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tsapietila-my.sharepoint.com/personal/joonatan_honkamaa_koivistonauto_fi/Documents/Tiedostot/Seminaarikurssi/Data/"/>
    </mc:Choice>
  </mc:AlternateContent>
  <xr:revisionPtr revIDLastSave="310" documentId="8_{DB6A0162-B65E-4239-BB40-8CC87FF0A81C}" xr6:coauthVersionLast="47" xr6:coauthVersionMax="47" xr10:uidLastSave="{6875AA51-42C0-48D6-8227-9C4C6CAC5D99}"/>
  <bookViews>
    <workbookView xWindow="390" yWindow="390" windowWidth="32400" windowHeight="20880" xr2:uid="{318A0119-1CDC-4565-B1FC-EDB296B22110}"/>
  </bookViews>
  <sheets>
    <sheet name="SIIRTOTIEDOSTO" sheetId="6" r:id="rId1"/>
    <sheet name="Pe_7.1alk_KAJSYK24_KA_Autonsijo" sheetId="1" r:id="rId2"/>
    <sheet name="Lähtöajat" sheetId="3" r:id="rId3"/>
    <sheet name="Lopetusajat" sheetId="4" r:id="rId4"/>
  </sheets>
  <definedNames>
    <definedName name="_xlnm._FilterDatabase" localSheetId="3" hidden="1">Lopetusajat!$A$1:$S$125</definedName>
    <definedName name="_xlnm._FilterDatabase" localSheetId="2" hidden="1">Lähtöajat!$A$1:$S$125</definedName>
    <definedName name="_xlnm._FilterDatabase" localSheetId="1" hidden="1">'Pe_7.1alk_KAJSYK24_KA_Autonsijo'!$A$1:$U$2392</definedName>
    <definedName name="_xlnm._FilterDatabase" localSheetId="0" hidden="1">SIIRTOTIEDOSTO!$A$1:$S$2287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/>
  <c r="S333" i="1" a="1"/>
  <c r="S333" i="1" s="1"/>
  <c r="S334" i="1" a="1"/>
  <c r="S334" i="1" s="1"/>
  <c r="S335" i="1" a="1"/>
  <c r="S335" i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/>
  <c r="S422" i="1" a="1"/>
  <c r="S422" i="1" s="1"/>
  <c r="S423" i="1" a="1"/>
  <c r="S423" i="1"/>
  <c r="S424" i="1" a="1"/>
  <c r="S424" i="1" s="1"/>
  <c r="S425" i="1" a="1"/>
  <c r="S425" i="1" s="1"/>
  <c r="S426" i="1" a="1"/>
  <c r="S426" i="1" s="1"/>
  <c r="S427" i="1" a="1"/>
  <c r="S427" i="1" s="1"/>
  <c r="S428" i="1" a="1"/>
  <c r="S428" i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/>
  <c r="S450" i="1" a="1"/>
  <c r="S450" i="1" s="1"/>
  <c r="S451" i="1" a="1"/>
  <c r="S451" i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/>
  <c r="S495" i="1" a="1"/>
  <c r="S495" i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/>
  <c r="S868" i="1" a="1"/>
  <c r="S868" i="1" s="1"/>
  <c r="S869" i="1" a="1"/>
  <c r="S869" i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/>
  <c r="S877" i="1" a="1"/>
  <c r="S877" i="1" s="1"/>
  <c r="S878" i="1" a="1"/>
  <c r="S878" i="1" s="1"/>
  <c r="S879" i="1" a="1"/>
  <c r="S879" i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/>
  <c r="S967" i="1" a="1"/>
  <c r="S967" i="1" s="1"/>
  <c r="S968" i="1" a="1"/>
  <c r="S968" i="1" s="1"/>
  <c r="S969" i="1" a="1"/>
  <c r="S969" i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/>
  <c r="S1001" i="1" a="1"/>
  <c r="S1001" i="1" s="1"/>
  <c r="S1002" i="1" a="1"/>
  <c r="S1002" i="1" s="1"/>
  <c r="S1003" i="1" a="1"/>
  <c r="S1003" i="1" s="1"/>
  <c r="S1004" i="1" a="1"/>
  <c r="S1004" i="1" s="1"/>
  <c r="S1005" i="1" a="1"/>
  <c r="S1005" i="1" s="1"/>
  <c r="S1006" i="1" a="1"/>
  <c r="S1006" i="1" s="1"/>
  <c r="S1007" i="1" a="1"/>
  <c r="S1007" i="1" s="1"/>
  <c r="S1008" i="1" a="1"/>
  <c r="S1008" i="1" s="1"/>
  <c r="S1009" i="1" a="1"/>
  <c r="S1009" i="1" s="1"/>
  <c r="S1010" i="1" a="1"/>
  <c r="S1010" i="1"/>
  <c r="S1011" i="1" a="1"/>
  <c r="S1011" i="1" s="1"/>
  <c r="S1012" i="1" a="1"/>
  <c r="S1012" i="1"/>
  <c r="S1013" i="1" a="1"/>
  <c r="S1013" i="1"/>
  <c r="S1014" i="1" a="1"/>
  <c r="S1014" i="1" s="1"/>
  <c r="S1015" i="1" a="1"/>
  <c r="S1015" i="1" s="1"/>
  <c r="S1016" i="1" a="1"/>
  <c r="S1016" i="1" s="1"/>
  <c r="S1017" i="1" a="1"/>
  <c r="S1017" i="1"/>
  <c r="S1018" i="1" a="1"/>
  <c r="S1018" i="1" s="1"/>
  <c r="S1019" i="1" a="1"/>
  <c r="S1019" i="1" s="1"/>
  <c r="S1020" i="1" a="1"/>
  <c r="S1020" i="1" s="1"/>
  <c r="S1021" i="1" a="1"/>
  <c r="S1021" i="1" s="1"/>
  <c r="S1022" i="1" a="1"/>
  <c r="S1022" i="1" s="1"/>
  <c r="S1023" i="1" a="1"/>
  <c r="S1023" i="1" s="1"/>
  <c r="S1024" i="1" a="1"/>
  <c r="S1024" i="1" s="1"/>
  <c r="S1025" i="1" a="1"/>
  <c r="S1025" i="1" s="1"/>
  <c r="S1026" i="1" a="1"/>
  <c r="S1026" i="1" s="1"/>
  <c r="S1027" i="1" a="1"/>
  <c r="S1027" i="1" s="1"/>
  <c r="S1028" i="1" a="1"/>
  <c r="S1028" i="1" s="1"/>
  <c r="S1029" i="1" a="1"/>
  <c r="S1029" i="1" s="1"/>
  <c r="S1030" i="1" a="1"/>
  <c r="S1030" i="1" s="1"/>
  <c r="S1031" i="1" a="1"/>
  <c r="S1031" i="1" s="1"/>
  <c r="S1032" i="1" a="1"/>
  <c r="S1032" i="1" s="1"/>
  <c r="S1033" i="1" a="1"/>
  <c r="S1033" i="1" s="1"/>
  <c r="S1034" i="1" a="1"/>
  <c r="S1034" i="1" s="1"/>
  <c r="S1035" i="1" a="1"/>
  <c r="S1035" i="1" s="1"/>
  <c r="S1036" i="1" a="1"/>
  <c r="S1036" i="1" s="1"/>
  <c r="S1037" i="1" a="1"/>
  <c r="S1037" i="1" s="1"/>
  <c r="S1038" i="1" a="1"/>
  <c r="S1038" i="1" s="1"/>
  <c r="S1039" i="1" a="1"/>
  <c r="S1039" i="1" s="1"/>
  <c r="S1040" i="1" a="1"/>
  <c r="S1040" i="1" s="1"/>
  <c r="S1041" i="1" a="1"/>
  <c r="S1041" i="1" s="1"/>
  <c r="S1042" i="1" a="1"/>
  <c r="S1042" i="1" s="1"/>
  <c r="S1043" i="1" a="1"/>
  <c r="S1043" i="1" s="1"/>
  <c r="S1044" i="1" a="1"/>
  <c r="S1044" i="1" s="1"/>
  <c r="S1045" i="1" a="1"/>
  <c r="S1045" i="1" s="1"/>
  <c r="S1046" i="1" a="1"/>
  <c r="S1046" i="1" s="1"/>
  <c r="S1047" i="1" a="1"/>
  <c r="S1047" i="1"/>
  <c r="S1048" i="1" a="1"/>
  <c r="S1048" i="1" s="1"/>
  <c r="S1049" i="1" a="1"/>
  <c r="S1049" i="1" s="1"/>
  <c r="S1050" i="1" a="1"/>
  <c r="S1050" i="1" s="1"/>
  <c r="S1051" i="1" a="1"/>
  <c r="S1051" i="1" s="1"/>
  <c r="S1052" i="1" a="1"/>
  <c r="S1052" i="1" s="1"/>
  <c r="S1053" i="1" a="1"/>
  <c r="S1053" i="1" s="1"/>
  <c r="S1054" i="1" a="1"/>
  <c r="S1054" i="1" s="1"/>
  <c r="S1055" i="1" a="1"/>
  <c r="S1055" i="1" s="1"/>
  <c r="S1056" i="1" a="1"/>
  <c r="S1056" i="1" s="1"/>
  <c r="S1057" i="1" a="1"/>
  <c r="S1057" i="1" s="1"/>
  <c r="S1058" i="1" a="1"/>
  <c r="S1058" i="1" s="1"/>
  <c r="S1059" i="1" a="1"/>
  <c r="S1059" i="1" s="1"/>
  <c r="S1060" i="1" a="1"/>
  <c r="S1060" i="1" s="1"/>
  <c r="S1061" i="1" a="1"/>
  <c r="S1061" i="1" s="1"/>
  <c r="S1062" i="1" a="1"/>
  <c r="S1062" i="1" s="1"/>
  <c r="S1063" i="1" a="1"/>
  <c r="S1063" i="1" s="1"/>
  <c r="S1064" i="1" a="1"/>
  <c r="S1064" i="1" s="1"/>
  <c r="S1065" i="1" a="1"/>
  <c r="S1065" i="1" s="1"/>
  <c r="S1066" i="1" a="1"/>
  <c r="S1066" i="1" s="1"/>
  <c r="S1067" i="1" a="1"/>
  <c r="S1067" i="1"/>
  <c r="S1068" i="1" a="1"/>
  <c r="S1068" i="1" s="1"/>
  <c r="S1069" i="1" a="1"/>
  <c r="S1069" i="1" s="1"/>
  <c r="S1070" i="1" a="1"/>
  <c r="S1070" i="1" s="1"/>
  <c r="S1071" i="1" a="1"/>
  <c r="S1071" i="1" s="1"/>
  <c r="S1072" i="1" a="1"/>
  <c r="S1072" i="1" s="1"/>
  <c r="S1073" i="1" a="1"/>
  <c r="S1073" i="1" s="1"/>
  <c r="S1074" i="1" a="1"/>
  <c r="S1074" i="1" s="1"/>
  <c r="S1075" i="1" a="1"/>
  <c r="S1075" i="1" s="1"/>
  <c r="S1076" i="1" a="1"/>
  <c r="S1076" i="1" s="1"/>
  <c r="S1077" i="1" a="1"/>
  <c r="S1077" i="1" s="1"/>
  <c r="S1078" i="1" a="1"/>
  <c r="S1078" i="1" s="1"/>
  <c r="S1079" i="1" a="1"/>
  <c r="S1079" i="1" s="1"/>
  <c r="S1080" i="1" a="1"/>
  <c r="S1080" i="1"/>
  <c r="S1081" i="1" a="1"/>
  <c r="S1081" i="1" s="1"/>
  <c r="S1082" i="1" a="1"/>
  <c r="S1082" i="1" s="1"/>
  <c r="S1083" i="1" a="1"/>
  <c r="S1083" i="1" s="1"/>
  <c r="S1084" i="1" a="1"/>
  <c r="S1084" i="1" s="1"/>
  <c r="S1085" i="1" a="1"/>
  <c r="S1085" i="1"/>
  <c r="S1086" i="1" a="1"/>
  <c r="S1086" i="1" s="1"/>
  <c r="S1087" i="1" a="1"/>
  <c r="S1087" i="1" s="1"/>
  <c r="S1088" i="1" a="1"/>
  <c r="S1088" i="1" s="1"/>
  <c r="S1089" i="1" a="1"/>
  <c r="S1089" i="1" s="1"/>
  <c r="S1090" i="1" a="1"/>
  <c r="S1090" i="1" s="1"/>
  <c r="S1091" i="1" a="1"/>
  <c r="S1091" i="1" s="1"/>
  <c r="S1092" i="1" a="1"/>
  <c r="S1092" i="1" s="1"/>
  <c r="S1093" i="1" a="1"/>
  <c r="S1093" i="1" s="1"/>
  <c r="S1094" i="1" a="1"/>
  <c r="S1094" i="1" s="1"/>
  <c r="S1095" i="1" a="1"/>
  <c r="S1095" i="1" s="1"/>
  <c r="S1096" i="1" a="1"/>
  <c r="S1096" i="1"/>
  <c r="S1097" i="1" a="1"/>
  <c r="S1097" i="1" s="1"/>
  <c r="S1098" i="1" a="1"/>
  <c r="S1098" i="1" s="1"/>
  <c r="S1099" i="1" a="1"/>
  <c r="S1099" i="1" s="1"/>
  <c r="S1100" i="1" a="1"/>
  <c r="S1100" i="1" s="1"/>
  <c r="S1101" i="1" a="1"/>
  <c r="S1101" i="1"/>
  <c r="S1102" i="1" a="1"/>
  <c r="S1102" i="1" s="1"/>
  <c r="S1103" i="1" a="1"/>
  <c r="S1103" i="1" s="1"/>
  <c r="S1104" i="1" a="1"/>
  <c r="S1104" i="1" s="1"/>
  <c r="S1105" i="1" a="1"/>
  <c r="S1105" i="1" s="1"/>
  <c r="S1106" i="1" a="1"/>
  <c r="S1106" i="1" s="1"/>
  <c r="S1107" i="1" a="1"/>
  <c r="S1107" i="1"/>
  <c r="S1108" i="1" a="1"/>
  <c r="S1108" i="1" s="1"/>
  <c r="S1109" i="1" a="1"/>
  <c r="S1109" i="1" s="1"/>
  <c r="S1110" i="1" a="1"/>
  <c r="S1110" i="1"/>
  <c r="S1111" i="1" a="1"/>
  <c r="S1111" i="1" s="1"/>
  <c r="S1112" i="1" a="1"/>
  <c r="S1112" i="1" s="1"/>
  <c r="S1113" i="1" a="1"/>
  <c r="S1113" i="1" s="1"/>
  <c r="S1114" i="1" a="1"/>
  <c r="S1114" i="1" s="1"/>
  <c r="S1115" i="1" a="1"/>
  <c r="S1115" i="1" s="1"/>
  <c r="S1116" i="1" a="1"/>
  <c r="S1116" i="1" s="1"/>
  <c r="S1117" i="1" a="1"/>
  <c r="S1117" i="1" s="1"/>
  <c r="S1118" i="1" a="1"/>
  <c r="S1118" i="1" s="1"/>
  <c r="S1119" i="1" a="1"/>
  <c r="S1119" i="1" s="1"/>
  <c r="S1120" i="1" a="1"/>
  <c r="S1120" i="1" s="1"/>
  <c r="S1121" i="1" a="1"/>
  <c r="S1121" i="1" s="1"/>
  <c r="S1122" i="1" a="1"/>
  <c r="S1122" i="1" s="1"/>
  <c r="S1123" i="1" a="1"/>
  <c r="S1123" i="1" s="1"/>
  <c r="S1124" i="1" a="1"/>
  <c r="S1124" i="1" s="1"/>
  <c r="S1125" i="1" a="1"/>
  <c r="S1125" i="1" s="1"/>
  <c r="S1126" i="1" a="1"/>
  <c r="S1126" i="1" s="1"/>
  <c r="S1127" i="1" a="1"/>
  <c r="S1127" i="1" s="1"/>
  <c r="S1128" i="1" a="1"/>
  <c r="S1128" i="1" s="1"/>
  <c r="S1129" i="1" a="1"/>
  <c r="S1129" i="1" s="1"/>
  <c r="S1130" i="1" a="1"/>
  <c r="S1130" i="1" s="1"/>
  <c r="S1131" i="1" a="1"/>
  <c r="S1131" i="1" s="1"/>
  <c r="S1132" i="1" a="1"/>
  <c r="S1132" i="1" s="1"/>
  <c r="S1133" i="1" a="1"/>
  <c r="S1133" i="1" s="1"/>
  <c r="S1134" i="1" a="1"/>
  <c r="S1134" i="1" s="1"/>
  <c r="S1135" i="1" a="1"/>
  <c r="S1135" i="1" s="1"/>
  <c r="S1136" i="1" a="1"/>
  <c r="S1136" i="1" s="1"/>
  <c r="S1137" i="1" a="1"/>
  <c r="S1137" i="1" s="1"/>
  <c r="S1138" i="1" a="1"/>
  <c r="S1138" i="1" s="1"/>
  <c r="S1139" i="1" a="1"/>
  <c r="S1139" i="1" s="1"/>
  <c r="S1140" i="1" a="1"/>
  <c r="S1140" i="1" s="1"/>
  <c r="S1141" i="1" a="1"/>
  <c r="S1141" i="1" s="1"/>
  <c r="S1142" i="1" a="1"/>
  <c r="S1142" i="1"/>
  <c r="S1143" i="1" a="1"/>
  <c r="S1143" i="1" s="1"/>
  <c r="S1144" i="1" a="1"/>
  <c r="S1144" i="1" s="1"/>
  <c r="S1145" i="1" a="1"/>
  <c r="S1145" i="1" s="1"/>
  <c r="S1146" i="1" a="1"/>
  <c r="S1146" i="1" s="1"/>
  <c r="S1147" i="1" a="1"/>
  <c r="S1147" i="1" s="1"/>
  <c r="S1148" i="1" a="1"/>
  <c r="S1148" i="1" s="1"/>
  <c r="S1149" i="1" a="1"/>
  <c r="S1149" i="1" s="1"/>
  <c r="S1150" i="1" a="1"/>
  <c r="S1150" i="1" s="1"/>
  <c r="S1151" i="1" a="1"/>
  <c r="S1151" i="1" s="1"/>
  <c r="S1152" i="1" a="1"/>
  <c r="S1152" i="1" s="1"/>
  <c r="S1153" i="1" a="1"/>
  <c r="S1153" i="1" s="1"/>
  <c r="S1154" i="1" a="1"/>
  <c r="S1154" i="1" s="1"/>
  <c r="S1155" i="1" a="1"/>
  <c r="S1155" i="1" s="1"/>
  <c r="S1156" i="1" a="1"/>
  <c r="S1156" i="1"/>
  <c r="S1157" i="1" a="1"/>
  <c r="S1157" i="1" s="1"/>
  <c r="S1158" i="1" a="1"/>
  <c r="S1158" i="1" s="1"/>
  <c r="S1159" i="1" a="1"/>
  <c r="S1159" i="1" s="1"/>
  <c r="S1160" i="1" a="1"/>
  <c r="S1160" i="1" s="1"/>
  <c r="S1161" i="1" a="1"/>
  <c r="S1161" i="1" s="1"/>
  <c r="S1162" i="1" a="1"/>
  <c r="S1162" i="1" s="1"/>
  <c r="S1163" i="1" a="1"/>
  <c r="S1163" i="1" s="1"/>
  <c r="S1164" i="1" a="1"/>
  <c r="S1164" i="1" s="1"/>
  <c r="S1165" i="1" a="1"/>
  <c r="S1165" i="1" s="1"/>
  <c r="S1166" i="1" a="1"/>
  <c r="S1166" i="1"/>
  <c r="S1167" i="1" a="1"/>
  <c r="S1167" i="1" s="1"/>
  <c r="S1168" i="1" a="1"/>
  <c r="S1168" i="1" s="1"/>
  <c r="S1169" i="1" a="1"/>
  <c r="S1169" i="1" s="1"/>
  <c r="S1170" i="1" a="1"/>
  <c r="S1170" i="1" s="1"/>
  <c r="S1171" i="1" a="1"/>
  <c r="S1171" i="1" s="1"/>
  <c r="S1172" i="1" a="1"/>
  <c r="S1172" i="1" s="1"/>
  <c r="S1173" i="1" a="1"/>
  <c r="S1173" i="1" s="1"/>
  <c r="S1174" i="1" a="1"/>
  <c r="S1174" i="1" s="1"/>
  <c r="S1175" i="1" a="1"/>
  <c r="S1175" i="1" s="1"/>
  <c r="S1176" i="1" a="1"/>
  <c r="S1176" i="1" s="1"/>
  <c r="S1177" i="1" a="1"/>
  <c r="S1177" i="1" s="1"/>
  <c r="S1178" i="1" a="1"/>
  <c r="S1178" i="1" s="1"/>
  <c r="S1179" i="1" a="1"/>
  <c r="S1179" i="1" s="1"/>
  <c r="S1180" i="1" a="1"/>
  <c r="S1180" i="1" s="1"/>
  <c r="S1181" i="1" a="1"/>
  <c r="S1181" i="1" s="1"/>
  <c r="S1182" i="1" a="1"/>
  <c r="S1182" i="1" s="1"/>
  <c r="S1183" i="1" a="1"/>
  <c r="S1183" i="1" s="1"/>
  <c r="S1184" i="1" a="1"/>
  <c r="S1184" i="1" s="1"/>
  <c r="S1185" i="1" a="1"/>
  <c r="S1185" i="1" s="1"/>
  <c r="S1186" i="1" a="1"/>
  <c r="S1186" i="1" s="1"/>
  <c r="S1187" i="1" a="1"/>
  <c r="S1187" i="1" s="1"/>
  <c r="S1188" i="1" a="1"/>
  <c r="S1188" i="1" s="1"/>
  <c r="S1189" i="1" a="1"/>
  <c r="S1189" i="1" s="1"/>
  <c r="S1190" i="1" a="1"/>
  <c r="S1190" i="1" s="1"/>
  <c r="S1191" i="1" a="1"/>
  <c r="S1191" i="1" s="1"/>
  <c r="S1192" i="1" a="1"/>
  <c r="S1192" i="1" s="1"/>
  <c r="S1193" i="1" a="1"/>
  <c r="S1193" i="1" s="1"/>
  <c r="S1194" i="1" a="1"/>
  <c r="S1194" i="1" s="1"/>
  <c r="S1195" i="1" a="1"/>
  <c r="S1195" i="1" s="1"/>
  <c r="S1196" i="1" a="1"/>
  <c r="S1196" i="1" s="1"/>
  <c r="S1197" i="1" a="1"/>
  <c r="S1197" i="1" s="1"/>
  <c r="S1198" i="1" a="1"/>
  <c r="S1198" i="1" s="1"/>
  <c r="S1199" i="1" a="1"/>
  <c r="S1199" i="1" s="1"/>
  <c r="S1200" i="1" a="1"/>
  <c r="S1200" i="1" s="1"/>
  <c r="S1201" i="1" a="1"/>
  <c r="S1201" i="1" s="1"/>
  <c r="S1202" i="1" a="1"/>
  <c r="S1202" i="1"/>
  <c r="S1203" i="1" a="1"/>
  <c r="S1203" i="1" s="1"/>
  <c r="S1204" i="1" a="1"/>
  <c r="S1204" i="1" s="1"/>
  <c r="S1205" i="1" a="1"/>
  <c r="S1205" i="1" s="1"/>
  <c r="S1206" i="1" a="1"/>
  <c r="S1206" i="1" s="1"/>
  <c r="S1207" i="1" a="1"/>
  <c r="S1207" i="1" s="1"/>
  <c r="S1208" i="1" a="1"/>
  <c r="S1208" i="1" s="1"/>
  <c r="S1209" i="1" a="1"/>
  <c r="S1209" i="1" s="1"/>
  <c r="S1210" i="1" a="1"/>
  <c r="S1210" i="1" s="1"/>
  <c r="S1211" i="1" a="1"/>
  <c r="S1211" i="1" s="1"/>
  <c r="S1212" i="1" a="1"/>
  <c r="S1212" i="1" s="1"/>
  <c r="S1213" i="1" a="1"/>
  <c r="S1213" i="1" s="1"/>
  <c r="S1214" i="1" a="1"/>
  <c r="S1214" i="1" s="1"/>
  <c r="S1215" i="1" a="1"/>
  <c r="S1215" i="1" s="1"/>
  <c r="S1216" i="1" a="1"/>
  <c r="S1216" i="1" s="1"/>
  <c r="S1217" i="1" a="1"/>
  <c r="S1217" i="1" s="1"/>
  <c r="S1218" i="1" a="1"/>
  <c r="S1218" i="1" s="1"/>
  <c r="S1219" i="1" a="1"/>
  <c r="S1219" i="1" s="1"/>
  <c r="S1220" i="1" a="1"/>
  <c r="S1220" i="1" s="1"/>
  <c r="S1221" i="1" a="1"/>
  <c r="S1221" i="1" s="1"/>
  <c r="S1222" i="1" a="1"/>
  <c r="S1222" i="1" s="1"/>
  <c r="S1223" i="1" a="1"/>
  <c r="S1223" i="1" s="1"/>
  <c r="S1224" i="1" a="1"/>
  <c r="S1224" i="1" s="1"/>
  <c r="S1225" i="1" a="1"/>
  <c r="S1225" i="1" s="1"/>
  <c r="S1226" i="1" a="1"/>
  <c r="S1226" i="1" s="1"/>
  <c r="S1227" i="1" a="1"/>
  <c r="S1227" i="1" s="1"/>
  <c r="S1228" i="1" a="1"/>
  <c r="S1228" i="1" s="1"/>
  <c r="S1229" i="1" a="1"/>
  <c r="S1229" i="1" s="1"/>
  <c r="S1230" i="1" a="1"/>
  <c r="S1230" i="1" s="1"/>
  <c r="S1231" i="1" a="1"/>
  <c r="S1231" i="1" s="1"/>
  <c r="S1232" i="1" a="1"/>
  <c r="S1232" i="1" s="1"/>
  <c r="S1233" i="1" a="1"/>
  <c r="S1233" i="1"/>
  <c r="S1234" i="1" a="1"/>
  <c r="S1234" i="1" s="1"/>
  <c r="S1235" i="1" a="1"/>
  <c r="S1235" i="1" s="1"/>
  <c r="S1236" i="1" a="1"/>
  <c r="S1236" i="1" s="1"/>
  <c r="S1237" i="1" a="1"/>
  <c r="S1237" i="1" s="1"/>
  <c r="S1238" i="1" a="1"/>
  <c r="S1238" i="1" s="1"/>
  <c r="S1239" i="1" a="1"/>
  <c r="S1239" i="1" s="1"/>
  <c r="S1240" i="1" a="1"/>
  <c r="S1240" i="1" s="1"/>
  <c r="S1241" i="1" a="1"/>
  <c r="S1241" i="1" s="1"/>
  <c r="S1242" i="1" a="1"/>
  <c r="S1242" i="1"/>
  <c r="S1243" i="1" a="1"/>
  <c r="S1243" i="1" s="1"/>
  <c r="S1244" i="1" a="1"/>
  <c r="S1244" i="1" s="1"/>
  <c r="S1245" i="1" a="1"/>
  <c r="S1245" i="1" s="1"/>
  <c r="S1246" i="1" a="1"/>
  <c r="S1246" i="1" s="1"/>
  <c r="S1247" i="1" a="1"/>
  <c r="S1247" i="1" s="1"/>
  <c r="S1248" i="1" a="1"/>
  <c r="S1248" i="1" s="1"/>
  <c r="S1249" i="1" a="1"/>
  <c r="S1249" i="1" s="1"/>
  <c r="S1250" i="1" a="1"/>
  <c r="S1250" i="1" s="1"/>
  <c r="S1251" i="1" a="1"/>
  <c r="S1251" i="1" s="1"/>
  <c r="S1252" i="1" a="1"/>
  <c r="S1252" i="1" s="1"/>
  <c r="S1253" i="1" a="1"/>
  <c r="S1253" i="1" s="1"/>
  <c r="S1254" i="1" a="1"/>
  <c r="S1254" i="1" s="1"/>
  <c r="S1255" i="1" a="1"/>
  <c r="S1255" i="1" s="1"/>
  <c r="S1256" i="1" a="1"/>
  <c r="S1256" i="1" s="1"/>
  <c r="S1257" i="1" a="1"/>
  <c r="S1257" i="1" s="1"/>
  <c r="S1258" i="1" a="1"/>
  <c r="S1258" i="1" s="1"/>
  <c r="S1259" i="1" a="1"/>
  <c r="S1259" i="1" s="1"/>
  <c r="S1260" i="1" a="1"/>
  <c r="S1260" i="1" s="1"/>
  <c r="S1261" i="1" a="1"/>
  <c r="S1261" i="1" s="1"/>
  <c r="S1262" i="1" a="1"/>
  <c r="S1262" i="1" s="1"/>
  <c r="S1263" i="1" a="1"/>
  <c r="S1263" i="1"/>
  <c r="S1264" i="1" a="1"/>
  <c r="S1264" i="1" s="1"/>
  <c r="S1265" i="1" a="1"/>
  <c r="S1265" i="1" s="1"/>
  <c r="S1266" i="1" a="1"/>
  <c r="S1266" i="1" s="1"/>
  <c r="S1267" i="1" a="1"/>
  <c r="S1267" i="1"/>
  <c r="S1268" i="1" a="1"/>
  <c r="S1268" i="1" s="1"/>
  <c r="S1269" i="1" a="1"/>
  <c r="S1269" i="1" s="1"/>
  <c r="S1270" i="1" a="1"/>
  <c r="S1270" i="1" s="1"/>
  <c r="S1271" i="1" a="1"/>
  <c r="S1271" i="1" s="1"/>
  <c r="S1272" i="1" a="1"/>
  <c r="S1272" i="1" s="1"/>
  <c r="S1273" i="1" a="1"/>
  <c r="S1273" i="1" s="1"/>
  <c r="S1274" i="1" a="1"/>
  <c r="S1274" i="1" s="1"/>
  <c r="S1275" i="1" a="1"/>
  <c r="S1275" i="1" s="1"/>
  <c r="S1276" i="1" a="1"/>
  <c r="S1276" i="1"/>
  <c r="S1277" i="1" a="1"/>
  <c r="S1277" i="1" s="1"/>
  <c r="S1278" i="1" a="1"/>
  <c r="S1278" i="1" s="1"/>
  <c r="S1279" i="1" a="1"/>
  <c r="S1279" i="1" s="1"/>
  <c r="S1280" i="1" a="1"/>
  <c r="S1280" i="1" s="1"/>
  <c r="S1281" i="1" a="1"/>
  <c r="S1281" i="1" s="1"/>
  <c r="S1282" i="1" a="1"/>
  <c r="S1282" i="1" s="1"/>
  <c r="S1283" i="1" a="1"/>
  <c r="S1283" i="1" s="1"/>
  <c r="S1284" i="1" a="1"/>
  <c r="S1284" i="1" s="1"/>
  <c r="S1285" i="1" a="1"/>
  <c r="S1285" i="1"/>
  <c r="S1286" i="1" a="1"/>
  <c r="S1286" i="1" s="1"/>
  <c r="S1287" i="1" a="1"/>
  <c r="S1287" i="1" s="1"/>
  <c r="S1288" i="1" a="1"/>
  <c r="S1288" i="1"/>
  <c r="S1289" i="1" a="1"/>
  <c r="S1289" i="1" s="1"/>
  <c r="S1290" i="1" a="1"/>
  <c r="S1290" i="1" s="1"/>
  <c r="S1291" i="1" a="1"/>
  <c r="S1291" i="1" s="1"/>
  <c r="S1292" i="1" a="1"/>
  <c r="S1292" i="1" s="1"/>
  <c r="S1293" i="1" a="1"/>
  <c r="S1293" i="1" s="1"/>
  <c r="S1294" i="1" a="1"/>
  <c r="S1294" i="1"/>
  <c r="S1295" i="1" a="1"/>
  <c r="S1295" i="1" s="1"/>
  <c r="S1296" i="1" a="1"/>
  <c r="S1296" i="1" s="1"/>
  <c r="S1297" i="1" a="1"/>
  <c r="S1297" i="1"/>
  <c r="S1298" i="1" a="1"/>
  <c r="S1298" i="1" s="1"/>
  <c r="S1299" i="1" a="1"/>
  <c r="S1299" i="1" s="1"/>
  <c r="S1300" i="1" a="1"/>
  <c r="S1300" i="1" s="1"/>
  <c r="S1301" i="1" a="1"/>
  <c r="S1301" i="1" s="1"/>
  <c r="S1302" i="1" a="1"/>
  <c r="S1302" i="1" s="1"/>
  <c r="S1303" i="1" a="1"/>
  <c r="S1303" i="1"/>
  <c r="S1304" i="1" a="1"/>
  <c r="S1304" i="1" s="1"/>
  <c r="S1305" i="1" a="1"/>
  <c r="S1305" i="1" s="1"/>
  <c r="S1306" i="1" a="1"/>
  <c r="S1306" i="1" s="1"/>
  <c r="S1307" i="1" a="1"/>
  <c r="S1307" i="1" s="1"/>
  <c r="S1308" i="1" a="1"/>
  <c r="S1308" i="1" s="1"/>
  <c r="S1309" i="1" a="1"/>
  <c r="S1309" i="1" s="1"/>
  <c r="S1310" i="1" a="1"/>
  <c r="S1310" i="1" s="1"/>
  <c r="S1311" i="1" a="1"/>
  <c r="S1311" i="1" s="1"/>
  <c r="S1312" i="1" a="1"/>
  <c r="S1312" i="1" s="1"/>
  <c r="S1313" i="1" a="1"/>
  <c r="S1313" i="1" s="1"/>
  <c r="S1314" i="1" a="1"/>
  <c r="S1314" i="1" s="1"/>
  <c r="S1315" i="1" a="1"/>
  <c r="S1315" i="1" s="1"/>
  <c r="S1316" i="1" a="1"/>
  <c r="S1316" i="1" s="1"/>
  <c r="S1317" i="1" a="1"/>
  <c r="S1317" i="1" s="1"/>
  <c r="S1318" i="1" a="1"/>
  <c r="S1318" i="1" s="1"/>
  <c r="S1319" i="1" a="1"/>
  <c r="S1319" i="1" s="1"/>
  <c r="S1320" i="1" a="1"/>
  <c r="S1320" i="1" s="1"/>
  <c r="S1321" i="1" a="1"/>
  <c r="S1321" i="1" s="1"/>
  <c r="S1322" i="1" a="1"/>
  <c r="S1322" i="1" s="1"/>
  <c r="S1323" i="1" a="1"/>
  <c r="S1323" i="1" s="1"/>
  <c r="S1324" i="1" a="1"/>
  <c r="S1324" i="1" s="1"/>
  <c r="S1325" i="1" a="1"/>
  <c r="S1325" i="1" s="1"/>
  <c r="S1326" i="1" a="1"/>
  <c r="S1326" i="1" s="1"/>
  <c r="S1327" i="1" a="1"/>
  <c r="S1327" i="1" s="1"/>
  <c r="S1328" i="1" a="1"/>
  <c r="S1328" i="1" s="1"/>
  <c r="S1329" i="1" a="1"/>
  <c r="S1329" i="1" s="1"/>
  <c r="S1330" i="1" a="1"/>
  <c r="S1330" i="1" s="1"/>
  <c r="S1331" i="1" a="1"/>
  <c r="S1331" i="1" s="1"/>
  <c r="S1332" i="1" a="1"/>
  <c r="S1332" i="1" s="1"/>
  <c r="S1333" i="1" a="1"/>
  <c r="S1333" i="1" s="1"/>
  <c r="S1334" i="1" a="1"/>
  <c r="S1334" i="1" s="1"/>
  <c r="S1335" i="1" a="1"/>
  <c r="S1335" i="1" s="1"/>
  <c r="S1336" i="1" a="1"/>
  <c r="S1336" i="1" s="1"/>
  <c r="S1337" i="1" a="1"/>
  <c r="S1337" i="1" s="1"/>
  <c r="S1338" i="1" a="1"/>
  <c r="S1338" i="1" s="1"/>
  <c r="S1339" i="1" a="1"/>
  <c r="S1339" i="1"/>
  <c r="S1340" i="1" a="1"/>
  <c r="S1340" i="1" s="1"/>
  <c r="S1341" i="1" a="1"/>
  <c r="S1341" i="1" s="1"/>
  <c r="S1342" i="1" a="1"/>
  <c r="S1342" i="1" s="1"/>
  <c r="S1343" i="1" a="1"/>
  <c r="S1343" i="1" s="1"/>
  <c r="S1344" i="1" a="1"/>
  <c r="S1344" i="1" s="1"/>
  <c r="S1345" i="1" a="1"/>
  <c r="S1345" i="1" s="1"/>
  <c r="S1346" i="1" a="1"/>
  <c r="S1346" i="1" s="1"/>
  <c r="S1347" i="1" a="1"/>
  <c r="S1347" i="1" s="1"/>
  <c r="S1348" i="1" a="1"/>
  <c r="S1348" i="1" s="1"/>
  <c r="S1349" i="1" a="1"/>
  <c r="S1349" i="1" s="1"/>
  <c r="S1350" i="1" a="1"/>
  <c r="S1350" i="1" s="1"/>
  <c r="S1351" i="1" a="1"/>
  <c r="S1351" i="1" s="1"/>
  <c r="S1352" i="1" a="1"/>
  <c r="S1352" i="1" s="1"/>
  <c r="S1353" i="1" a="1"/>
  <c r="S1353" i="1" s="1"/>
  <c r="S1354" i="1" a="1"/>
  <c r="S1354" i="1" s="1"/>
  <c r="S1355" i="1" a="1"/>
  <c r="S1355" i="1" s="1"/>
  <c r="S1356" i="1" a="1"/>
  <c r="S1356" i="1" s="1"/>
  <c r="S1357" i="1" a="1"/>
  <c r="S1357" i="1" s="1"/>
  <c r="S1358" i="1" a="1"/>
  <c r="S1358" i="1" s="1"/>
  <c r="S1359" i="1" a="1"/>
  <c r="S1359" i="1" s="1"/>
  <c r="S1360" i="1" a="1"/>
  <c r="S1360" i="1"/>
  <c r="S1361" i="1" a="1"/>
  <c r="S1361" i="1" s="1"/>
  <c r="S1362" i="1" a="1"/>
  <c r="S1362" i="1" s="1"/>
  <c r="S1363" i="1" a="1"/>
  <c r="S1363" i="1" s="1"/>
  <c r="S1364" i="1" a="1"/>
  <c r="S1364" i="1" s="1"/>
  <c r="S1365" i="1" a="1"/>
  <c r="S1365" i="1" s="1"/>
  <c r="S1366" i="1" a="1"/>
  <c r="S1366" i="1"/>
  <c r="S1367" i="1" a="1"/>
  <c r="S1367" i="1" s="1"/>
  <c r="S1368" i="1" a="1"/>
  <c r="S1368" i="1" s="1"/>
  <c r="S1369" i="1" a="1"/>
  <c r="S1369" i="1" s="1"/>
  <c r="S1370" i="1" a="1"/>
  <c r="S1370" i="1" s="1"/>
  <c r="S1371" i="1" a="1"/>
  <c r="S1371" i="1" s="1"/>
  <c r="S1372" i="1" a="1"/>
  <c r="S1372" i="1" s="1"/>
  <c r="S1373" i="1" a="1"/>
  <c r="S1373" i="1" s="1"/>
  <c r="S1374" i="1" a="1"/>
  <c r="S1374" i="1" s="1"/>
  <c r="S1375" i="1" a="1"/>
  <c r="S1375" i="1" s="1"/>
  <c r="S1376" i="1" a="1"/>
  <c r="S1376" i="1" s="1"/>
  <c r="S1377" i="1" a="1"/>
  <c r="S1377" i="1" s="1"/>
  <c r="S1378" i="1" a="1"/>
  <c r="S1378" i="1" s="1"/>
  <c r="S1379" i="1" a="1"/>
  <c r="S1379" i="1" s="1"/>
  <c r="S1380" i="1" a="1"/>
  <c r="S1380" i="1" s="1"/>
  <c r="S1381" i="1" a="1"/>
  <c r="S1381" i="1" s="1"/>
  <c r="S1382" i="1" a="1"/>
  <c r="S1382" i="1" s="1"/>
  <c r="S1383" i="1" a="1"/>
  <c r="S1383" i="1"/>
  <c r="S1384" i="1" a="1"/>
  <c r="S1384" i="1" s="1"/>
  <c r="S1385" i="1" a="1"/>
  <c r="S1385" i="1" s="1"/>
  <c r="S1386" i="1" a="1"/>
  <c r="S1386" i="1" s="1"/>
  <c r="S1387" i="1" a="1"/>
  <c r="S1387" i="1" s="1"/>
  <c r="S1388" i="1" a="1"/>
  <c r="S1388" i="1" s="1"/>
  <c r="S1389" i="1" a="1"/>
  <c r="S1389" i="1" s="1"/>
  <c r="S1390" i="1" a="1"/>
  <c r="S1390" i="1" s="1"/>
  <c r="S1391" i="1" a="1"/>
  <c r="S1391" i="1" s="1"/>
  <c r="S1392" i="1" a="1"/>
  <c r="S1392" i="1" s="1"/>
  <c r="S1393" i="1" a="1"/>
  <c r="S1393" i="1" s="1"/>
  <c r="S1394" i="1" a="1"/>
  <c r="S1394" i="1" s="1"/>
  <c r="S1395" i="1" a="1"/>
  <c r="S1395" i="1" s="1"/>
  <c r="S1396" i="1" a="1"/>
  <c r="S1396" i="1" s="1"/>
  <c r="S1397" i="1" a="1"/>
  <c r="S1397" i="1" s="1"/>
  <c r="S1398" i="1" a="1"/>
  <c r="S1398" i="1" s="1"/>
  <c r="S1399" i="1" a="1"/>
  <c r="S1399" i="1" s="1"/>
  <c r="S1400" i="1" a="1"/>
  <c r="S1400" i="1" s="1"/>
  <c r="S1401" i="1" a="1"/>
  <c r="S1401" i="1" s="1"/>
  <c r="S1402" i="1" a="1"/>
  <c r="S1402" i="1" s="1"/>
  <c r="S1403" i="1" a="1"/>
  <c r="S1403" i="1" s="1"/>
  <c r="S1404" i="1" a="1"/>
  <c r="S1404" i="1" s="1"/>
  <c r="S1405" i="1" a="1"/>
  <c r="S1405" i="1" s="1"/>
  <c r="S1406" i="1" a="1"/>
  <c r="S1406" i="1" s="1"/>
  <c r="S1407" i="1" a="1"/>
  <c r="S1407" i="1" s="1"/>
  <c r="S1408" i="1" a="1"/>
  <c r="S1408" i="1" s="1"/>
  <c r="S1409" i="1" a="1"/>
  <c r="S1409" i="1" s="1"/>
  <c r="S1410" i="1" a="1"/>
  <c r="S1410" i="1" s="1"/>
  <c r="S1411" i="1" a="1"/>
  <c r="S1411" i="1"/>
  <c r="S1412" i="1" a="1"/>
  <c r="S1412" i="1"/>
  <c r="S1413" i="1" a="1"/>
  <c r="S1413" i="1"/>
  <c r="S1414" i="1" a="1"/>
  <c r="S1414" i="1" s="1"/>
  <c r="S1415" i="1" a="1"/>
  <c r="S1415" i="1" s="1"/>
  <c r="S1416" i="1" a="1"/>
  <c r="S1416" i="1" s="1"/>
  <c r="S1417" i="1" a="1"/>
  <c r="S1417" i="1" s="1"/>
  <c r="S1418" i="1" a="1"/>
  <c r="S1418" i="1" s="1"/>
  <c r="S1419" i="1" a="1"/>
  <c r="S1419" i="1" s="1"/>
  <c r="S1420" i="1" a="1"/>
  <c r="S1420" i="1" s="1"/>
  <c r="S1421" i="1" a="1"/>
  <c r="S1421" i="1" s="1"/>
  <c r="S1422" i="1" a="1"/>
  <c r="S1422" i="1" s="1"/>
  <c r="S1423" i="1" a="1"/>
  <c r="S1423" i="1" s="1"/>
  <c r="S1424" i="1" a="1"/>
  <c r="S1424" i="1" s="1"/>
  <c r="S1425" i="1" a="1"/>
  <c r="S1425" i="1"/>
  <c r="S1426" i="1" a="1"/>
  <c r="S1426" i="1" s="1"/>
  <c r="S1427" i="1" a="1"/>
  <c r="S1427" i="1"/>
  <c r="S1428" i="1" a="1"/>
  <c r="S1428" i="1" s="1"/>
  <c r="S1429" i="1" a="1"/>
  <c r="S1429" i="1" s="1"/>
  <c r="S1430" i="1" a="1"/>
  <c r="S1430" i="1" s="1"/>
  <c r="S1431" i="1" a="1"/>
  <c r="S1431" i="1" s="1"/>
  <c r="S1432" i="1" a="1"/>
  <c r="S1432" i="1"/>
  <c r="S1433" i="1" a="1"/>
  <c r="S1433" i="1" s="1"/>
  <c r="S1434" i="1" a="1"/>
  <c r="S1434" i="1" s="1"/>
  <c r="S1435" i="1" a="1"/>
  <c r="S1435" i="1" s="1"/>
  <c r="S1436" i="1" a="1"/>
  <c r="S1436" i="1"/>
  <c r="S1437" i="1" a="1"/>
  <c r="S1437" i="1" s="1"/>
  <c r="S1438" i="1" a="1"/>
  <c r="S1438" i="1" s="1"/>
  <c r="S1439" i="1" a="1"/>
  <c r="S1439" i="1" s="1"/>
  <c r="S1440" i="1" a="1"/>
  <c r="S1440" i="1" s="1"/>
  <c r="S1441" i="1" a="1"/>
  <c r="S1441" i="1" s="1"/>
  <c r="S1442" i="1" a="1"/>
  <c r="S1442" i="1" s="1"/>
  <c r="S1443" i="1" a="1"/>
  <c r="S1443" i="1"/>
  <c r="S1444" i="1" a="1"/>
  <c r="S1444" i="1" s="1"/>
  <c r="S1445" i="1" a="1"/>
  <c r="S1445" i="1" s="1"/>
  <c r="S1446" i="1" a="1"/>
  <c r="S1446" i="1" s="1"/>
  <c r="S1447" i="1" a="1"/>
  <c r="S1447" i="1" s="1"/>
  <c r="S1448" i="1" a="1"/>
  <c r="S1448" i="1" s="1"/>
  <c r="S1449" i="1" a="1"/>
  <c r="S1449" i="1" s="1"/>
  <c r="S1450" i="1" a="1"/>
  <c r="S1450" i="1" s="1"/>
  <c r="S1451" i="1" a="1"/>
  <c r="S1451" i="1" s="1"/>
  <c r="S1452" i="1" a="1"/>
  <c r="S1452" i="1" s="1"/>
  <c r="S1453" i="1" a="1"/>
  <c r="S1453" i="1"/>
  <c r="S1454" i="1" a="1"/>
  <c r="S1454" i="1"/>
  <c r="S1455" i="1" a="1"/>
  <c r="S1455" i="1" s="1"/>
  <c r="S1456" i="1" a="1"/>
  <c r="S1456" i="1" s="1"/>
  <c r="S1457" i="1" a="1"/>
  <c r="S1457" i="1" s="1"/>
  <c r="S1458" i="1" a="1"/>
  <c r="S1458" i="1" s="1"/>
  <c r="S1459" i="1" a="1"/>
  <c r="S1459" i="1"/>
  <c r="S1460" i="1" a="1"/>
  <c r="S1460" i="1" s="1"/>
  <c r="S1461" i="1" a="1"/>
  <c r="S1461" i="1"/>
  <c r="S1462" i="1" a="1"/>
  <c r="S1462" i="1" s="1"/>
  <c r="S1463" i="1" a="1"/>
  <c r="S1463" i="1" s="1"/>
  <c r="S1464" i="1" a="1"/>
  <c r="S1464" i="1" s="1"/>
  <c r="S1465" i="1" a="1"/>
  <c r="S1465" i="1" s="1"/>
  <c r="S1466" i="1" a="1"/>
  <c r="S1466" i="1" s="1"/>
  <c r="S1467" i="1" a="1"/>
  <c r="S1467" i="1" s="1"/>
  <c r="S1468" i="1" a="1"/>
  <c r="S1468" i="1" s="1"/>
  <c r="S1469" i="1" a="1"/>
  <c r="S1469" i="1" s="1"/>
  <c r="S1470" i="1" a="1"/>
  <c r="S1470" i="1" s="1"/>
  <c r="S1471" i="1" a="1"/>
  <c r="S1471" i="1"/>
  <c r="S1472" i="1" a="1"/>
  <c r="S1472" i="1"/>
  <c r="S1473" i="1" a="1"/>
  <c r="S1473" i="1" s="1"/>
  <c r="S1474" i="1" a="1"/>
  <c r="S1474" i="1" s="1"/>
  <c r="S1475" i="1" a="1"/>
  <c r="S1475" i="1" s="1"/>
  <c r="S1476" i="1" a="1"/>
  <c r="S1476" i="1" s="1"/>
  <c r="S1477" i="1" a="1"/>
  <c r="S1477" i="1" s="1"/>
  <c r="S1478" i="1" a="1"/>
  <c r="S1478" i="1" s="1"/>
  <c r="S1479" i="1" a="1"/>
  <c r="S1479" i="1"/>
  <c r="S1480" i="1" a="1"/>
  <c r="S1480" i="1" s="1"/>
  <c r="S1481" i="1" a="1"/>
  <c r="S1481" i="1" s="1"/>
  <c r="S1482" i="1" a="1"/>
  <c r="S1482" i="1" s="1"/>
  <c r="S1483" i="1" a="1"/>
  <c r="S1483" i="1" s="1"/>
  <c r="S1484" i="1" a="1"/>
  <c r="S1484" i="1" s="1"/>
  <c r="S1485" i="1" a="1"/>
  <c r="S1485" i="1"/>
  <c r="S1486" i="1" a="1"/>
  <c r="S1486" i="1" s="1"/>
  <c r="S1487" i="1" a="1"/>
  <c r="S1487" i="1" s="1"/>
  <c r="S1488" i="1" a="1"/>
  <c r="S1488" i="1" s="1"/>
  <c r="S1489" i="1" a="1"/>
  <c r="S1489" i="1"/>
  <c r="S1490" i="1" a="1"/>
  <c r="S1490" i="1" s="1"/>
  <c r="S1491" i="1" a="1"/>
  <c r="S1491" i="1" s="1"/>
  <c r="S1492" i="1" a="1"/>
  <c r="S1492" i="1" s="1"/>
  <c r="S1493" i="1" a="1"/>
  <c r="S1493" i="1" s="1"/>
  <c r="S1494" i="1" a="1"/>
  <c r="S1494" i="1" s="1"/>
  <c r="S1495" i="1" a="1"/>
  <c r="S1495" i="1" s="1"/>
  <c r="S1496" i="1" a="1"/>
  <c r="S1496" i="1" s="1"/>
  <c r="S1497" i="1" a="1"/>
  <c r="S1497" i="1" s="1"/>
  <c r="S1498" i="1" a="1"/>
  <c r="S1498" i="1" s="1"/>
  <c r="S1499" i="1" a="1"/>
  <c r="S1499" i="1" s="1"/>
  <c r="S1500" i="1" a="1"/>
  <c r="S1500" i="1" s="1"/>
  <c r="S1501" i="1" a="1"/>
  <c r="S1501" i="1" s="1"/>
  <c r="S1502" i="1" a="1"/>
  <c r="S1502" i="1" s="1"/>
  <c r="S1503" i="1" a="1"/>
  <c r="S1503" i="1"/>
  <c r="S1504" i="1" a="1"/>
  <c r="S1504" i="1" s="1"/>
  <c r="S1505" i="1" a="1"/>
  <c r="S1505" i="1" s="1"/>
  <c r="S1506" i="1" a="1"/>
  <c r="S1506" i="1" s="1"/>
  <c r="S1507" i="1" a="1"/>
  <c r="S1507" i="1" s="1"/>
  <c r="S1508" i="1" a="1"/>
  <c r="S1508" i="1" s="1"/>
  <c r="S1509" i="1" a="1"/>
  <c r="S1509" i="1" s="1"/>
  <c r="S1510" i="1" a="1"/>
  <c r="S1510" i="1" s="1"/>
  <c r="S1511" i="1" a="1"/>
  <c r="S1511" i="1" s="1"/>
  <c r="S1512" i="1" a="1"/>
  <c r="S1512" i="1" s="1"/>
  <c r="S1513" i="1" a="1"/>
  <c r="S1513" i="1" s="1"/>
  <c r="S1514" i="1" a="1"/>
  <c r="S1514" i="1" s="1"/>
  <c r="S1515" i="1" a="1"/>
  <c r="S1515" i="1"/>
  <c r="S1516" i="1" a="1"/>
  <c r="S1516" i="1" s="1"/>
  <c r="S1517" i="1" a="1"/>
  <c r="S1517" i="1" s="1"/>
  <c r="S1518" i="1" a="1"/>
  <c r="S1518" i="1" s="1"/>
  <c r="S1519" i="1" a="1"/>
  <c r="S1519" i="1" s="1"/>
  <c r="S1520" i="1" a="1"/>
  <c r="S1520" i="1" s="1"/>
  <c r="S1521" i="1" a="1"/>
  <c r="S1521" i="1"/>
  <c r="S1522" i="1" a="1"/>
  <c r="S1522" i="1" s="1"/>
  <c r="S1523" i="1" a="1"/>
  <c r="S1523" i="1"/>
  <c r="S1524" i="1" a="1"/>
  <c r="S1524" i="1" s="1"/>
  <c r="S1525" i="1" a="1"/>
  <c r="S1525" i="1" s="1"/>
  <c r="S1526" i="1" a="1"/>
  <c r="S1526" i="1" s="1"/>
  <c r="S1527" i="1" a="1"/>
  <c r="S1527" i="1" s="1"/>
  <c r="S1528" i="1" a="1"/>
  <c r="S1528" i="1" s="1"/>
  <c r="S1529" i="1" a="1"/>
  <c r="S1529" i="1" s="1"/>
  <c r="S1530" i="1" a="1"/>
  <c r="S1530" i="1" s="1"/>
  <c r="S1531" i="1" a="1"/>
  <c r="S1531" i="1"/>
  <c r="S1532" i="1" a="1"/>
  <c r="S1532" i="1" s="1"/>
  <c r="S1533" i="1" a="1"/>
  <c r="S1533" i="1" s="1"/>
  <c r="S1534" i="1" a="1"/>
  <c r="S1534" i="1"/>
  <c r="S1535" i="1" a="1"/>
  <c r="S1535" i="1" s="1"/>
  <c r="S1536" i="1" a="1"/>
  <c r="S1536" i="1" s="1"/>
  <c r="S1537" i="1" a="1"/>
  <c r="S1537" i="1" s="1"/>
  <c r="S1538" i="1" a="1"/>
  <c r="S1538" i="1" s="1"/>
  <c r="S1539" i="1" a="1"/>
  <c r="S1539" i="1" s="1"/>
  <c r="S1540" i="1" a="1"/>
  <c r="S1540" i="1" s="1"/>
  <c r="S1541" i="1" a="1"/>
  <c r="S1541" i="1" s="1"/>
  <c r="S1542" i="1" a="1"/>
  <c r="S1542" i="1" s="1"/>
  <c r="S1543" i="1" a="1"/>
  <c r="S1543" i="1" s="1"/>
  <c r="S1544" i="1" a="1"/>
  <c r="S1544" i="1" s="1"/>
  <c r="S1545" i="1" a="1"/>
  <c r="S1545" i="1" s="1"/>
  <c r="S1546" i="1" a="1"/>
  <c r="S1546" i="1"/>
  <c r="S1547" i="1" a="1"/>
  <c r="S1547" i="1" s="1"/>
  <c r="S1548" i="1" a="1"/>
  <c r="S1548" i="1" s="1"/>
  <c r="S1549" i="1" a="1"/>
  <c r="S1549" i="1" s="1"/>
  <c r="S1550" i="1" a="1"/>
  <c r="S1550" i="1" s="1"/>
  <c r="S1551" i="1" a="1"/>
  <c r="S1551" i="1"/>
  <c r="S1552" i="1" a="1"/>
  <c r="S1552" i="1" s="1"/>
  <c r="S1553" i="1" a="1"/>
  <c r="S1553" i="1" s="1"/>
  <c r="S1554" i="1" a="1"/>
  <c r="S1554" i="1" s="1"/>
  <c r="S1555" i="1" a="1"/>
  <c r="S1555" i="1" s="1"/>
  <c r="S1556" i="1" a="1"/>
  <c r="S1556" i="1"/>
  <c r="S1557" i="1" a="1"/>
  <c r="S1557" i="1" s="1"/>
  <c r="S1558" i="1" a="1"/>
  <c r="S1558" i="1" s="1"/>
  <c r="S1559" i="1" a="1"/>
  <c r="S1559" i="1" s="1"/>
  <c r="S1560" i="1" a="1"/>
  <c r="S1560" i="1" s="1"/>
  <c r="S1561" i="1" a="1"/>
  <c r="S1561" i="1" s="1"/>
  <c r="S1562" i="1" a="1"/>
  <c r="S1562" i="1" s="1"/>
  <c r="S1563" i="1" a="1"/>
  <c r="S1563" i="1" s="1"/>
  <c r="S1564" i="1" a="1"/>
  <c r="S1564" i="1" s="1"/>
  <c r="S1565" i="1" a="1"/>
  <c r="S1565" i="1" s="1"/>
  <c r="S1566" i="1" a="1"/>
  <c r="S1566" i="1" s="1"/>
  <c r="S1567" i="1" a="1"/>
  <c r="S1567" i="1" s="1"/>
  <c r="S1568" i="1" a="1"/>
  <c r="S1568" i="1" s="1"/>
  <c r="S1569" i="1" a="1"/>
  <c r="S1569" i="1" s="1"/>
  <c r="S1570" i="1" a="1"/>
  <c r="S1570" i="1" s="1"/>
  <c r="S1571" i="1" a="1"/>
  <c r="S1571" i="1" s="1"/>
  <c r="S1572" i="1" a="1"/>
  <c r="S1572" i="1" s="1"/>
  <c r="S1573" i="1" a="1"/>
  <c r="S1573" i="1" s="1"/>
  <c r="S1574" i="1" a="1"/>
  <c r="S1574" i="1"/>
  <c r="S1575" i="1" a="1"/>
  <c r="S1575" i="1" s="1"/>
  <c r="S1576" i="1" a="1"/>
  <c r="S1576" i="1" s="1"/>
  <c r="S1577" i="1" a="1"/>
  <c r="S1577" i="1" s="1"/>
  <c r="S1578" i="1" a="1"/>
  <c r="S1578" i="1" s="1"/>
  <c r="S1579" i="1" a="1"/>
  <c r="S1579" i="1" s="1"/>
  <c r="S1580" i="1" a="1"/>
  <c r="S1580" i="1" s="1"/>
  <c r="S1581" i="1" a="1"/>
  <c r="S1581" i="1" s="1"/>
  <c r="S1582" i="1" a="1"/>
  <c r="S1582" i="1" s="1"/>
  <c r="S1583" i="1" a="1"/>
  <c r="S1583" i="1" s="1"/>
  <c r="S1584" i="1" a="1"/>
  <c r="S1584" i="1" s="1"/>
  <c r="S1585" i="1" a="1"/>
  <c r="S1585" i="1" s="1"/>
  <c r="S1586" i="1" a="1"/>
  <c r="S1586" i="1"/>
  <c r="S1587" i="1" a="1"/>
  <c r="S1587" i="1" s="1"/>
  <c r="S1588" i="1" a="1"/>
  <c r="S1588" i="1" s="1"/>
  <c r="S1589" i="1" a="1"/>
  <c r="S1589" i="1" s="1"/>
  <c r="S1590" i="1" a="1"/>
  <c r="S1590" i="1" s="1"/>
  <c r="S1591" i="1" a="1"/>
  <c r="S1591" i="1" s="1"/>
  <c r="S1592" i="1" a="1"/>
  <c r="S1592" i="1" s="1"/>
  <c r="S1593" i="1" a="1"/>
  <c r="S1593" i="1"/>
  <c r="S1594" i="1" a="1"/>
  <c r="S1594" i="1" s="1"/>
  <c r="S1595" i="1" a="1"/>
  <c r="S1595" i="1" s="1"/>
  <c r="S1596" i="1" a="1"/>
  <c r="S1596" i="1" s="1"/>
  <c r="S1597" i="1" a="1"/>
  <c r="S1597" i="1" s="1"/>
  <c r="S1598" i="1" a="1"/>
  <c r="S1598" i="1" s="1"/>
  <c r="S1599" i="1" a="1"/>
  <c r="S1599" i="1" s="1"/>
  <c r="S1600" i="1" a="1"/>
  <c r="S1600" i="1" s="1"/>
  <c r="S1601" i="1" a="1"/>
  <c r="S1601" i="1" s="1"/>
  <c r="S1602" i="1" a="1"/>
  <c r="S1602" i="1" s="1"/>
  <c r="S1603" i="1" a="1"/>
  <c r="S1603" i="1"/>
  <c r="S1604" i="1" a="1"/>
  <c r="S1604" i="1" s="1"/>
  <c r="S1605" i="1" a="1"/>
  <c r="S1605" i="1" s="1"/>
  <c r="S1606" i="1" a="1"/>
  <c r="S1606" i="1" s="1"/>
  <c r="S1607" i="1" a="1"/>
  <c r="S1607" i="1" s="1"/>
  <c r="S1608" i="1" a="1"/>
  <c r="S1608" i="1" s="1"/>
  <c r="S1609" i="1" a="1"/>
  <c r="S1609" i="1" s="1"/>
  <c r="S1610" i="1" a="1"/>
  <c r="S1610" i="1" s="1"/>
  <c r="S1611" i="1" a="1"/>
  <c r="S1611" i="1" s="1"/>
  <c r="S1612" i="1" a="1"/>
  <c r="S1612" i="1" s="1"/>
  <c r="S1613" i="1" a="1"/>
  <c r="S1613" i="1" s="1"/>
  <c r="S1614" i="1" a="1"/>
  <c r="S1614" i="1" s="1"/>
  <c r="S1615" i="1" a="1"/>
  <c r="S1615" i="1" s="1"/>
  <c r="S1616" i="1" a="1"/>
  <c r="S1616" i="1" s="1"/>
  <c r="S1617" i="1" a="1"/>
  <c r="S1617" i="1" s="1"/>
  <c r="S1618" i="1" a="1"/>
  <c r="S1618" i="1" s="1"/>
  <c r="S1619" i="1" a="1"/>
  <c r="S1619" i="1" s="1"/>
  <c r="S1620" i="1" a="1"/>
  <c r="S1620" i="1" s="1"/>
  <c r="S1621" i="1" a="1"/>
  <c r="S1621" i="1"/>
  <c r="S1622" i="1" a="1"/>
  <c r="S1622" i="1"/>
  <c r="S1623" i="1" a="1"/>
  <c r="S1623" i="1" s="1"/>
  <c r="S1624" i="1" a="1"/>
  <c r="S1624" i="1" s="1"/>
  <c r="S1625" i="1" a="1"/>
  <c r="S1625" i="1" s="1"/>
  <c r="S1626" i="1" a="1"/>
  <c r="S1626" i="1" s="1"/>
  <c r="S1627" i="1" a="1"/>
  <c r="S1627" i="1" s="1"/>
  <c r="S1628" i="1" a="1"/>
  <c r="S1628" i="1" s="1"/>
  <c r="S1629" i="1" a="1"/>
  <c r="S1629" i="1" s="1"/>
  <c r="S1630" i="1" a="1"/>
  <c r="S1630" i="1" s="1"/>
  <c r="S1631" i="1" a="1"/>
  <c r="S1631" i="1" s="1"/>
  <c r="S1632" i="1" a="1"/>
  <c r="S1632" i="1" s="1"/>
  <c r="S1633" i="1" a="1"/>
  <c r="S1633" i="1"/>
  <c r="S1634" i="1" a="1"/>
  <c r="S1634" i="1" s="1"/>
  <c r="S1635" i="1" a="1"/>
  <c r="S1635" i="1"/>
  <c r="S1636" i="1" a="1"/>
  <c r="S1636" i="1" s="1"/>
  <c r="S1637" i="1" a="1"/>
  <c r="S1637" i="1" s="1"/>
  <c r="S1638" i="1" a="1"/>
  <c r="S1638" i="1" s="1"/>
  <c r="S1639" i="1" a="1"/>
  <c r="S1639" i="1" s="1"/>
  <c r="S1640" i="1" a="1"/>
  <c r="S1640" i="1" s="1"/>
  <c r="S1641" i="1" a="1"/>
  <c r="S1641" i="1" s="1"/>
  <c r="S1642" i="1" a="1"/>
  <c r="S1642" i="1" s="1"/>
  <c r="S1643" i="1" a="1"/>
  <c r="S1643" i="1" s="1"/>
  <c r="S1644" i="1" a="1"/>
  <c r="S1644" i="1" s="1"/>
  <c r="S1645" i="1" a="1"/>
  <c r="S1645" i="1"/>
  <c r="S1646" i="1" a="1"/>
  <c r="S1646" i="1"/>
  <c r="S1647" i="1" a="1"/>
  <c r="S1647" i="1" s="1"/>
  <c r="S1648" i="1" a="1"/>
  <c r="S1648" i="1" s="1"/>
  <c r="S1649" i="1" a="1"/>
  <c r="S1649" i="1" s="1"/>
  <c r="S1650" i="1" a="1"/>
  <c r="S1650" i="1" s="1"/>
  <c r="S1651" i="1" a="1"/>
  <c r="S1651" i="1" s="1"/>
  <c r="S1652" i="1" a="1"/>
  <c r="S1652" i="1" s="1"/>
  <c r="S1653" i="1" a="1"/>
  <c r="S1653" i="1"/>
  <c r="S1654" i="1" a="1"/>
  <c r="S1654" i="1" s="1"/>
  <c r="S1655" i="1" a="1"/>
  <c r="S1655" i="1" s="1"/>
  <c r="S1656" i="1" a="1"/>
  <c r="S1656" i="1" s="1"/>
  <c r="S1657" i="1" a="1"/>
  <c r="S1657" i="1" s="1"/>
  <c r="S1658" i="1" a="1"/>
  <c r="S1658" i="1" s="1"/>
  <c r="S1659" i="1" a="1"/>
  <c r="S1659" i="1" s="1"/>
  <c r="S1660" i="1" a="1"/>
  <c r="S1660" i="1" s="1"/>
  <c r="S1661" i="1" a="1"/>
  <c r="S1661" i="1"/>
  <c r="S1662" i="1" a="1"/>
  <c r="S1662" i="1" s="1"/>
  <c r="S1663" i="1" a="1"/>
  <c r="S1663" i="1"/>
  <c r="S1664" i="1" a="1"/>
  <c r="S1664" i="1" s="1"/>
  <c r="S1665" i="1" a="1"/>
  <c r="S1665" i="1"/>
  <c r="S1666" i="1" a="1"/>
  <c r="S1666" i="1" s="1"/>
  <c r="S1667" i="1" a="1"/>
  <c r="S1667" i="1" s="1"/>
  <c r="S1668" i="1" a="1"/>
  <c r="S1668" i="1" s="1"/>
  <c r="S1669" i="1" a="1"/>
  <c r="S1669" i="1" s="1"/>
  <c r="S1670" i="1" a="1"/>
  <c r="S1670" i="1" s="1"/>
  <c r="S1671" i="1" a="1"/>
  <c r="S1671" i="1" s="1"/>
  <c r="S1672" i="1" a="1"/>
  <c r="S1672" i="1" s="1"/>
  <c r="S1673" i="1" a="1"/>
  <c r="S1673" i="1" s="1"/>
  <c r="S1674" i="1" a="1"/>
  <c r="S1674" i="1" s="1"/>
  <c r="S1675" i="1" a="1"/>
  <c r="S1675" i="1" s="1"/>
  <c r="S1676" i="1" a="1"/>
  <c r="S1676" i="1"/>
  <c r="S1677" i="1" a="1"/>
  <c r="S1677" i="1" s="1"/>
  <c r="S1678" i="1" a="1"/>
  <c r="S1678" i="1" s="1"/>
  <c r="S1679" i="1" a="1"/>
  <c r="S1679" i="1" s="1"/>
  <c r="S1680" i="1" a="1"/>
  <c r="S1680" i="1" s="1"/>
  <c r="S1681" i="1" a="1"/>
  <c r="S1681" i="1"/>
  <c r="S1682" i="1" a="1"/>
  <c r="S1682" i="1" s="1"/>
  <c r="S1683" i="1" a="1"/>
  <c r="S1683" i="1" s="1"/>
  <c r="S1684" i="1" a="1"/>
  <c r="S1684" i="1" s="1"/>
  <c r="S1685" i="1" a="1"/>
  <c r="S1685" i="1" s="1"/>
  <c r="S1686" i="1" a="1"/>
  <c r="S1686" i="1" s="1"/>
  <c r="S1687" i="1" a="1"/>
  <c r="S1687" i="1" s="1"/>
  <c r="S1688" i="1" a="1"/>
  <c r="S1688" i="1" s="1"/>
  <c r="S1689" i="1" a="1"/>
  <c r="S1689" i="1" s="1"/>
  <c r="S1690" i="1" a="1"/>
  <c r="S1690" i="1"/>
  <c r="S1691" i="1" a="1"/>
  <c r="S1691" i="1"/>
  <c r="S1692" i="1" a="1"/>
  <c r="S1692" i="1" s="1"/>
  <c r="S1693" i="1" a="1"/>
  <c r="S1693" i="1" s="1"/>
  <c r="S1694" i="1" a="1"/>
  <c r="S1694" i="1" s="1"/>
  <c r="S1695" i="1" a="1"/>
  <c r="S1695" i="1" s="1"/>
  <c r="S1696" i="1" a="1"/>
  <c r="S1696" i="1" s="1"/>
  <c r="S1697" i="1" a="1"/>
  <c r="S1697" i="1" s="1"/>
  <c r="S1698" i="1" a="1"/>
  <c r="S1698" i="1" s="1"/>
  <c r="S1699" i="1" a="1"/>
  <c r="S1699" i="1" s="1"/>
  <c r="S1700" i="1" a="1"/>
  <c r="S1700" i="1"/>
  <c r="S1701" i="1" a="1"/>
  <c r="S1701" i="1" s="1"/>
  <c r="S1702" i="1" a="1"/>
  <c r="S1702" i="1" s="1"/>
  <c r="S1703" i="1" a="1"/>
  <c r="S1703" i="1" s="1"/>
  <c r="S1704" i="1" a="1"/>
  <c r="S1704" i="1" s="1"/>
  <c r="S1705" i="1" a="1"/>
  <c r="S1705" i="1" s="1"/>
  <c r="S1706" i="1" a="1"/>
  <c r="S1706" i="1" s="1"/>
  <c r="S1707" i="1" a="1"/>
  <c r="S1707" i="1" s="1"/>
  <c r="S1708" i="1" a="1"/>
  <c r="S1708" i="1" s="1"/>
  <c r="S1709" i="1" a="1"/>
  <c r="S1709" i="1" s="1"/>
  <c r="S1710" i="1" a="1"/>
  <c r="S1710" i="1" s="1"/>
  <c r="S1711" i="1" a="1"/>
  <c r="S1711" i="1" s="1"/>
  <c r="S1712" i="1" a="1"/>
  <c r="S1712" i="1"/>
  <c r="S1713" i="1" a="1"/>
  <c r="S1713" i="1" s="1"/>
  <c r="S1714" i="1" a="1"/>
  <c r="S1714" i="1" s="1"/>
  <c r="S1715" i="1" a="1"/>
  <c r="S1715" i="1" s="1"/>
  <c r="S1716" i="1" a="1"/>
  <c r="S1716" i="1" s="1"/>
  <c r="S1717" i="1" a="1"/>
  <c r="S1717" i="1" s="1"/>
  <c r="S1718" i="1" a="1"/>
  <c r="S1718" i="1" s="1"/>
  <c r="S1719" i="1" a="1"/>
  <c r="S1719" i="1" s="1"/>
  <c r="S1720" i="1" a="1"/>
  <c r="S1720" i="1" s="1"/>
  <c r="S1721" i="1" a="1"/>
  <c r="S1721" i="1" s="1"/>
  <c r="S1722" i="1" a="1"/>
  <c r="S1722" i="1" s="1"/>
  <c r="S1723" i="1" a="1"/>
  <c r="S1723" i="1"/>
  <c r="S1724" i="1" a="1"/>
  <c r="S1724" i="1" s="1"/>
  <c r="S1725" i="1" a="1"/>
  <c r="S1725" i="1" s="1"/>
  <c r="S1726" i="1" a="1"/>
  <c r="S1726" i="1" s="1"/>
  <c r="S1727" i="1" a="1"/>
  <c r="S1727" i="1" s="1"/>
  <c r="S1728" i="1" a="1"/>
  <c r="S1728" i="1" s="1"/>
  <c r="S1729" i="1" a="1"/>
  <c r="S1729" i="1" s="1"/>
  <c r="S1730" i="1" a="1"/>
  <c r="S1730" i="1" s="1"/>
  <c r="S1731" i="1" a="1"/>
  <c r="S1731" i="1" s="1"/>
  <c r="S1732" i="1" a="1"/>
  <c r="S1732" i="1" s="1"/>
  <c r="S1733" i="1" a="1"/>
  <c r="S1733" i="1" s="1"/>
  <c r="S1734" i="1" a="1"/>
  <c r="S1734" i="1" s="1"/>
  <c r="S1735" i="1" a="1"/>
  <c r="S1735" i="1" s="1"/>
  <c r="S1736" i="1" a="1"/>
  <c r="S1736" i="1" s="1"/>
  <c r="S1737" i="1" a="1"/>
  <c r="S1737" i="1"/>
  <c r="S1738" i="1" a="1"/>
  <c r="S1738" i="1" s="1"/>
  <c r="S1739" i="1" a="1"/>
  <c r="S1739" i="1" s="1"/>
  <c r="S1740" i="1" a="1"/>
  <c r="S1740" i="1" s="1"/>
  <c r="S1741" i="1" a="1"/>
  <c r="S1741" i="1" s="1"/>
  <c r="S1742" i="1" a="1"/>
  <c r="S1742" i="1" s="1"/>
  <c r="S1743" i="1" a="1"/>
  <c r="S1743" i="1"/>
  <c r="S1744" i="1" a="1"/>
  <c r="S1744" i="1" s="1"/>
  <c r="S1745" i="1" a="1"/>
  <c r="S1745" i="1" s="1"/>
  <c r="S1746" i="1" a="1"/>
  <c r="S1746" i="1"/>
  <c r="S1747" i="1" a="1"/>
  <c r="S1747" i="1" s="1"/>
  <c r="S1748" i="1" a="1"/>
  <c r="S1748" i="1" s="1"/>
  <c r="S1749" i="1" a="1"/>
  <c r="S1749" i="1" s="1"/>
  <c r="S1750" i="1" a="1"/>
  <c r="S1750" i="1" s="1"/>
  <c r="S1751" i="1" a="1"/>
  <c r="S1751" i="1" s="1"/>
  <c r="S1752" i="1" a="1"/>
  <c r="S1752" i="1"/>
  <c r="S1753" i="1" a="1"/>
  <c r="S1753" i="1" s="1"/>
  <c r="S1754" i="1" a="1"/>
  <c r="S1754" i="1" s="1"/>
  <c r="S1755" i="1" a="1"/>
  <c r="S1755" i="1"/>
  <c r="S1756" i="1" a="1"/>
  <c r="S1756" i="1" s="1"/>
  <c r="S1757" i="1" a="1"/>
  <c r="S1757" i="1"/>
  <c r="S1758" i="1" a="1"/>
  <c r="S1758" i="1" s="1"/>
  <c r="S1759" i="1" a="1"/>
  <c r="S1759" i="1" s="1"/>
  <c r="S1760" i="1" a="1"/>
  <c r="S1760" i="1" s="1"/>
  <c r="S1761" i="1" a="1"/>
  <c r="S1761" i="1" s="1"/>
  <c r="S1762" i="1" a="1"/>
  <c r="S1762" i="1" s="1"/>
  <c r="S1763" i="1" a="1"/>
  <c r="S1763" i="1" s="1"/>
  <c r="S1764" i="1" a="1"/>
  <c r="S1764" i="1"/>
  <c r="S1765" i="1" a="1"/>
  <c r="S1765" i="1" s="1"/>
  <c r="S1766" i="1" a="1"/>
  <c r="S1766" i="1" s="1"/>
  <c r="S1767" i="1" a="1"/>
  <c r="S1767" i="1" s="1"/>
  <c r="S1768" i="1" a="1"/>
  <c r="S1768" i="1" s="1"/>
  <c r="S1769" i="1" a="1"/>
  <c r="S1769" i="1" s="1"/>
  <c r="S1770" i="1" a="1"/>
  <c r="S1770" i="1" s="1"/>
  <c r="S1771" i="1" a="1"/>
  <c r="S1771" i="1" s="1"/>
  <c r="S1772" i="1" a="1"/>
  <c r="S1772" i="1" s="1"/>
  <c r="S1773" i="1" a="1"/>
  <c r="S1773" i="1" s="1"/>
  <c r="S1774" i="1" a="1"/>
  <c r="S1774" i="1" s="1"/>
  <c r="S1775" i="1" a="1"/>
  <c r="S1775" i="1"/>
  <c r="S1776" i="1" a="1"/>
  <c r="S1776" i="1" s="1"/>
  <c r="S1777" i="1" a="1"/>
  <c r="S1777" i="1" s="1"/>
  <c r="S1778" i="1" a="1"/>
  <c r="S1778" i="1" s="1"/>
  <c r="S1779" i="1" a="1"/>
  <c r="S1779" i="1" s="1"/>
  <c r="S1780" i="1" a="1"/>
  <c r="S1780" i="1" s="1"/>
  <c r="S1781" i="1" a="1"/>
  <c r="S1781" i="1" s="1"/>
  <c r="S1782" i="1" a="1"/>
  <c r="S1782" i="1" s="1"/>
  <c r="S1783" i="1" a="1"/>
  <c r="S1783" i="1" s="1"/>
  <c r="S1784" i="1" a="1"/>
  <c r="S1784" i="1" s="1"/>
  <c r="S1785" i="1" a="1"/>
  <c r="S1785" i="1" s="1"/>
  <c r="S1786" i="1" a="1"/>
  <c r="S1786" i="1" s="1"/>
  <c r="S1787" i="1" a="1"/>
  <c r="S1787" i="1"/>
  <c r="S1788" i="1" a="1"/>
  <c r="S1788" i="1" s="1"/>
  <c r="S1789" i="1" a="1"/>
  <c r="S1789" i="1" s="1"/>
  <c r="S1790" i="1" a="1"/>
  <c r="S1790" i="1" s="1"/>
  <c r="S1791" i="1" a="1"/>
  <c r="S1791" i="1" s="1"/>
  <c r="S1792" i="1" a="1"/>
  <c r="S1792" i="1" s="1"/>
  <c r="S1793" i="1" a="1"/>
  <c r="S1793" i="1" s="1"/>
  <c r="S1794" i="1" a="1"/>
  <c r="S1794" i="1"/>
  <c r="S1795" i="1" a="1"/>
  <c r="S1795" i="1" s="1"/>
  <c r="S1796" i="1" a="1"/>
  <c r="S1796" i="1" s="1"/>
  <c r="S1797" i="1" a="1"/>
  <c r="S1797" i="1" s="1"/>
  <c r="S1798" i="1" a="1"/>
  <c r="S1798" i="1" s="1"/>
  <c r="S1799" i="1" a="1"/>
  <c r="S1799" i="1" s="1"/>
  <c r="S1800" i="1" a="1"/>
  <c r="S1800" i="1" s="1"/>
  <c r="S1801" i="1" a="1"/>
  <c r="S1801" i="1" s="1"/>
  <c r="S1802" i="1" a="1"/>
  <c r="S1802" i="1" s="1"/>
  <c r="S1803" i="1" a="1"/>
  <c r="S1803" i="1" s="1"/>
  <c r="S1804" i="1" a="1"/>
  <c r="S1804" i="1" s="1"/>
  <c r="S1805" i="1" a="1"/>
  <c r="S1805" i="1" s="1"/>
  <c r="S1806" i="1" a="1"/>
  <c r="S1806" i="1" s="1"/>
  <c r="S1807" i="1" a="1"/>
  <c r="S1807" i="1" s="1"/>
  <c r="S1808" i="1" a="1"/>
  <c r="S1808" i="1" s="1"/>
  <c r="S1809" i="1" a="1"/>
  <c r="S1809" i="1" s="1"/>
  <c r="S1810" i="1" a="1"/>
  <c r="S1810" i="1" s="1"/>
  <c r="S1811" i="1" a="1"/>
  <c r="S1811" i="1" s="1"/>
  <c r="S1812" i="1" a="1"/>
  <c r="S1812" i="1" s="1"/>
  <c r="S1813" i="1" a="1"/>
  <c r="S1813" i="1" s="1"/>
  <c r="S1814" i="1" a="1"/>
  <c r="S1814" i="1" s="1"/>
  <c r="S1815" i="1" a="1"/>
  <c r="S1815" i="1"/>
  <c r="S1816" i="1" a="1"/>
  <c r="S1816" i="1"/>
  <c r="S1817" i="1" a="1"/>
  <c r="S1817" i="1" s="1"/>
  <c r="S1818" i="1" a="1"/>
  <c r="S1818" i="1" s="1"/>
  <c r="S1819" i="1" a="1"/>
  <c r="S1819" i="1"/>
  <c r="S1820" i="1" a="1"/>
  <c r="S1820" i="1" s="1"/>
  <c r="S1821" i="1" a="1"/>
  <c r="S1821" i="1" s="1"/>
  <c r="S1822" i="1" a="1"/>
  <c r="S1822" i="1" s="1"/>
  <c r="S1823" i="1" a="1"/>
  <c r="S1823" i="1" s="1"/>
  <c r="S1824" i="1" a="1"/>
  <c r="S1824" i="1"/>
  <c r="S1825" i="1" a="1"/>
  <c r="S1825" i="1" s="1"/>
  <c r="S1826" i="1" a="1"/>
  <c r="S1826" i="1" s="1"/>
  <c r="S1827" i="1" a="1"/>
  <c r="S1827" i="1"/>
  <c r="S1828" i="1" a="1"/>
  <c r="S1828" i="1"/>
  <c r="S1829" i="1" a="1"/>
  <c r="S1829" i="1" s="1"/>
  <c r="S1830" i="1" a="1"/>
  <c r="S1830" i="1" s="1"/>
  <c r="S1831" i="1" a="1"/>
  <c r="S1831" i="1" s="1"/>
  <c r="S1832" i="1" a="1"/>
  <c r="S1832" i="1" s="1"/>
  <c r="S1833" i="1" a="1"/>
  <c r="S1833" i="1" s="1"/>
  <c r="S1834" i="1" a="1"/>
  <c r="S1834" i="1" s="1"/>
  <c r="S1835" i="1" a="1"/>
  <c r="S1835" i="1" s="1"/>
  <c r="S1836" i="1" a="1"/>
  <c r="S1836" i="1"/>
  <c r="S1837" i="1" a="1"/>
  <c r="S1837" i="1"/>
  <c r="S1838" i="1" a="1"/>
  <c r="S1838" i="1" s="1"/>
  <c r="S1839" i="1" a="1"/>
  <c r="S1839" i="1" s="1"/>
  <c r="S1840" i="1" a="1"/>
  <c r="S1840" i="1" s="1"/>
  <c r="S1841" i="1" a="1"/>
  <c r="S1841" i="1" s="1"/>
  <c r="S1842" i="1" a="1"/>
  <c r="S1842" i="1"/>
  <c r="S1843" i="1" a="1"/>
  <c r="S1843" i="1" s="1"/>
  <c r="S1844" i="1" a="1"/>
  <c r="S1844" i="1"/>
  <c r="S1845" i="1" a="1"/>
  <c r="S1845" i="1"/>
  <c r="S1846" i="1" a="1"/>
  <c r="S1846" i="1" s="1"/>
  <c r="S1847" i="1" a="1"/>
  <c r="S1847" i="1" s="1"/>
  <c r="S1848" i="1" a="1"/>
  <c r="S1848" i="1" s="1"/>
  <c r="S1849" i="1" a="1"/>
  <c r="S1849" i="1" s="1"/>
  <c r="S1850" i="1" a="1"/>
  <c r="S1850" i="1"/>
  <c r="S1851" i="1" a="1"/>
  <c r="S1851" i="1" s="1"/>
  <c r="S1852" i="1" a="1"/>
  <c r="S1852" i="1" s="1"/>
  <c r="S1853" i="1" a="1"/>
  <c r="S1853" i="1" s="1"/>
  <c r="S1854" i="1" a="1"/>
  <c r="S1854" i="1" s="1"/>
  <c r="S1855" i="1" a="1"/>
  <c r="S1855" i="1"/>
  <c r="S1856" i="1" a="1"/>
  <c r="S1856" i="1" s="1"/>
  <c r="S1857" i="1" a="1"/>
  <c r="S1857" i="1" s="1"/>
  <c r="S1858" i="1" a="1"/>
  <c r="S1858" i="1" s="1"/>
  <c r="S1859" i="1" a="1"/>
  <c r="S1859" i="1" s="1"/>
  <c r="S1860" i="1" a="1"/>
  <c r="S1860" i="1" s="1"/>
  <c r="S1861" i="1" a="1"/>
  <c r="S1861" i="1" s="1"/>
  <c r="S1862" i="1" a="1"/>
  <c r="S1862" i="1" s="1"/>
  <c r="S1863" i="1" a="1"/>
  <c r="S1863" i="1"/>
  <c r="S1864" i="1" a="1"/>
  <c r="S1864" i="1" s="1"/>
  <c r="S1865" i="1" a="1"/>
  <c r="S1865" i="1" s="1"/>
  <c r="S1866" i="1" a="1"/>
  <c r="S1866" i="1" s="1"/>
  <c r="S1867" i="1" a="1"/>
  <c r="S1867" i="1" s="1"/>
  <c r="S1868" i="1" a="1"/>
  <c r="S1868" i="1" s="1"/>
  <c r="S1869" i="1" a="1"/>
  <c r="S1869" i="1" s="1"/>
  <c r="S1870" i="1" a="1"/>
  <c r="S1870" i="1" s="1"/>
  <c r="S1871" i="1" a="1"/>
  <c r="S1871" i="1" s="1"/>
  <c r="S1872" i="1" a="1"/>
  <c r="S1872" i="1" s="1"/>
  <c r="S1873" i="1" a="1"/>
  <c r="S1873" i="1" s="1"/>
  <c r="S1874" i="1" a="1"/>
  <c r="S1874" i="1" s="1"/>
  <c r="S1875" i="1" a="1"/>
  <c r="S1875" i="1"/>
  <c r="S1876" i="1" a="1"/>
  <c r="S1876" i="1"/>
  <c r="S1877" i="1" a="1"/>
  <c r="S1877" i="1" s="1"/>
  <c r="S1878" i="1" a="1"/>
  <c r="S1878" i="1" s="1"/>
  <c r="S1879" i="1" a="1"/>
  <c r="S1879" i="1" s="1"/>
  <c r="S1880" i="1" a="1"/>
  <c r="S1880" i="1" s="1"/>
  <c r="S1881" i="1" a="1"/>
  <c r="S1881" i="1" s="1"/>
  <c r="S1882" i="1" a="1"/>
  <c r="S1882" i="1" s="1"/>
  <c r="S1883" i="1" a="1"/>
  <c r="S1883" i="1" s="1"/>
  <c r="S1884" i="1" a="1"/>
  <c r="S1884" i="1" s="1"/>
  <c r="S1885" i="1" a="1"/>
  <c r="S1885" i="1" s="1"/>
  <c r="S1886" i="1" a="1"/>
  <c r="S1886" i="1" s="1"/>
  <c r="S1887" i="1" a="1"/>
  <c r="S1887" i="1" s="1"/>
  <c r="S1888" i="1" a="1"/>
  <c r="S1888" i="1" s="1"/>
  <c r="S1889" i="1" a="1"/>
  <c r="S1889" i="1" s="1"/>
  <c r="S1890" i="1" a="1"/>
  <c r="S1890" i="1" s="1"/>
  <c r="S1891" i="1" a="1"/>
  <c r="S1891" i="1" s="1"/>
  <c r="S1892" i="1" a="1"/>
  <c r="S1892" i="1" s="1"/>
  <c r="S1893" i="1" a="1"/>
  <c r="S1893" i="1" s="1"/>
  <c r="S1894" i="1" a="1"/>
  <c r="S1894" i="1" s="1"/>
  <c r="S1895" i="1" a="1"/>
  <c r="S1895" i="1" s="1"/>
  <c r="S1896" i="1" a="1"/>
  <c r="S1896" i="1"/>
  <c r="S1897" i="1" a="1"/>
  <c r="S1897" i="1" s="1"/>
  <c r="S1898" i="1" a="1"/>
  <c r="S1898" i="1" s="1"/>
  <c r="S1899" i="1" a="1"/>
  <c r="S1899" i="1" s="1"/>
  <c r="S1900" i="1" a="1"/>
  <c r="S1900" i="1" s="1"/>
  <c r="S1901" i="1" a="1"/>
  <c r="S1901" i="1" s="1"/>
  <c r="S1902" i="1" a="1"/>
  <c r="S1902" i="1" s="1"/>
  <c r="S1903" i="1" a="1"/>
  <c r="S1903" i="1" s="1"/>
  <c r="S1904" i="1" a="1"/>
  <c r="S1904" i="1" s="1"/>
  <c r="S1905" i="1" a="1"/>
  <c r="S1905" i="1" s="1"/>
  <c r="S1906" i="1" a="1"/>
  <c r="S1906" i="1" s="1"/>
  <c r="S1907" i="1" a="1"/>
  <c r="S1907" i="1" s="1"/>
  <c r="S1908" i="1" a="1"/>
  <c r="S1908" i="1" s="1"/>
  <c r="S1909" i="1" a="1"/>
  <c r="S1909" i="1" s="1"/>
  <c r="S1910" i="1" a="1"/>
  <c r="S1910" i="1" s="1"/>
  <c r="S1911" i="1" a="1"/>
  <c r="S1911" i="1" s="1"/>
  <c r="S1912" i="1" a="1"/>
  <c r="S1912" i="1" s="1"/>
  <c r="S1913" i="1" a="1"/>
  <c r="S1913" i="1" s="1"/>
  <c r="S1914" i="1" a="1"/>
  <c r="S1914" i="1" s="1"/>
  <c r="S1915" i="1" a="1"/>
  <c r="S1915" i="1" s="1"/>
  <c r="S1916" i="1" a="1"/>
  <c r="S1916" i="1" s="1"/>
  <c r="S1917" i="1" a="1"/>
  <c r="S1917" i="1" s="1"/>
  <c r="S1918" i="1" a="1"/>
  <c r="S1918" i="1" s="1"/>
  <c r="S1919" i="1" a="1"/>
  <c r="S1919" i="1" s="1"/>
  <c r="S1920" i="1" a="1"/>
  <c r="S1920" i="1" s="1"/>
  <c r="S1921" i="1" a="1"/>
  <c r="S1921" i="1" s="1"/>
  <c r="S1922" i="1" a="1"/>
  <c r="S1922" i="1" s="1"/>
  <c r="S1923" i="1" a="1"/>
  <c r="S1923" i="1" s="1"/>
  <c r="S1924" i="1" a="1"/>
  <c r="S1924" i="1"/>
  <c r="S1925" i="1" a="1"/>
  <c r="S1925" i="1" s="1"/>
  <c r="S1926" i="1" a="1"/>
  <c r="S1926" i="1" s="1"/>
  <c r="S1927" i="1" a="1"/>
  <c r="S1927" i="1"/>
  <c r="S1928" i="1" a="1"/>
  <c r="S1928" i="1" s="1"/>
  <c r="S1929" i="1" a="1"/>
  <c r="S1929" i="1" s="1"/>
  <c r="S1930" i="1" a="1"/>
  <c r="S1930" i="1" s="1"/>
  <c r="S1931" i="1" a="1"/>
  <c r="S1931" i="1" s="1"/>
  <c r="S1932" i="1" a="1"/>
  <c r="S1932" i="1" s="1"/>
  <c r="S1933" i="1" a="1"/>
  <c r="S1933" i="1"/>
  <c r="S1934" i="1" a="1"/>
  <c r="S1934" i="1" s="1"/>
  <c r="S1935" i="1" a="1"/>
  <c r="S1935" i="1" s="1"/>
  <c r="S1936" i="1" a="1"/>
  <c r="S1936" i="1" s="1"/>
  <c r="S1937" i="1" a="1"/>
  <c r="S1937" i="1" s="1"/>
  <c r="S1938" i="1" a="1"/>
  <c r="S1938" i="1" s="1"/>
  <c r="S1939" i="1" a="1"/>
  <c r="S1939" i="1" s="1"/>
  <c r="S1940" i="1" a="1"/>
  <c r="S1940" i="1" s="1"/>
  <c r="S1941" i="1" a="1"/>
  <c r="S1941" i="1" s="1"/>
  <c r="S1942" i="1" a="1"/>
  <c r="S1942" i="1" s="1"/>
  <c r="S1943" i="1" a="1"/>
  <c r="S1943" i="1" s="1"/>
  <c r="S1944" i="1" a="1"/>
  <c r="S1944" i="1" s="1"/>
  <c r="S1945" i="1" a="1"/>
  <c r="S1945" i="1"/>
  <c r="S1946" i="1" a="1"/>
  <c r="S1946" i="1" s="1"/>
  <c r="S1947" i="1" a="1"/>
  <c r="S1947" i="1" s="1"/>
  <c r="S1948" i="1" a="1"/>
  <c r="S1948" i="1" s="1"/>
  <c r="S1949" i="1" a="1"/>
  <c r="S1949" i="1" s="1"/>
  <c r="S1950" i="1" a="1"/>
  <c r="S1950" i="1" s="1"/>
  <c r="S1951" i="1" a="1"/>
  <c r="S1951" i="1" s="1"/>
  <c r="S1952" i="1" a="1"/>
  <c r="S1952" i="1" s="1"/>
  <c r="S1953" i="1" a="1"/>
  <c r="S1953" i="1" s="1"/>
  <c r="S1954" i="1" a="1"/>
  <c r="S1954" i="1" s="1"/>
  <c r="S1955" i="1" a="1"/>
  <c r="S1955" i="1" s="1"/>
  <c r="S1956" i="1" a="1"/>
  <c r="S1956" i="1" s="1"/>
  <c r="S1957" i="1" a="1"/>
  <c r="S1957" i="1" s="1"/>
  <c r="S1958" i="1" a="1"/>
  <c r="S1958" i="1" s="1"/>
  <c r="S1959" i="1" a="1"/>
  <c r="S1959" i="1" s="1"/>
  <c r="S1960" i="1" a="1"/>
  <c r="S1960" i="1" s="1"/>
  <c r="S1961" i="1" a="1"/>
  <c r="S1961" i="1" s="1"/>
  <c r="S1962" i="1" a="1"/>
  <c r="S1962" i="1" s="1"/>
  <c r="S1963" i="1" a="1"/>
  <c r="S1963" i="1" s="1"/>
  <c r="S1964" i="1" a="1"/>
  <c r="S1964" i="1"/>
  <c r="S1965" i="1" a="1"/>
  <c r="S1965" i="1" s="1"/>
  <c r="S1966" i="1" a="1"/>
  <c r="S1966" i="1" s="1"/>
  <c r="S1967" i="1" a="1"/>
  <c r="S1967" i="1" s="1"/>
  <c r="S1968" i="1" a="1"/>
  <c r="S1968" i="1" s="1"/>
  <c r="S1969" i="1" a="1"/>
  <c r="S1969" i="1" s="1"/>
  <c r="S1970" i="1" a="1"/>
  <c r="S1970" i="1" s="1"/>
  <c r="S1971" i="1" a="1"/>
  <c r="S1971" i="1" s="1"/>
  <c r="S1972" i="1" a="1"/>
  <c r="S1972" i="1" s="1"/>
  <c r="S1973" i="1" a="1"/>
  <c r="S1973" i="1" s="1"/>
  <c r="S1974" i="1" a="1"/>
  <c r="S1974" i="1" s="1"/>
  <c r="S1975" i="1" a="1"/>
  <c r="S1975" i="1" s="1"/>
  <c r="S1976" i="1" a="1"/>
  <c r="S1976" i="1" s="1"/>
  <c r="S1977" i="1" a="1"/>
  <c r="S1977" i="1" s="1"/>
  <c r="S1978" i="1" a="1"/>
  <c r="S1978" i="1" s="1"/>
  <c r="S1979" i="1" a="1"/>
  <c r="S1979" i="1" s="1"/>
  <c r="S1980" i="1" a="1"/>
  <c r="S1980" i="1"/>
  <c r="S1981" i="1" a="1"/>
  <c r="S1981" i="1" s="1"/>
  <c r="S1982" i="1" a="1"/>
  <c r="S1982" i="1" s="1"/>
  <c r="S1983" i="1" a="1"/>
  <c r="S1983" i="1" s="1"/>
  <c r="S1984" i="1" a="1"/>
  <c r="S1984" i="1" s="1"/>
  <c r="S1985" i="1" a="1"/>
  <c r="S1985" i="1" s="1"/>
  <c r="S1986" i="1" a="1"/>
  <c r="S1986" i="1"/>
  <c r="S1987" i="1" a="1"/>
  <c r="S1987" i="1" s="1"/>
  <c r="S1988" i="1" a="1"/>
  <c r="S1988" i="1" s="1"/>
  <c r="S1989" i="1" a="1"/>
  <c r="S1989" i="1" s="1"/>
  <c r="S1990" i="1" a="1"/>
  <c r="S1990" i="1" s="1"/>
  <c r="S1991" i="1" a="1"/>
  <c r="S1991" i="1" s="1"/>
  <c r="S1992" i="1" a="1"/>
  <c r="S1992" i="1" s="1"/>
  <c r="S1993" i="1" a="1"/>
  <c r="S1993" i="1" s="1"/>
  <c r="S1994" i="1" a="1"/>
  <c r="S1994" i="1" s="1"/>
  <c r="S1995" i="1" a="1"/>
  <c r="S1995" i="1" s="1"/>
  <c r="S1996" i="1" a="1"/>
  <c r="S1996" i="1"/>
  <c r="S1997" i="1" a="1"/>
  <c r="S1997" i="1" s="1"/>
  <c r="S1998" i="1" a="1"/>
  <c r="S1998" i="1" s="1"/>
  <c r="S1999" i="1" a="1"/>
  <c r="S1999" i="1" s="1"/>
  <c r="S2000" i="1" a="1"/>
  <c r="S2000" i="1" s="1"/>
  <c r="S2001" i="1" a="1"/>
  <c r="S2001" i="1" s="1"/>
  <c r="S2002" i="1" a="1"/>
  <c r="S2002" i="1" s="1"/>
  <c r="S2003" i="1" a="1"/>
  <c r="S2003" i="1" s="1"/>
  <c r="S2004" i="1" a="1"/>
  <c r="S2004" i="1" s="1"/>
  <c r="S2005" i="1" a="1"/>
  <c r="S2005" i="1" s="1"/>
  <c r="S2006" i="1" a="1"/>
  <c r="S2006" i="1"/>
  <c r="S2007" i="1" a="1"/>
  <c r="S2007" i="1" s="1"/>
  <c r="S2008" i="1" a="1"/>
  <c r="S2008" i="1" s="1"/>
  <c r="S2009" i="1" a="1"/>
  <c r="S2009" i="1" s="1"/>
  <c r="S2010" i="1" a="1"/>
  <c r="S2010" i="1" s="1"/>
  <c r="S2011" i="1" a="1"/>
  <c r="S2011" i="1" s="1"/>
  <c r="S2012" i="1" a="1"/>
  <c r="S2012" i="1" s="1"/>
  <c r="S2013" i="1" a="1"/>
  <c r="S2013" i="1" s="1"/>
  <c r="S2014" i="1" a="1"/>
  <c r="S2014" i="1" s="1"/>
  <c r="S2015" i="1" a="1"/>
  <c r="S2015" i="1" s="1"/>
  <c r="S2016" i="1" a="1"/>
  <c r="S2016" i="1" s="1"/>
  <c r="S2017" i="1" a="1"/>
  <c r="S2017" i="1" s="1"/>
  <c r="S2018" i="1" a="1"/>
  <c r="S2018" i="1" s="1"/>
  <c r="S2019" i="1" a="1"/>
  <c r="S2019" i="1" s="1"/>
  <c r="S2020" i="1" a="1"/>
  <c r="S2020" i="1"/>
  <c r="S2021" i="1" a="1"/>
  <c r="S2021" i="1" s="1"/>
  <c r="S2022" i="1" a="1"/>
  <c r="S2022" i="1" s="1"/>
  <c r="S2023" i="1" a="1"/>
  <c r="S2023" i="1" s="1"/>
  <c r="S2024" i="1" a="1"/>
  <c r="S2024" i="1" s="1"/>
  <c r="S2025" i="1" a="1"/>
  <c r="S2025" i="1" s="1"/>
  <c r="S2026" i="1" a="1"/>
  <c r="S2026" i="1" s="1"/>
  <c r="S2027" i="1" a="1"/>
  <c r="S2027" i="1" s="1"/>
  <c r="S2028" i="1" a="1"/>
  <c r="S2028" i="1" s="1"/>
  <c r="S2029" i="1" a="1"/>
  <c r="S2029" i="1" s="1"/>
  <c r="S2030" i="1" a="1"/>
  <c r="S2030" i="1" s="1"/>
  <c r="S2031" i="1" a="1"/>
  <c r="S2031" i="1"/>
  <c r="S2032" i="1" a="1"/>
  <c r="S2032" i="1" s="1"/>
  <c r="S2033" i="1" a="1"/>
  <c r="S2033" i="1" s="1"/>
  <c r="S2034" i="1" a="1"/>
  <c r="S2034" i="1" s="1"/>
  <c r="S2035" i="1" a="1"/>
  <c r="S2035" i="1" s="1"/>
  <c r="S2036" i="1" a="1"/>
  <c r="S2036" i="1" s="1"/>
  <c r="S2037" i="1" a="1"/>
  <c r="S2037" i="1" s="1"/>
  <c r="S2038" i="1" a="1"/>
  <c r="S2038" i="1" s="1"/>
  <c r="S2039" i="1" a="1"/>
  <c r="S2039" i="1" s="1"/>
  <c r="S2040" i="1" a="1"/>
  <c r="S2040" i="1" s="1"/>
  <c r="S2041" i="1" a="1"/>
  <c r="S2041" i="1" s="1"/>
  <c r="S2042" i="1" a="1"/>
  <c r="S2042" i="1" s="1"/>
  <c r="S2043" i="1" a="1"/>
  <c r="S2043" i="1" s="1"/>
  <c r="S2044" i="1" a="1"/>
  <c r="S2044" i="1" s="1"/>
  <c r="S2045" i="1" a="1"/>
  <c r="S2045" i="1" s="1"/>
  <c r="S2046" i="1" a="1"/>
  <c r="S2046" i="1" s="1"/>
  <c r="S2047" i="1" a="1"/>
  <c r="S2047" i="1" s="1"/>
  <c r="S2048" i="1" a="1"/>
  <c r="S2048" i="1" s="1"/>
  <c r="S2049" i="1" a="1"/>
  <c r="S2049" i="1" s="1"/>
  <c r="S2050" i="1" a="1"/>
  <c r="S2050" i="1" s="1"/>
  <c r="S2051" i="1" a="1"/>
  <c r="S2051" i="1" s="1"/>
  <c r="S2052" i="1" a="1"/>
  <c r="S2052" i="1" s="1"/>
  <c r="S2053" i="1" a="1"/>
  <c r="S2053" i="1" s="1"/>
  <c r="S2054" i="1" a="1"/>
  <c r="S2054" i="1" s="1"/>
  <c r="S2055" i="1" a="1"/>
  <c r="S2055" i="1" s="1"/>
  <c r="S2056" i="1" a="1"/>
  <c r="S2056" i="1" s="1"/>
  <c r="S2057" i="1" a="1"/>
  <c r="S2057" i="1" s="1"/>
  <c r="S2058" i="1" a="1"/>
  <c r="S2058" i="1" s="1"/>
  <c r="S2059" i="1" a="1"/>
  <c r="S2059" i="1" s="1"/>
  <c r="S2060" i="1" a="1"/>
  <c r="S2060" i="1" s="1"/>
  <c r="S2061" i="1" a="1"/>
  <c r="S2061" i="1" s="1"/>
  <c r="S2062" i="1" a="1"/>
  <c r="S2062" i="1" s="1"/>
  <c r="S2063" i="1" a="1"/>
  <c r="S2063" i="1" s="1"/>
  <c r="S2064" i="1" a="1"/>
  <c r="S2064" i="1" s="1"/>
  <c r="S2065" i="1" a="1"/>
  <c r="S2065" i="1" s="1"/>
  <c r="S2066" i="1" a="1"/>
  <c r="S2066" i="1" s="1"/>
  <c r="S2067" i="1" a="1"/>
  <c r="S2067" i="1" s="1"/>
  <c r="S2068" i="1" a="1"/>
  <c r="S2068" i="1" s="1"/>
  <c r="S2069" i="1" a="1"/>
  <c r="S2069" i="1" s="1"/>
  <c r="S2070" i="1" a="1"/>
  <c r="S2070" i="1" s="1"/>
  <c r="S2071" i="1" a="1"/>
  <c r="S2071" i="1" s="1"/>
  <c r="S2072" i="1" a="1"/>
  <c r="S2072" i="1" s="1"/>
  <c r="S2073" i="1" a="1"/>
  <c r="S2073" i="1" s="1"/>
  <c r="S2074" i="1" a="1"/>
  <c r="S2074" i="1" s="1"/>
  <c r="S2075" i="1" a="1"/>
  <c r="S2075" i="1" s="1"/>
  <c r="S2076" i="1" a="1"/>
  <c r="S2076" i="1"/>
  <c r="S2077" i="1" a="1"/>
  <c r="S2077" i="1" s="1"/>
  <c r="S2078" i="1" a="1"/>
  <c r="S2078" i="1"/>
  <c r="S2079" i="1" a="1"/>
  <c r="S2079" i="1" s="1"/>
  <c r="S2080" i="1" a="1"/>
  <c r="S2080" i="1" s="1"/>
  <c r="S2081" i="1" a="1"/>
  <c r="S2081" i="1" s="1"/>
  <c r="S2082" i="1" a="1"/>
  <c r="S2082" i="1" s="1"/>
  <c r="S2083" i="1" a="1"/>
  <c r="S2083" i="1" s="1"/>
  <c r="S2084" i="1" a="1"/>
  <c r="S2084" i="1"/>
  <c r="S2085" i="1" a="1"/>
  <c r="S2085" i="1" s="1"/>
  <c r="S2086" i="1" a="1"/>
  <c r="S2086" i="1" s="1"/>
  <c r="S2087" i="1" a="1"/>
  <c r="S2087" i="1" s="1"/>
  <c r="S2088" i="1" a="1"/>
  <c r="S2088" i="1" s="1"/>
  <c r="S2089" i="1" a="1"/>
  <c r="S2089" i="1" s="1"/>
  <c r="S2090" i="1" a="1"/>
  <c r="S2090" i="1" s="1"/>
  <c r="S2091" i="1" a="1"/>
  <c r="S2091" i="1" s="1"/>
  <c r="S2092" i="1" a="1"/>
  <c r="S2092" i="1" s="1"/>
  <c r="S2093" i="1" a="1"/>
  <c r="S2093" i="1" s="1"/>
  <c r="S2094" i="1" a="1"/>
  <c r="S2094" i="1" s="1"/>
  <c r="S2095" i="1" a="1"/>
  <c r="S2095" i="1" s="1"/>
  <c r="S2096" i="1" a="1"/>
  <c r="S2096" i="1" s="1"/>
  <c r="S2097" i="1" a="1"/>
  <c r="S2097" i="1" s="1"/>
  <c r="S2098" i="1" a="1"/>
  <c r="S2098" i="1" s="1"/>
  <c r="S2099" i="1" a="1"/>
  <c r="S2099" i="1" s="1"/>
  <c r="S2100" i="1" a="1"/>
  <c r="S2100" i="1" s="1"/>
  <c r="S2101" i="1" a="1"/>
  <c r="S2101" i="1" s="1"/>
  <c r="S2102" i="1" a="1"/>
  <c r="S2102" i="1" s="1"/>
  <c r="S2103" i="1" a="1"/>
  <c r="S2103" i="1" s="1"/>
  <c r="S2104" i="1" a="1"/>
  <c r="S2104" i="1" s="1"/>
  <c r="S2105" i="1" a="1"/>
  <c r="S2105" i="1" s="1"/>
  <c r="S2106" i="1" a="1"/>
  <c r="S2106" i="1" s="1"/>
  <c r="S2107" i="1" a="1"/>
  <c r="S2107" i="1"/>
  <c r="S2108" i="1" a="1"/>
  <c r="S2108" i="1" s="1"/>
  <c r="S2109" i="1" a="1"/>
  <c r="S2109" i="1" s="1"/>
  <c r="S2110" i="1" a="1"/>
  <c r="S2110" i="1"/>
  <c r="S2111" i="1" a="1"/>
  <c r="S2111" i="1" s="1"/>
  <c r="S2112" i="1" a="1"/>
  <c r="S2112" i="1" s="1"/>
  <c r="S2113" i="1" a="1"/>
  <c r="S2113" i="1" s="1"/>
  <c r="S2114" i="1" a="1"/>
  <c r="S2114" i="1" s="1"/>
  <c r="S2115" i="1" a="1"/>
  <c r="S2115" i="1"/>
  <c r="S2116" i="1" a="1"/>
  <c r="S2116" i="1" s="1"/>
  <c r="S2117" i="1" a="1"/>
  <c r="S2117" i="1" s="1"/>
  <c r="S2118" i="1" a="1"/>
  <c r="S2118" i="1" s="1"/>
  <c r="S2119" i="1" a="1"/>
  <c r="S2119" i="1" s="1"/>
  <c r="S2120" i="1" a="1"/>
  <c r="S2120" i="1" s="1"/>
  <c r="S2121" i="1" a="1"/>
  <c r="S2121" i="1" s="1"/>
  <c r="S2122" i="1" a="1"/>
  <c r="S2122" i="1" s="1"/>
  <c r="S2123" i="1" a="1"/>
  <c r="S2123" i="1" s="1"/>
  <c r="S2124" i="1" a="1"/>
  <c r="S2124" i="1" s="1"/>
  <c r="S2125" i="1" a="1"/>
  <c r="S2125" i="1" s="1"/>
  <c r="S2126" i="1" a="1"/>
  <c r="S2126" i="1" s="1"/>
  <c r="S2127" i="1" a="1"/>
  <c r="S2127" i="1" s="1"/>
  <c r="S2128" i="1" a="1"/>
  <c r="S2128" i="1"/>
  <c r="S2129" i="1" a="1"/>
  <c r="S2129" i="1" s="1"/>
  <c r="S2130" i="1" a="1"/>
  <c r="S2130" i="1" s="1"/>
  <c r="S2131" i="1" a="1"/>
  <c r="S2131" i="1" s="1"/>
  <c r="S2132" i="1" a="1"/>
  <c r="S2132" i="1" s="1"/>
  <c r="S2133" i="1" a="1"/>
  <c r="S2133" i="1" s="1"/>
  <c r="S2134" i="1" a="1"/>
  <c r="S2134" i="1" s="1"/>
  <c r="S2135" i="1" a="1"/>
  <c r="S2135" i="1" s="1"/>
  <c r="S2136" i="1" a="1"/>
  <c r="S2136" i="1" s="1"/>
  <c r="S2137" i="1" a="1"/>
  <c r="S2137" i="1"/>
  <c r="S2138" i="1" a="1"/>
  <c r="S2138" i="1" s="1"/>
  <c r="S2139" i="1" a="1"/>
  <c r="S2139" i="1" s="1"/>
  <c r="S2140" i="1" a="1"/>
  <c r="S2140" i="1" s="1"/>
  <c r="S2141" i="1" a="1"/>
  <c r="S2141" i="1" s="1"/>
  <c r="S2142" i="1" a="1"/>
  <c r="S2142" i="1" s="1"/>
  <c r="S2143" i="1" a="1"/>
  <c r="S2143" i="1" s="1"/>
  <c r="S2144" i="1" a="1"/>
  <c r="S2144" i="1" s="1"/>
  <c r="S2145" i="1" a="1"/>
  <c r="S2145" i="1" s="1"/>
  <c r="S2146" i="1" a="1"/>
  <c r="S2146" i="1" s="1"/>
  <c r="S2147" i="1" a="1"/>
  <c r="S2147" i="1" s="1"/>
  <c r="S2148" i="1" a="1"/>
  <c r="S2148" i="1"/>
  <c r="S2149" i="1" a="1"/>
  <c r="S2149" i="1" s="1"/>
  <c r="S2150" i="1" a="1"/>
  <c r="S2150" i="1" s="1"/>
  <c r="S2151" i="1" a="1"/>
  <c r="S2151" i="1"/>
  <c r="S2152" i="1" a="1"/>
  <c r="S2152" i="1" s="1"/>
  <c r="S2153" i="1" a="1"/>
  <c r="S2153" i="1" s="1"/>
  <c r="S2154" i="1" a="1"/>
  <c r="S2154" i="1" s="1"/>
  <c r="S2155" i="1" a="1"/>
  <c r="S2155" i="1" s="1"/>
  <c r="S2156" i="1" a="1"/>
  <c r="S2156" i="1" s="1"/>
  <c r="S2157" i="1" a="1"/>
  <c r="S2157" i="1" s="1"/>
  <c r="S2158" i="1" a="1"/>
  <c r="S2158" i="1" s="1"/>
  <c r="S2159" i="1" a="1"/>
  <c r="S2159" i="1" s="1"/>
  <c r="S2160" i="1" a="1"/>
  <c r="S2160" i="1" s="1"/>
  <c r="S2161" i="1" a="1"/>
  <c r="S2161" i="1" s="1"/>
  <c r="S2162" i="1" a="1"/>
  <c r="S2162" i="1" s="1"/>
  <c r="S2163" i="1" a="1"/>
  <c r="S2163" i="1" s="1"/>
  <c r="S2164" i="1" a="1"/>
  <c r="S2164" i="1" s="1"/>
  <c r="S2165" i="1" a="1"/>
  <c r="S2165" i="1" s="1"/>
  <c r="S2166" i="1" a="1"/>
  <c r="S2166" i="1" s="1"/>
  <c r="S2167" i="1" a="1"/>
  <c r="S2167" i="1" s="1"/>
  <c r="S2168" i="1" a="1"/>
  <c r="S2168" i="1" s="1"/>
  <c r="S2169" i="1" a="1"/>
  <c r="S2169" i="1" s="1"/>
  <c r="S2170" i="1" a="1"/>
  <c r="S2170" i="1" s="1"/>
  <c r="S2171" i="1" a="1"/>
  <c r="S2171" i="1" s="1"/>
  <c r="S2172" i="1" a="1"/>
  <c r="S2172" i="1" s="1"/>
  <c r="S2173" i="1" a="1"/>
  <c r="S2173" i="1" s="1"/>
  <c r="S2174" i="1" a="1"/>
  <c r="S2174" i="1" s="1"/>
  <c r="S2175" i="1" a="1"/>
  <c r="S2175" i="1" s="1"/>
  <c r="S2176" i="1" a="1"/>
  <c r="S2176" i="1" s="1"/>
  <c r="S2177" i="1" a="1"/>
  <c r="S2177" i="1" s="1"/>
  <c r="S2178" i="1" a="1"/>
  <c r="S2178" i="1" s="1"/>
  <c r="S2179" i="1" a="1"/>
  <c r="S2179" i="1" s="1"/>
  <c r="S2180" i="1" a="1"/>
  <c r="S2180" i="1" s="1"/>
  <c r="S2181" i="1" a="1"/>
  <c r="S2181" i="1" s="1"/>
  <c r="S2182" i="1" a="1"/>
  <c r="S2182" i="1"/>
  <c r="S2183" i="1" a="1"/>
  <c r="S2183" i="1" s="1"/>
  <c r="S2184" i="1" a="1"/>
  <c r="S2184" i="1" s="1"/>
  <c r="S2185" i="1" a="1"/>
  <c r="S2185" i="1" s="1"/>
  <c r="S2186" i="1" a="1"/>
  <c r="S2186" i="1" s="1"/>
  <c r="S2187" i="1" a="1"/>
  <c r="S2187" i="1"/>
  <c r="S2188" i="1" a="1"/>
  <c r="S2188" i="1" s="1"/>
  <c r="S2189" i="1" a="1"/>
  <c r="S2189" i="1" s="1"/>
  <c r="S2190" i="1" a="1"/>
  <c r="S2190" i="1" s="1"/>
  <c r="S2191" i="1" a="1"/>
  <c r="S2191" i="1" s="1"/>
  <c r="S2192" i="1" a="1"/>
  <c r="S2192" i="1"/>
  <c r="S2193" i="1" a="1"/>
  <c r="S2193" i="1" s="1"/>
  <c r="S2194" i="1" a="1"/>
  <c r="S2194" i="1" s="1"/>
  <c r="S2195" i="1" a="1"/>
  <c r="S2195" i="1" s="1"/>
  <c r="S2196" i="1" a="1"/>
  <c r="S2196" i="1" s="1"/>
  <c r="S2197" i="1" a="1"/>
  <c r="S2197" i="1" s="1"/>
  <c r="S2198" i="1" a="1"/>
  <c r="S2198" i="1" s="1"/>
  <c r="S2199" i="1" a="1"/>
  <c r="S2199" i="1" s="1"/>
  <c r="S2200" i="1" a="1"/>
  <c r="S2200" i="1" s="1"/>
  <c r="S2201" i="1" a="1"/>
  <c r="S2201" i="1" s="1"/>
  <c r="S2202" i="1" a="1"/>
  <c r="S2202" i="1" s="1"/>
  <c r="S2203" i="1" a="1"/>
  <c r="S2203" i="1" s="1"/>
  <c r="S2204" i="1" a="1"/>
  <c r="S2204" i="1" s="1"/>
  <c r="S2205" i="1" a="1"/>
  <c r="S2205" i="1" s="1"/>
  <c r="S2206" i="1" a="1"/>
  <c r="S2206" i="1" s="1"/>
  <c r="S2207" i="1" a="1"/>
  <c r="S2207" i="1" s="1"/>
  <c r="S2208" i="1" a="1"/>
  <c r="S2208" i="1" s="1"/>
  <c r="S2209" i="1" a="1"/>
  <c r="S2209" i="1"/>
  <c r="S2210" i="1" a="1"/>
  <c r="S2210" i="1" s="1"/>
  <c r="S2211" i="1" a="1"/>
  <c r="S2211" i="1" s="1"/>
  <c r="S2212" i="1" a="1"/>
  <c r="S2212" i="1" s="1"/>
  <c r="S2213" i="1" a="1"/>
  <c r="S2213" i="1" s="1"/>
  <c r="S2214" i="1" a="1"/>
  <c r="S2214" i="1" s="1"/>
  <c r="S2215" i="1" a="1"/>
  <c r="S2215" i="1" s="1"/>
  <c r="S2216" i="1" a="1"/>
  <c r="S2216" i="1" s="1"/>
  <c r="S2217" i="1" a="1"/>
  <c r="S2217" i="1" s="1"/>
  <c r="S2218" i="1" a="1"/>
  <c r="S2218" i="1" s="1"/>
  <c r="S2219" i="1" a="1"/>
  <c r="S2219" i="1" s="1"/>
  <c r="S2220" i="1" a="1"/>
  <c r="S2220" i="1" s="1"/>
  <c r="S2221" i="1" a="1"/>
  <c r="S2221" i="1" s="1"/>
  <c r="S2222" i="1" a="1"/>
  <c r="S2222" i="1" s="1"/>
  <c r="S2223" i="1" a="1"/>
  <c r="S2223" i="1" s="1"/>
  <c r="S2224" i="1" a="1"/>
  <c r="S2224" i="1" s="1"/>
  <c r="S2225" i="1" a="1"/>
  <c r="S2225" i="1" s="1"/>
  <c r="S2226" i="1" a="1"/>
  <c r="S2226" i="1" s="1"/>
  <c r="S2227" i="1" a="1"/>
  <c r="S2227" i="1" s="1"/>
  <c r="S2228" i="1" a="1"/>
  <c r="S2228" i="1" s="1"/>
  <c r="S2229" i="1" a="1"/>
  <c r="S2229" i="1" s="1"/>
  <c r="S2230" i="1" a="1"/>
  <c r="S2230" i="1" s="1"/>
  <c r="S2231" i="1" a="1"/>
  <c r="S2231" i="1" s="1"/>
  <c r="S2232" i="1" a="1"/>
  <c r="S2232" i="1" s="1"/>
  <c r="S2233" i="1" a="1"/>
  <c r="S2233" i="1" s="1"/>
  <c r="S2234" i="1" a="1"/>
  <c r="S2234" i="1" s="1"/>
  <c r="S2235" i="1" a="1"/>
  <c r="S2235" i="1" s="1"/>
  <c r="S2236" i="1" a="1"/>
  <c r="S2236" i="1" s="1"/>
  <c r="S2237" i="1" a="1"/>
  <c r="S2237" i="1" s="1"/>
  <c r="S2238" i="1" a="1"/>
  <c r="S2238" i="1"/>
  <c r="S2239" i="1" a="1"/>
  <c r="S2239" i="1" s="1"/>
  <c r="S2240" i="1" a="1"/>
  <c r="S2240" i="1" s="1"/>
  <c r="S2241" i="1" a="1"/>
  <c r="S2241" i="1"/>
  <c r="S2242" i="1" a="1"/>
  <c r="S2242" i="1" s="1"/>
  <c r="S2243" i="1" a="1"/>
  <c r="S2243" i="1" s="1"/>
  <c r="S2244" i="1" a="1"/>
  <c r="S2244" i="1" s="1"/>
  <c r="S2245" i="1" a="1"/>
  <c r="S2245" i="1" s="1"/>
  <c r="S2246" i="1" a="1"/>
  <c r="S2246" i="1" s="1"/>
  <c r="S2247" i="1" a="1"/>
  <c r="S2247" i="1" s="1"/>
  <c r="S2248" i="1" a="1"/>
  <c r="S2248" i="1"/>
  <c r="S2249" i="1" a="1"/>
  <c r="S2249" i="1" s="1"/>
  <c r="S2250" i="1" a="1"/>
  <c r="S2250" i="1" s="1"/>
  <c r="S2251" i="1" a="1"/>
  <c r="S2251" i="1" s="1"/>
  <c r="S2252" i="1" a="1"/>
  <c r="S2252" i="1" s="1"/>
  <c r="S2253" i="1" a="1"/>
  <c r="S2253" i="1" s="1"/>
  <c r="S2254" i="1" a="1"/>
  <c r="S2254" i="1" s="1"/>
  <c r="S2255" i="1" a="1"/>
  <c r="S2255" i="1" s="1"/>
  <c r="S2256" i="1" a="1"/>
  <c r="S2256" i="1" s="1"/>
  <c r="S2257" i="1" a="1"/>
  <c r="S2257" i="1" s="1"/>
  <c r="S2258" i="1" a="1"/>
  <c r="S2258" i="1"/>
  <c r="S2259" i="1" a="1"/>
  <c r="S2259" i="1" s="1"/>
  <c r="S2260" i="1" a="1"/>
  <c r="S2260" i="1" s="1"/>
  <c r="S2261" i="1" a="1"/>
  <c r="S2261" i="1" s="1"/>
  <c r="S2262" i="1" a="1"/>
  <c r="S2262" i="1" s="1"/>
  <c r="S2263" i="1" a="1"/>
  <c r="S2263" i="1" s="1"/>
  <c r="S2264" i="1" a="1"/>
  <c r="S2264" i="1" s="1"/>
  <c r="S2265" i="1" a="1"/>
  <c r="S2265" i="1" s="1"/>
  <c r="S2266" i="1" a="1"/>
  <c r="S2266" i="1" s="1"/>
  <c r="S2267" i="1" a="1"/>
  <c r="S2267" i="1" s="1"/>
  <c r="S2268" i="1" a="1"/>
  <c r="S2268" i="1"/>
  <c r="S2269" i="1" a="1"/>
  <c r="S2269" i="1" s="1"/>
  <c r="S2270" i="1" a="1"/>
  <c r="S2270" i="1" s="1"/>
  <c r="S2271" i="1" a="1"/>
  <c r="S2271" i="1" s="1"/>
  <c r="S2272" i="1" a="1"/>
  <c r="S2272" i="1" s="1"/>
  <c r="S2273" i="1" a="1"/>
  <c r="S2273" i="1" s="1"/>
  <c r="S2274" i="1" a="1"/>
  <c r="S2274" i="1" s="1"/>
  <c r="S2275" i="1" a="1"/>
  <c r="S2275" i="1" s="1"/>
  <c r="S2276" i="1" a="1"/>
  <c r="S2276" i="1" s="1"/>
  <c r="S2277" i="1" a="1"/>
  <c r="S2277" i="1" s="1"/>
  <c r="S2278" i="1" a="1"/>
  <c r="S2278" i="1" s="1"/>
  <c r="S2279" i="1" a="1"/>
  <c r="S2279" i="1" s="1"/>
  <c r="S2280" i="1" a="1"/>
  <c r="S2280" i="1" s="1"/>
  <c r="S2281" i="1" a="1"/>
  <c r="S2281" i="1" s="1"/>
  <c r="S2282" i="1" a="1"/>
  <c r="S2282" i="1"/>
  <c r="S2283" i="1" a="1"/>
  <c r="S2283" i="1" s="1"/>
  <c r="S2284" i="1" a="1"/>
  <c r="S2284" i="1" s="1"/>
  <c r="S2285" i="1" a="1"/>
  <c r="S2285" i="1" s="1"/>
  <c r="S2286" i="1" a="1"/>
  <c r="S2286" i="1" s="1"/>
  <c r="S2287" i="1" a="1"/>
  <c r="S2287" i="1" s="1"/>
  <c r="S2288" i="1" a="1"/>
  <c r="S2288" i="1" s="1"/>
  <c r="S2289" i="1" a="1"/>
  <c r="S2289" i="1" s="1"/>
  <c r="S2290" i="1" a="1"/>
  <c r="S2290" i="1" s="1"/>
  <c r="S2291" i="1" a="1"/>
  <c r="S2291" i="1" s="1"/>
  <c r="S2292" i="1" a="1"/>
  <c r="S2292" i="1" s="1"/>
  <c r="S2293" i="1" a="1"/>
  <c r="S2293" i="1"/>
  <c r="S2294" i="1" a="1"/>
  <c r="S2294" i="1" s="1"/>
  <c r="S2295" i="1" a="1"/>
  <c r="S2295" i="1" s="1"/>
  <c r="S2296" i="1" a="1"/>
  <c r="S2296" i="1" s="1"/>
  <c r="S2297" i="1" a="1"/>
  <c r="S2297" i="1" s="1"/>
  <c r="S2298" i="1" a="1"/>
  <c r="S2298" i="1" s="1"/>
  <c r="S2299" i="1" a="1"/>
  <c r="S2299" i="1" s="1"/>
  <c r="S2300" i="1" a="1"/>
  <c r="S2300" i="1" s="1"/>
  <c r="S2301" i="1" a="1"/>
  <c r="S2301" i="1" s="1"/>
  <c r="S2302" i="1" a="1"/>
  <c r="S2302" i="1"/>
  <c r="S2303" i="1" a="1"/>
  <c r="S2303" i="1" s="1"/>
  <c r="S2304" i="1" a="1"/>
  <c r="S2304" i="1" s="1"/>
  <c r="S2305" i="1" a="1"/>
  <c r="S2305" i="1" s="1"/>
  <c r="S2306" i="1" a="1"/>
  <c r="S2306" i="1" s="1"/>
  <c r="S2307" i="1" a="1"/>
  <c r="S2307" i="1" s="1"/>
  <c r="S2308" i="1" a="1"/>
  <c r="S2308" i="1" s="1"/>
  <c r="S2309" i="1" a="1"/>
  <c r="S2309" i="1" s="1"/>
  <c r="S2310" i="1" a="1"/>
  <c r="S2310" i="1" s="1"/>
  <c r="S2311" i="1" a="1"/>
  <c r="S2311" i="1" s="1"/>
  <c r="S2312" i="1" a="1"/>
  <c r="S2312" i="1" s="1"/>
  <c r="S2313" i="1" a="1"/>
  <c r="S2313" i="1" s="1"/>
  <c r="S2314" i="1" a="1"/>
  <c r="S2314" i="1"/>
  <c r="S2315" i="1" a="1"/>
  <c r="S2315" i="1" s="1"/>
  <c r="S2316" i="1" a="1"/>
  <c r="S2316" i="1" s="1"/>
  <c r="S2317" i="1" a="1"/>
  <c r="S2317" i="1" s="1"/>
  <c r="S2318" i="1" a="1"/>
  <c r="S2318" i="1" s="1"/>
  <c r="S2319" i="1" a="1"/>
  <c r="S2319" i="1" s="1"/>
  <c r="S2320" i="1" a="1"/>
  <c r="S2320" i="1" s="1"/>
  <c r="S2321" i="1" a="1"/>
  <c r="S2321" i="1" s="1"/>
  <c r="S2322" i="1" a="1"/>
  <c r="S2322" i="1" s="1"/>
  <c r="S2323" i="1" a="1"/>
  <c r="S2323" i="1" s="1"/>
  <c r="S2324" i="1" a="1"/>
  <c r="S2324" i="1" s="1"/>
  <c r="S2325" i="1" a="1"/>
  <c r="S2325" i="1" s="1"/>
  <c r="S2326" i="1" a="1"/>
  <c r="S2326" i="1"/>
  <c r="S2327" i="1" a="1"/>
  <c r="S2327" i="1" s="1"/>
  <c r="S2328" i="1" a="1"/>
  <c r="S2328" i="1" s="1"/>
  <c r="S2329" i="1" a="1"/>
  <c r="S2329" i="1" s="1"/>
  <c r="S2330" i="1" a="1"/>
  <c r="S2330" i="1" s="1"/>
  <c r="S2331" i="1" a="1"/>
  <c r="S2331" i="1" s="1"/>
  <c r="S2332" i="1" a="1"/>
  <c r="S2332" i="1" s="1"/>
  <c r="S2333" i="1" a="1"/>
  <c r="S2333" i="1" s="1"/>
  <c r="S2334" i="1" a="1"/>
  <c r="S2334" i="1" s="1"/>
  <c r="S2335" i="1" a="1"/>
  <c r="S2335" i="1" s="1"/>
  <c r="S2336" i="1" a="1"/>
  <c r="S2336" i="1" s="1"/>
  <c r="S2337" i="1" a="1"/>
  <c r="S2337" i="1" s="1"/>
  <c r="S2338" i="1" a="1"/>
  <c r="S2338" i="1" s="1"/>
  <c r="S2339" i="1" a="1"/>
  <c r="S2339" i="1" s="1"/>
  <c r="S2340" i="1" a="1"/>
  <c r="S2340" i="1" s="1"/>
  <c r="S2341" i="1" a="1"/>
  <c r="S2341" i="1" s="1"/>
  <c r="S2342" i="1" a="1"/>
  <c r="S2342" i="1" s="1"/>
  <c r="S2343" i="1" a="1"/>
  <c r="S2343" i="1" s="1"/>
  <c r="S2344" i="1" a="1"/>
  <c r="S2344" i="1"/>
  <c r="S2345" i="1" a="1"/>
  <c r="S2345" i="1" s="1"/>
  <c r="S2346" i="1" a="1"/>
  <c r="S2346" i="1" s="1"/>
  <c r="S2347" i="1" a="1"/>
  <c r="S2347" i="1" s="1"/>
  <c r="S2348" i="1" a="1"/>
  <c r="S2348" i="1" s="1"/>
  <c r="S2349" i="1" a="1"/>
  <c r="S2349" i="1" s="1"/>
  <c r="S2350" i="1" a="1"/>
  <c r="S2350" i="1" s="1"/>
  <c r="S2351" i="1" a="1"/>
  <c r="S2351" i="1" s="1"/>
  <c r="S2352" i="1" a="1"/>
  <c r="S2352" i="1" s="1"/>
  <c r="S2353" i="1" a="1"/>
  <c r="S2353" i="1" s="1"/>
  <c r="S2354" i="1" a="1"/>
  <c r="S2354" i="1" s="1"/>
  <c r="S2355" i="1" a="1"/>
  <c r="S2355" i="1" s="1"/>
  <c r="S2356" i="1" a="1"/>
  <c r="S2356" i="1" s="1"/>
  <c r="S2357" i="1" a="1"/>
  <c r="S2357" i="1" s="1"/>
  <c r="S2358" i="1" a="1"/>
  <c r="S2358" i="1" s="1"/>
  <c r="S2359" i="1" a="1"/>
  <c r="S2359" i="1" s="1"/>
  <c r="S2360" i="1" a="1"/>
  <c r="S2360" i="1" s="1"/>
  <c r="S2361" i="1" a="1"/>
  <c r="S2361" i="1" s="1"/>
  <c r="S2362" i="1" a="1"/>
  <c r="S2362" i="1" s="1"/>
  <c r="S2363" i="1" a="1"/>
  <c r="S2363" i="1" s="1"/>
  <c r="S2364" i="1" a="1"/>
  <c r="S2364" i="1" s="1"/>
  <c r="S2365" i="1" a="1"/>
  <c r="S2365" i="1" s="1"/>
  <c r="S2366" i="1" a="1"/>
  <c r="S2366" i="1" s="1"/>
  <c r="S2367" i="1" a="1"/>
  <c r="S2367" i="1" s="1"/>
  <c r="S2368" i="1" a="1"/>
  <c r="S2368" i="1" s="1"/>
  <c r="S2369" i="1" a="1"/>
  <c r="S2369" i="1" s="1"/>
  <c r="S2370" i="1" a="1"/>
  <c r="S2370" i="1" s="1"/>
  <c r="S2371" i="1" a="1"/>
  <c r="S2371" i="1" s="1"/>
  <c r="S2372" i="1" a="1"/>
  <c r="S2372" i="1" s="1"/>
  <c r="S2373" i="1" a="1"/>
  <c r="S2373" i="1" s="1"/>
  <c r="S2374" i="1" a="1"/>
  <c r="S2374" i="1" s="1"/>
  <c r="S2375" i="1" a="1"/>
  <c r="S2375" i="1" s="1"/>
  <c r="S2376" i="1" a="1"/>
  <c r="S2376" i="1" s="1"/>
  <c r="S2377" i="1" a="1"/>
  <c r="S2377" i="1" s="1"/>
  <c r="S2378" i="1" a="1"/>
  <c r="S2378" i="1" s="1"/>
  <c r="S2379" i="1" a="1"/>
  <c r="S2379" i="1" s="1"/>
  <c r="S2380" i="1" a="1"/>
  <c r="S2380" i="1" s="1"/>
  <c r="S2381" i="1" a="1"/>
  <c r="S2381" i="1" s="1"/>
  <c r="S2382" i="1" a="1"/>
  <c r="S2382" i="1" s="1"/>
  <c r="S2383" i="1" a="1"/>
  <c r="S2383" i="1" s="1"/>
  <c r="S2384" i="1" a="1"/>
  <c r="S2384" i="1" s="1"/>
  <c r="S2385" i="1" a="1"/>
  <c r="S2385" i="1" s="1"/>
  <c r="S2386" i="1" a="1"/>
  <c r="S2386" i="1" s="1"/>
  <c r="S2387" i="1" a="1"/>
  <c r="S2387" i="1" s="1"/>
  <c r="S2388" i="1" a="1"/>
  <c r="S2388" i="1" s="1"/>
  <c r="S2389" i="1" a="1"/>
  <c r="S2389" i="1" s="1"/>
  <c r="S2390" i="1" a="1"/>
  <c r="S2390" i="1" s="1"/>
  <c r="S2391" i="1" a="1"/>
  <c r="S2391" i="1" s="1"/>
  <c r="S2392" i="1" a="1"/>
  <c r="S2392" i="1" s="1"/>
  <c r="S2" i="1" a="1"/>
  <c r="S2" i="1" s="1"/>
  <c r="T3" i="1" l="1" a="1"/>
  <c r="T3" i="1" s="1"/>
  <c r="U3" i="1" s="1"/>
  <c r="T4" i="1" a="1"/>
  <c r="T4" i="1" s="1"/>
  <c r="U4" i="1" s="1"/>
  <c r="T5" i="1" a="1"/>
  <c r="T5" i="1" s="1"/>
  <c r="U5" i="1" s="1"/>
  <c r="T6" i="1" a="1"/>
  <c r="T6" i="1" s="1"/>
  <c r="U6" i="1" s="1"/>
  <c r="T7" i="1" a="1"/>
  <c r="T7" i="1" s="1"/>
  <c r="U7" i="1" s="1"/>
  <c r="T8" i="1" a="1"/>
  <c r="T8" i="1" s="1"/>
  <c r="U8" i="1" s="1"/>
  <c r="T9" i="1" a="1"/>
  <c r="T9" i="1" s="1"/>
  <c r="U9" i="1" s="1"/>
  <c r="T10" i="1" a="1"/>
  <c r="T10" i="1" s="1"/>
  <c r="U10" i="1" s="1"/>
  <c r="T11" i="1" a="1"/>
  <c r="T11" i="1" s="1"/>
  <c r="U11" i="1" s="1"/>
  <c r="T12" i="1" a="1"/>
  <c r="T12" i="1" s="1"/>
  <c r="U12" i="1" s="1"/>
  <c r="T13" i="1" a="1"/>
  <c r="T13" i="1" s="1"/>
  <c r="U13" i="1" s="1"/>
  <c r="T14" i="1" a="1"/>
  <c r="T14" i="1" s="1"/>
  <c r="U14" i="1" s="1"/>
  <c r="T15" i="1" a="1"/>
  <c r="T15" i="1" s="1"/>
  <c r="U15" i="1" s="1"/>
  <c r="T16" i="1" a="1"/>
  <c r="T16" i="1" s="1"/>
  <c r="T17" i="1" a="1"/>
  <c r="T17" i="1" s="1"/>
  <c r="T18" i="1" a="1"/>
  <c r="T18" i="1" s="1"/>
  <c r="U18" i="1" s="1"/>
  <c r="T19" i="1" a="1"/>
  <c r="T19" i="1" s="1"/>
  <c r="U19" i="1" s="1"/>
  <c r="T20" i="1" a="1"/>
  <c r="T20" i="1" s="1"/>
  <c r="U20" i="1" s="1"/>
  <c r="T21" i="1" a="1"/>
  <c r="T21" i="1" s="1"/>
  <c r="U21" i="1" s="1"/>
  <c r="T22" i="1" a="1"/>
  <c r="T22" i="1" s="1"/>
  <c r="U22" i="1" s="1"/>
  <c r="T23" i="1" a="1"/>
  <c r="T23" i="1" s="1"/>
  <c r="U23" i="1" s="1"/>
  <c r="T24" i="1" a="1"/>
  <c r="T24" i="1" s="1"/>
  <c r="U24" i="1" s="1"/>
  <c r="T25" i="1" a="1"/>
  <c r="T25" i="1" s="1"/>
  <c r="U25" i="1" s="1"/>
  <c r="T26" i="1" a="1"/>
  <c r="T26" i="1" s="1"/>
  <c r="U26" i="1" s="1"/>
  <c r="T27" i="1" a="1"/>
  <c r="T27" i="1" s="1"/>
  <c r="U27" i="1" s="1"/>
  <c r="T28" i="1" a="1"/>
  <c r="T28" i="1" s="1"/>
  <c r="T29" i="1" a="1"/>
  <c r="T29" i="1" s="1"/>
  <c r="T30" i="1" a="1"/>
  <c r="T30" i="1" s="1"/>
  <c r="U30" i="1" s="1"/>
  <c r="T31" i="1" a="1"/>
  <c r="T31" i="1" s="1"/>
  <c r="U31" i="1" s="1"/>
  <c r="T32" i="1" a="1"/>
  <c r="T32" i="1" s="1"/>
  <c r="U32" i="1" s="1"/>
  <c r="T33" i="1" a="1"/>
  <c r="T33" i="1" s="1"/>
  <c r="U33" i="1" s="1"/>
  <c r="T34" i="1" a="1"/>
  <c r="T34" i="1" s="1"/>
  <c r="U34" i="1" s="1"/>
  <c r="T35" i="1" a="1"/>
  <c r="T35" i="1" s="1"/>
  <c r="U35" i="1" s="1"/>
  <c r="T36" i="1" a="1"/>
  <c r="T36" i="1" s="1"/>
  <c r="U36" i="1" s="1"/>
  <c r="T37" i="1" a="1"/>
  <c r="T37" i="1" s="1"/>
  <c r="U37" i="1" s="1"/>
  <c r="T38" i="1" a="1"/>
  <c r="T38" i="1" s="1"/>
  <c r="T39" i="1" a="1"/>
  <c r="T39" i="1" s="1"/>
  <c r="T40" i="1" a="1"/>
  <c r="T40" i="1" s="1"/>
  <c r="U40" i="1" s="1"/>
  <c r="T41" i="1" a="1"/>
  <c r="T41" i="1" s="1"/>
  <c r="U41" i="1" s="1"/>
  <c r="T42" i="1" a="1"/>
  <c r="T42" i="1" s="1"/>
  <c r="U42" i="1" s="1"/>
  <c r="T43" i="1" a="1"/>
  <c r="T43" i="1" s="1"/>
  <c r="U43" i="1" s="1"/>
  <c r="T44" i="1" a="1"/>
  <c r="T44" i="1" s="1"/>
  <c r="U44" i="1" s="1"/>
  <c r="T45" i="1" a="1"/>
  <c r="T45" i="1" s="1"/>
  <c r="U45" i="1" s="1"/>
  <c r="T46" i="1" a="1"/>
  <c r="T46" i="1" s="1"/>
  <c r="U46" i="1" s="1"/>
  <c r="T47" i="1" a="1"/>
  <c r="T47" i="1" s="1"/>
  <c r="U47" i="1" s="1"/>
  <c r="T48" i="1" a="1"/>
  <c r="T48" i="1" s="1"/>
  <c r="U48" i="1" s="1"/>
  <c r="T49" i="1" a="1"/>
  <c r="T49" i="1" s="1"/>
  <c r="U49" i="1" s="1"/>
  <c r="T50" i="1" a="1"/>
  <c r="T50" i="1" s="1"/>
  <c r="U50" i="1" s="1"/>
  <c r="T51" i="1" a="1"/>
  <c r="T51" i="1" s="1"/>
  <c r="T52" i="1" a="1"/>
  <c r="T52" i="1" s="1"/>
  <c r="T53" i="1" a="1"/>
  <c r="T53" i="1" s="1"/>
  <c r="U53" i="1" s="1"/>
  <c r="T54" i="1" a="1"/>
  <c r="T54" i="1" s="1"/>
  <c r="U54" i="1" s="1"/>
  <c r="T55" i="1" a="1"/>
  <c r="T55" i="1" s="1"/>
  <c r="U55" i="1" s="1"/>
  <c r="T56" i="1" a="1"/>
  <c r="T56" i="1" s="1"/>
  <c r="U56" i="1" s="1"/>
  <c r="T57" i="1" a="1"/>
  <c r="T57" i="1" s="1"/>
  <c r="T58" i="1" a="1"/>
  <c r="T58" i="1" s="1"/>
  <c r="T59" i="1" a="1"/>
  <c r="T59" i="1" s="1"/>
  <c r="U59" i="1" s="1"/>
  <c r="T60" i="1" a="1"/>
  <c r="T60" i="1" s="1"/>
  <c r="U60" i="1" s="1"/>
  <c r="T61" i="1" a="1"/>
  <c r="T61" i="1" s="1"/>
  <c r="U61" i="1" s="1"/>
  <c r="T62" i="1" a="1"/>
  <c r="T62" i="1" s="1"/>
  <c r="U62" i="1" s="1"/>
  <c r="T63" i="1" a="1"/>
  <c r="T63" i="1" s="1"/>
  <c r="U63" i="1" s="1"/>
  <c r="T64" i="1" a="1"/>
  <c r="T64" i="1" s="1"/>
  <c r="U64" i="1" s="1"/>
  <c r="T65" i="1" a="1"/>
  <c r="T65" i="1" s="1"/>
  <c r="U65" i="1" s="1"/>
  <c r="T66" i="1" a="1"/>
  <c r="T66" i="1" s="1"/>
  <c r="U66" i="1" s="1"/>
  <c r="T67" i="1" a="1"/>
  <c r="T67" i="1" s="1"/>
  <c r="T68" i="1" a="1"/>
  <c r="T68" i="1" s="1"/>
  <c r="T69" i="1" a="1"/>
  <c r="T69" i="1" s="1"/>
  <c r="U69" i="1" s="1"/>
  <c r="T70" i="1" a="1"/>
  <c r="T70" i="1" s="1"/>
  <c r="U70" i="1" s="1"/>
  <c r="T71" i="1" a="1"/>
  <c r="T71" i="1" s="1"/>
  <c r="U71" i="1" s="1"/>
  <c r="T72" i="1" a="1"/>
  <c r="T72" i="1" s="1"/>
  <c r="U72" i="1" s="1"/>
  <c r="T73" i="1" a="1"/>
  <c r="T73" i="1" s="1"/>
  <c r="U73" i="1" s="1"/>
  <c r="T74" i="1" a="1"/>
  <c r="T74" i="1" s="1"/>
  <c r="U74" i="1" s="1"/>
  <c r="T75" i="1" a="1"/>
  <c r="T75" i="1" s="1"/>
  <c r="U75" i="1" s="1"/>
  <c r="T76" i="1" a="1"/>
  <c r="T76" i="1" s="1"/>
  <c r="T77" i="1" a="1"/>
  <c r="T77" i="1" s="1"/>
  <c r="T78" i="1" a="1"/>
  <c r="T78" i="1" s="1"/>
  <c r="U78" i="1" s="1"/>
  <c r="T79" i="1" a="1"/>
  <c r="T79" i="1" s="1"/>
  <c r="U79" i="1" s="1"/>
  <c r="T80" i="1" a="1"/>
  <c r="T80" i="1" s="1"/>
  <c r="U80" i="1" s="1"/>
  <c r="T81" i="1" a="1"/>
  <c r="T81" i="1" s="1"/>
  <c r="U81" i="1" s="1"/>
  <c r="T82" i="1" a="1"/>
  <c r="T82" i="1" s="1"/>
  <c r="U82" i="1" s="1"/>
  <c r="T83" i="1" a="1"/>
  <c r="T83" i="1" s="1"/>
  <c r="U83" i="1" s="1"/>
  <c r="T84" i="1" a="1"/>
  <c r="T84" i="1" s="1"/>
  <c r="U84" i="1" s="1"/>
  <c r="T85" i="1" a="1"/>
  <c r="T85" i="1" s="1"/>
  <c r="U85" i="1" s="1"/>
  <c r="T86" i="1" a="1"/>
  <c r="T86" i="1" s="1"/>
  <c r="U86" i="1" s="1"/>
  <c r="T87" i="1" a="1"/>
  <c r="T87" i="1" s="1"/>
  <c r="U87" i="1" s="1"/>
  <c r="T88" i="1" a="1"/>
  <c r="T88" i="1" s="1"/>
  <c r="T89" i="1" a="1"/>
  <c r="T89" i="1" s="1"/>
  <c r="T90" i="1" a="1"/>
  <c r="T90" i="1" s="1"/>
  <c r="U90" i="1" s="1"/>
  <c r="T91" i="1" a="1"/>
  <c r="T91" i="1" s="1"/>
  <c r="U91" i="1" s="1"/>
  <c r="T92" i="1" a="1"/>
  <c r="T92" i="1" s="1"/>
  <c r="U92" i="1" s="1"/>
  <c r="T93" i="1" a="1"/>
  <c r="T93" i="1" s="1"/>
  <c r="U93" i="1" s="1"/>
  <c r="T94" i="1" a="1"/>
  <c r="T94" i="1" s="1"/>
  <c r="U94" i="1" s="1"/>
  <c r="T95" i="1" a="1"/>
  <c r="T95" i="1" s="1"/>
  <c r="U95" i="1" s="1"/>
  <c r="T96" i="1" a="1"/>
  <c r="T96" i="1" s="1"/>
  <c r="U96" i="1" s="1"/>
  <c r="T97" i="1" a="1"/>
  <c r="T97" i="1" s="1"/>
  <c r="U97" i="1" s="1"/>
  <c r="T98" i="1" a="1"/>
  <c r="T98" i="1" s="1"/>
  <c r="U98" i="1" s="1"/>
  <c r="T99" i="1" a="1"/>
  <c r="T99" i="1" s="1"/>
  <c r="T100" i="1" a="1"/>
  <c r="T100" i="1" s="1"/>
  <c r="T101" i="1" a="1"/>
  <c r="T101" i="1" s="1"/>
  <c r="U101" i="1" s="1"/>
  <c r="T102" i="1" a="1"/>
  <c r="T102" i="1" s="1"/>
  <c r="U102" i="1" s="1"/>
  <c r="T103" i="1" a="1"/>
  <c r="T103" i="1" s="1"/>
  <c r="U103" i="1" s="1"/>
  <c r="T104" i="1" a="1"/>
  <c r="T104" i="1" s="1"/>
  <c r="U104" i="1" s="1"/>
  <c r="T105" i="1" a="1"/>
  <c r="T105" i="1" s="1"/>
  <c r="U105" i="1" s="1"/>
  <c r="T106" i="1" a="1"/>
  <c r="T106" i="1" s="1"/>
  <c r="U106" i="1" s="1"/>
  <c r="T107" i="1" a="1"/>
  <c r="T107" i="1" s="1"/>
  <c r="U107" i="1" s="1"/>
  <c r="T108" i="1" a="1"/>
  <c r="T108" i="1" s="1"/>
  <c r="U108" i="1" s="1"/>
  <c r="T109" i="1" a="1"/>
  <c r="T109" i="1" s="1"/>
  <c r="U109" i="1" s="1"/>
  <c r="T110" i="1" a="1"/>
  <c r="T110" i="1" s="1"/>
  <c r="U110" i="1" s="1"/>
  <c r="T111" i="1" a="1"/>
  <c r="T111" i="1" s="1"/>
  <c r="U111" i="1" s="1"/>
  <c r="T112" i="1" a="1"/>
  <c r="T112" i="1" s="1"/>
  <c r="U112" i="1" s="1"/>
  <c r="T113" i="1" a="1"/>
  <c r="T113" i="1" s="1"/>
  <c r="T114" i="1" a="1"/>
  <c r="T114" i="1" s="1"/>
  <c r="T115" i="1" a="1"/>
  <c r="T115" i="1" s="1"/>
  <c r="U115" i="1" s="1"/>
  <c r="T116" i="1" a="1"/>
  <c r="T116" i="1" s="1"/>
  <c r="U116" i="1" s="1"/>
  <c r="T117" i="1" a="1"/>
  <c r="T117" i="1" s="1"/>
  <c r="U117" i="1" s="1"/>
  <c r="T118" i="1" a="1"/>
  <c r="T118" i="1" s="1"/>
  <c r="U118" i="1" s="1"/>
  <c r="T119" i="1" a="1"/>
  <c r="T119" i="1" s="1"/>
  <c r="U119" i="1" s="1"/>
  <c r="T120" i="1" a="1"/>
  <c r="T120" i="1" s="1"/>
  <c r="U120" i="1" s="1"/>
  <c r="T121" i="1" a="1"/>
  <c r="T121" i="1" s="1"/>
  <c r="U121" i="1" s="1"/>
  <c r="T122" i="1" a="1"/>
  <c r="T122" i="1" s="1"/>
  <c r="U122" i="1" s="1"/>
  <c r="T123" i="1" a="1"/>
  <c r="T123" i="1" s="1"/>
  <c r="U123" i="1" s="1"/>
  <c r="T124" i="1" a="1"/>
  <c r="T124" i="1" s="1"/>
  <c r="U124" i="1" s="1"/>
  <c r="T125" i="1" a="1"/>
  <c r="T125" i="1" s="1"/>
  <c r="U125" i="1" s="1"/>
  <c r="T126" i="1" a="1"/>
  <c r="T126" i="1" s="1"/>
  <c r="U126" i="1" s="1"/>
  <c r="T127" i="1" a="1"/>
  <c r="T127" i="1" s="1"/>
  <c r="U127" i="1" s="1"/>
  <c r="T128" i="1" a="1"/>
  <c r="T128" i="1" s="1"/>
  <c r="U128" i="1" s="1"/>
  <c r="T129" i="1" a="1"/>
  <c r="T129" i="1" s="1"/>
  <c r="U129" i="1" s="1"/>
  <c r="T130" i="1" a="1"/>
  <c r="T130" i="1" s="1"/>
  <c r="U130" i="1" s="1"/>
  <c r="T131" i="1" a="1"/>
  <c r="T131" i="1" s="1"/>
  <c r="U131" i="1" s="1"/>
  <c r="T132" i="1" a="1"/>
  <c r="T132" i="1" s="1"/>
  <c r="T133" i="1" a="1"/>
  <c r="T133" i="1" s="1"/>
  <c r="T134" i="1" a="1"/>
  <c r="T134" i="1" s="1"/>
  <c r="U134" i="1" s="1"/>
  <c r="T135" i="1" a="1"/>
  <c r="T135" i="1" s="1"/>
  <c r="U135" i="1" s="1"/>
  <c r="T136" i="1" a="1"/>
  <c r="T136" i="1" s="1"/>
  <c r="U136" i="1" s="1"/>
  <c r="T137" i="1" a="1"/>
  <c r="T137" i="1" s="1"/>
  <c r="U137" i="1" s="1"/>
  <c r="T138" i="1" a="1"/>
  <c r="T138" i="1" s="1"/>
  <c r="U138" i="1" s="1"/>
  <c r="T139" i="1" a="1"/>
  <c r="T139" i="1" s="1"/>
  <c r="U139" i="1" s="1"/>
  <c r="T140" i="1" a="1"/>
  <c r="T140" i="1" s="1"/>
  <c r="U140" i="1" s="1"/>
  <c r="T141" i="1" a="1"/>
  <c r="T141" i="1" s="1"/>
  <c r="U141" i="1" s="1"/>
  <c r="T142" i="1" a="1"/>
  <c r="T142" i="1" s="1"/>
  <c r="U142" i="1" s="1"/>
  <c r="T143" i="1" a="1"/>
  <c r="T143" i="1" s="1"/>
  <c r="U143" i="1" s="1"/>
  <c r="T144" i="1" a="1"/>
  <c r="T144" i="1" s="1"/>
  <c r="U144" i="1" s="1"/>
  <c r="T145" i="1" a="1"/>
  <c r="T145" i="1" s="1"/>
  <c r="T146" i="1" a="1"/>
  <c r="T146" i="1" s="1"/>
  <c r="T147" i="1" a="1"/>
  <c r="T147" i="1" s="1"/>
  <c r="U147" i="1" s="1"/>
  <c r="T148" i="1" a="1"/>
  <c r="T148" i="1" s="1"/>
  <c r="U148" i="1" s="1"/>
  <c r="T149" i="1" a="1"/>
  <c r="T149" i="1" s="1"/>
  <c r="U149" i="1" s="1"/>
  <c r="T150" i="1" a="1"/>
  <c r="T150" i="1" s="1"/>
  <c r="U150" i="1" s="1"/>
  <c r="T151" i="1" a="1"/>
  <c r="T151" i="1" s="1"/>
  <c r="U151" i="1" s="1"/>
  <c r="T152" i="1" a="1"/>
  <c r="T152" i="1" s="1"/>
  <c r="U152" i="1" s="1"/>
  <c r="T153" i="1" a="1"/>
  <c r="T153" i="1" s="1"/>
  <c r="T154" i="1" a="1"/>
  <c r="T154" i="1" s="1"/>
  <c r="U154" i="1" s="1"/>
  <c r="T155" i="1" a="1"/>
  <c r="T155" i="1" s="1"/>
  <c r="U155" i="1" s="1"/>
  <c r="T156" i="1" a="1"/>
  <c r="T156" i="1" s="1"/>
  <c r="U156" i="1" s="1"/>
  <c r="T157" i="1" a="1"/>
  <c r="T157" i="1" s="1"/>
  <c r="U157" i="1" s="1"/>
  <c r="T158" i="1" a="1"/>
  <c r="T158" i="1" s="1"/>
  <c r="U158" i="1" s="1"/>
  <c r="T159" i="1" a="1"/>
  <c r="T159" i="1" s="1"/>
  <c r="U159" i="1" s="1"/>
  <c r="T160" i="1" a="1"/>
  <c r="T160" i="1" s="1"/>
  <c r="U160" i="1" s="1"/>
  <c r="T161" i="1" a="1"/>
  <c r="T161" i="1" s="1"/>
  <c r="U161" i="1" s="1"/>
  <c r="T162" i="1" a="1"/>
  <c r="T162" i="1" s="1"/>
  <c r="U162" i="1" s="1"/>
  <c r="T163" i="1" a="1"/>
  <c r="T163" i="1" s="1"/>
  <c r="U163" i="1" s="1"/>
  <c r="T164" i="1" a="1"/>
  <c r="T164" i="1" s="1"/>
  <c r="U164" i="1" s="1"/>
  <c r="T165" i="1" a="1"/>
  <c r="T165" i="1" s="1"/>
  <c r="U165" i="1" s="1"/>
  <c r="T166" i="1" a="1"/>
  <c r="T166" i="1" s="1"/>
  <c r="U166" i="1" s="1"/>
  <c r="T167" i="1" a="1"/>
  <c r="T167" i="1" s="1"/>
  <c r="U167" i="1" s="1"/>
  <c r="T168" i="1" a="1"/>
  <c r="T168" i="1" s="1"/>
  <c r="U168" i="1" s="1"/>
  <c r="T169" i="1" a="1"/>
  <c r="T169" i="1" s="1"/>
  <c r="U169" i="1" s="1"/>
  <c r="T170" i="1" a="1"/>
  <c r="T170" i="1" s="1"/>
  <c r="U170" i="1" s="1"/>
  <c r="T171" i="1" a="1"/>
  <c r="T171" i="1" s="1"/>
  <c r="U171" i="1" s="1"/>
  <c r="T172" i="1" a="1"/>
  <c r="T172" i="1" s="1"/>
  <c r="U172" i="1" s="1"/>
  <c r="T173" i="1" a="1"/>
  <c r="T173" i="1" s="1"/>
  <c r="U173" i="1" s="1"/>
  <c r="T174" i="1" a="1"/>
  <c r="T174" i="1" s="1"/>
  <c r="U174" i="1" s="1"/>
  <c r="T175" i="1" a="1"/>
  <c r="T175" i="1" s="1"/>
  <c r="U175" i="1" s="1"/>
  <c r="T176" i="1" a="1"/>
  <c r="T176" i="1" s="1"/>
  <c r="U176" i="1" s="1"/>
  <c r="T177" i="1" a="1"/>
  <c r="T177" i="1" s="1"/>
  <c r="U177" i="1" s="1"/>
  <c r="T178" i="1" a="1"/>
  <c r="T178" i="1" s="1"/>
  <c r="U178" i="1" s="1"/>
  <c r="T179" i="1" a="1"/>
  <c r="T179" i="1" s="1"/>
  <c r="U179" i="1" s="1"/>
  <c r="T180" i="1" a="1"/>
  <c r="T180" i="1" s="1"/>
  <c r="U180" i="1" s="1"/>
  <c r="T181" i="1" a="1"/>
  <c r="T181" i="1" s="1"/>
  <c r="U181" i="1" s="1"/>
  <c r="T182" i="1" a="1"/>
  <c r="T182" i="1" s="1"/>
  <c r="U182" i="1" s="1"/>
  <c r="T183" i="1" a="1"/>
  <c r="T183" i="1" s="1"/>
  <c r="U183" i="1" s="1"/>
  <c r="T184" i="1" a="1"/>
  <c r="T184" i="1" s="1"/>
  <c r="U184" i="1" s="1"/>
  <c r="T185" i="1" a="1"/>
  <c r="T185" i="1" s="1"/>
  <c r="U185" i="1" s="1"/>
  <c r="T186" i="1" a="1"/>
  <c r="T186" i="1" s="1"/>
  <c r="U186" i="1" s="1"/>
  <c r="T187" i="1" a="1"/>
  <c r="T187" i="1" s="1"/>
  <c r="U187" i="1" s="1"/>
  <c r="T188" i="1" a="1"/>
  <c r="T188" i="1" s="1"/>
  <c r="U188" i="1" s="1"/>
  <c r="T189" i="1" a="1"/>
  <c r="T189" i="1" s="1"/>
  <c r="U189" i="1" s="1"/>
  <c r="T190" i="1" a="1"/>
  <c r="T190" i="1" s="1"/>
  <c r="U190" i="1" s="1"/>
  <c r="T191" i="1" a="1"/>
  <c r="T191" i="1" s="1"/>
  <c r="U191" i="1" s="1"/>
  <c r="T192" i="1" a="1"/>
  <c r="T192" i="1" s="1"/>
  <c r="U192" i="1" s="1"/>
  <c r="T193" i="1" a="1"/>
  <c r="T193" i="1" s="1"/>
  <c r="U193" i="1" s="1"/>
  <c r="T194" i="1" a="1"/>
  <c r="T194" i="1" s="1"/>
  <c r="U194" i="1" s="1"/>
  <c r="T195" i="1" a="1"/>
  <c r="T195" i="1" s="1"/>
  <c r="U195" i="1" s="1"/>
  <c r="T196" i="1" a="1"/>
  <c r="T196" i="1" s="1"/>
  <c r="U196" i="1" s="1"/>
  <c r="T197" i="1" a="1"/>
  <c r="T197" i="1" s="1"/>
  <c r="U197" i="1" s="1"/>
  <c r="T198" i="1" a="1"/>
  <c r="T198" i="1" s="1"/>
  <c r="U198" i="1" s="1"/>
  <c r="T199" i="1" a="1"/>
  <c r="T199" i="1" s="1"/>
  <c r="U199" i="1" s="1"/>
  <c r="T200" i="1" a="1"/>
  <c r="T200" i="1" s="1"/>
  <c r="U200" i="1" s="1"/>
  <c r="T201" i="1" a="1"/>
  <c r="T201" i="1" s="1"/>
  <c r="U201" i="1" s="1"/>
  <c r="T202" i="1" a="1"/>
  <c r="T202" i="1" s="1"/>
  <c r="U202" i="1" s="1"/>
  <c r="T203" i="1" a="1"/>
  <c r="T203" i="1" s="1"/>
  <c r="U203" i="1" s="1"/>
  <c r="T204" i="1" a="1"/>
  <c r="T204" i="1" s="1"/>
  <c r="U204" i="1" s="1"/>
  <c r="T205" i="1" a="1"/>
  <c r="T205" i="1" s="1"/>
  <c r="U205" i="1" s="1"/>
  <c r="T206" i="1" a="1"/>
  <c r="T206" i="1" s="1"/>
  <c r="U206" i="1" s="1"/>
  <c r="T207" i="1" a="1"/>
  <c r="T207" i="1" s="1"/>
  <c r="U207" i="1" s="1"/>
  <c r="T208" i="1" a="1"/>
  <c r="T208" i="1" s="1"/>
  <c r="U208" i="1" s="1"/>
  <c r="T209" i="1" a="1"/>
  <c r="T209" i="1" s="1"/>
  <c r="U209" i="1" s="1"/>
  <c r="T210" i="1" a="1"/>
  <c r="T210" i="1" s="1"/>
  <c r="U210" i="1" s="1"/>
  <c r="T211" i="1" a="1"/>
  <c r="T211" i="1" s="1"/>
  <c r="U211" i="1" s="1"/>
  <c r="T212" i="1" a="1"/>
  <c r="T212" i="1" s="1"/>
  <c r="U212" i="1" s="1"/>
  <c r="T213" i="1" a="1"/>
  <c r="T213" i="1" s="1"/>
  <c r="U213" i="1" s="1"/>
  <c r="T214" i="1" a="1"/>
  <c r="T214" i="1" s="1"/>
  <c r="U214" i="1" s="1"/>
  <c r="T215" i="1" a="1"/>
  <c r="T215" i="1" s="1"/>
  <c r="U215" i="1" s="1"/>
  <c r="T216" i="1" a="1"/>
  <c r="T216" i="1" s="1"/>
  <c r="U216" i="1" s="1"/>
  <c r="T217" i="1" a="1"/>
  <c r="T217" i="1" s="1"/>
  <c r="U217" i="1" s="1"/>
  <c r="T218" i="1" a="1"/>
  <c r="T218" i="1" s="1"/>
  <c r="U218" i="1" s="1"/>
  <c r="T219" i="1" a="1"/>
  <c r="T219" i="1" s="1"/>
  <c r="U219" i="1" s="1"/>
  <c r="T220" i="1" a="1"/>
  <c r="T220" i="1" s="1"/>
  <c r="U220" i="1" s="1"/>
  <c r="T221" i="1" a="1"/>
  <c r="T221" i="1" s="1"/>
  <c r="U221" i="1" s="1"/>
  <c r="T222" i="1" a="1"/>
  <c r="T222" i="1" s="1"/>
  <c r="U222" i="1" s="1"/>
  <c r="T223" i="1" a="1"/>
  <c r="T223" i="1" s="1"/>
  <c r="U223" i="1" s="1"/>
  <c r="T224" i="1" a="1"/>
  <c r="T224" i="1" s="1"/>
  <c r="U224" i="1" s="1"/>
  <c r="T225" i="1" a="1"/>
  <c r="T225" i="1" s="1"/>
  <c r="U225" i="1" s="1"/>
  <c r="T226" i="1" a="1"/>
  <c r="T226" i="1" s="1"/>
  <c r="U226" i="1" s="1"/>
  <c r="T227" i="1" a="1"/>
  <c r="T227" i="1" s="1"/>
  <c r="U227" i="1" s="1"/>
  <c r="T228" i="1" a="1"/>
  <c r="T228" i="1" s="1"/>
  <c r="U228" i="1" s="1"/>
  <c r="T229" i="1" a="1"/>
  <c r="T229" i="1" s="1"/>
  <c r="U229" i="1" s="1"/>
  <c r="T230" i="1" a="1"/>
  <c r="T230" i="1" s="1"/>
  <c r="U230" i="1" s="1"/>
  <c r="T231" i="1" a="1"/>
  <c r="T231" i="1" s="1"/>
  <c r="U231" i="1" s="1"/>
  <c r="T232" i="1" a="1"/>
  <c r="T232" i="1" s="1"/>
  <c r="U232" i="1" s="1"/>
  <c r="T233" i="1" a="1"/>
  <c r="T233" i="1" s="1"/>
  <c r="U233" i="1" s="1"/>
  <c r="T234" i="1" a="1"/>
  <c r="T234" i="1" s="1"/>
  <c r="U234" i="1" s="1"/>
  <c r="T235" i="1" a="1"/>
  <c r="T235" i="1" s="1"/>
  <c r="U235" i="1" s="1"/>
  <c r="T236" i="1" a="1"/>
  <c r="T236" i="1" s="1"/>
  <c r="U236" i="1" s="1"/>
  <c r="T237" i="1" a="1"/>
  <c r="T237" i="1" s="1"/>
  <c r="U237" i="1" s="1"/>
  <c r="T238" i="1" a="1"/>
  <c r="T238" i="1" s="1"/>
  <c r="U238" i="1" s="1"/>
  <c r="T239" i="1" a="1"/>
  <c r="T239" i="1" s="1"/>
  <c r="U239" i="1" s="1"/>
  <c r="T240" i="1" a="1"/>
  <c r="T240" i="1" s="1"/>
  <c r="U240" i="1" s="1"/>
  <c r="T241" i="1" a="1"/>
  <c r="T241" i="1" s="1"/>
  <c r="U241" i="1" s="1"/>
  <c r="T242" i="1" a="1"/>
  <c r="T242" i="1" s="1"/>
  <c r="U242" i="1" s="1"/>
  <c r="T243" i="1" a="1"/>
  <c r="T243" i="1" s="1"/>
  <c r="U243" i="1" s="1"/>
  <c r="T244" i="1" a="1"/>
  <c r="T244" i="1" s="1"/>
  <c r="U244" i="1" s="1"/>
  <c r="T245" i="1" a="1"/>
  <c r="T245" i="1" s="1"/>
  <c r="U245" i="1" s="1"/>
  <c r="T246" i="1" a="1"/>
  <c r="T246" i="1" s="1"/>
  <c r="U246" i="1" s="1"/>
  <c r="T247" i="1" a="1"/>
  <c r="T247" i="1" s="1"/>
  <c r="U247" i="1" s="1"/>
  <c r="T248" i="1" a="1"/>
  <c r="T248" i="1" s="1"/>
  <c r="U248" i="1" s="1"/>
  <c r="T249" i="1" a="1"/>
  <c r="T249" i="1" s="1"/>
  <c r="U249" i="1" s="1"/>
  <c r="T250" i="1" a="1"/>
  <c r="T250" i="1" s="1"/>
  <c r="U250" i="1" s="1"/>
  <c r="T251" i="1" a="1"/>
  <c r="T251" i="1" s="1"/>
  <c r="U251" i="1" s="1"/>
  <c r="T252" i="1" a="1"/>
  <c r="T252" i="1" s="1"/>
  <c r="U252" i="1" s="1"/>
  <c r="T253" i="1" a="1"/>
  <c r="T253" i="1" s="1"/>
  <c r="U253" i="1" s="1"/>
  <c r="T254" i="1" a="1"/>
  <c r="T254" i="1" s="1"/>
  <c r="U254" i="1" s="1"/>
  <c r="T255" i="1" a="1"/>
  <c r="T255" i="1" s="1"/>
  <c r="U255" i="1" s="1"/>
  <c r="T256" i="1" a="1"/>
  <c r="T256" i="1" s="1"/>
  <c r="U256" i="1" s="1"/>
  <c r="T257" i="1" a="1"/>
  <c r="T257" i="1" s="1"/>
  <c r="U257" i="1" s="1"/>
  <c r="T258" i="1" a="1"/>
  <c r="T258" i="1" s="1"/>
  <c r="U258" i="1" s="1"/>
  <c r="T259" i="1" a="1"/>
  <c r="T259" i="1" s="1"/>
  <c r="U259" i="1" s="1"/>
  <c r="T260" i="1" a="1"/>
  <c r="T260" i="1" s="1"/>
  <c r="U260" i="1" s="1"/>
  <c r="T261" i="1" a="1"/>
  <c r="T261" i="1" s="1"/>
  <c r="U261" i="1" s="1"/>
  <c r="T262" i="1" a="1"/>
  <c r="T262" i="1" s="1"/>
  <c r="U262" i="1" s="1"/>
  <c r="T263" i="1" a="1"/>
  <c r="T263" i="1" s="1"/>
  <c r="U263" i="1" s="1"/>
  <c r="T264" i="1" a="1"/>
  <c r="T264" i="1" s="1"/>
  <c r="U264" i="1" s="1"/>
  <c r="T265" i="1" a="1"/>
  <c r="T265" i="1" s="1"/>
  <c r="U265" i="1" s="1"/>
  <c r="T266" i="1" a="1"/>
  <c r="T266" i="1" s="1"/>
  <c r="U266" i="1" s="1"/>
  <c r="T267" i="1" a="1"/>
  <c r="T267" i="1" s="1"/>
  <c r="U267" i="1" s="1"/>
  <c r="T268" i="1" a="1"/>
  <c r="T268" i="1" s="1"/>
  <c r="U268" i="1" s="1"/>
  <c r="T269" i="1" a="1"/>
  <c r="T269" i="1" s="1"/>
  <c r="U269" i="1" s="1"/>
  <c r="T270" i="1" a="1"/>
  <c r="T270" i="1" s="1"/>
  <c r="U270" i="1" s="1"/>
  <c r="T271" i="1" a="1"/>
  <c r="T271" i="1" s="1"/>
  <c r="U271" i="1" s="1"/>
  <c r="T272" i="1" a="1"/>
  <c r="T272" i="1" s="1"/>
  <c r="U272" i="1" s="1"/>
  <c r="T273" i="1" a="1"/>
  <c r="T273" i="1" s="1"/>
  <c r="U273" i="1" s="1"/>
  <c r="T274" i="1" a="1"/>
  <c r="T274" i="1" s="1"/>
  <c r="U274" i="1" s="1"/>
  <c r="T275" i="1" a="1"/>
  <c r="T275" i="1" s="1"/>
  <c r="U275" i="1" s="1"/>
  <c r="T276" i="1" a="1"/>
  <c r="T276" i="1" s="1"/>
  <c r="U276" i="1" s="1"/>
  <c r="T277" i="1" a="1"/>
  <c r="T277" i="1" s="1"/>
  <c r="U277" i="1" s="1"/>
  <c r="T278" i="1" a="1"/>
  <c r="T278" i="1" s="1"/>
  <c r="U278" i="1" s="1"/>
  <c r="T279" i="1" a="1"/>
  <c r="T279" i="1" s="1"/>
  <c r="U279" i="1" s="1"/>
  <c r="T280" i="1" a="1"/>
  <c r="T280" i="1" s="1"/>
  <c r="U280" i="1" s="1"/>
  <c r="T281" i="1" a="1"/>
  <c r="T281" i="1" s="1"/>
  <c r="U281" i="1" s="1"/>
  <c r="T282" i="1" a="1"/>
  <c r="T282" i="1" s="1"/>
  <c r="U282" i="1" s="1"/>
  <c r="T283" i="1" a="1"/>
  <c r="T283" i="1" s="1"/>
  <c r="U283" i="1" s="1"/>
  <c r="T284" i="1" a="1"/>
  <c r="T284" i="1" s="1"/>
  <c r="U284" i="1" s="1"/>
  <c r="T285" i="1" a="1"/>
  <c r="T285" i="1" s="1"/>
  <c r="U285" i="1" s="1"/>
  <c r="T286" i="1" a="1"/>
  <c r="T286" i="1" s="1"/>
  <c r="U286" i="1" s="1"/>
  <c r="T287" i="1" a="1"/>
  <c r="T287" i="1" s="1"/>
  <c r="U287" i="1" s="1"/>
  <c r="T288" i="1" a="1"/>
  <c r="T288" i="1" s="1"/>
  <c r="U288" i="1" s="1"/>
  <c r="T289" i="1" a="1"/>
  <c r="T289" i="1" s="1"/>
  <c r="U289" i="1" s="1"/>
  <c r="T290" i="1" a="1"/>
  <c r="T290" i="1" s="1"/>
  <c r="U290" i="1" s="1"/>
  <c r="T291" i="1" a="1"/>
  <c r="T291" i="1" s="1"/>
  <c r="U291" i="1" s="1"/>
  <c r="T292" i="1" a="1"/>
  <c r="T292" i="1" s="1"/>
  <c r="U292" i="1" s="1"/>
  <c r="T293" i="1" a="1"/>
  <c r="T293" i="1" s="1"/>
  <c r="U293" i="1" s="1"/>
  <c r="T294" i="1" a="1"/>
  <c r="T294" i="1" s="1"/>
  <c r="U294" i="1" s="1"/>
  <c r="T295" i="1" a="1"/>
  <c r="T295" i="1" s="1"/>
  <c r="U295" i="1" s="1"/>
  <c r="T296" i="1" a="1"/>
  <c r="T296" i="1" s="1"/>
  <c r="U296" i="1" s="1"/>
  <c r="T297" i="1" a="1"/>
  <c r="T297" i="1" s="1"/>
  <c r="U297" i="1" s="1"/>
  <c r="T298" i="1" a="1"/>
  <c r="T298" i="1" s="1"/>
  <c r="U298" i="1" s="1"/>
  <c r="T299" i="1" a="1"/>
  <c r="T299" i="1" s="1"/>
  <c r="U299" i="1" s="1"/>
  <c r="T300" i="1" a="1"/>
  <c r="T300" i="1" s="1"/>
  <c r="U300" i="1" s="1"/>
  <c r="T301" i="1" a="1"/>
  <c r="T301" i="1" s="1"/>
  <c r="U301" i="1" s="1"/>
  <c r="T302" i="1" a="1"/>
  <c r="T302" i="1" s="1"/>
  <c r="U302" i="1" s="1"/>
  <c r="T303" i="1" a="1"/>
  <c r="T303" i="1" s="1"/>
  <c r="U303" i="1" s="1"/>
  <c r="T304" i="1" a="1"/>
  <c r="T304" i="1" s="1"/>
  <c r="U304" i="1" s="1"/>
  <c r="T305" i="1" a="1"/>
  <c r="T305" i="1" s="1"/>
  <c r="U305" i="1" s="1"/>
  <c r="T306" i="1" a="1"/>
  <c r="T306" i="1" s="1"/>
  <c r="U306" i="1" s="1"/>
  <c r="T307" i="1" a="1"/>
  <c r="T307" i="1" s="1"/>
  <c r="U307" i="1" s="1"/>
  <c r="T308" i="1" a="1"/>
  <c r="T308" i="1" s="1"/>
  <c r="U308" i="1" s="1"/>
  <c r="T309" i="1" a="1"/>
  <c r="T309" i="1" s="1"/>
  <c r="U309" i="1" s="1"/>
  <c r="T310" i="1" a="1"/>
  <c r="T310" i="1" s="1"/>
  <c r="U310" i="1" s="1"/>
  <c r="T311" i="1" a="1"/>
  <c r="T311" i="1" s="1"/>
  <c r="U311" i="1" s="1"/>
  <c r="T312" i="1" a="1"/>
  <c r="T312" i="1" s="1"/>
  <c r="U312" i="1" s="1"/>
  <c r="T313" i="1" a="1"/>
  <c r="T313" i="1" s="1"/>
  <c r="U313" i="1" s="1"/>
  <c r="T314" i="1" a="1"/>
  <c r="T314" i="1" s="1"/>
  <c r="U314" i="1" s="1"/>
  <c r="T315" i="1" a="1"/>
  <c r="T315" i="1" s="1"/>
  <c r="U315" i="1" s="1"/>
  <c r="T316" i="1" a="1"/>
  <c r="T316" i="1" s="1"/>
  <c r="U316" i="1" s="1"/>
  <c r="T317" i="1" a="1"/>
  <c r="T317" i="1" s="1"/>
  <c r="U317" i="1" s="1"/>
  <c r="T318" i="1" a="1"/>
  <c r="T318" i="1" s="1"/>
  <c r="U318" i="1" s="1"/>
  <c r="T319" i="1" a="1"/>
  <c r="T319" i="1" s="1"/>
  <c r="U319" i="1" s="1"/>
  <c r="T320" i="1" a="1"/>
  <c r="T320" i="1" s="1"/>
  <c r="U320" i="1" s="1"/>
  <c r="T321" i="1" a="1"/>
  <c r="T321" i="1" s="1"/>
  <c r="U321" i="1" s="1"/>
  <c r="T322" i="1" a="1"/>
  <c r="T322" i="1" s="1"/>
  <c r="U322" i="1" s="1"/>
  <c r="T323" i="1" a="1"/>
  <c r="T323" i="1" s="1"/>
  <c r="U323" i="1" s="1"/>
  <c r="T324" i="1" a="1"/>
  <c r="T324" i="1" s="1"/>
  <c r="U324" i="1" s="1"/>
  <c r="T325" i="1" a="1"/>
  <c r="T325" i="1" s="1"/>
  <c r="U325" i="1" s="1"/>
  <c r="T326" i="1" a="1"/>
  <c r="T326" i="1" s="1"/>
  <c r="U326" i="1" s="1"/>
  <c r="T327" i="1" a="1"/>
  <c r="T327" i="1" s="1"/>
  <c r="U327" i="1" s="1"/>
  <c r="T328" i="1" a="1"/>
  <c r="T328" i="1" s="1"/>
  <c r="U328" i="1" s="1"/>
  <c r="T329" i="1" a="1"/>
  <c r="T329" i="1" s="1"/>
  <c r="U329" i="1" s="1"/>
  <c r="T330" i="1" a="1"/>
  <c r="T330" i="1" s="1"/>
  <c r="U330" i="1" s="1"/>
  <c r="T331" i="1" a="1"/>
  <c r="T331" i="1" s="1"/>
  <c r="U331" i="1" s="1"/>
  <c r="T332" i="1" a="1"/>
  <c r="T332" i="1" s="1"/>
  <c r="U332" i="1" s="1"/>
  <c r="T333" i="1" a="1"/>
  <c r="T333" i="1" s="1"/>
  <c r="U333" i="1" s="1"/>
  <c r="T334" i="1" a="1"/>
  <c r="T334" i="1" s="1"/>
  <c r="U334" i="1" s="1"/>
  <c r="T335" i="1" a="1"/>
  <c r="T335" i="1" s="1"/>
  <c r="U335" i="1" s="1"/>
  <c r="T336" i="1" a="1"/>
  <c r="T336" i="1" s="1"/>
  <c r="U336" i="1" s="1"/>
  <c r="T337" i="1" a="1"/>
  <c r="T337" i="1" s="1"/>
  <c r="U337" i="1" s="1"/>
  <c r="T338" i="1" a="1"/>
  <c r="T338" i="1" s="1"/>
  <c r="U338" i="1" s="1"/>
  <c r="T339" i="1" a="1"/>
  <c r="T339" i="1" s="1"/>
  <c r="U339" i="1" s="1"/>
  <c r="T340" i="1" a="1"/>
  <c r="T340" i="1" s="1"/>
  <c r="U340" i="1" s="1"/>
  <c r="T341" i="1" a="1"/>
  <c r="T341" i="1" s="1"/>
  <c r="T342" i="1" a="1"/>
  <c r="T342" i="1" s="1"/>
  <c r="U342" i="1" s="1"/>
  <c r="T343" i="1" a="1"/>
  <c r="T343" i="1" s="1"/>
  <c r="U343" i="1" s="1"/>
  <c r="T344" i="1" a="1"/>
  <c r="T344" i="1" s="1"/>
  <c r="U344" i="1" s="1"/>
  <c r="T345" i="1" a="1"/>
  <c r="T345" i="1" s="1"/>
  <c r="U345" i="1" s="1"/>
  <c r="T346" i="1" a="1"/>
  <c r="T346" i="1" s="1"/>
  <c r="U346" i="1" s="1"/>
  <c r="T347" i="1" a="1"/>
  <c r="T347" i="1" s="1"/>
  <c r="U347" i="1" s="1"/>
  <c r="T348" i="1" a="1"/>
  <c r="T348" i="1" s="1"/>
  <c r="U348" i="1" s="1"/>
  <c r="T349" i="1" a="1"/>
  <c r="T349" i="1" s="1"/>
  <c r="U349" i="1" s="1"/>
  <c r="T350" i="1" a="1"/>
  <c r="T350" i="1" s="1"/>
  <c r="U350" i="1" s="1"/>
  <c r="T351" i="1" a="1"/>
  <c r="T351" i="1" s="1"/>
  <c r="U351" i="1" s="1"/>
  <c r="T352" i="1" a="1"/>
  <c r="T352" i="1" s="1"/>
  <c r="U352" i="1" s="1"/>
  <c r="T353" i="1" a="1"/>
  <c r="T353" i="1" s="1"/>
  <c r="U353" i="1" s="1"/>
  <c r="T354" i="1" a="1"/>
  <c r="T354" i="1" s="1"/>
  <c r="U354" i="1" s="1"/>
  <c r="T355" i="1" a="1"/>
  <c r="T355" i="1" s="1"/>
  <c r="U355" i="1" s="1"/>
  <c r="T356" i="1" a="1"/>
  <c r="T356" i="1" s="1"/>
  <c r="U356" i="1" s="1"/>
  <c r="T357" i="1" a="1"/>
  <c r="T357" i="1" s="1"/>
  <c r="U357" i="1" s="1"/>
  <c r="T358" i="1" a="1"/>
  <c r="T358" i="1" s="1"/>
  <c r="U358" i="1" s="1"/>
  <c r="T359" i="1" a="1"/>
  <c r="T359" i="1" s="1"/>
  <c r="U359" i="1" s="1"/>
  <c r="T360" i="1" a="1"/>
  <c r="T360" i="1" s="1"/>
  <c r="U360" i="1" s="1"/>
  <c r="T361" i="1" a="1"/>
  <c r="T361" i="1" s="1"/>
  <c r="U361" i="1" s="1"/>
  <c r="T362" i="1" a="1"/>
  <c r="T362" i="1" s="1"/>
  <c r="U362" i="1" s="1"/>
  <c r="T363" i="1" a="1"/>
  <c r="T363" i="1" s="1"/>
  <c r="U363" i="1" s="1"/>
  <c r="T364" i="1" a="1"/>
  <c r="T364" i="1" s="1"/>
  <c r="U364" i="1" s="1"/>
  <c r="T365" i="1" a="1"/>
  <c r="T365" i="1" s="1"/>
  <c r="U365" i="1" s="1"/>
  <c r="T366" i="1" a="1"/>
  <c r="T366" i="1" s="1"/>
  <c r="U366" i="1" s="1"/>
  <c r="T367" i="1" a="1"/>
  <c r="T367" i="1" s="1"/>
  <c r="U367" i="1" s="1"/>
  <c r="T368" i="1" a="1"/>
  <c r="T368" i="1" s="1"/>
  <c r="U368" i="1" s="1"/>
  <c r="T369" i="1" a="1"/>
  <c r="T369" i="1" s="1"/>
  <c r="U369" i="1" s="1"/>
  <c r="T370" i="1" a="1"/>
  <c r="T370" i="1" s="1"/>
  <c r="U370" i="1" s="1"/>
  <c r="T371" i="1" a="1"/>
  <c r="T371" i="1" s="1"/>
  <c r="U371" i="1" s="1"/>
  <c r="T372" i="1" a="1"/>
  <c r="T372" i="1" s="1"/>
  <c r="U372" i="1" s="1"/>
  <c r="T373" i="1" a="1"/>
  <c r="T373" i="1" s="1"/>
  <c r="U373" i="1" s="1"/>
  <c r="T374" i="1" a="1"/>
  <c r="T374" i="1" s="1"/>
  <c r="U374" i="1" s="1"/>
  <c r="T375" i="1" a="1"/>
  <c r="T375" i="1" s="1"/>
  <c r="U375" i="1" s="1"/>
  <c r="T376" i="1" a="1"/>
  <c r="T376" i="1" s="1"/>
  <c r="U376" i="1" s="1"/>
  <c r="T377" i="1" a="1"/>
  <c r="T377" i="1" s="1"/>
  <c r="U377" i="1" s="1"/>
  <c r="T378" i="1" a="1"/>
  <c r="T378" i="1" s="1"/>
  <c r="U378" i="1" s="1"/>
  <c r="T379" i="1" a="1"/>
  <c r="T379" i="1" s="1"/>
  <c r="U379" i="1" s="1"/>
  <c r="T380" i="1" a="1"/>
  <c r="T380" i="1" s="1"/>
  <c r="U380" i="1" s="1"/>
  <c r="T381" i="1" a="1"/>
  <c r="T381" i="1" s="1"/>
  <c r="U381" i="1" s="1"/>
  <c r="T382" i="1" a="1"/>
  <c r="T382" i="1" s="1"/>
  <c r="U382" i="1" s="1"/>
  <c r="T383" i="1" a="1"/>
  <c r="T383" i="1" s="1"/>
  <c r="U383" i="1" s="1"/>
  <c r="T384" i="1" a="1"/>
  <c r="T384" i="1" s="1"/>
  <c r="U384" i="1" s="1"/>
  <c r="T385" i="1" a="1"/>
  <c r="T385" i="1" s="1"/>
  <c r="U385" i="1" s="1"/>
  <c r="T386" i="1" a="1"/>
  <c r="T386" i="1" s="1"/>
  <c r="U386" i="1" s="1"/>
  <c r="T387" i="1" a="1"/>
  <c r="T387" i="1" s="1"/>
  <c r="U387" i="1" s="1"/>
  <c r="T388" i="1" a="1"/>
  <c r="T388" i="1" s="1"/>
  <c r="U388" i="1" s="1"/>
  <c r="T389" i="1" a="1"/>
  <c r="T389" i="1" s="1"/>
  <c r="T390" i="1" a="1"/>
  <c r="T390" i="1" s="1"/>
  <c r="U390" i="1" s="1"/>
  <c r="T391" i="1" a="1"/>
  <c r="T391" i="1" s="1"/>
  <c r="U391" i="1" s="1"/>
  <c r="T392" i="1" a="1"/>
  <c r="T392" i="1" s="1"/>
  <c r="U392" i="1" s="1"/>
  <c r="T393" i="1" a="1"/>
  <c r="T393" i="1" s="1"/>
  <c r="U393" i="1" s="1"/>
  <c r="T394" i="1" a="1"/>
  <c r="T394" i="1" s="1"/>
  <c r="U394" i="1" s="1"/>
  <c r="T395" i="1" a="1"/>
  <c r="T395" i="1" s="1"/>
  <c r="U395" i="1" s="1"/>
  <c r="T396" i="1" a="1"/>
  <c r="T396" i="1" s="1"/>
  <c r="U396" i="1" s="1"/>
  <c r="T397" i="1" a="1"/>
  <c r="T397" i="1" s="1"/>
  <c r="U397" i="1" s="1"/>
  <c r="T398" i="1" a="1"/>
  <c r="T398" i="1" s="1"/>
  <c r="U398" i="1" s="1"/>
  <c r="T399" i="1" a="1"/>
  <c r="T399" i="1" s="1"/>
  <c r="U399" i="1" s="1"/>
  <c r="T400" i="1" a="1"/>
  <c r="T400" i="1" s="1"/>
  <c r="U400" i="1" s="1"/>
  <c r="T401" i="1" a="1"/>
  <c r="T401" i="1" s="1"/>
  <c r="U401" i="1" s="1"/>
  <c r="T402" i="1" a="1"/>
  <c r="T402" i="1" s="1"/>
  <c r="U402" i="1" s="1"/>
  <c r="T403" i="1" a="1"/>
  <c r="T403" i="1" s="1"/>
  <c r="U403" i="1" s="1"/>
  <c r="T404" i="1" a="1"/>
  <c r="T404" i="1" s="1"/>
  <c r="U404" i="1" s="1"/>
  <c r="T405" i="1" a="1"/>
  <c r="T405" i="1" s="1"/>
  <c r="U405" i="1" s="1"/>
  <c r="T406" i="1" a="1"/>
  <c r="T406" i="1" s="1"/>
  <c r="U406" i="1" s="1"/>
  <c r="T407" i="1" a="1"/>
  <c r="T407" i="1" s="1"/>
  <c r="U407" i="1" s="1"/>
  <c r="T408" i="1" a="1"/>
  <c r="T408" i="1" s="1"/>
  <c r="U408" i="1" s="1"/>
  <c r="T409" i="1" a="1"/>
  <c r="T409" i="1" s="1"/>
  <c r="U409" i="1" s="1"/>
  <c r="T410" i="1" a="1"/>
  <c r="T410" i="1" s="1"/>
  <c r="U410" i="1" s="1"/>
  <c r="T411" i="1" a="1"/>
  <c r="T411" i="1" s="1"/>
  <c r="U411" i="1" s="1"/>
  <c r="T412" i="1" a="1"/>
  <c r="T412" i="1" s="1"/>
  <c r="U412" i="1" s="1"/>
  <c r="T413" i="1" a="1"/>
  <c r="T413" i="1" s="1"/>
  <c r="U413" i="1" s="1"/>
  <c r="T414" i="1" a="1"/>
  <c r="T414" i="1" s="1"/>
  <c r="U414" i="1" s="1"/>
  <c r="T415" i="1" a="1"/>
  <c r="T415" i="1" s="1"/>
  <c r="U415" i="1" s="1"/>
  <c r="T416" i="1" a="1"/>
  <c r="T416" i="1" s="1"/>
  <c r="U416" i="1" s="1"/>
  <c r="T417" i="1" a="1"/>
  <c r="T417" i="1" s="1"/>
  <c r="U417" i="1" s="1"/>
  <c r="T418" i="1" a="1"/>
  <c r="T418" i="1" s="1"/>
  <c r="U418" i="1" s="1"/>
  <c r="T419" i="1" a="1"/>
  <c r="T419" i="1" s="1"/>
  <c r="U419" i="1" s="1"/>
  <c r="T420" i="1" a="1"/>
  <c r="T420" i="1" s="1"/>
  <c r="U420" i="1" s="1"/>
  <c r="T421" i="1" a="1"/>
  <c r="T421" i="1" s="1"/>
  <c r="U421" i="1" s="1"/>
  <c r="T422" i="1" a="1"/>
  <c r="T422" i="1" s="1"/>
  <c r="U422" i="1" s="1"/>
  <c r="T423" i="1" a="1"/>
  <c r="T423" i="1" s="1"/>
  <c r="U423" i="1" s="1"/>
  <c r="T424" i="1" a="1"/>
  <c r="T424" i="1" s="1"/>
  <c r="U424" i="1" s="1"/>
  <c r="T425" i="1" a="1"/>
  <c r="T425" i="1" s="1"/>
  <c r="U425" i="1" s="1"/>
  <c r="T426" i="1" a="1"/>
  <c r="T426" i="1" s="1"/>
  <c r="U426" i="1" s="1"/>
  <c r="T427" i="1" a="1"/>
  <c r="T427" i="1" s="1"/>
  <c r="U427" i="1" s="1"/>
  <c r="T428" i="1" a="1"/>
  <c r="T428" i="1" s="1"/>
  <c r="U428" i="1" s="1"/>
  <c r="T429" i="1" a="1"/>
  <c r="T429" i="1" s="1"/>
  <c r="T430" i="1" a="1"/>
  <c r="T430" i="1" s="1"/>
  <c r="U430" i="1" s="1"/>
  <c r="T431" i="1" a="1"/>
  <c r="T431" i="1" s="1"/>
  <c r="U431" i="1" s="1"/>
  <c r="T432" i="1" a="1"/>
  <c r="T432" i="1" s="1"/>
  <c r="U432" i="1" s="1"/>
  <c r="T433" i="1" a="1"/>
  <c r="T433" i="1" s="1"/>
  <c r="U433" i="1" s="1"/>
  <c r="T434" i="1" a="1"/>
  <c r="T434" i="1" s="1"/>
  <c r="U434" i="1" s="1"/>
  <c r="T435" i="1" a="1"/>
  <c r="T435" i="1" s="1"/>
  <c r="U435" i="1" s="1"/>
  <c r="T436" i="1" a="1"/>
  <c r="T436" i="1" s="1"/>
  <c r="U436" i="1" s="1"/>
  <c r="T437" i="1" a="1"/>
  <c r="T437" i="1" s="1"/>
  <c r="U437" i="1" s="1"/>
  <c r="T438" i="1" a="1"/>
  <c r="T438" i="1" s="1"/>
  <c r="U438" i="1" s="1"/>
  <c r="T439" i="1" a="1"/>
  <c r="T439" i="1" s="1"/>
  <c r="U439" i="1" s="1"/>
  <c r="T440" i="1" a="1"/>
  <c r="T440" i="1" s="1"/>
  <c r="U440" i="1" s="1"/>
  <c r="T441" i="1" a="1"/>
  <c r="T441" i="1" s="1"/>
  <c r="U441" i="1" s="1"/>
  <c r="T442" i="1" a="1"/>
  <c r="T442" i="1" s="1"/>
  <c r="U442" i="1" s="1"/>
  <c r="T443" i="1" a="1"/>
  <c r="T443" i="1" s="1"/>
  <c r="U443" i="1" s="1"/>
  <c r="T444" i="1" a="1"/>
  <c r="T444" i="1" s="1"/>
  <c r="U444" i="1" s="1"/>
  <c r="T445" i="1" a="1"/>
  <c r="T445" i="1" s="1"/>
  <c r="U445" i="1" s="1"/>
  <c r="T446" i="1" a="1"/>
  <c r="T446" i="1" s="1"/>
  <c r="U446" i="1" s="1"/>
  <c r="T447" i="1" a="1"/>
  <c r="T447" i="1" s="1"/>
  <c r="U447" i="1" s="1"/>
  <c r="T448" i="1" a="1"/>
  <c r="T448" i="1" s="1"/>
  <c r="U448" i="1" s="1"/>
  <c r="T449" i="1" a="1"/>
  <c r="T449" i="1" s="1"/>
  <c r="U449" i="1" s="1"/>
  <c r="T450" i="1" a="1"/>
  <c r="T450" i="1" s="1"/>
  <c r="U450" i="1" s="1"/>
  <c r="T451" i="1" a="1"/>
  <c r="T451" i="1" s="1"/>
  <c r="U451" i="1" s="1"/>
  <c r="T452" i="1" a="1"/>
  <c r="T452" i="1" s="1"/>
  <c r="U452" i="1" s="1"/>
  <c r="T453" i="1" a="1"/>
  <c r="T453" i="1" s="1"/>
  <c r="U453" i="1" s="1"/>
  <c r="T454" i="1" a="1"/>
  <c r="T454" i="1" s="1"/>
  <c r="U454" i="1" s="1"/>
  <c r="T455" i="1" a="1"/>
  <c r="T455" i="1" s="1"/>
  <c r="U455" i="1" s="1"/>
  <c r="T456" i="1" a="1"/>
  <c r="T456" i="1" s="1"/>
  <c r="U456" i="1" s="1"/>
  <c r="T457" i="1" a="1"/>
  <c r="T457" i="1" s="1"/>
  <c r="U457" i="1" s="1"/>
  <c r="T458" i="1" a="1"/>
  <c r="T458" i="1" s="1"/>
  <c r="U458" i="1" s="1"/>
  <c r="T459" i="1" a="1"/>
  <c r="T459" i="1" s="1"/>
  <c r="U459" i="1" s="1"/>
  <c r="T460" i="1" a="1"/>
  <c r="T460" i="1" s="1"/>
  <c r="U460" i="1" s="1"/>
  <c r="T461" i="1" a="1"/>
  <c r="T461" i="1" s="1"/>
  <c r="U461" i="1" s="1"/>
  <c r="T462" i="1" a="1"/>
  <c r="T462" i="1" s="1"/>
  <c r="U462" i="1" s="1"/>
  <c r="T463" i="1" a="1"/>
  <c r="T463" i="1" s="1"/>
  <c r="U463" i="1" s="1"/>
  <c r="T464" i="1" a="1"/>
  <c r="T464" i="1" s="1"/>
  <c r="U464" i="1" s="1"/>
  <c r="T465" i="1" a="1"/>
  <c r="T465" i="1" s="1"/>
  <c r="U465" i="1" s="1"/>
  <c r="T466" i="1" a="1"/>
  <c r="T466" i="1" s="1"/>
  <c r="U466" i="1" s="1"/>
  <c r="T467" i="1" a="1"/>
  <c r="T467" i="1" s="1"/>
  <c r="U467" i="1" s="1"/>
  <c r="T468" i="1" a="1"/>
  <c r="T468" i="1" s="1"/>
  <c r="U468" i="1" s="1"/>
  <c r="T469" i="1" a="1"/>
  <c r="T469" i="1" s="1"/>
  <c r="U469" i="1" s="1"/>
  <c r="T470" i="1" a="1"/>
  <c r="T470" i="1" s="1"/>
  <c r="U470" i="1" s="1"/>
  <c r="T471" i="1" a="1"/>
  <c r="T471" i="1" s="1"/>
  <c r="T472" i="1" a="1"/>
  <c r="T472" i="1" s="1"/>
  <c r="T473" i="1" a="1"/>
  <c r="T473" i="1" s="1"/>
  <c r="U473" i="1" s="1"/>
  <c r="T474" i="1" a="1"/>
  <c r="T474" i="1" s="1"/>
  <c r="U474" i="1" s="1"/>
  <c r="T475" i="1" a="1"/>
  <c r="T475" i="1" s="1"/>
  <c r="U475" i="1" s="1"/>
  <c r="T476" i="1" a="1"/>
  <c r="T476" i="1" s="1"/>
  <c r="U476" i="1" s="1"/>
  <c r="T477" i="1" a="1"/>
  <c r="T477" i="1" s="1"/>
  <c r="U477" i="1" s="1"/>
  <c r="T478" i="1" a="1"/>
  <c r="T478" i="1" s="1"/>
  <c r="U478" i="1" s="1"/>
  <c r="T479" i="1" a="1"/>
  <c r="T479" i="1" s="1"/>
  <c r="U479" i="1" s="1"/>
  <c r="T480" i="1" a="1"/>
  <c r="T480" i="1" s="1"/>
  <c r="U480" i="1" s="1"/>
  <c r="T481" i="1" a="1"/>
  <c r="T481" i="1" s="1"/>
  <c r="U481" i="1" s="1"/>
  <c r="T482" i="1" a="1"/>
  <c r="T482" i="1" s="1"/>
  <c r="U482" i="1" s="1"/>
  <c r="T483" i="1" a="1"/>
  <c r="T483" i="1" s="1"/>
  <c r="U483" i="1" s="1"/>
  <c r="T484" i="1" a="1"/>
  <c r="T484" i="1" s="1"/>
  <c r="U484" i="1" s="1"/>
  <c r="T485" i="1" a="1"/>
  <c r="T485" i="1" s="1"/>
  <c r="U485" i="1" s="1"/>
  <c r="T486" i="1" a="1"/>
  <c r="T486" i="1" s="1"/>
  <c r="U486" i="1" s="1"/>
  <c r="T487" i="1" a="1"/>
  <c r="T487" i="1" s="1"/>
  <c r="U487" i="1" s="1"/>
  <c r="T488" i="1" a="1"/>
  <c r="T488" i="1" s="1"/>
  <c r="U488" i="1" s="1"/>
  <c r="T489" i="1" a="1"/>
  <c r="T489" i="1" s="1"/>
  <c r="U489" i="1" s="1"/>
  <c r="T490" i="1" a="1"/>
  <c r="T490" i="1" s="1"/>
  <c r="U490" i="1" s="1"/>
  <c r="T491" i="1" a="1"/>
  <c r="T491" i="1" s="1"/>
  <c r="U491" i="1" s="1"/>
  <c r="T492" i="1" a="1"/>
  <c r="T492" i="1" s="1"/>
  <c r="U492" i="1" s="1"/>
  <c r="T493" i="1" a="1"/>
  <c r="T493" i="1" s="1"/>
  <c r="U493" i="1" s="1"/>
  <c r="T494" i="1" a="1"/>
  <c r="T494" i="1" s="1"/>
  <c r="U494" i="1" s="1"/>
  <c r="T495" i="1" a="1"/>
  <c r="T495" i="1" s="1"/>
  <c r="U495" i="1" s="1"/>
  <c r="T496" i="1" a="1"/>
  <c r="T496" i="1" s="1"/>
  <c r="U496" i="1" s="1"/>
  <c r="T497" i="1" a="1"/>
  <c r="T497" i="1" s="1"/>
  <c r="U497" i="1" s="1"/>
  <c r="T498" i="1" a="1"/>
  <c r="T498" i="1" s="1"/>
  <c r="U498" i="1" s="1"/>
  <c r="T499" i="1" a="1"/>
  <c r="T499" i="1" s="1"/>
  <c r="U499" i="1" s="1"/>
  <c r="T500" i="1" a="1"/>
  <c r="T500" i="1" s="1"/>
  <c r="U500" i="1" s="1"/>
  <c r="T501" i="1" a="1"/>
  <c r="T501" i="1" s="1"/>
  <c r="U501" i="1" s="1"/>
  <c r="T502" i="1" a="1"/>
  <c r="T502" i="1" s="1"/>
  <c r="U502" i="1" s="1"/>
  <c r="T503" i="1" a="1"/>
  <c r="T503" i="1" s="1"/>
  <c r="U503" i="1" s="1"/>
  <c r="T504" i="1" a="1"/>
  <c r="T504" i="1" s="1"/>
  <c r="U504" i="1" s="1"/>
  <c r="T505" i="1" a="1"/>
  <c r="T505" i="1" s="1"/>
  <c r="U505" i="1" s="1"/>
  <c r="T506" i="1" a="1"/>
  <c r="T506" i="1" s="1"/>
  <c r="U506" i="1" s="1"/>
  <c r="T507" i="1" a="1"/>
  <c r="T507" i="1" s="1"/>
  <c r="U507" i="1" s="1"/>
  <c r="T508" i="1" a="1"/>
  <c r="T508" i="1" s="1"/>
  <c r="U508" i="1" s="1"/>
  <c r="T509" i="1" a="1"/>
  <c r="T509" i="1" s="1"/>
  <c r="U509" i="1" s="1"/>
  <c r="T510" i="1" a="1"/>
  <c r="T510" i="1" s="1"/>
  <c r="U510" i="1" s="1"/>
  <c r="T511" i="1" a="1"/>
  <c r="T511" i="1" s="1"/>
  <c r="U511" i="1" s="1"/>
  <c r="T512" i="1" a="1"/>
  <c r="T512" i="1" s="1"/>
  <c r="U512" i="1" s="1"/>
  <c r="T513" i="1" a="1"/>
  <c r="T513" i="1" s="1"/>
  <c r="U513" i="1" s="1"/>
  <c r="T514" i="1" a="1"/>
  <c r="T514" i="1" s="1"/>
  <c r="U514" i="1" s="1"/>
  <c r="T515" i="1" a="1"/>
  <c r="T515" i="1" s="1"/>
  <c r="U515" i="1" s="1"/>
  <c r="T516" i="1" a="1"/>
  <c r="T516" i="1" s="1"/>
  <c r="U516" i="1" s="1"/>
  <c r="T517" i="1" a="1"/>
  <c r="T517" i="1" s="1"/>
  <c r="U517" i="1" s="1"/>
  <c r="T518" i="1" a="1"/>
  <c r="T518" i="1" s="1"/>
  <c r="U518" i="1" s="1"/>
  <c r="T519" i="1" a="1"/>
  <c r="T519" i="1" s="1"/>
  <c r="U519" i="1" s="1"/>
  <c r="T520" i="1" a="1"/>
  <c r="T520" i="1" s="1"/>
  <c r="U520" i="1" s="1"/>
  <c r="T521" i="1" a="1"/>
  <c r="T521" i="1" s="1"/>
  <c r="U521" i="1" s="1"/>
  <c r="T522" i="1" a="1"/>
  <c r="T522" i="1" s="1"/>
  <c r="T523" i="1" a="1"/>
  <c r="T523" i="1" s="1"/>
  <c r="U523" i="1" s="1"/>
  <c r="T524" i="1" a="1"/>
  <c r="T524" i="1" s="1"/>
  <c r="U524" i="1" s="1"/>
  <c r="T525" i="1" a="1"/>
  <c r="T525" i="1" s="1"/>
  <c r="U525" i="1" s="1"/>
  <c r="T526" i="1" a="1"/>
  <c r="T526" i="1" s="1"/>
  <c r="U526" i="1" s="1"/>
  <c r="T527" i="1" a="1"/>
  <c r="T527" i="1" s="1"/>
  <c r="U527" i="1" s="1"/>
  <c r="T528" i="1" a="1"/>
  <c r="T528" i="1" s="1"/>
  <c r="U528" i="1" s="1"/>
  <c r="T529" i="1" a="1"/>
  <c r="T529" i="1" s="1"/>
  <c r="U529" i="1" s="1"/>
  <c r="T530" i="1" a="1"/>
  <c r="T530" i="1" s="1"/>
  <c r="U530" i="1" s="1"/>
  <c r="T531" i="1" a="1"/>
  <c r="T531" i="1" s="1"/>
  <c r="U531" i="1" s="1"/>
  <c r="T532" i="1" a="1"/>
  <c r="T532" i="1" s="1"/>
  <c r="U532" i="1" s="1"/>
  <c r="T533" i="1" a="1"/>
  <c r="T533" i="1" s="1"/>
  <c r="U533" i="1" s="1"/>
  <c r="T534" i="1" a="1"/>
  <c r="T534" i="1" s="1"/>
  <c r="U534" i="1" s="1"/>
  <c r="T535" i="1" a="1"/>
  <c r="T535" i="1" s="1"/>
  <c r="U535" i="1" s="1"/>
  <c r="T536" i="1" a="1"/>
  <c r="T536" i="1" s="1"/>
  <c r="U536" i="1" s="1"/>
  <c r="T537" i="1" a="1"/>
  <c r="T537" i="1" s="1"/>
  <c r="U537" i="1" s="1"/>
  <c r="T538" i="1" a="1"/>
  <c r="T538" i="1" s="1"/>
  <c r="U538" i="1" s="1"/>
  <c r="T539" i="1" a="1"/>
  <c r="T539" i="1" s="1"/>
  <c r="U539" i="1" s="1"/>
  <c r="T540" i="1" a="1"/>
  <c r="T540" i="1" s="1"/>
  <c r="U540" i="1" s="1"/>
  <c r="T541" i="1" a="1"/>
  <c r="T541" i="1" s="1"/>
  <c r="U541" i="1" s="1"/>
  <c r="T542" i="1" a="1"/>
  <c r="T542" i="1" s="1"/>
  <c r="U542" i="1" s="1"/>
  <c r="T543" i="1" a="1"/>
  <c r="T543" i="1" s="1"/>
  <c r="U543" i="1" s="1"/>
  <c r="T544" i="1" a="1"/>
  <c r="T544" i="1" s="1"/>
  <c r="U544" i="1" s="1"/>
  <c r="T545" i="1" a="1"/>
  <c r="T545" i="1" s="1"/>
  <c r="U545" i="1" s="1"/>
  <c r="T546" i="1" a="1"/>
  <c r="T546" i="1" s="1"/>
  <c r="U546" i="1" s="1"/>
  <c r="T547" i="1" a="1"/>
  <c r="T547" i="1" s="1"/>
  <c r="U547" i="1" s="1"/>
  <c r="T548" i="1" a="1"/>
  <c r="T548" i="1" s="1"/>
  <c r="U548" i="1" s="1"/>
  <c r="T549" i="1" a="1"/>
  <c r="T549" i="1" s="1"/>
  <c r="U549" i="1" s="1"/>
  <c r="T550" i="1" a="1"/>
  <c r="T550" i="1" s="1"/>
  <c r="U550" i="1" s="1"/>
  <c r="T551" i="1" a="1"/>
  <c r="T551" i="1" s="1"/>
  <c r="U551" i="1" s="1"/>
  <c r="T552" i="1" a="1"/>
  <c r="T552" i="1" s="1"/>
  <c r="U552" i="1" s="1"/>
  <c r="T553" i="1" a="1"/>
  <c r="T553" i="1" s="1"/>
  <c r="U553" i="1" s="1"/>
  <c r="T554" i="1" a="1"/>
  <c r="T554" i="1" s="1"/>
  <c r="U554" i="1" s="1"/>
  <c r="T555" i="1" a="1"/>
  <c r="T555" i="1" s="1"/>
  <c r="U555" i="1" s="1"/>
  <c r="T556" i="1" a="1"/>
  <c r="T556" i="1" s="1"/>
  <c r="U556" i="1" s="1"/>
  <c r="T557" i="1" a="1"/>
  <c r="T557" i="1" s="1"/>
  <c r="U557" i="1" s="1"/>
  <c r="T558" i="1" a="1"/>
  <c r="T558" i="1" s="1"/>
  <c r="U558" i="1" s="1"/>
  <c r="T559" i="1" a="1"/>
  <c r="T559" i="1" s="1"/>
  <c r="U559" i="1" s="1"/>
  <c r="T560" i="1" a="1"/>
  <c r="T560" i="1" s="1"/>
  <c r="U560" i="1" s="1"/>
  <c r="T561" i="1" a="1"/>
  <c r="T561" i="1" s="1"/>
  <c r="U561" i="1" s="1"/>
  <c r="T562" i="1" a="1"/>
  <c r="T562" i="1" s="1"/>
  <c r="U562" i="1" s="1"/>
  <c r="T563" i="1" a="1"/>
  <c r="T563" i="1" s="1"/>
  <c r="U563" i="1" s="1"/>
  <c r="T564" i="1" a="1"/>
  <c r="T564" i="1" s="1"/>
  <c r="U564" i="1" s="1"/>
  <c r="T565" i="1" a="1"/>
  <c r="T565" i="1" s="1"/>
  <c r="U565" i="1" s="1"/>
  <c r="T566" i="1" a="1"/>
  <c r="T566" i="1" s="1"/>
  <c r="U566" i="1" s="1"/>
  <c r="T567" i="1" a="1"/>
  <c r="T567" i="1" s="1"/>
  <c r="U567" i="1" s="1"/>
  <c r="T568" i="1" a="1"/>
  <c r="T568" i="1" s="1"/>
  <c r="U568" i="1" s="1"/>
  <c r="T569" i="1" a="1"/>
  <c r="T569" i="1" s="1"/>
  <c r="U569" i="1" s="1"/>
  <c r="T570" i="1" a="1"/>
  <c r="T570" i="1" s="1"/>
  <c r="U570" i="1" s="1"/>
  <c r="T571" i="1" a="1"/>
  <c r="T571" i="1" s="1"/>
  <c r="U571" i="1" s="1"/>
  <c r="T572" i="1" a="1"/>
  <c r="T572" i="1" s="1"/>
  <c r="U572" i="1" s="1"/>
  <c r="T573" i="1" a="1"/>
  <c r="T573" i="1" s="1"/>
  <c r="U573" i="1" s="1"/>
  <c r="T574" i="1" a="1"/>
  <c r="T574" i="1" s="1"/>
  <c r="U574" i="1" s="1"/>
  <c r="T575" i="1" a="1"/>
  <c r="T575" i="1" s="1"/>
  <c r="U575" i="1" s="1"/>
  <c r="T576" i="1" a="1"/>
  <c r="T576" i="1" s="1"/>
  <c r="U576" i="1" s="1"/>
  <c r="T577" i="1" a="1"/>
  <c r="T577" i="1" s="1"/>
  <c r="U577" i="1" s="1"/>
  <c r="T578" i="1" a="1"/>
  <c r="T578" i="1" s="1"/>
  <c r="U578" i="1" s="1"/>
  <c r="T579" i="1" a="1"/>
  <c r="T579" i="1" s="1"/>
  <c r="U579" i="1" s="1"/>
  <c r="T580" i="1" a="1"/>
  <c r="T580" i="1" s="1"/>
  <c r="U580" i="1" s="1"/>
  <c r="T581" i="1" a="1"/>
  <c r="T581" i="1" s="1"/>
  <c r="T582" i="1" a="1"/>
  <c r="T582" i="1" s="1"/>
  <c r="U582" i="1" s="1"/>
  <c r="T583" i="1" a="1"/>
  <c r="T583" i="1" s="1"/>
  <c r="U583" i="1" s="1"/>
  <c r="T584" i="1" a="1"/>
  <c r="T584" i="1" s="1"/>
  <c r="U584" i="1" s="1"/>
  <c r="T585" i="1" a="1"/>
  <c r="T585" i="1" s="1"/>
  <c r="U585" i="1" s="1"/>
  <c r="T586" i="1" a="1"/>
  <c r="T586" i="1" s="1"/>
  <c r="U586" i="1" s="1"/>
  <c r="T587" i="1" a="1"/>
  <c r="T587" i="1" s="1"/>
  <c r="U587" i="1" s="1"/>
  <c r="T588" i="1" a="1"/>
  <c r="T588" i="1" s="1"/>
  <c r="U588" i="1" s="1"/>
  <c r="T589" i="1" a="1"/>
  <c r="T589" i="1" s="1"/>
  <c r="U589" i="1" s="1"/>
  <c r="T590" i="1" a="1"/>
  <c r="T590" i="1" s="1"/>
  <c r="U590" i="1" s="1"/>
  <c r="T591" i="1" a="1"/>
  <c r="T591" i="1" s="1"/>
  <c r="U591" i="1" s="1"/>
  <c r="T592" i="1" a="1"/>
  <c r="T592" i="1" s="1"/>
  <c r="U592" i="1" s="1"/>
  <c r="T593" i="1" a="1"/>
  <c r="T593" i="1" s="1"/>
  <c r="U593" i="1" s="1"/>
  <c r="T594" i="1" a="1"/>
  <c r="T594" i="1" s="1"/>
  <c r="U594" i="1" s="1"/>
  <c r="T595" i="1" a="1"/>
  <c r="T595" i="1" s="1"/>
  <c r="U595" i="1" s="1"/>
  <c r="T596" i="1" a="1"/>
  <c r="T596" i="1" s="1"/>
  <c r="U596" i="1" s="1"/>
  <c r="T597" i="1" a="1"/>
  <c r="T597" i="1" s="1"/>
  <c r="U597" i="1" s="1"/>
  <c r="T598" i="1" a="1"/>
  <c r="T598" i="1" s="1"/>
  <c r="U598" i="1" s="1"/>
  <c r="T599" i="1" a="1"/>
  <c r="T599" i="1" s="1"/>
  <c r="U599" i="1" s="1"/>
  <c r="T600" i="1" a="1"/>
  <c r="T600" i="1" s="1"/>
  <c r="U600" i="1" s="1"/>
  <c r="T601" i="1" a="1"/>
  <c r="T601" i="1" s="1"/>
  <c r="U601" i="1" s="1"/>
  <c r="T602" i="1" a="1"/>
  <c r="T602" i="1" s="1"/>
  <c r="U602" i="1" s="1"/>
  <c r="T603" i="1" a="1"/>
  <c r="T603" i="1" s="1"/>
  <c r="U603" i="1" s="1"/>
  <c r="T604" i="1" a="1"/>
  <c r="T604" i="1" s="1"/>
  <c r="U604" i="1" s="1"/>
  <c r="T605" i="1" a="1"/>
  <c r="T605" i="1" s="1"/>
  <c r="U605" i="1" s="1"/>
  <c r="T606" i="1" a="1"/>
  <c r="T606" i="1" s="1"/>
  <c r="U606" i="1" s="1"/>
  <c r="T607" i="1" a="1"/>
  <c r="T607" i="1" s="1"/>
  <c r="T608" i="1" a="1"/>
  <c r="T608" i="1" s="1"/>
  <c r="U608" i="1" s="1"/>
  <c r="T609" i="1" a="1"/>
  <c r="T609" i="1" s="1"/>
  <c r="U609" i="1" s="1"/>
  <c r="T610" i="1" a="1"/>
  <c r="T610" i="1" s="1"/>
  <c r="U610" i="1" s="1"/>
  <c r="T611" i="1" a="1"/>
  <c r="T611" i="1" s="1"/>
  <c r="U611" i="1" s="1"/>
  <c r="T612" i="1" a="1"/>
  <c r="T612" i="1" s="1"/>
  <c r="U612" i="1" s="1"/>
  <c r="T613" i="1" a="1"/>
  <c r="T613" i="1" s="1"/>
  <c r="U613" i="1" s="1"/>
  <c r="T614" i="1" a="1"/>
  <c r="T614" i="1" s="1"/>
  <c r="U614" i="1" s="1"/>
  <c r="T615" i="1" a="1"/>
  <c r="T615" i="1" s="1"/>
  <c r="U615" i="1" s="1"/>
  <c r="T616" i="1" a="1"/>
  <c r="T616" i="1" s="1"/>
  <c r="U616" i="1" s="1"/>
  <c r="T617" i="1" a="1"/>
  <c r="T617" i="1" s="1"/>
  <c r="U617" i="1" s="1"/>
  <c r="T618" i="1" a="1"/>
  <c r="T618" i="1" s="1"/>
  <c r="U618" i="1" s="1"/>
  <c r="T619" i="1" a="1"/>
  <c r="T619" i="1" s="1"/>
  <c r="U619" i="1" s="1"/>
  <c r="T620" i="1" a="1"/>
  <c r="T620" i="1" s="1"/>
  <c r="U620" i="1" s="1"/>
  <c r="T621" i="1" a="1"/>
  <c r="T621" i="1" s="1"/>
  <c r="U621" i="1" s="1"/>
  <c r="T622" i="1" a="1"/>
  <c r="T622" i="1" s="1"/>
  <c r="U622" i="1" s="1"/>
  <c r="T623" i="1" a="1"/>
  <c r="T623" i="1" s="1"/>
  <c r="T624" i="1" a="1"/>
  <c r="T624" i="1" s="1"/>
  <c r="U624" i="1" s="1"/>
  <c r="T625" i="1" a="1"/>
  <c r="T625" i="1" s="1"/>
  <c r="U625" i="1" s="1"/>
  <c r="T626" i="1" a="1"/>
  <c r="T626" i="1" s="1"/>
  <c r="T627" i="1" a="1"/>
  <c r="T627" i="1" s="1"/>
  <c r="U627" i="1" s="1"/>
  <c r="T628" i="1" a="1"/>
  <c r="T628" i="1" s="1"/>
  <c r="U628" i="1" s="1"/>
  <c r="T629" i="1" a="1"/>
  <c r="T629" i="1" s="1"/>
  <c r="T630" i="1" a="1"/>
  <c r="T630" i="1" s="1"/>
  <c r="U630" i="1" s="1"/>
  <c r="T631" i="1" a="1"/>
  <c r="T631" i="1" s="1"/>
  <c r="T632" i="1" a="1"/>
  <c r="T632" i="1" s="1"/>
  <c r="T633" i="1" a="1"/>
  <c r="T633" i="1" s="1"/>
  <c r="U633" i="1" s="1"/>
  <c r="T634" i="1" a="1"/>
  <c r="T634" i="1" s="1"/>
  <c r="U634" i="1" s="1"/>
  <c r="T635" i="1" a="1"/>
  <c r="T635" i="1" s="1"/>
  <c r="U635" i="1" s="1"/>
  <c r="T636" i="1" a="1"/>
  <c r="T636" i="1" s="1"/>
  <c r="U636" i="1" s="1"/>
  <c r="T637" i="1" a="1"/>
  <c r="T637" i="1" s="1"/>
  <c r="U637" i="1" s="1"/>
  <c r="T638" i="1" a="1"/>
  <c r="T638" i="1" s="1"/>
  <c r="U638" i="1" s="1"/>
  <c r="T639" i="1" a="1"/>
  <c r="T639" i="1" s="1"/>
  <c r="U639" i="1" s="1"/>
  <c r="T640" i="1" a="1"/>
  <c r="T640" i="1" s="1"/>
  <c r="U640" i="1" s="1"/>
  <c r="T641" i="1" a="1"/>
  <c r="T641" i="1" s="1"/>
  <c r="U641" i="1" s="1"/>
  <c r="T642" i="1" a="1"/>
  <c r="T642" i="1" s="1"/>
  <c r="U642" i="1" s="1"/>
  <c r="T643" i="1" a="1"/>
  <c r="T643" i="1" s="1"/>
  <c r="U643" i="1" s="1"/>
  <c r="T644" i="1" a="1"/>
  <c r="T644" i="1" s="1"/>
  <c r="U644" i="1" s="1"/>
  <c r="T645" i="1" a="1"/>
  <c r="T645" i="1" s="1"/>
  <c r="U645" i="1" s="1"/>
  <c r="T646" i="1" a="1"/>
  <c r="T646" i="1" s="1"/>
  <c r="U646" i="1" s="1"/>
  <c r="T647" i="1" a="1"/>
  <c r="T647" i="1" s="1"/>
  <c r="U647" i="1" s="1"/>
  <c r="T648" i="1" a="1"/>
  <c r="T648" i="1" s="1"/>
  <c r="U648" i="1" s="1"/>
  <c r="T649" i="1" a="1"/>
  <c r="T649" i="1" s="1"/>
  <c r="U649" i="1" s="1"/>
  <c r="T650" i="1" a="1"/>
  <c r="T650" i="1" s="1"/>
  <c r="T651" i="1" a="1"/>
  <c r="T651" i="1" s="1"/>
  <c r="T652" i="1" a="1"/>
  <c r="T652" i="1" s="1"/>
  <c r="U652" i="1" s="1"/>
  <c r="T653" i="1" a="1"/>
  <c r="T653" i="1" s="1"/>
  <c r="U653" i="1" s="1"/>
  <c r="T654" i="1" a="1"/>
  <c r="T654" i="1" s="1"/>
  <c r="U654" i="1" s="1"/>
  <c r="T655" i="1" a="1"/>
  <c r="T655" i="1" s="1"/>
  <c r="U655" i="1" s="1"/>
  <c r="T656" i="1" a="1"/>
  <c r="T656" i="1" s="1"/>
  <c r="U656" i="1" s="1"/>
  <c r="T657" i="1" a="1"/>
  <c r="T657" i="1" s="1"/>
  <c r="U657" i="1" s="1"/>
  <c r="T658" i="1" a="1"/>
  <c r="T658" i="1" s="1"/>
  <c r="U658" i="1" s="1"/>
  <c r="T659" i="1" a="1"/>
  <c r="T659" i="1" s="1"/>
  <c r="U659" i="1" s="1"/>
  <c r="T660" i="1" a="1"/>
  <c r="T660" i="1" s="1"/>
  <c r="U660" i="1" s="1"/>
  <c r="T661" i="1" a="1"/>
  <c r="T661" i="1" s="1"/>
  <c r="U661" i="1" s="1"/>
  <c r="T662" i="1" a="1"/>
  <c r="T662" i="1" s="1"/>
  <c r="U662" i="1" s="1"/>
  <c r="T663" i="1" a="1"/>
  <c r="T663" i="1" s="1"/>
  <c r="U663" i="1" s="1"/>
  <c r="T664" i="1" a="1"/>
  <c r="T664" i="1" s="1"/>
  <c r="U664" i="1" s="1"/>
  <c r="T665" i="1" a="1"/>
  <c r="T665" i="1" s="1"/>
  <c r="U665" i="1" s="1"/>
  <c r="T666" i="1" a="1"/>
  <c r="T666" i="1" s="1"/>
  <c r="T667" i="1" a="1"/>
  <c r="T667" i="1" s="1"/>
  <c r="T668" i="1" a="1"/>
  <c r="T668" i="1" s="1"/>
  <c r="U668" i="1" s="1"/>
  <c r="T669" i="1" a="1"/>
  <c r="T669" i="1" s="1"/>
  <c r="U669" i="1" s="1"/>
  <c r="T670" i="1" a="1"/>
  <c r="T670" i="1" s="1"/>
  <c r="U670" i="1" s="1"/>
  <c r="T671" i="1" a="1"/>
  <c r="T671" i="1" s="1"/>
  <c r="U671" i="1" s="1"/>
  <c r="T672" i="1" a="1"/>
  <c r="T672" i="1" s="1"/>
  <c r="U672" i="1" s="1"/>
  <c r="T673" i="1" a="1"/>
  <c r="T673" i="1" s="1"/>
  <c r="U673" i="1" s="1"/>
  <c r="T674" i="1" a="1"/>
  <c r="T674" i="1" s="1"/>
  <c r="U674" i="1" s="1"/>
  <c r="T675" i="1" a="1"/>
  <c r="T675" i="1" s="1"/>
  <c r="U675" i="1" s="1"/>
  <c r="T676" i="1" a="1"/>
  <c r="T676" i="1" s="1"/>
  <c r="U676" i="1" s="1"/>
  <c r="T677" i="1" a="1"/>
  <c r="T677" i="1" s="1"/>
  <c r="U677" i="1" s="1"/>
  <c r="T678" i="1" a="1"/>
  <c r="T678" i="1" s="1"/>
  <c r="T679" i="1" a="1"/>
  <c r="T679" i="1" s="1"/>
  <c r="T680" i="1" a="1"/>
  <c r="T680" i="1" s="1"/>
  <c r="U680" i="1" s="1"/>
  <c r="T681" i="1" a="1"/>
  <c r="T681" i="1" s="1"/>
  <c r="T682" i="1" a="1"/>
  <c r="T682" i="1" s="1"/>
  <c r="U682" i="1" s="1"/>
  <c r="T683" i="1" a="1"/>
  <c r="T683" i="1" s="1"/>
  <c r="U683" i="1" s="1"/>
  <c r="T684" i="1" a="1"/>
  <c r="T684" i="1" s="1"/>
  <c r="U684" i="1" s="1"/>
  <c r="T685" i="1" a="1"/>
  <c r="T685" i="1" s="1"/>
  <c r="U685" i="1" s="1"/>
  <c r="T686" i="1" a="1"/>
  <c r="T686" i="1" s="1"/>
  <c r="U686" i="1" s="1"/>
  <c r="T687" i="1" a="1"/>
  <c r="T687" i="1" s="1"/>
  <c r="U687" i="1" s="1"/>
  <c r="T688" i="1" a="1"/>
  <c r="T688" i="1" s="1"/>
  <c r="U688" i="1" s="1"/>
  <c r="T689" i="1" a="1"/>
  <c r="T689" i="1" s="1"/>
  <c r="U689" i="1" s="1"/>
  <c r="T690" i="1" a="1"/>
  <c r="T690" i="1" s="1"/>
  <c r="U690" i="1" s="1"/>
  <c r="T691" i="1" a="1"/>
  <c r="T691" i="1" s="1"/>
  <c r="U691" i="1" s="1"/>
  <c r="T692" i="1" a="1"/>
  <c r="T692" i="1" s="1"/>
  <c r="U692" i="1" s="1"/>
  <c r="T693" i="1" a="1"/>
  <c r="T693" i="1" s="1"/>
  <c r="U693" i="1" s="1"/>
  <c r="T694" i="1" a="1"/>
  <c r="T694" i="1" s="1"/>
  <c r="U694" i="1" s="1"/>
  <c r="T695" i="1" a="1"/>
  <c r="T695" i="1" s="1"/>
  <c r="U695" i="1" s="1"/>
  <c r="T696" i="1" a="1"/>
  <c r="T696" i="1" s="1"/>
  <c r="U696" i="1" s="1"/>
  <c r="T697" i="1" a="1"/>
  <c r="T697" i="1" s="1"/>
  <c r="U697" i="1" s="1"/>
  <c r="T698" i="1" a="1"/>
  <c r="T698" i="1" s="1"/>
  <c r="U698" i="1" s="1"/>
  <c r="T699" i="1" a="1"/>
  <c r="T699" i="1" s="1"/>
  <c r="U699" i="1" s="1"/>
  <c r="T700" i="1" a="1"/>
  <c r="T700" i="1" s="1"/>
  <c r="U700" i="1" s="1"/>
  <c r="T701" i="1" a="1"/>
  <c r="T701" i="1" s="1"/>
  <c r="U701" i="1" s="1"/>
  <c r="T702" i="1" a="1"/>
  <c r="T702" i="1" s="1"/>
  <c r="U702" i="1" s="1"/>
  <c r="T703" i="1" a="1"/>
  <c r="T703" i="1" s="1"/>
  <c r="U703" i="1" s="1"/>
  <c r="T704" i="1" a="1"/>
  <c r="T704" i="1" s="1"/>
  <c r="U704" i="1" s="1"/>
  <c r="T705" i="1" a="1"/>
  <c r="T705" i="1" s="1"/>
  <c r="U705" i="1" s="1"/>
  <c r="T706" i="1" a="1"/>
  <c r="T706" i="1" s="1"/>
  <c r="U706" i="1" s="1"/>
  <c r="T707" i="1" a="1"/>
  <c r="T707" i="1" s="1"/>
  <c r="U707" i="1" s="1"/>
  <c r="T708" i="1" a="1"/>
  <c r="T708" i="1" s="1"/>
  <c r="U708" i="1" s="1"/>
  <c r="T709" i="1" a="1"/>
  <c r="T709" i="1" s="1"/>
  <c r="U709" i="1" s="1"/>
  <c r="T710" i="1" a="1"/>
  <c r="T710" i="1" s="1"/>
  <c r="U710" i="1" s="1"/>
  <c r="T711" i="1" a="1"/>
  <c r="T711" i="1" s="1"/>
  <c r="U711" i="1" s="1"/>
  <c r="T712" i="1" a="1"/>
  <c r="T712" i="1" s="1"/>
  <c r="U712" i="1" s="1"/>
  <c r="T713" i="1" a="1"/>
  <c r="T713" i="1" s="1"/>
  <c r="U713" i="1" s="1"/>
  <c r="T714" i="1" a="1"/>
  <c r="T714" i="1" s="1"/>
  <c r="U714" i="1" s="1"/>
  <c r="T715" i="1" a="1"/>
  <c r="T715" i="1" s="1"/>
  <c r="U715" i="1" s="1"/>
  <c r="T716" i="1" a="1"/>
  <c r="T716" i="1" s="1"/>
  <c r="U716" i="1" s="1"/>
  <c r="T717" i="1" a="1"/>
  <c r="T717" i="1" s="1"/>
  <c r="U717" i="1" s="1"/>
  <c r="T718" i="1" a="1"/>
  <c r="T718" i="1" s="1"/>
  <c r="U718" i="1" s="1"/>
  <c r="T719" i="1" a="1"/>
  <c r="T719" i="1" s="1"/>
  <c r="U719" i="1" s="1"/>
  <c r="T720" i="1" a="1"/>
  <c r="T720" i="1" s="1"/>
  <c r="U720" i="1" s="1"/>
  <c r="T721" i="1" a="1"/>
  <c r="T721" i="1" s="1"/>
  <c r="U721" i="1" s="1"/>
  <c r="T722" i="1" a="1"/>
  <c r="T722" i="1" s="1"/>
  <c r="U722" i="1" s="1"/>
  <c r="T723" i="1" a="1"/>
  <c r="T723" i="1" s="1"/>
  <c r="U723" i="1" s="1"/>
  <c r="T724" i="1" a="1"/>
  <c r="T724" i="1" s="1"/>
  <c r="U724" i="1" s="1"/>
  <c r="T725" i="1" a="1"/>
  <c r="T725" i="1" s="1"/>
  <c r="U725" i="1" s="1"/>
  <c r="T726" i="1" a="1"/>
  <c r="T726" i="1" s="1"/>
  <c r="U726" i="1" s="1"/>
  <c r="T727" i="1" a="1"/>
  <c r="T727" i="1" s="1"/>
  <c r="U727" i="1" s="1"/>
  <c r="T728" i="1" a="1"/>
  <c r="T728" i="1" s="1"/>
  <c r="U728" i="1" s="1"/>
  <c r="T729" i="1" a="1"/>
  <c r="T729" i="1" s="1"/>
  <c r="U729" i="1" s="1"/>
  <c r="T730" i="1" a="1"/>
  <c r="T730" i="1" s="1"/>
  <c r="U730" i="1" s="1"/>
  <c r="T731" i="1" a="1"/>
  <c r="T731" i="1" s="1"/>
  <c r="U731" i="1" s="1"/>
  <c r="T732" i="1" a="1"/>
  <c r="T732" i="1" s="1"/>
  <c r="U732" i="1" s="1"/>
  <c r="T733" i="1" a="1"/>
  <c r="T733" i="1" s="1"/>
  <c r="U733" i="1" s="1"/>
  <c r="T734" i="1" a="1"/>
  <c r="T734" i="1" s="1"/>
  <c r="U734" i="1" s="1"/>
  <c r="T735" i="1" a="1"/>
  <c r="T735" i="1" s="1"/>
  <c r="U735" i="1" s="1"/>
  <c r="T736" i="1" a="1"/>
  <c r="T736" i="1" s="1"/>
  <c r="U736" i="1" s="1"/>
  <c r="T737" i="1" a="1"/>
  <c r="T737" i="1" s="1"/>
  <c r="U737" i="1" s="1"/>
  <c r="T738" i="1" a="1"/>
  <c r="T738" i="1" s="1"/>
  <c r="U738" i="1" s="1"/>
  <c r="T739" i="1" a="1"/>
  <c r="T739" i="1" s="1"/>
  <c r="U739" i="1" s="1"/>
  <c r="T740" i="1" a="1"/>
  <c r="T740" i="1" s="1"/>
  <c r="U740" i="1" s="1"/>
  <c r="T741" i="1" a="1"/>
  <c r="T741" i="1" s="1"/>
  <c r="U741" i="1" s="1"/>
  <c r="T742" i="1" a="1"/>
  <c r="T742" i="1" s="1"/>
  <c r="U742" i="1" s="1"/>
  <c r="T743" i="1" a="1"/>
  <c r="T743" i="1" s="1"/>
  <c r="U743" i="1" s="1"/>
  <c r="T744" i="1" a="1"/>
  <c r="T744" i="1" s="1"/>
  <c r="U744" i="1" s="1"/>
  <c r="T745" i="1" a="1"/>
  <c r="T745" i="1" s="1"/>
  <c r="U745" i="1" s="1"/>
  <c r="T746" i="1" a="1"/>
  <c r="T746" i="1" s="1"/>
  <c r="U746" i="1" s="1"/>
  <c r="T747" i="1" a="1"/>
  <c r="T747" i="1" s="1"/>
  <c r="U747" i="1" s="1"/>
  <c r="T748" i="1" a="1"/>
  <c r="T748" i="1" s="1"/>
  <c r="U748" i="1" s="1"/>
  <c r="T749" i="1" a="1"/>
  <c r="T749" i="1" s="1"/>
  <c r="U749" i="1" s="1"/>
  <c r="T750" i="1" a="1"/>
  <c r="T750" i="1" s="1"/>
  <c r="U750" i="1" s="1"/>
  <c r="T751" i="1" a="1"/>
  <c r="T751" i="1" s="1"/>
  <c r="U751" i="1" s="1"/>
  <c r="T752" i="1" a="1"/>
  <c r="T752" i="1" s="1"/>
  <c r="U752" i="1" s="1"/>
  <c r="T753" i="1" a="1"/>
  <c r="T753" i="1" s="1"/>
  <c r="U753" i="1" s="1"/>
  <c r="T754" i="1" a="1"/>
  <c r="T754" i="1" s="1"/>
  <c r="U754" i="1" s="1"/>
  <c r="T755" i="1" a="1"/>
  <c r="T755" i="1" s="1"/>
  <c r="U755" i="1" s="1"/>
  <c r="T756" i="1" a="1"/>
  <c r="T756" i="1" s="1"/>
  <c r="U756" i="1" s="1"/>
  <c r="T757" i="1" a="1"/>
  <c r="T757" i="1" s="1"/>
  <c r="U757" i="1" s="1"/>
  <c r="T758" i="1" a="1"/>
  <c r="T758" i="1" s="1"/>
  <c r="U758" i="1" s="1"/>
  <c r="T759" i="1" a="1"/>
  <c r="T759" i="1" s="1"/>
  <c r="U759" i="1" s="1"/>
  <c r="T760" i="1" a="1"/>
  <c r="T760" i="1" s="1"/>
  <c r="U760" i="1" s="1"/>
  <c r="T761" i="1" a="1"/>
  <c r="T761" i="1" s="1"/>
  <c r="U761" i="1" s="1"/>
  <c r="T762" i="1" a="1"/>
  <c r="T762" i="1" s="1"/>
  <c r="U762" i="1" s="1"/>
  <c r="T763" i="1" a="1"/>
  <c r="T763" i="1" s="1"/>
  <c r="U763" i="1" s="1"/>
  <c r="T764" i="1" a="1"/>
  <c r="T764" i="1" s="1"/>
  <c r="U764" i="1" s="1"/>
  <c r="T765" i="1" a="1"/>
  <c r="T765" i="1" s="1"/>
  <c r="U765" i="1" s="1"/>
  <c r="T766" i="1" a="1"/>
  <c r="T766" i="1" s="1"/>
  <c r="U766" i="1" s="1"/>
  <c r="T767" i="1" a="1"/>
  <c r="T767" i="1" s="1"/>
  <c r="U767" i="1" s="1"/>
  <c r="T768" i="1" a="1"/>
  <c r="T768" i="1" s="1"/>
  <c r="U768" i="1" s="1"/>
  <c r="T769" i="1" a="1"/>
  <c r="T769" i="1" s="1"/>
  <c r="U769" i="1" s="1"/>
  <c r="T770" i="1" a="1"/>
  <c r="T770" i="1" s="1"/>
  <c r="U770" i="1" s="1"/>
  <c r="T771" i="1" a="1"/>
  <c r="T771" i="1" s="1"/>
  <c r="U771" i="1" s="1"/>
  <c r="T772" i="1" a="1"/>
  <c r="T772" i="1" s="1"/>
  <c r="U772" i="1" s="1"/>
  <c r="T773" i="1" a="1"/>
  <c r="T773" i="1" s="1"/>
  <c r="U773" i="1" s="1"/>
  <c r="T774" i="1" a="1"/>
  <c r="T774" i="1" s="1"/>
  <c r="U774" i="1" s="1"/>
  <c r="T775" i="1" a="1"/>
  <c r="T775" i="1" s="1"/>
  <c r="U775" i="1" s="1"/>
  <c r="T776" i="1" a="1"/>
  <c r="T776" i="1" s="1"/>
  <c r="U776" i="1" s="1"/>
  <c r="T777" i="1" a="1"/>
  <c r="T777" i="1" s="1"/>
  <c r="U777" i="1" s="1"/>
  <c r="T778" i="1" a="1"/>
  <c r="T778" i="1" s="1"/>
  <c r="U778" i="1" s="1"/>
  <c r="T779" i="1" a="1"/>
  <c r="T779" i="1" s="1"/>
  <c r="U779" i="1" s="1"/>
  <c r="T780" i="1" a="1"/>
  <c r="T780" i="1" s="1"/>
  <c r="U780" i="1" s="1"/>
  <c r="T781" i="1" a="1"/>
  <c r="T781" i="1" s="1"/>
  <c r="U781" i="1" s="1"/>
  <c r="T782" i="1" a="1"/>
  <c r="T782" i="1" s="1"/>
  <c r="U782" i="1" s="1"/>
  <c r="T783" i="1" a="1"/>
  <c r="T783" i="1" s="1"/>
  <c r="U783" i="1" s="1"/>
  <c r="T784" i="1" a="1"/>
  <c r="T784" i="1" s="1"/>
  <c r="U784" i="1" s="1"/>
  <c r="T785" i="1" a="1"/>
  <c r="T785" i="1" s="1"/>
  <c r="U785" i="1" s="1"/>
  <c r="T786" i="1" a="1"/>
  <c r="T786" i="1" s="1"/>
  <c r="U786" i="1" s="1"/>
  <c r="T787" i="1" a="1"/>
  <c r="T787" i="1" s="1"/>
  <c r="U787" i="1" s="1"/>
  <c r="T788" i="1" a="1"/>
  <c r="T788" i="1" s="1"/>
  <c r="U788" i="1" s="1"/>
  <c r="T789" i="1" a="1"/>
  <c r="T789" i="1" s="1"/>
  <c r="U789" i="1" s="1"/>
  <c r="T790" i="1" a="1"/>
  <c r="T790" i="1" s="1"/>
  <c r="U790" i="1" s="1"/>
  <c r="T791" i="1" a="1"/>
  <c r="T791" i="1" s="1"/>
  <c r="U791" i="1" s="1"/>
  <c r="T792" i="1" a="1"/>
  <c r="T792" i="1" s="1"/>
  <c r="U792" i="1" s="1"/>
  <c r="T793" i="1" a="1"/>
  <c r="T793" i="1" s="1"/>
  <c r="U793" i="1" s="1"/>
  <c r="T794" i="1" a="1"/>
  <c r="T794" i="1" s="1"/>
  <c r="U794" i="1" s="1"/>
  <c r="T795" i="1" a="1"/>
  <c r="T795" i="1" s="1"/>
  <c r="U795" i="1" s="1"/>
  <c r="T796" i="1" a="1"/>
  <c r="T796" i="1" s="1"/>
  <c r="U796" i="1" s="1"/>
  <c r="T797" i="1" a="1"/>
  <c r="T797" i="1" s="1"/>
  <c r="U797" i="1" s="1"/>
  <c r="T798" i="1" a="1"/>
  <c r="T798" i="1" s="1"/>
  <c r="U798" i="1" s="1"/>
  <c r="T799" i="1" a="1"/>
  <c r="T799" i="1" s="1"/>
  <c r="U799" i="1" s="1"/>
  <c r="T800" i="1" a="1"/>
  <c r="T800" i="1" s="1"/>
  <c r="U800" i="1" s="1"/>
  <c r="T801" i="1" a="1"/>
  <c r="T801" i="1" s="1"/>
  <c r="U801" i="1" s="1"/>
  <c r="T802" i="1" a="1"/>
  <c r="T802" i="1" s="1"/>
  <c r="U802" i="1" s="1"/>
  <c r="T803" i="1" a="1"/>
  <c r="T803" i="1" s="1"/>
  <c r="U803" i="1" s="1"/>
  <c r="T804" i="1" a="1"/>
  <c r="T804" i="1" s="1"/>
  <c r="U804" i="1" s="1"/>
  <c r="T805" i="1" a="1"/>
  <c r="T805" i="1" s="1"/>
  <c r="U805" i="1" s="1"/>
  <c r="T806" i="1" a="1"/>
  <c r="T806" i="1" s="1"/>
  <c r="U806" i="1" s="1"/>
  <c r="T807" i="1" a="1"/>
  <c r="T807" i="1" s="1"/>
  <c r="U807" i="1" s="1"/>
  <c r="T808" i="1" a="1"/>
  <c r="T808" i="1" s="1"/>
  <c r="U808" i="1" s="1"/>
  <c r="T809" i="1" a="1"/>
  <c r="T809" i="1" s="1"/>
  <c r="U809" i="1" s="1"/>
  <c r="T810" i="1" a="1"/>
  <c r="T810" i="1" s="1"/>
  <c r="U810" i="1" s="1"/>
  <c r="T811" i="1" a="1"/>
  <c r="T811" i="1" s="1"/>
  <c r="U811" i="1" s="1"/>
  <c r="T812" i="1" a="1"/>
  <c r="T812" i="1" s="1"/>
  <c r="U812" i="1" s="1"/>
  <c r="T813" i="1" a="1"/>
  <c r="T813" i="1" s="1"/>
  <c r="U813" i="1" s="1"/>
  <c r="T814" i="1" a="1"/>
  <c r="T814" i="1" s="1"/>
  <c r="U814" i="1" s="1"/>
  <c r="T815" i="1" a="1"/>
  <c r="T815" i="1" s="1"/>
  <c r="U815" i="1" s="1"/>
  <c r="T816" i="1" a="1"/>
  <c r="T816" i="1" s="1"/>
  <c r="U816" i="1" s="1"/>
  <c r="T817" i="1" a="1"/>
  <c r="T817" i="1" s="1"/>
  <c r="U817" i="1" s="1"/>
  <c r="T818" i="1" a="1"/>
  <c r="T818" i="1" s="1"/>
  <c r="U818" i="1" s="1"/>
  <c r="T819" i="1" a="1"/>
  <c r="T819" i="1" s="1"/>
  <c r="U819" i="1" s="1"/>
  <c r="T820" i="1" a="1"/>
  <c r="T820" i="1" s="1"/>
  <c r="U820" i="1" s="1"/>
  <c r="T821" i="1" a="1"/>
  <c r="T821" i="1" s="1"/>
  <c r="U821" i="1" s="1"/>
  <c r="T822" i="1" a="1"/>
  <c r="T822" i="1" s="1"/>
  <c r="U822" i="1" s="1"/>
  <c r="T823" i="1" a="1"/>
  <c r="T823" i="1" s="1"/>
  <c r="U823" i="1" s="1"/>
  <c r="T824" i="1" a="1"/>
  <c r="T824" i="1" s="1"/>
  <c r="U824" i="1" s="1"/>
  <c r="T825" i="1" a="1"/>
  <c r="T825" i="1" s="1"/>
  <c r="U825" i="1" s="1"/>
  <c r="T826" i="1" a="1"/>
  <c r="T826" i="1" s="1"/>
  <c r="U826" i="1" s="1"/>
  <c r="T827" i="1" a="1"/>
  <c r="T827" i="1" s="1"/>
  <c r="U827" i="1" s="1"/>
  <c r="T828" i="1" a="1"/>
  <c r="T828" i="1" s="1"/>
  <c r="U828" i="1" s="1"/>
  <c r="T829" i="1" a="1"/>
  <c r="T829" i="1" s="1"/>
  <c r="U829" i="1" s="1"/>
  <c r="T830" i="1" a="1"/>
  <c r="T830" i="1" s="1"/>
  <c r="U830" i="1" s="1"/>
  <c r="T831" i="1" a="1"/>
  <c r="T831" i="1" s="1"/>
  <c r="U831" i="1" s="1"/>
  <c r="T832" i="1" a="1"/>
  <c r="T832" i="1" s="1"/>
  <c r="U832" i="1" s="1"/>
  <c r="T833" i="1" a="1"/>
  <c r="T833" i="1" s="1"/>
  <c r="U833" i="1" s="1"/>
  <c r="T834" i="1" a="1"/>
  <c r="T834" i="1" s="1"/>
  <c r="U834" i="1" s="1"/>
  <c r="T835" i="1" a="1"/>
  <c r="T835" i="1" s="1"/>
  <c r="U835" i="1" s="1"/>
  <c r="T836" i="1" a="1"/>
  <c r="T836" i="1" s="1"/>
  <c r="U836" i="1" s="1"/>
  <c r="T837" i="1" a="1"/>
  <c r="T837" i="1" s="1"/>
  <c r="U837" i="1" s="1"/>
  <c r="T838" i="1" a="1"/>
  <c r="T838" i="1" s="1"/>
  <c r="U838" i="1" s="1"/>
  <c r="T839" i="1" a="1"/>
  <c r="T839" i="1" s="1"/>
  <c r="U839" i="1" s="1"/>
  <c r="T840" i="1" a="1"/>
  <c r="T840" i="1" s="1"/>
  <c r="U840" i="1" s="1"/>
  <c r="T841" i="1" a="1"/>
  <c r="T841" i="1" s="1"/>
  <c r="U841" i="1" s="1"/>
  <c r="T842" i="1" a="1"/>
  <c r="T842" i="1" s="1"/>
  <c r="U842" i="1" s="1"/>
  <c r="T843" i="1" a="1"/>
  <c r="T843" i="1" s="1"/>
  <c r="U843" i="1" s="1"/>
  <c r="T844" i="1" a="1"/>
  <c r="T844" i="1" s="1"/>
  <c r="U844" i="1" s="1"/>
  <c r="T845" i="1" a="1"/>
  <c r="T845" i="1" s="1"/>
  <c r="U845" i="1" s="1"/>
  <c r="T846" i="1" a="1"/>
  <c r="T846" i="1" s="1"/>
  <c r="U846" i="1" s="1"/>
  <c r="T847" i="1" a="1"/>
  <c r="T847" i="1" s="1"/>
  <c r="U847" i="1" s="1"/>
  <c r="T848" i="1" a="1"/>
  <c r="T848" i="1" s="1"/>
  <c r="U848" i="1" s="1"/>
  <c r="T849" i="1" a="1"/>
  <c r="T849" i="1" s="1"/>
  <c r="U849" i="1" s="1"/>
  <c r="T850" i="1" a="1"/>
  <c r="T850" i="1" s="1"/>
  <c r="U850" i="1" s="1"/>
  <c r="T851" i="1" a="1"/>
  <c r="T851" i="1" s="1"/>
  <c r="U851" i="1" s="1"/>
  <c r="T852" i="1" a="1"/>
  <c r="T852" i="1" s="1"/>
  <c r="U852" i="1" s="1"/>
  <c r="T853" i="1" a="1"/>
  <c r="T853" i="1" s="1"/>
  <c r="U853" i="1" s="1"/>
  <c r="T854" i="1" a="1"/>
  <c r="T854" i="1" s="1"/>
  <c r="U854" i="1" s="1"/>
  <c r="T855" i="1" a="1"/>
  <c r="T855" i="1" s="1"/>
  <c r="U855" i="1" s="1"/>
  <c r="T856" i="1" a="1"/>
  <c r="T856" i="1" s="1"/>
  <c r="U856" i="1" s="1"/>
  <c r="T857" i="1" a="1"/>
  <c r="T857" i="1" s="1"/>
  <c r="U857" i="1" s="1"/>
  <c r="T858" i="1" a="1"/>
  <c r="T858" i="1" s="1"/>
  <c r="U858" i="1" s="1"/>
  <c r="T859" i="1" a="1"/>
  <c r="T859" i="1" s="1"/>
  <c r="U859" i="1" s="1"/>
  <c r="T860" i="1" a="1"/>
  <c r="T860" i="1" s="1"/>
  <c r="U860" i="1" s="1"/>
  <c r="T861" i="1" a="1"/>
  <c r="T861" i="1" s="1"/>
  <c r="U861" i="1" s="1"/>
  <c r="T862" i="1" a="1"/>
  <c r="T862" i="1" s="1"/>
  <c r="U862" i="1" s="1"/>
  <c r="T863" i="1" a="1"/>
  <c r="T863" i="1" s="1"/>
  <c r="U863" i="1" s="1"/>
  <c r="T864" i="1" a="1"/>
  <c r="T864" i="1" s="1"/>
  <c r="U864" i="1" s="1"/>
  <c r="T865" i="1" a="1"/>
  <c r="T865" i="1" s="1"/>
  <c r="U865" i="1" s="1"/>
  <c r="T866" i="1" a="1"/>
  <c r="T866" i="1" s="1"/>
  <c r="U866" i="1" s="1"/>
  <c r="T867" i="1" a="1"/>
  <c r="T867" i="1" s="1"/>
  <c r="U867" i="1" s="1"/>
  <c r="T868" i="1" a="1"/>
  <c r="T868" i="1" s="1"/>
  <c r="U868" i="1" s="1"/>
  <c r="T869" i="1" a="1"/>
  <c r="T869" i="1" s="1"/>
  <c r="U869" i="1" s="1"/>
  <c r="T870" i="1" a="1"/>
  <c r="T870" i="1" s="1"/>
  <c r="U870" i="1" s="1"/>
  <c r="T871" i="1" a="1"/>
  <c r="T871" i="1" s="1"/>
  <c r="U871" i="1" s="1"/>
  <c r="T872" i="1" a="1"/>
  <c r="T872" i="1" s="1"/>
  <c r="U872" i="1" s="1"/>
  <c r="T873" i="1" a="1"/>
  <c r="T873" i="1" s="1"/>
  <c r="U873" i="1" s="1"/>
  <c r="T874" i="1" a="1"/>
  <c r="T874" i="1" s="1"/>
  <c r="U874" i="1" s="1"/>
  <c r="T875" i="1" a="1"/>
  <c r="T875" i="1" s="1"/>
  <c r="U875" i="1" s="1"/>
  <c r="T876" i="1" a="1"/>
  <c r="T876" i="1" s="1"/>
  <c r="U876" i="1" s="1"/>
  <c r="T877" i="1" a="1"/>
  <c r="T877" i="1" s="1"/>
  <c r="U877" i="1" s="1"/>
  <c r="T878" i="1" a="1"/>
  <c r="T878" i="1" s="1"/>
  <c r="U878" i="1" s="1"/>
  <c r="T879" i="1" a="1"/>
  <c r="T879" i="1" s="1"/>
  <c r="U879" i="1" s="1"/>
  <c r="T880" i="1" a="1"/>
  <c r="T880" i="1" s="1"/>
  <c r="U880" i="1" s="1"/>
  <c r="T881" i="1" a="1"/>
  <c r="T881" i="1" s="1"/>
  <c r="U881" i="1" s="1"/>
  <c r="T882" i="1" a="1"/>
  <c r="T882" i="1" s="1"/>
  <c r="U882" i="1" s="1"/>
  <c r="T883" i="1" a="1"/>
  <c r="T883" i="1" s="1"/>
  <c r="U883" i="1" s="1"/>
  <c r="T884" i="1" a="1"/>
  <c r="T884" i="1" s="1"/>
  <c r="U884" i="1" s="1"/>
  <c r="T885" i="1" a="1"/>
  <c r="T885" i="1" s="1"/>
  <c r="U885" i="1" s="1"/>
  <c r="T886" i="1" a="1"/>
  <c r="T886" i="1" s="1"/>
  <c r="U886" i="1" s="1"/>
  <c r="T887" i="1" a="1"/>
  <c r="T887" i="1" s="1"/>
  <c r="U887" i="1" s="1"/>
  <c r="T888" i="1" a="1"/>
  <c r="T888" i="1" s="1"/>
  <c r="U888" i="1" s="1"/>
  <c r="T889" i="1" a="1"/>
  <c r="T889" i="1" s="1"/>
  <c r="U889" i="1" s="1"/>
  <c r="T890" i="1" a="1"/>
  <c r="T890" i="1" s="1"/>
  <c r="U890" i="1" s="1"/>
  <c r="T891" i="1" a="1"/>
  <c r="T891" i="1" s="1"/>
  <c r="U891" i="1" s="1"/>
  <c r="T892" i="1" a="1"/>
  <c r="T892" i="1" s="1"/>
  <c r="U892" i="1" s="1"/>
  <c r="T893" i="1" a="1"/>
  <c r="T893" i="1" s="1"/>
  <c r="U893" i="1" s="1"/>
  <c r="T894" i="1" a="1"/>
  <c r="T894" i="1" s="1"/>
  <c r="U894" i="1" s="1"/>
  <c r="T895" i="1" a="1"/>
  <c r="T895" i="1" s="1"/>
  <c r="U895" i="1" s="1"/>
  <c r="T896" i="1" a="1"/>
  <c r="T896" i="1" s="1"/>
  <c r="U896" i="1" s="1"/>
  <c r="T897" i="1" a="1"/>
  <c r="T897" i="1" s="1"/>
  <c r="U897" i="1" s="1"/>
  <c r="T898" i="1" a="1"/>
  <c r="T898" i="1" s="1"/>
  <c r="U898" i="1" s="1"/>
  <c r="T899" i="1" a="1"/>
  <c r="T899" i="1" s="1"/>
  <c r="U899" i="1" s="1"/>
  <c r="T900" i="1" a="1"/>
  <c r="T900" i="1" s="1"/>
  <c r="U900" i="1" s="1"/>
  <c r="T901" i="1" a="1"/>
  <c r="T901" i="1" s="1"/>
  <c r="U901" i="1" s="1"/>
  <c r="T902" i="1" a="1"/>
  <c r="T902" i="1" s="1"/>
  <c r="U902" i="1" s="1"/>
  <c r="T903" i="1" a="1"/>
  <c r="T903" i="1" s="1"/>
  <c r="U903" i="1" s="1"/>
  <c r="T904" i="1" a="1"/>
  <c r="T904" i="1" s="1"/>
  <c r="U904" i="1" s="1"/>
  <c r="T905" i="1" a="1"/>
  <c r="T905" i="1" s="1"/>
  <c r="U905" i="1" s="1"/>
  <c r="T906" i="1" a="1"/>
  <c r="T906" i="1" s="1"/>
  <c r="U906" i="1" s="1"/>
  <c r="T907" i="1" a="1"/>
  <c r="T907" i="1" s="1"/>
  <c r="U907" i="1" s="1"/>
  <c r="T908" i="1" a="1"/>
  <c r="T908" i="1" s="1"/>
  <c r="U908" i="1" s="1"/>
  <c r="T909" i="1" a="1"/>
  <c r="T909" i="1" s="1"/>
  <c r="U909" i="1" s="1"/>
  <c r="T910" i="1" a="1"/>
  <c r="T910" i="1" s="1"/>
  <c r="U910" i="1" s="1"/>
  <c r="T911" i="1" a="1"/>
  <c r="T911" i="1" s="1"/>
  <c r="U911" i="1" s="1"/>
  <c r="T912" i="1" a="1"/>
  <c r="T912" i="1" s="1"/>
  <c r="U912" i="1" s="1"/>
  <c r="T913" i="1" a="1"/>
  <c r="T913" i="1" s="1"/>
  <c r="U913" i="1" s="1"/>
  <c r="T914" i="1" a="1"/>
  <c r="T914" i="1" s="1"/>
  <c r="U914" i="1" s="1"/>
  <c r="T915" i="1" a="1"/>
  <c r="T915" i="1" s="1"/>
  <c r="U915" i="1" s="1"/>
  <c r="T916" i="1" a="1"/>
  <c r="T916" i="1" s="1"/>
  <c r="U916" i="1" s="1"/>
  <c r="T917" i="1" a="1"/>
  <c r="T917" i="1" s="1"/>
  <c r="U917" i="1" s="1"/>
  <c r="T918" i="1" a="1"/>
  <c r="T918" i="1" s="1"/>
  <c r="U918" i="1" s="1"/>
  <c r="T919" i="1" a="1"/>
  <c r="T919" i="1" s="1"/>
  <c r="U919" i="1" s="1"/>
  <c r="T920" i="1" a="1"/>
  <c r="T920" i="1" s="1"/>
  <c r="U920" i="1" s="1"/>
  <c r="T921" i="1" a="1"/>
  <c r="T921" i="1" s="1"/>
  <c r="U921" i="1" s="1"/>
  <c r="T922" i="1" a="1"/>
  <c r="T922" i="1" s="1"/>
  <c r="U922" i="1" s="1"/>
  <c r="T923" i="1" a="1"/>
  <c r="T923" i="1" s="1"/>
  <c r="U923" i="1" s="1"/>
  <c r="T924" i="1" a="1"/>
  <c r="T924" i="1" s="1"/>
  <c r="U924" i="1" s="1"/>
  <c r="T925" i="1" a="1"/>
  <c r="T925" i="1" s="1"/>
  <c r="U925" i="1" s="1"/>
  <c r="T926" i="1" a="1"/>
  <c r="T926" i="1" s="1"/>
  <c r="U926" i="1" s="1"/>
  <c r="T927" i="1" a="1"/>
  <c r="T927" i="1" s="1"/>
  <c r="U927" i="1" s="1"/>
  <c r="T928" i="1" a="1"/>
  <c r="T928" i="1" s="1"/>
  <c r="U928" i="1" s="1"/>
  <c r="T929" i="1" a="1"/>
  <c r="T929" i="1" s="1"/>
  <c r="U929" i="1" s="1"/>
  <c r="T930" i="1" a="1"/>
  <c r="T930" i="1" s="1"/>
  <c r="U930" i="1" s="1"/>
  <c r="T931" i="1" a="1"/>
  <c r="T931" i="1" s="1"/>
  <c r="U931" i="1" s="1"/>
  <c r="T932" i="1" a="1"/>
  <c r="T932" i="1" s="1"/>
  <c r="U932" i="1" s="1"/>
  <c r="T933" i="1" a="1"/>
  <c r="T933" i="1" s="1"/>
  <c r="U933" i="1" s="1"/>
  <c r="T934" i="1" a="1"/>
  <c r="T934" i="1" s="1"/>
  <c r="U934" i="1" s="1"/>
  <c r="T935" i="1" a="1"/>
  <c r="T935" i="1" s="1"/>
  <c r="U935" i="1" s="1"/>
  <c r="T936" i="1" a="1"/>
  <c r="T936" i="1" s="1"/>
  <c r="U936" i="1" s="1"/>
  <c r="T937" i="1" a="1"/>
  <c r="T937" i="1" s="1"/>
  <c r="U937" i="1" s="1"/>
  <c r="T938" i="1" a="1"/>
  <c r="T938" i="1" s="1"/>
  <c r="U938" i="1" s="1"/>
  <c r="T939" i="1" a="1"/>
  <c r="T939" i="1" s="1"/>
  <c r="U939" i="1" s="1"/>
  <c r="T940" i="1" a="1"/>
  <c r="T940" i="1" s="1"/>
  <c r="U940" i="1" s="1"/>
  <c r="T941" i="1" a="1"/>
  <c r="T941" i="1" s="1"/>
  <c r="U941" i="1" s="1"/>
  <c r="T942" i="1" a="1"/>
  <c r="T942" i="1" s="1"/>
  <c r="U942" i="1" s="1"/>
  <c r="T943" i="1" a="1"/>
  <c r="T943" i="1" s="1"/>
  <c r="U943" i="1" s="1"/>
  <c r="T944" i="1" a="1"/>
  <c r="T944" i="1" s="1"/>
  <c r="U944" i="1" s="1"/>
  <c r="T945" i="1" a="1"/>
  <c r="T945" i="1" s="1"/>
  <c r="U945" i="1" s="1"/>
  <c r="T946" i="1" a="1"/>
  <c r="T946" i="1" s="1"/>
  <c r="U946" i="1" s="1"/>
  <c r="T947" i="1" a="1"/>
  <c r="T947" i="1" s="1"/>
  <c r="U947" i="1" s="1"/>
  <c r="T948" i="1" a="1"/>
  <c r="T948" i="1" s="1"/>
  <c r="U948" i="1" s="1"/>
  <c r="T949" i="1" a="1"/>
  <c r="T949" i="1" s="1"/>
  <c r="U949" i="1" s="1"/>
  <c r="T950" i="1" a="1"/>
  <c r="T950" i="1" s="1"/>
  <c r="U950" i="1" s="1"/>
  <c r="T951" i="1" a="1"/>
  <c r="T951" i="1" s="1"/>
  <c r="U951" i="1" s="1"/>
  <c r="T952" i="1" a="1"/>
  <c r="T952" i="1" s="1"/>
  <c r="U952" i="1" s="1"/>
  <c r="T953" i="1" a="1"/>
  <c r="T953" i="1" s="1"/>
  <c r="U953" i="1" s="1"/>
  <c r="T954" i="1" a="1"/>
  <c r="T954" i="1" s="1"/>
  <c r="U954" i="1" s="1"/>
  <c r="T955" i="1" a="1"/>
  <c r="T955" i="1" s="1"/>
  <c r="U955" i="1" s="1"/>
  <c r="T956" i="1" a="1"/>
  <c r="T956" i="1" s="1"/>
  <c r="U956" i="1" s="1"/>
  <c r="T957" i="1" a="1"/>
  <c r="T957" i="1" s="1"/>
  <c r="U957" i="1" s="1"/>
  <c r="T958" i="1" a="1"/>
  <c r="T958" i="1" s="1"/>
  <c r="U958" i="1" s="1"/>
  <c r="T959" i="1" a="1"/>
  <c r="T959" i="1" s="1"/>
  <c r="U959" i="1" s="1"/>
  <c r="T960" i="1" a="1"/>
  <c r="T960" i="1" s="1"/>
  <c r="U960" i="1" s="1"/>
  <c r="T961" i="1" a="1"/>
  <c r="T961" i="1" s="1"/>
  <c r="U961" i="1" s="1"/>
  <c r="T962" i="1" a="1"/>
  <c r="T962" i="1" s="1"/>
  <c r="U962" i="1" s="1"/>
  <c r="T963" i="1" a="1"/>
  <c r="T963" i="1" s="1"/>
  <c r="U963" i="1" s="1"/>
  <c r="T964" i="1" a="1"/>
  <c r="T964" i="1" s="1"/>
  <c r="U964" i="1" s="1"/>
  <c r="T965" i="1" a="1"/>
  <c r="T965" i="1" s="1"/>
  <c r="U965" i="1" s="1"/>
  <c r="T966" i="1" a="1"/>
  <c r="T966" i="1" s="1"/>
  <c r="U966" i="1" s="1"/>
  <c r="T967" i="1" a="1"/>
  <c r="T967" i="1" s="1"/>
  <c r="U967" i="1" s="1"/>
  <c r="T968" i="1" a="1"/>
  <c r="T968" i="1" s="1"/>
  <c r="U968" i="1" s="1"/>
  <c r="T969" i="1" a="1"/>
  <c r="T969" i="1" s="1"/>
  <c r="U969" i="1" s="1"/>
  <c r="T970" i="1" a="1"/>
  <c r="T970" i="1" s="1"/>
  <c r="U970" i="1" s="1"/>
  <c r="T971" i="1" a="1"/>
  <c r="T971" i="1" s="1"/>
  <c r="U971" i="1" s="1"/>
  <c r="T972" i="1" a="1"/>
  <c r="T972" i="1" s="1"/>
  <c r="U972" i="1" s="1"/>
  <c r="T973" i="1" a="1"/>
  <c r="T973" i="1" s="1"/>
  <c r="U973" i="1" s="1"/>
  <c r="T974" i="1" a="1"/>
  <c r="T974" i="1" s="1"/>
  <c r="U974" i="1" s="1"/>
  <c r="T975" i="1" a="1"/>
  <c r="T975" i="1" s="1"/>
  <c r="U975" i="1" s="1"/>
  <c r="T976" i="1" a="1"/>
  <c r="T976" i="1" s="1"/>
  <c r="U976" i="1" s="1"/>
  <c r="T977" i="1" a="1"/>
  <c r="T977" i="1" s="1"/>
  <c r="U977" i="1" s="1"/>
  <c r="T978" i="1" a="1"/>
  <c r="T978" i="1" s="1"/>
  <c r="U978" i="1" s="1"/>
  <c r="T979" i="1" a="1"/>
  <c r="T979" i="1" s="1"/>
  <c r="U979" i="1" s="1"/>
  <c r="T980" i="1" a="1"/>
  <c r="T980" i="1" s="1"/>
  <c r="U980" i="1" s="1"/>
  <c r="T981" i="1" a="1"/>
  <c r="T981" i="1" s="1"/>
  <c r="U981" i="1" s="1"/>
  <c r="T982" i="1" a="1"/>
  <c r="T982" i="1" s="1"/>
  <c r="U982" i="1" s="1"/>
  <c r="T983" i="1" a="1"/>
  <c r="T983" i="1" s="1"/>
  <c r="U983" i="1" s="1"/>
  <c r="T984" i="1" a="1"/>
  <c r="T984" i="1" s="1"/>
  <c r="U984" i="1" s="1"/>
  <c r="T985" i="1" a="1"/>
  <c r="T985" i="1" s="1"/>
  <c r="U985" i="1" s="1"/>
  <c r="T986" i="1" a="1"/>
  <c r="T986" i="1" s="1"/>
  <c r="U986" i="1" s="1"/>
  <c r="T987" i="1" a="1"/>
  <c r="T987" i="1" s="1"/>
  <c r="U987" i="1" s="1"/>
  <c r="T988" i="1" a="1"/>
  <c r="T988" i="1" s="1"/>
  <c r="U988" i="1" s="1"/>
  <c r="T989" i="1" a="1"/>
  <c r="T989" i="1" s="1"/>
  <c r="U989" i="1" s="1"/>
  <c r="T990" i="1" a="1"/>
  <c r="T990" i="1" s="1"/>
  <c r="U990" i="1" s="1"/>
  <c r="T991" i="1" a="1"/>
  <c r="T991" i="1" s="1"/>
  <c r="U991" i="1" s="1"/>
  <c r="T992" i="1" a="1"/>
  <c r="T992" i="1" s="1"/>
  <c r="U992" i="1" s="1"/>
  <c r="T993" i="1" a="1"/>
  <c r="T993" i="1" s="1"/>
  <c r="U993" i="1" s="1"/>
  <c r="T994" i="1" a="1"/>
  <c r="T994" i="1" s="1"/>
  <c r="U994" i="1" s="1"/>
  <c r="T995" i="1" a="1"/>
  <c r="T995" i="1" s="1"/>
  <c r="U995" i="1" s="1"/>
  <c r="T996" i="1" a="1"/>
  <c r="T996" i="1" s="1"/>
  <c r="U996" i="1" s="1"/>
  <c r="T997" i="1" a="1"/>
  <c r="T997" i="1" s="1"/>
  <c r="U997" i="1" s="1"/>
  <c r="T998" i="1" a="1"/>
  <c r="T998" i="1" s="1"/>
  <c r="U998" i="1" s="1"/>
  <c r="T999" i="1" a="1"/>
  <c r="T999" i="1" s="1"/>
  <c r="U999" i="1" s="1"/>
  <c r="T1000" i="1" a="1"/>
  <c r="T1000" i="1" s="1"/>
  <c r="U1000" i="1" s="1"/>
  <c r="T1001" i="1" a="1"/>
  <c r="T1001" i="1" s="1"/>
  <c r="U1001" i="1" s="1"/>
  <c r="T1002" i="1" a="1"/>
  <c r="T1002" i="1" s="1"/>
  <c r="U1002" i="1" s="1"/>
  <c r="T1003" i="1" a="1"/>
  <c r="T1003" i="1" s="1"/>
  <c r="U1003" i="1" s="1"/>
  <c r="T1004" i="1" a="1"/>
  <c r="T1004" i="1" s="1"/>
  <c r="U1004" i="1" s="1"/>
  <c r="T1005" i="1" a="1"/>
  <c r="T1005" i="1" s="1"/>
  <c r="U1005" i="1" s="1"/>
  <c r="T1006" i="1" a="1"/>
  <c r="T1006" i="1" s="1"/>
  <c r="U1006" i="1" s="1"/>
  <c r="T1007" i="1" a="1"/>
  <c r="T1007" i="1" s="1"/>
  <c r="U1007" i="1" s="1"/>
  <c r="T1008" i="1" a="1"/>
  <c r="T1008" i="1" s="1"/>
  <c r="U1008" i="1" s="1"/>
  <c r="T1009" i="1" a="1"/>
  <c r="T1009" i="1" s="1"/>
  <c r="U1009" i="1" s="1"/>
  <c r="T1010" i="1" a="1"/>
  <c r="T1010" i="1" s="1"/>
  <c r="U1010" i="1" s="1"/>
  <c r="T1011" i="1" a="1"/>
  <c r="T1011" i="1" s="1"/>
  <c r="U1011" i="1" s="1"/>
  <c r="T1012" i="1" a="1"/>
  <c r="T1012" i="1" s="1"/>
  <c r="U1012" i="1" s="1"/>
  <c r="T1013" i="1" a="1"/>
  <c r="T1013" i="1" s="1"/>
  <c r="U1013" i="1" s="1"/>
  <c r="T1014" i="1" a="1"/>
  <c r="T1014" i="1" s="1"/>
  <c r="U1014" i="1" s="1"/>
  <c r="T1015" i="1" a="1"/>
  <c r="T1015" i="1" s="1"/>
  <c r="U1015" i="1" s="1"/>
  <c r="T1016" i="1" a="1"/>
  <c r="T1016" i="1" s="1"/>
  <c r="U1016" i="1" s="1"/>
  <c r="T1017" i="1" a="1"/>
  <c r="T1017" i="1" s="1"/>
  <c r="U1017" i="1" s="1"/>
  <c r="T1018" i="1" a="1"/>
  <c r="T1018" i="1" s="1"/>
  <c r="U1018" i="1" s="1"/>
  <c r="T1019" i="1" a="1"/>
  <c r="T1019" i="1" s="1"/>
  <c r="U1019" i="1" s="1"/>
  <c r="T1020" i="1" a="1"/>
  <c r="T1020" i="1" s="1"/>
  <c r="U1020" i="1" s="1"/>
  <c r="T1021" i="1" a="1"/>
  <c r="T1021" i="1" s="1"/>
  <c r="U1021" i="1" s="1"/>
  <c r="T1022" i="1" a="1"/>
  <c r="T1022" i="1" s="1"/>
  <c r="U1022" i="1" s="1"/>
  <c r="T1023" i="1" a="1"/>
  <c r="T1023" i="1" s="1"/>
  <c r="U1023" i="1" s="1"/>
  <c r="T1024" i="1" a="1"/>
  <c r="T1024" i="1" s="1"/>
  <c r="U1024" i="1" s="1"/>
  <c r="T1025" i="1" a="1"/>
  <c r="T1025" i="1" s="1"/>
  <c r="U1025" i="1" s="1"/>
  <c r="T1026" i="1" a="1"/>
  <c r="T1026" i="1" s="1"/>
  <c r="U1026" i="1" s="1"/>
  <c r="T1027" i="1" a="1"/>
  <c r="T1027" i="1" s="1"/>
  <c r="U1027" i="1" s="1"/>
  <c r="T1028" i="1" a="1"/>
  <c r="T1028" i="1" s="1"/>
  <c r="U1028" i="1" s="1"/>
  <c r="T1029" i="1" a="1"/>
  <c r="T1029" i="1" s="1"/>
  <c r="U1029" i="1" s="1"/>
  <c r="T1030" i="1" a="1"/>
  <c r="T1030" i="1" s="1"/>
  <c r="U1030" i="1" s="1"/>
  <c r="T1031" i="1" a="1"/>
  <c r="T1031" i="1" s="1"/>
  <c r="U1031" i="1" s="1"/>
  <c r="T1032" i="1" a="1"/>
  <c r="T1032" i="1" s="1"/>
  <c r="U1032" i="1" s="1"/>
  <c r="T1033" i="1" a="1"/>
  <c r="T1033" i="1" s="1"/>
  <c r="U1033" i="1" s="1"/>
  <c r="T1034" i="1" a="1"/>
  <c r="T1034" i="1" s="1"/>
  <c r="U1034" i="1" s="1"/>
  <c r="T1035" i="1" a="1"/>
  <c r="T1035" i="1" s="1"/>
  <c r="U1035" i="1" s="1"/>
  <c r="T1036" i="1" a="1"/>
  <c r="T1036" i="1" s="1"/>
  <c r="U1036" i="1" s="1"/>
  <c r="T1037" i="1" a="1"/>
  <c r="T1037" i="1" s="1"/>
  <c r="U1037" i="1" s="1"/>
  <c r="T1038" i="1" a="1"/>
  <c r="T1038" i="1" s="1"/>
  <c r="U1038" i="1" s="1"/>
  <c r="T1039" i="1" a="1"/>
  <c r="T1039" i="1" s="1"/>
  <c r="U1039" i="1" s="1"/>
  <c r="T1040" i="1" a="1"/>
  <c r="T1040" i="1" s="1"/>
  <c r="U1040" i="1" s="1"/>
  <c r="T1041" i="1" a="1"/>
  <c r="T1041" i="1" s="1"/>
  <c r="U1041" i="1" s="1"/>
  <c r="T1042" i="1" a="1"/>
  <c r="T1042" i="1" s="1"/>
  <c r="U1042" i="1" s="1"/>
  <c r="T1043" i="1" a="1"/>
  <c r="T1043" i="1" s="1"/>
  <c r="U1043" i="1" s="1"/>
  <c r="T1044" i="1" a="1"/>
  <c r="T1044" i="1" s="1"/>
  <c r="U1044" i="1" s="1"/>
  <c r="T1045" i="1" a="1"/>
  <c r="T1045" i="1" s="1"/>
  <c r="U1045" i="1" s="1"/>
  <c r="T1046" i="1" a="1"/>
  <c r="T1046" i="1" s="1"/>
  <c r="U1046" i="1" s="1"/>
  <c r="T1047" i="1" a="1"/>
  <c r="T1047" i="1" s="1"/>
  <c r="U1047" i="1" s="1"/>
  <c r="T1048" i="1" a="1"/>
  <c r="T1048" i="1" s="1"/>
  <c r="U1048" i="1" s="1"/>
  <c r="T1049" i="1" a="1"/>
  <c r="T1049" i="1" s="1"/>
  <c r="U1049" i="1" s="1"/>
  <c r="T1050" i="1" a="1"/>
  <c r="T1050" i="1" s="1"/>
  <c r="U1050" i="1" s="1"/>
  <c r="T1051" i="1" a="1"/>
  <c r="T1051" i="1" s="1"/>
  <c r="U1051" i="1" s="1"/>
  <c r="T1052" i="1" a="1"/>
  <c r="T1052" i="1" s="1"/>
  <c r="U1052" i="1" s="1"/>
  <c r="T1053" i="1" a="1"/>
  <c r="T1053" i="1" s="1"/>
  <c r="U1053" i="1" s="1"/>
  <c r="T1054" i="1" a="1"/>
  <c r="T1054" i="1" s="1"/>
  <c r="U1054" i="1" s="1"/>
  <c r="T1055" i="1" a="1"/>
  <c r="T1055" i="1" s="1"/>
  <c r="U1055" i="1" s="1"/>
  <c r="T1056" i="1" a="1"/>
  <c r="T1056" i="1" s="1"/>
  <c r="U1056" i="1" s="1"/>
  <c r="T1057" i="1" a="1"/>
  <c r="T1057" i="1" s="1"/>
  <c r="U1057" i="1" s="1"/>
  <c r="T1058" i="1" a="1"/>
  <c r="T1058" i="1" s="1"/>
  <c r="U1058" i="1" s="1"/>
  <c r="T1059" i="1" a="1"/>
  <c r="T1059" i="1" s="1"/>
  <c r="U1059" i="1" s="1"/>
  <c r="T1060" i="1" a="1"/>
  <c r="T1060" i="1" s="1"/>
  <c r="U1060" i="1" s="1"/>
  <c r="T1061" i="1" a="1"/>
  <c r="T1061" i="1" s="1"/>
  <c r="U1061" i="1" s="1"/>
  <c r="T1062" i="1" a="1"/>
  <c r="T1062" i="1" s="1"/>
  <c r="U1062" i="1" s="1"/>
  <c r="T1063" i="1" a="1"/>
  <c r="T1063" i="1" s="1"/>
  <c r="U1063" i="1" s="1"/>
  <c r="T1064" i="1" a="1"/>
  <c r="T1064" i="1" s="1"/>
  <c r="U1064" i="1" s="1"/>
  <c r="T1065" i="1" a="1"/>
  <c r="T1065" i="1" s="1"/>
  <c r="U1065" i="1" s="1"/>
  <c r="T1066" i="1" a="1"/>
  <c r="T1066" i="1" s="1"/>
  <c r="U1066" i="1" s="1"/>
  <c r="T1067" i="1" a="1"/>
  <c r="T1067" i="1" s="1"/>
  <c r="U1067" i="1" s="1"/>
  <c r="T1068" i="1" a="1"/>
  <c r="T1068" i="1" s="1"/>
  <c r="U1068" i="1" s="1"/>
  <c r="T1069" i="1" a="1"/>
  <c r="T1069" i="1" s="1"/>
  <c r="U1069" i="1" s="1"/>
  <c r="T1070" i="1" a="1"/>
  <c r="T1070" i="1" s="1"/>
  <c r="U1070" i="1" s="1"/>
  <c r="T1071" i="1" a="1"/>
  <c r="T1071" i="1" s="1"/>
  <c r="U1071" i="1" s="1"/>
  <c r="T1072" i="1" a="1"/>
  <c r="T1072" i="1" s="1"/>
  <c r="U1072" i="1" s="1"/>
  <c r="T1073" i="1" a="1"/>
  <c r="T1073" i="1" s="1"/>
  <c r="U1073" i="1" s="1"/>
  <c r="T1074" i="1" a="1"/>
  <c r="T1074" i="1" s="1"/>
  <c r="U1074" i="1" s="1"/>
  <c r="T1075" i="1" a="1"/>
  <c r="T1075" i="1" s="1"/>
  <c r="U1075" i="1" s="1"/>
  <c r="T1076" i="1" a="1"/>
  <c r="T1076" i="1" s="1"/>
  <c r="U1076" i="1" s="1"/>
  <c r="T1077" i="1" a="1"/>
  <c r="T1077" i="1" s="1"/>
  <c r="U1077" i="1" s="1"/>
  <c r="T1078" i="1" a="1"/>
  <c r="T1078" i="1" s="1"/>
  <c r="U1078" i="1" s="1"/>
  <c r="T1079" i="1" a="1"/>
  <c r="T1079" i="1" s="1"/>
  <c r="U1079" i="1" s="1"/>
  <c r="T1080" i="1" a="1"/>
  <c r="T1080" i="1" s="1"/>
  <c r="U1080" i="1" s="1"/>
  <c r="T1081" i="1" a="1"/>
  <c r="T1081" i="1" s="1"/>
  <c r="U1081" i="1" s="1"/>
  <c r="T1082" i="1" a="1"/>
  <c r="T1082" i="1" s="1"/>
  <c r="U1082" i="1" s="1"/>
  <c r="T1083" i="1" a="1"/>
  <c r="T1083" i="1" s="1"/>
  <c r="U1083" i="1" s="1"/>
  <c r="T1084" i="1" a="1"/>
  <c r="T1084" i="1" s="1"/>
  <c r="U1084" i="1" s="1"/>
  <c r="T1085" i="1" a="1"/>
  <c r="T1085" i="1" s="1"/>
  <c r="U1085" i="1" s="1"/>
  <c r="T1086" i="1" a="1"/>
  <c r="T1086" i="1" s="1"/>
  <c r="U1086" i="1" s="1"/>
  <c r="T1087" i="1" a="1"/>
  <c r="T1087" i="1" s="1"/>
  <c r="U1087" i="1" s="1"/>
  <c r="T1088" i="1" a="1"/>
  <c r="T1088" i="1" s="1"/>
  <c r="U1088" i="1" s="1"/>
  <c r="T1089" i="1" a="1"/>
  <c r="T1089" i="1" s="1"/>
  <c r="U1089" i="1" s="1"/>
  <c r="T1090" i="1" a="1"/>
  <c r="T1090" i="1" s="1"/>
  <c r="U1090" i="1" s="1"/>
  <c r="T1091" i="1" a="1"/>
  <c r="T1091" i="1" s="1"/>
  <c r="U1091" i="1" s="1"/>
  <c r="T1092" i="1" a="1"/>
  <c r="T1092" i="1" s="1"/>
  <c r="U1092" i="1" s="1"/>
  <c r="T1093" i="1" a="1"/>
  <c r="T1093" i="1" s="1"/>
  <c r="U1093" i="1" s="1"/>
  <c r="T1094" i="1" a="1"/>
  <c r="T1094" i="1" s="1"/>
  <c r="U1094" i="1" s="1"/>
  <c r="T1095" i="1" a="1"/>
  <c r="T1095" i="1" s="1"/>
  <c r="U1095" i="1" s="1"/>
  <c r="T1096" i="1" a="1"/>
  <c r="T1096" i="1" s="1"/>
  <c r="U1096" i="1" s="1"/>
  <c r="T1097" i="1" a="1"/>
  <c r="T1097" i="1" s="1"/>
  <c r="U1097" i="1" s="1"/>
  <c r="T1098" i="1" a="1"/>
  <c r="T1098" i="1" s="1"/>
  <c r="U1098" i="1" s="1"/>
  <c r="T1099" i="1" a="1"/>
  <c r="T1099" i="1" s="1"/>
  <c r="U1099" i="1" s="1"/>
  <c r="T1100" i="1" a="1"/>
  <c r="T1100" i="1" s="1"/>
  <c r="U1100" i="1" s="1"/>
  <c r="T1101" i="1" a="1"/>
  <c r="T1101" i="1" s="1"/>
  <c r="U1101" i="1" s="1"/>
  <c r="T1102" i="1" a="1"/>
  <c r="T1102" i="1" s="1"/>
  <c r="U1102" i="1" s="1"/>
  <c r="T1103" i="1" a="1"/>
  <c r="T1103" i="1" s="1"/>
  <c r="U1103" i="1" s="1"/>
  <c r="T1104" i="1" a="1"/>
  <c r="T1104" i="1" s="1"/>
  <c r="U1104" i="1" s="1"/>
  <c r="T1105" i="1" a="1"/>
  <c r="T1105" i="1" s="1"/>
  <c r="U1105" i="1" s="1"/>
  <c r="T1106" i="1" a="1"/>
  <c r="T1106" i="1" s="1"/>
  <c r="U1106" i="1" s="1"/>
  <c r="T1107" i="1" a="1"/>
  <c r="T1107" i="1" s="1"/>
  <c r="U1107" i="1" s="1"/>
  <c r="T1108" i="1" a="1"/>
  <c r="T1108" i="1" s="1"/>
  <c r="U1108" i="1" s="1"/>
  <c r="T1109" i="1" a="1"/>
  <c r="T1109" i="1" s="1"/>
  <c r="U1109" i="1" s="1"/>
  <c r="T1110" i="1" a="1"/>
  <c r="T1110" i="1" s="1"/>
  <c r="U1110" i="1" s="1"/>
  <c r="T1111" i="1" a="1"/>
  <c r="T1111" i="1" s="1"/>
  <c r="U1111" i="1" s="1"/>
  <c r="T1112" i="1" a="1"/>
  <c r="T1112" i="1" s="1"/>
  <c r="U1112" i="1" s="1"/>
  <c r="T1113" i="1" a="1"/>
  <c r="T1113" i="1" s="1"/>
  <c r="U1113" i="1" s="1"/>
  <c r="T1114" i="1" a="1"/>
  <c r="T1114" i="1" s="1"/>
  <c r="U1114" i="1" s="1"/>
  <c r="T1115" i="1" a="1"/>
  <c r="T1115" i="1" s="1"/>
  <c r="U1115" i="1" s="1"/>
  <c r="T1116" i="1" a="1"/>
  <c r="T1116" i="1" s="1"/>
  <c r="U1116" i="1" s="1"/>
  <c r="T1117" i="1" a="1"/>
  <c r="T1117" i="1" s="1"/>
  <c r="U1117" i="1" s="1"/>
  <c r="T1118" i="1" a="1"/>
  <c r="T1118" i="1" s="1"/>
  <c r="U1118" i="1" s="1"/>
  <c r="T1119" i="1" a="1"/>
  <c r="T1119" i="1" s="1"/>
  <c r="U1119" i="1" s="1"/>
  <c r="T1120" i="1" a="1"/>
  <c r="T1120" i="1" s="1"/>
  <c r="U1120" i="1" s="1"/>
  <c r="T1121" i="1" a="1"/>
  <c r="T1121" i="1" s="1"/>
  <c r="U1121" i="1" s="1"/>
  <c r="T1122" i="1" a="1"/>
  <c r="T1122" i="1" s="1"/>
  <c r="U1122" i="1" s="1"/>
  <c r="T1123" i="1" a="1"/>
  <c r="T1123" i="1" s="1"/>
  <c r="U1123" i="1" s="1"/>
  <c r="T1124" i="1" a="1"/>
  <c r="T1124" i="1" s="1"/>
  <c r="U1124" i="1" s="1"/>
  <c r="T1125" i="1" a="1"/>
  <c r="T1125" i="1" s="1"/>
  <c r="U1125" i="1" s="1"/>
  <c r="T1126" i="1" a="1"/>
  <c r="T1126" i="1" s="1"/>
  <c r="U1126" i="1" s="1"/>
  <c r="T1127" i="1" a="1"/>
  <c r="T1127" i="1" s="1"/>
  <c r="U1127" i="1" s="1"/>
  <c r="T1128" i="1" a="1"/>
  <c r="T1128" i="1" s="1"/>
  <c r="U1128" i="1" s="1"/>
  <c r="T1129" i="1" a="1"/>
  <c r="T1129" i="1" s="1"/>
  <c r="U1129" i="1" s="1"/>
  <c r="T1130" i="1" a="1"/>
  <c r="T1130" i="1" s="1"/>
  <c r="U1130" i="1" s="1"/>
  <c r="T1131" i="1" a="1"/>
  <c r="T1131" i="1" s="1"/>
  <c r="U1131" i="1" s="1"/>
  <c r="T1132" i="1" a="1"/>
  <c r="T1132" i="1" s="1"/>
  <c r="U1132" i="1" s="1"/>
  <c r="T1133" i="1" a="1"/>
  <c r="T1133" i="1" s="1"/>
  <c r="U1133" i="1" s="1"/>
  <c r="T1134" i="1" a="1"/>
  <c r="T1134" i="1" s="1"/>
  <c r="U1134" i="1" s="1"/>
  <c r="T1135" i="1" a="1"/>
  <c r="T1135" i="1" s="1"/>
  <c r="U1135" i="1" s="1"/>
  <c r="T1136" i="1" a="1"/>
  <c r="T1136" i="1" s="1"/>
  <c r="U1136" i="1" s="1"/>
  <c r="T1137" i="1" a="1"/>
  <c r="T1137" i="1" s="1"/>
  <c r="U1137" i="1" s="1"/>
  <c r="T1138" i="1" a="1"/>
  <c r="T1138" i="1" s="1"/>
  <c r="U1138" i="1" s="1"/>
  <c r="T1139" i="1" a="1"/>
  <c r="T1139" i="1" s="1"/>
  <c r="U1139" i="1" s="1"/>
  <c r="T1140" i="1" a="1"/>
  <c r="T1140" i="1" s="1"/>
  <c r="U1140" i="1" s="1"/>
  <c r="T1141" i="1" a="1"/>
  <c r="T1141" i="1" s="1"/>
  <c r="U1141" i="1" s="1"/>
  <c r="T1142" i="1" a="1"/>
  <c r="T1142" i="1" s="1"/>
  <c r="U1142" i="1" s="1"/>
  <c r="T1143" i="1" a="1"/>
  <c r="T1143" i="1" s="1"/>
  <c r="U1143" i="1" s="1"/>
  <c r="T1144" i="1" a="1"/>
  <c r="T1144" i="1" s="1"/>
  <c r="U1144" i="1" s="1"/>
  <c r="T1145" i="1" a="1"/>
  <c r="T1145" i="1" s="1"/>
  <c r="U1145" i="1" s="1"/>
  <c r="T1146" i="1" a="1"/>
  <c r="T1146" i="1" s="1"/>
  <c r="U1146" i="1" s="1"/>
  <c r="T1147" i="1" a="1"/>
  <c r="T1147" i="1" s="1"/>
  <c r="U1147" i="1" s="1"/>
  <c r="T1148" i="1" a="1"/>
  <c r="T1148" i="1" s="1"/>
  <c r="U1148" i="1" s="1"/>
  <c r="T1149" i="1" a="1"/>
  <c r="T1149" i="1" s="1"/>
  <c r="U1149" i="1" s="1"/>
  <c r="T1150" i="1" a="1"/>
  <c r="T1150" i="1" s="1"/>
  <c r="U1150" i="1" s="1"/>
  <c r="T1151" i="1" a="1"/>
  <c r="T1151" i="1" s="1"/>
  <c r="U1151" i="1" s="1"/>
  <c r="T1152" i="1" a="1"/>
  <c r="T1152" i="1" s="1"/>
  <c r="U1152" i="1" s="1"/>
  <c r="T1153" i="1" a="1"/>
  <c r="T1153" i="1" s="1"/>
  <c r="U1153" i="1" s="1"/>
  <c r="T1154" i="1" a="1"/>
  <c r="T1154" i="1" s="1"/>
  <c r="U1154" i="1" s="1"/>
  <c r="T1155" i="1" a="1"/>
  <c r="T1155" i="1" s="1"/>
  <c r="U1155" i="1" s="1"/>
  <c r="T1156" i="1" a="1"/>
  <c r="T1156" i="1" s="1"/>
  <c r="U1156" i="1" s="1"/>
  <c r="T1157" i="1" a="1"/>
  <c r="T1157" i="1" s="1"/>
  <c r="U1157" i="1" s="1"/>
  <c r="T1158" i="1" a="1"/>
  <c r="T1158" i="1" s="1"/>
  <c r="U1158" i="1" s="1"/>
  <c r="T1159" i="1" a="1"/>
  <c r="T1159" i="1" s="1"/>
  <c r="U1159" i="1" s="1"/>
  <c r="T1160" i="1" a="1"/>
  <c r="T1160" i="1" s="1"/>
  <c r="U1160" i="1" s="1"/>
  <c r="T1161" i="1" a="1"/>
  <c r="T1161" i="1" s="1"/>
  <c r="U1161" i="1" s="1"/>
  <c r="T1162" i="1" a="1"/>
  <c r="T1162" i="1" s="1"/>
  <c r="U1162" i="1" s="1"/>
  <c r="T1163" i="1" a="1"/>
  <c r="T1163" i="1" s="1"/>
  <c r="U1163" i="1" s="1"/>
  <c r="T1164" i="1" a="1"/>
  <c r="T1164" i="1" s="1"/>
  <c r="U1164" i="1" s="1"/>
  <c r="T1165" i="1" a="1"/>
  <c r="T1165" i="1" s="1"/>
  <c r="U1165" i="1" s="1"/>
  <c r="T1166" i="1" a="1"/>
  <c r="T1166" i="1" s="1"/>
  <c r="U1166" i="1" s="1"/>
  <c r="T1167" i="1" a="1"/>
  <c r="T1167" i="1" s="1"/>
  <c r="U1167" i="1" s="1"/>
  <c r="T1168" i="1" a="1"/>
  <c r="T1168" i="1" s="1"/>
  <c r="U1168" i="1" s="1"/>
  <c r="T1169" i="1" a="1"/>
  <c r="T1169" i="1" s="1"/>
  <c r="U1169" i="1" s="1"/>
  <c r="T1170" i="1" a="1"/>
  <c r="T1170" i="1" s="1"/>
  <c r="U1170" i="1" s="1"/>
  <c r="T1171" i="1" a="1"/>
  <c r="T1171" i="1" s="1"/>
  <c r="U1171" i="1" s="1"/>
  <c r="T1172" i="1" a="1"/>
  <c r="T1172" i="1" s="1"/>
  <c r="U1172" i="1" s="1"/>
  <c r="T1173" i="1" a="1"/>
  <c r="T1173" i="1" s="1"/>
  <c r="U1173" i="1" s="1"/>
  <c r="T1174" i="1" a="1"/>
  <c r="T1174" i="1" s="1"/>
  <c r="U1174" i="1" s="1"/>
  <c r="T1175" i="1" a="1"/>
  <c r="T1175" i="1" s="1"/>
  <c r="U1175" i="1" s="1"/>
  <c r="T1176" i="1" a="1"/>
  <c r="T1176" i="1" s="1"/>
  <c r="U1176" i="1" s="1"/>
  <c r="T1177" i="1" a="1"/>
  <c r="T1177" i="1" s="1"/>
  <c r="U1177" i="1" s="1"/>
  <c r="T1178" i="1" a="1"/>
  <c r="T1178" i="1" s="1"/>
  <c r="U1178" i="1" s="1"/>
  <c r="T1179" i="1" a="1"/>
  <c r="T1179" i="1" s="1"/>
  <c r="U1179" i="1" s="1"/>
  <c r="T1180" i="1" a="1"/>
  <c r="T1180" i="1" s="1"/>
  <c r="U1180" i="1" s="1"/>
  <c r="T1181" i="1" a="1"/>
  <c r="T1181" i="1" s="1"/>
  <c r="U1181" i="1" s="1"/>
  <c r="T1182" i="1" a="1"/>
  <c r="T1182" i="1" s="1"/>
  <c r="U1182" i="1" s="1"/>
  <c r="T1183" i="1" a="1"/>
  <c r="T1183" i="1" s="1"/>
  <c r="U1183" i="1" s="1"/>
  <c r="T1184" i="1" a="1"/>
  <c r="T1184" i="1" s="1"/>
  <c r="U1184" i="1" s="1"/>
  <c r="T1185" i="1" a="1"/>
  <c r="T1185" i="1" s="1"/>
  <c r="U1185" i="1" s="1"/>
  <c r="T1186" i="1" a="1"/>
  <c r="T1186" i="1" s="1"/>
  <c r="U1186" i="1" s="1"/>
  <c r="T1187" i="1" a="1"/>
  <c r="T1187" i="1" s="1"/>
  <c r="U1187" i="1" s="1"/>
  <c r="T1188" i="1" a="1"/>
  <c r="T1188" i="1" s="1"/>
  <c r="U1188" i="1" s="1"/>
  <c r="T1189" i="1" a="1"/>
  <c r="T1189" i="1" s="1"/>
  <c r="U1189" i="1" s="1"/>
  <c r="T1190" i="1" a="1"/>
  <c r="T1190" i="1" s="1"/>
  <c r="U1190" i="1" s="1"/>
  <c r="T1191" i="1" a="1"/>
  <c r="T1191" i="1" s="1"/>
  <c r="U1191" i="1" s="1"/>
  <c r="T1192" i="1" a="1"/>
  <c r="T1192" i="1" s="1"/>
  <c r="U1192" i="1" s="1"/>
  <c r="T1193" i="1" a="1"/>
  <c r="T1193" i="1" s="1"/>
  <c r="U1193" i="1" s="1"/>
  <c r="T1194" i="1" a="1"/>
  <c r="T1194" i="1" s="1"/>
  <c r="U1194" i="1" s="1"/>
  <c r="T1195" i="1" a="1"/>
  <c r="T1195" i="1" s="1"/>
  <c r="U1195" i="1" s="1"/>
  <c r="T1196" i="1" a="1"/>
  <c r="T1196" i="1" s="1"/>
  <c r="U1196" i="1" s="1"/>
  <c r="T1197" i="1" a="1"/>
  <c r="T1197" i="1" s="1"/>
  <c r="U1197" i="1" s="1"/>
  <c r="T1198" i="1" a="1"/>
  <c r="T1198" i="1" s="1"/>
  <c r="U1198" i="1" s="1"/>
  <c r="T1199" i="1" a="1"/>
  <c r="T1199" i="1" s="1"/>
  <c r="U1199" i="1" s="1"/>
  <c r="T1200" i="1" a="1"/>
  <c r="T1200" i="1" s="1"/>
  <c r="U1200" i="1" s="1"/>
  <c r="T1201" i="1" a="1"/>
  <c r="T1201" i="1" s="1"/>
  <c r="U1201" i="1" s="1"/>
  <c r="T1202" i="1" a="1"/>
  <c r="T1202" i="1" s="1"/>
  <c r="U1202" i="1" s="1"/>
  <c r="T1203" i="1" a="1"/>
  <c r="T1203" i="1" s="1"/>
  <c r="U1203" i="1" s="1"/>
  <c r="T1204" i="1" a="1"/>
  <c r="T1204" i="1" s="1"/>
  <c r="U1204" i="1" s="1"/>
  <c r="T1205" i="1" a="1"/>
  <c r="T1205" i="1" s="1"/>
  <c r="U1205" i="1" s="1"/>
  <c r="T1206" i="1" a="1"/>
  <c r="T1206" i="1" s="1"/>
  <c r="U1206" i="1" s="1"/>
  <c r="T1207" i="1" a="1"/>
  <c r="T1207" i="1" s="1"/>
  <c r="U1207" i="1" s="1"/>
  <c r="T1208" i="1" a="1"/>
  <c r="T1208" i="1" s="1"/>
  <c r="U1208" i="1" s="1"/>
  <c r="T1209" i="1" a="1"/>
  <c r="T1209" i="1" s="1"/>
  <c r="U1209" i="1" s="1"/>
  <c r="T1210" i="1" a="1"/>
  <c r="T1210" i="1" s="1"/>
  <c r="U1210" i="1" s="1"/>
  <c r="T1211" i="1" a="1"/>
  <c r="T1211" i="1" s="1"/>
  <c r="U1211" i="1" s="1"/>
  <c r="T1212" i="1" a="1"/>
  <c r="T1212" i="1" s="1"/>
  <c r="U1212" i="1" s="1"/>
  <c r="T1213" i="1" a="1"/>
  <c r="T1213" i="1" s="1"/>
  <c r="U1213" i="1" s="1"/>
  <c r="T1214" i="1" a="1"/>
  <c r="T1214" i="1" s="1"/>
  <c r="U1214" i="1" s="1"/>
  <c r="T1215" i="1" a="1"/>
  <c r="T1215" i="1" s="1"/>
  <c r="U1215" i="1" s="1"/>
  <c r="T1216" i="1" a="1"/>
  <c r="T1216" i="1" s="1"/>
  <c r="U1216" i="1" s="1"/>
  <c r="T1217" i="1" a="1"/>
  <c r="T1217" i="1" s="1"/>
  <c r="U1217" i="1" s="1"/>
  <c r="T1218" i="1" a="1"/>
  <c r="T1218" i="1" s="1"/>
  <c r="U1218" i="1" s="1"/>
  <c r="T1219" i="1" a="1"/>
  <c r="T1219" i="1" s="1"/>
  <c r="U1219" i="1" s="1"/>
  <c r="T1220" i="1" a="1"/>
  <c r="T1220" i="1" s="1"/>
  <c r="U1220" i="1" s="1"/>
  <c r="T1221" i="1" a="1"/>
  <c r="T1221" i="1" s="1"/>
  <c r="U1221" i="1" s="1"/>
  <c r="T1222" i="1" a="1"/>
  <c r="T1222" i="1" s="1"/>
  <c r="U1222" i="1" s="1"/>
  <c r="T1223" i="1" a="1"/>
  <c r="T1223" i="1" s="1"/>
  <c r="U1223" i="1" s="1"/>
  <c r="T1224" i="1" a="1"/>
  <c r="T1224" i="1" s="1"/>
  <c r="U1224" i="1" s="1"/>
  <c r="T1225" i="1" a="1"/>
  <c r="T1225" i="1" s="1"/>
  <c r="U1225" i="1" s="1"/>
  <c r="T1226" i="1" a="1"/>
  <c r="T1226" i="1" s="1"/>
  <c r="U1226" i="1" s="1"/>
  <c r="T1227" i="1" a="1"/>
  <c r="T1227" i="1" s="1"/>
  <c r="U1227" i="1" s="1"/>
  <c r="T1228" i="1" a="1"/>
  <c r="T1228" i="1" s="1"/>
  <c r="U1228" i="1" s="1"/>
  <c r="T1229" i="1" a="1"/>
  <c r="T1229" i="1" s="1"/>
  <c r="U1229" i="1" s="1"/>
  <c r="T1230" i="1" a="1"/>
  <c r="T1230" i="1" s="1"/>
  <c r="U1230" i="1" s="1"/>
  <c r="T1231" i="1" a="1"/>
  <c r="T1231" i="1" s="1"/>
  <c r="U1231" i="1" s="1"/>
  <c r="T1232" i="1" a="1"/>
  <c r="T1232" i="1" s="1"/>
  <c r="U1232" i="1" s="1"/>
  <c r="T1233" i="1" a="1"/>
  <c r="T1233" i="1" s="1"/>
  <c r="U1233" i="1" s="1"/>
  <c r="T1234" i="1" a="1"/>
  <c r="T1234" i="1" s="1"/>
  <c r="U1234" i="1" s="1"/>
  <c r="T1235" i="1" a="1"/>
  <c r="T1235" i="1" s="1"/>
  <c r="U1235" i="1" s="1"/>
  <c r="T1236" i="1" a="1"/>
  <c r="T1236" i="1" s="1"/>
  <c r="U1236" i="1" s="1"/>
  <c r="T1237" i="1" a="1"/>
  <c r="T1237" i="1" s="1"/>
  <c r="U1237" i="1" s="1"/>
  <c r="T1238" i="1" a="1"/>
  <c r="T1238" i="1" s="1"/>
  <c r="U1238" i="1" s="1"/>
  <c r="T1239" i="1" a="1"/>
  <c r="T1239" i="1" s="1"/>
  <c r="U1239" i="1" s="1"/>
  <c r="T1240" i="1" a="1"/>
  <c r="T1240" i="1" s="1"/>
  <c r="U1240" i="1" s="1"/>
  <c r="T1241" i="1" a="1"/>
  <c r="T1241" i="1" s="1"/>
  <c r="U1241" i="1" s="1"/>
  <c r="T1242" i="1" a="1"/>
  <c r="T1242" i="1" s="1"/>
  <c r="U1242" i="1" s="1"/>
  <c r="T1243" i="1" a="1"/>
  <c r="T1243" i="1" s="1"/>
  <c r="U1243" i="1" s="1"/>
  <c r="T1244" i="1" a="1"/>
  <c r="T1244" i="1" s="1"/>
  <c r="U1244" i="1" s="1"/>
  <c r="T1245" i="1" a="1"/>
  <c r="T1245" i="1" s="1"/>
  <c r="U1245" i="1" s="1"/>
  <c r="T1246" i="1" a="1"/>
  <c r="T1246" i="1" s="1"/>
  <c r="U1246" i="1" s="1"/>
  <c r="T1247" i="1" a="1"/>
  <c r="T1247" i="1" s="1"/>
  <c r="U1247" i="1" s="1"/>
  <c r="T1248" i="1" a="1"/>
  <c r="T1248" i="1" s="1"/>
  <c r="U1248" i="1" s="1"/>
  <c r="T1249" i="1" a="1"/>
  <c r="T1249" i="1" s="1"/>
  <c r="U1249" i="1" s="1"/>
  <c r="T1250" i="1" a="1"/>
  <c r="T1250" i="1" s="1"/>
  <c r="U1250" i="1" s="1"/>
  <c r="T1251" i="1" a="1"/>
  <c r="T1251" i="1" s="1"/>
  <c r="U1251" i="1" s="1"/>
  <c r="T1252" i="1" a="1"/>
  <c r="T1252" i="1" s="1"/>
  <c r="U1252" i="1" s="1"/>
  <c r="T1253" i="1" a="1"/>
  <c r="T1253" i="1" s="1"/>
  <c r="U1253" i="1" s="1"/>
  <c r="T1254" i="1" a="1"/>
  <c r="T1254" i="1" s="1"/>
  <c r="U1254" i="1" s="1"/>
  <c r="T1255" i="1" a="1"/>
  <c r="T1255" i="1" s="1"/>
  <c r="U1255" i="1" s="1"/>
  <c r="T1256" i="1" a="1"/>
  <c r="T1256" i="1" s="1"/>
  <c r="U1256" i="1" s="1"/>
  <c r="T1257" i="1" a="1"/>
  <c r="T1257" i="1" s="1"/>
  <c r="U1257" i="1" s="1"/>
  <c r="T1258" i="1" a="1"/>
  <c r="T1258" i="1" s="1"/>
  <c r="U1258" i="1" s="1"/>
  <c r="T1259" i="1" a="1"/>
  <c r="T1259" i="1" s="1"/>
  <c r="U1259" i="1" s="1"/>
  <c r="T1260" i="1" a="1"/>
  <c r="T1260" i="1" s="1"/>
  <c r="U1260" i="1" s="1"/>
  <c r="T1261" i="1" a="1"/>
  <c r="T1261" i="1" s="1"/>
  <c r="U1261" i="1" s="1"/>
  <c r="T1262" i="1" a="1"/>
  <c r="T1262" i="1" s="1"/>
  <c r="U1262" i="1" s="1"/>
  <c r="T1263" i="1" a="1"/>
  <c r="T1263" i="1" s="1"/>
  <c r="U1263" i="1" s="1"/>
  <c r="T1264" i="1" a="1"/>
  <c r="T1264" i="1" s="1"/>
  <c r="U1264" i="1" s="1"/>
  <c r="T1265" i="1" a="1"/>
  <c r="T1265" i="1" s="1"/>
  <c r="U1265" i="1" s="1"/>
  <c r="T1266" i="1" a="1"/>
  <c r="T1266" i="1" s="1"/>
  <c r="U1266" i="1" s="1"/>
  <c r="T1267" i="1" a="1"/>
  <c r="T1267" i="1" s="1"/>
  <c r="U1267" i="1" s="1"/>
  <c r="T1268" i="1" a="1"/>
  <c r="T1268" i="1" s="1"/>
  <c r="U1268" i="1" s="1"/>
  <c r="T1269" i="1" a="1"/>
  <c r="T1269" i="1" s="1"/>
  <c r="U1269" i="1" s="1"/>
  <c r="T1270" i="1" a="1"/>
  <c r="T1270" i="1" s="1"/>
  <c r="U1270" i="1" s="1"/>
  <c r="T1271" i="1" a="1"/>
  <c r="T1271" i="1" s="1"/>
  <c r="U1271" i="1" s="1"/>
  <c r="T1272" i="1" a="1"/>
  <c r="T1272" i="1" s="1"/>
  <c r="U1272" i="1" s="1"/>
  <c r="T1273" i="1" a="1"/>
  <c r="T1273" i="1" s="1"/>
  <c r="U1273" i="1" s="1"/>
  <c r="T1274" i="1" a="1"/>
  <c r="T1274" i="1" s="1"/>
  <c r="U1274" i="1" s="1"/>
  <c r="T1275" i="1" a="1"/>
  <c r="T1275" i="1" s="1"/>
  <c r="U1275" i="1" s="1"/>
  <c r="T1276" i="1" a="1"/>
  <c r="T1276" i="1" s="1"/>
  <c r="U1276" i="1" s="1"/>
  <c r="T1277" i="1" a="1"/>
  <c r="T1277" i="1" s="1"/>
  <c r="U1277" i="1" s="1"/>
  <c r="T1278" i="1" a="1"/>
  <c r="T1278" i="1" s="1"/>
  <c r="U1278" i="1" s="1"/>
  <c r="T1279" i="1" a="1"/>
  <c r="T1279" i="1" s="1"/>
  <c r="U1279" i="1" s="1"/>
  <c r="T1280" i="1" a="1"/>
  <c r="T1280" i="1" s="1"/>
  <c r="U1280" i="1" s="1"/>
  <c r="T1281" i="1" a="1"/>
  <c r="T1281" i="1" s="1"/>
  <c r="U1281" i="1" s="1"/>
  <c r="T1282" i="1" a="1"/>
  <c r="T1282" i="1" s="1"/>
  <c r="U1282" i="1" s="1"/>
  <c r="T1283" i="1" a="1"/>
  <c r="T1283" i="1" s="1"/>
  <c r="U1283" i="1" s="1"/>
  <c r="T1284" i="1" a="1"/>
  <c r="T1284" i="1" s="1"/>
  <c r="U1284" i="1" s="1"/>
  <c r="T1285" i="1" a="1"/>
  <c r="T1285" i="1" s="1"/>
  <c r="U1285" i="1" s="1"/>
  <c r="T1286" i="1" a="1"/>
  <c r="T1286" i="1" s="1"/>
  <c r="U1286" i="1" s="1"/>
  <c r="T1287" i="1" a="1"/>
  <c r="T1287" i="1" s="1"/>
  <c r="U1287" i="1" s="1"/>
  <c r="T1288" i="1" a="1"/>
  <c r="T1288" i="1" s="1"/>
  <c r="U1288" i="1" s="1"/>
  <c r="T1289" i="1" a="1"/>
  <c r="T1289" i="1" s="1"/>
  <c r="U1289" i="1" s="1"/>
  <c r="T1290" i="1" a="1"/>
  <c r="T1290" i="1" s="1"/>
  <c r="U1290" i="1" s="1"/>
  <c r="T1291" i="1" a="1"/>
  <c r="T1291" i="1" s="1"/>
  <c r="U1291" i="1" s="1"/>
  <c r="T1292" i="1" a="1"/>
  <c r="T1292" i="1" s="1"/>
  <c r="U1292" i="1" s="1"/>
  <c r="T1293" i="1" a="1"/>
  <c r="T1293" i="1" s="1"/>
  <c r="U1293" i="1" s="1"/>
  <c r="T1294" i="1" a="1"/>
  <c r="T1294" i="1" s="1"/>
  <c r="U1294" i="1" s="1"/>
  <c r="T1295" i="1" a="1"/>
  <c r="T1295" i="1" s="1"/>
  <c r="U1295" i="1" s="1"/>
  <c r="T1296" i="1" a="1"/>
  <c r="T1296" i="1" s="1"/>
  <c r="U1296" i="1" s="1"/>
  <c r="T1297" i="1" a="1"/>
  <c r="T1297" i="1" s="1"/>
  <c r="U1297" i="1" s="1"/>
  <c r="T1298" i="1" a="1"/>
  <c r="T1298" i="1" s="1"/>
  <c r="U1298" i="1" s="1"/>
  <c r="T1299" i="1" a="1"/>
  <c r="T1299" i="1" s="1"/>
  <c r="U1299" i="1" s="1"/>
  <c r="T1300" i="1" a="1"/>
  <c r="T1300" i="1" s="1"/>
  <c r="U1300" i="1" s="1"/>
  <c r="T1301" i="1" a="1"/>
  <c r="T1301" i="1" s="1"/>
  <c r="U1301" i="1" s="1"/>
  <c r="T1302" i="1" a="1"/>
  <c r="T1302" i="1" s="1"/>
  <c r="U1302" i="1" s="1"/>
  <c r="T1303" i="1" a="1"/>
  <c r="T1303" i="1" s="1"/>
  <c r="U1303" i="1" s="1"/>
  <c r="T1304" i="1" a="1"/>
  <c r="T1304" i="1" s="1"/>
  <c r="U1304" i="1" s="1"/>
  <c r="T1305" i="1" a="1"/>
  <c r="T1305" i="1" s="1"/>
  <c r="U1305" i="1" s="1"/>
  <c r="T1306" i="1" a="1"/>
  <c r="T1306" i="1" s="1"/>
  <c r="U1306" i="1" s="1"/>
  <c r="T1307" i="1" a="1"/>
  <c r="T1307" i="1" s="1"/>
  <c r="U1307" i="1" s="1"/>
  <c r="T1308" i="1" a="1"/>
  <c r="T1308" i="1" s="1"/>
  <c r="U1308" i="1" s="1"/>
  <c r="T1309" i="1" a="1"/>
  <c r="T1309" i="1" s="1"/>
  <c r="U1309" i="1" s="1"/>
  <c r="T1310" i="1" a="1"/>
  <c r="T1310" i="1" s="1"/>
  <c r="U1310" i="1" s="1"/>
  <c r="T1311" i="1" a="1"/>
  <c r="T1311" i="1" s="1"/>
  <c r="U1311" i="1" s="1"/>
  <c r="T1312" i="1" a="1"/>
  <c r="T1312" i="1" s="1"/>
  <c r="U1312" i="1" s="1"/>
  <c r="T1313" i="1" a="1"/>
  <c r="T1313" i="1" s="1"/>
  <c r="U1313" i="1" s="1"/>
  <c r="T1314" i="1" a="1"/>
  <c r="T1314" i="1" s="1"/>
  <c r="U1314" i="1" s="1"/>
  <c r="T1315" i="1" a="1"/>
  <c r="T1315" i="1" s="1"/>
  <c r="U1315" i="1" s="1"/>
  <c r="T1316" i="1" a="1"/>
  <c r="T1316" i="1" s="1"/>
  <c r="U1316" i="1" s="1"/>
  <c r="T1317" i="1" a="1"/>
  <c r="T1317" i="1" s="1"/>
  <c r="U1317" i="1" s="1"/>
  <c r="T1318" i="1" a="1"/>
  <c r="T1318" i="1" s="1"/>
  <c r="U1318" i="1" s="1"/>
  <c r="T1319" i="1" a="1"/>
  <c r="T1319" i="1" s="1"/>
  <c r="U1319" i="1" s="1"/>
  <c r="T1320" i="1" a="1"/>
  <c r="T1320" i="1" s="1"/>
  <c r="U1320" i="1" s="1"/>
  <c r="T1321" i="1" a="1"/>
  <c r="T1321" i="1" s="1"/>
  <c r="U1321" i="1" s="1"/>
  <c r="T1322" i="1" a="1"/>
  <c r="T1322" i="1" s="1"/>
  <c r="U1322" i="1" s="1"/>
  <c r="T1323" i="1" a="1"/>
  <c r="T1323" i="1" s="1"/>
  <c r="U1323" i="1" s="1"/>
  <c r="T1324" i="1" a="1"/>
  <c r="T1324" i="1" s="1"/>
  <c r="U1324" i="1" s="1"/>
  <c r="T1325" i="1" a="1"/>
  <c r="T1325" i="1" s="1"/>
  <c r="U1325" i="1" s="1"/>
  <c r="T1326" i="1" a="1"/>
  <c r="T1326" i="1" s="1"/>
  <c r="U1326" i="1" s="1"/>
  <c r="T1327" i="1" a="1"/>
  <c r="T1327" i="1" s="1"/>
  <c r="U1327" i="1" s="1"/>
  <c r="T1328" i="1" a="1"/>
  <c r="T1328" i="1" s="1"/>
  <c r="U1328" i="1" s="1"/>
  <c r="T1329" i="1" a="1"/>
  <c r="T1329" i="1" s="1"/>
  <c r="U1329" i="1" s="1"/>
  <c r="T1330" i="1" a="1"/>
  <c r="T1330" i="1" s="1"/>
  <c r="U1330" i="1" s="1"/>
  <c r="T1331" i="1" a="1"/>
  <c r="T1331" i="1" s="1"/>
  <c r="U1331" i="1" s="1"/>
  <c r="T1332" i="1" a="1"/>
  <c r="T1332" i="1" s="1"/>
  <c r="U1332" i="1" s="1"/>
  <c r="T1333" i="1" a="1"/>
  <c r="T1333" i="1" s="1"/>
  <c r="U1333" i="1" s="1"/>
  <c r="T1334" i="1" a="1"/>
  <c r="T1334" i="1" s="1"/>
  <c r="U1334" i="1" s="1"/>
  <c r="T1335" i="1" a="1"/>
  <c r="T1335" i="1" s="1"/>
  <c r="U1335" i="1" s="1"/>
  <c r="T1336" i="1" a="1"/>
  <c r="T1336" i="1" s="1"/>
  <c r="U1336" i="1" s="1"/>
  <c r="T1337" i="1" a="1"/>
  <c r="T1337" i="1" s="1"/>
  <c r="U1337" i="1" s="1"/>
  <c r="T1338" i="1" a="1"/>
  <c r="T1338" i="1" s="1"/>
  <c r="U1338" i="1" s="1"/>
  <c r="T1339" i="1" a="1"/>
  <c r="T1339" i="1" s="1"/>
  <c r="U1339" i="1" s="1"/>
  <c r="T1340" i="1" a="1"/>
  <c r="T1340" i="1" s="1"/>
  <c r="U1340" i="1" s="1"/>
  <c r="T1341" i="1" a="1"/>
  <c r="T1341" i="1" s="1"/>
  <c r="U1341" i="1" s="1"/>
  <c r="T1342" i="1" a="1"/>
  <c r="T1342" i="1" s="1"/>
  <c r="U1342" i="1" s="1"/>
  <c r="T1343" i="1" a="1"/>
  <c r="T1343" i="1" s="1"/>
  <c r="U1343" i="1" s="1"/>
  <c r="T1344" i="1" a="1"/>
  <c r="T1344" i="1" s="1"/>
  <c r="U1344" i="1" s="1"/>
  <c r="T1345" i="1" a="1"/>
  <c r="T1345" i="1" s="1"/>
  <c r="U1345" i="1" s="1"/>
  <c r="T1346" i="1" a="1"/>
  <c r="T1346" i="1" s="1"/>
  <c r="U1346" i="1" s="1"/>
  <c r="T1347" i="1" a="1"/>
  <c r="T1347" i="1" s="1"/>
  <c r="U1347" i="1" s="1"/>
  <c r="T1348" i="1" a="1"/>
  <c r="T1348" i="1" s="1"/>
  <c r="U1348" i="1" s="1"/>
  <c r="T1349" i="1" a="1"/>
  <c r="T1349" i="1" s="1"/>
  <c r="U1349" i="1" s="1"/>
  <c r="T1350" i="1" a="1"/>
  <c r="T1350" i="1" s="1"/>
  <c r="U1350" i="1" s="1"/>
  <c r="T1351" i="1" a="1"/>
  <c r="T1351" i="1" s="1"/>
  <c r="U1351" i="1" s="1"/>
  <c r="T1352" i="1" a="1"/>
  <c r="T1352" i="1" s="1"/>
  <c r="U1352" i="1" s="1"/>
  <c r="T1353" i="1" a="1"/>
  <c r="T1353" i="1" s="1"/>
  <c r="U1353" i="1" s="1"/>
  <c r="T1354" i="1" a="1"/>
  <c r="T1354" i="1" s="1"/>
  <c r="U1354" i="1" s="1"/>
  <c r="T1355" i="1" a="1"/>
  <c r="T1355" i="1" s="1"/>
  <c r="U1355" i="1" s="1"/>
  <c r="T1356" i="1" a="1"/>
  <c r="T1356" i="1" s="1"/>
  <c r="U1356" i="1" s="1"/>
  <c r="T1357" i="1" a="1"/>
  <c r="T1357" i="1" s="1"/>
  <c r="U1357" i="1" s="1"/>
  <c r="T1358" i="1" a="1"/>
  <c r="T1358" i="1" s="1"/>
  <c r="U1358" i="1" s="1"/>
  <c r="T1359" i="1" a="1"/>
  <c r="T1359" i="1" s="1"/>
  <c r="U1359" i="1" s="1"/>
  <c r="T1360" i="1" a="1"/>
  <c r="T1360" i="1" s="1"/>
  <c r="U1360" i="1" s="1"/>
  <c r="T1361" i="1" a="1"/>
  <c r="T1361" i="1" s="1"/>
  <c r="U1361" i="1" s="1"/>
  <c r="T1362" i="1" a="1"/>
  <c r="T1362" i="1" s="1"/>
  <c r="U1362" i="1" s="1"/>
  <c r="T1363" i="1" a="1"/>
  <c r="T1363" i="1" s="1"/>
  <c r="U1363" i="1" s="1"/>
  <c r="T1364" i="1" a="1"/>
  <c r="T1364" i="1" s="1"/>
  <c r="U1364" i="1" s="1"/>
  <c r="T1365" i="1" a="1"/>
  <c r="T1365" i="1" s="1"/>
  <c r="U1365" i="1" s="1"/>
  <c r="T1366" i="1" a="1"/>
  <c r="T1366" i="1" s="1"/>
  <c r="U1366" i="1" s="1"/>
  <c r="T1367" i="1" a="1"/>
  <c r="T1367" i="1" s="1"/>
  <c r="U1367" i="1" s="1"/>
  <c r="T1368" i="1" a="1"/>
  <c r="T1368" i="1" s="1"/>
  <c r="U1368" i="1" s="1"/>
  <c r="T1369" i="1" a="1"/>
  <c r="T1369" i="1" s="1"/>
  <c r="U1369" i="1" s="1"/>
  <c r="T1370" i="1" a="1"/>
  <c r="T1370" i="1" s="1"/>
  <c r="U1370" i="1" s="1"/>
  <c r="T1371" i="1" a="1"/>
  <c r="T1371" i="1" s="1"/>
  <c r="U1371" i="1" s="1"/>
  <c r="T1372" i="1" a="1"/>
  <c r="T1372" i="1" s="1"/>
  <c r="U1372" i="1" s="1"/>
  <c r="T1373" i="1" a="1"/>
  <c r="T1373" i="1" s="1"/>
  <c r="U1373" i="1" s="1"/>
  <c r="T1374" i="1" a="1"/>
  <c r="T1374" i="1" s="1"/>
  <c r="U1374" i="1" s="1"/>
  <c r="T1375" i="1" a="1"/>
  <c r="T1375" i="1" s="1"/>
  <c r="U1375" i="1" s="1"/>
  <c r="T1376" i="1" a="1"/>
  <c r="T1376" i="1" s="1"/>
  <c r="U1376" i="1" s="1"/>
  <c r="T1377" i="1" a="1"/>
  <c r="T1377" i="1" s="1"/>
  <c r="U1377" i="1" s="1"/>
  <c r="T1378" i="1" a="1"/>
  <c r="T1378" i="1" s="1"/>
  <c r="U1378" i="1" s="1"/>
  <c r="T1379" i="1" a="1"/>
  <c r="T1379" i="1" s="1"/>
  <c r="U1379" i="1" s="1"/>
  <c r="T1380" i="1" a="1"/>
  <c r="T1380" i="1" s="1"/>
  <c r="U1380" i="1" s="1"/>
  <c r="T1381" i="1" a="1"/>
  <c r="T1381" i="1" s="1"/>
  <c r="U1381" i="1" s="1"/>
  <c r="T1382" i="1" a="1"/>
  <c r="T1382" i="1" s="1"/>
  <c r="U1382" i="1" s="1"/>
  <c r="T1383" i="1" a="1"/>
  <c r="T1383" i="1" s="1"/>
  <c r="U1383" i="1" s="1"/>
  <c r="T1384" i="1" a="1"/>
  <c r="T1384" i="1" s="1"/>
  <c r="U1384" i="1" s="1"/>
  <c r="T1385" i="1" a="1"/>
  <c r="T1385" i="1" s="1"/>
  <c r="U1385" i="1" s="1"/>
  <c r="T1386" i="1" a="1"/>
  <c r="T1386" i="1" s="1"/>
  <c r="U1386" i="1" s="1"/>
  <c r="T1387" i="1" a="1"/>
  <c r="T1387" i="1" s="1"/>
  <c r="U1387" i="1" s="1"/>
  <c r="T1388" i="1" a="1"/>
  <c r="T1388" i="1" s="1"/>
  <c r="U1388" i="1" s="1"/>
  <c r="T1389" i="1" a="1"/>
  <c r="T1389" i="1" s="1"/>
  <c r="U1389" i="1" s="1"/>
  <c r="T1390" i="1" a="1"/>
  <c r="T1390" i="1" s="1"/>
  <c r="U1390" i="1" s="1"/>
  <c r="T1391" i="1" a="1"/>
  <c r="T1391" i="1" s="1"/>
  <c r="U1391" i="1" s="1"/>
  <c r="T1392" i="1" a="1"/>
  <c r="T1392" i="1" s="1"/>
  <c r="U1392" i="1" s="1"/>
  <c r="T1393" i="1" a="1"/>
  <c r="T1393" i="1" s="1"/>
  <c r="U1393" i="1" s="1"/>
  <c r="T1394" i="1" a="1"/>
  <c r="T1394" i="1" s="1"/>
  <c r="U1394" i="1" s="1"/>
  <c r="T1395" i="1" a="1"/>
  <c r="T1395" i="1" s="1"/>
  <c r="U1395" i="1" s="1"/>
  <c r="T1396" i="1" a="1"/>
  <c r="T1396" i="1" s="1"/>
  <c r="U1396" i="1" s="1"/>
  <c r="T1397" i="1" a="1"/>
  <c r="T1397" i="1" s="1"/>
  <c r="U1397" i="1" s="1"/>
  <c r="T1398" i="1" a="1"/>
  <c r="T1398" i="1" s="1"/>
  <c r="U1398" i="1" s="1"/>
  <c r="T1399" i="1" a="1"/>
  <c r="T1399" i="1" s="1"/>
  <c r="U1399" i="1" s="1"/>
  <c r="T1400" i="1" a="1"/>
  <c r="T1400" i="1" s="1"/>
  <c r="U1400" i="1" s="1"/>
  <c r="T1401" i="1" a="1"/>
  <c r="T1401" i="1" s="1"/>
  <c r="U1401" i="1" s="1"/>
  <c r="T1402" i="1" a="1"/>
  <c r="T1402" i="1" s="1"/>
  <c r="U1402" i="1" s="1"/>
  <c r="T1403" i="1" a="1"/>
  <c r="T1403" i="1" s="1"/>
  <c r="U1403" i="1" s="1"/>
  <c r="T1404" i="1" a="1"/>
  <c r="T1404" i="1" s="1"/>
  <c r="U1404" i="1" s="1"/>
  <c r="T1405" i="1" a="1"/>
  <c r="T1405" i="1" s="1"/>
  <c r="U1405" i="1" s="1"/>
  <c r="T1406" i="1" a="1"/>
  <c r="T1406" i="1" s="1"/>
  <c r="U1406" i="1" s="1"/>
  <c r="T1407" i="1" a="1"/>
  <c r="T1407" i="1" s="1"/>
  <c r="U1407" i="1" s="1"/>
  <c r="T1408" i="1" a="1"/>
  <c r="T1408" i="1" s="1"/>
  <c r="U1408" i="1" s="1"/>
  <c r="T1409" i="1" a="1"/>
  <c r="T1409" i="1" s="1"/>
  <c r="U1409" i="1" s="1"/>
  <c r="T1410" i="1" a="1"/>
  <c r="T1410" i="1" s="1"/>
  <c r="U1410" i="1" s="1"/>
  <c r="T1411" i="1" a="1"/>
  <c r="T1411" i="1" s="1"/>
  <c r="U1411" i="1" s="1"/>
  <c r="T1412" i="1" a="1"/>
  <c r="T1412" i="1" s="1"/>
  <c r="U1412" i="1" s="1"/>
  <c r="T1413" i="1" a="1"/>
  <c r="T1413" i="1" s="1"/>
  <c r="U1413" i="1" s="1"/>
  <c r="T1414" i="1" a="1"/>
  <c r="T1414" i="1" s="1"/>
  <c r="U1414" i="1" s="1"/>
  <c r="T1415" i="1" a="1"/>
  <c r="T1415" i="1" s="1"/>
  <c r="U1415" i="1" s="1"/>
  <c r="T1416" i="1" a="1"/>
  <c r="T1416" i="1" s="1"/>
  <c r="U1416" i="1" s="1"/>
  <c r="T1417" i="1" a="1"/>
  <c r="T1417" i="1" s="1"/>
  <c r="U1417" i="1" s="1"/>
  <c r="T1418" i="1" a="1"/>
  <c r="T1418" i="1" s="1"/>
  <c r="U1418" i="1" s="1"/>
  <c r="T1419" i="1" a="1"/>
  <c r="T1419" i="1" s="1"/>
  <c r="U1419" i="1" s="1"/>
  <c r="T1420" i="1" a="1"/>
  <c r="T1420" i="1" s="1"/>
  <c r="U1420" i="1" s="1"/>
  <c r="T1421" i="1" a="1"/>
  <c r="T1421" i="1" s="1"/>
  <c r="U1421" i="1" s="1"/>
  <c r="T1422" i="1" a="1"/>
  <c r="T1422" i="1" s="1"/>
  <c r="U1422" i="1" s="1"/>
  <c r="T1423" i="1" a="1"/>
  <c r="T1423" i="1" s="1"/>
  <c r="U1423" i="1" s="1"/>
  <c r="T1424" i="1" a="1"/>
  <c r="T1424" i="1" s="1"/>
  <c r="U1424" i="1" s="1"/>
  <c r="T1425" i="1" a="1"/>
  <c r="T1425" i="1" s="1"/>
  <c r="U1425" i="1" s="1"/>
  <c r="T1426" i="1" a="1"/>
  <c r="T1426" i="1" s="1"/>
  <c r="U1426" i="1" s="1"/>
  <c r="T1427" i="1" a="1"/>
  <c r="T1427" i="1" s="1"/>
  <c r="U1427" i="1" s="1"/>
  <c r="T1428" i="1" a="1"/>
  <c r="T1428" i="1" s="1"/>
  <c r="U1428" i="1" s="1"/>
  <c r="T1429" i="1" a="1"/>
  <c r="T1429" i="1" s="1"/>
  <c r="U1429" i="1" s="1"/>
  <c r="T1430" i="1" a="1"/>
  <c r="T1430" i="1" s="1"/>
  <c r="U1430" i="1" s="1"/>
  <c r="T1431" i="1" a="1"/>
  <c r="T1431" i="1" s="1"/>
  <c r="U1431" i="1" s="1"/>
  <c r="T1432" i="1" a="1"/>
  <c r="T1432" i="1" s="1"/>
  <c r="U1432" i="1" s="1"/>
  <c r="T1433" i="1" a="1"/>
  <c r="T1433" i="1" s="1"/>
  <c r="U1433" i="1" s="1"/>
  <c r="T1434" i="1" a="1"/>
  <c r="T1434" i="1" s="1"/>
  <c r="U1434" i="1" s="1"/>
  <c r="T1435" i="1" a="1"/>
  <c r="T1435" i="1" s="1"/>
  <c r="U1435" i="1" s="1"/>
  <c r="T1436" i="1" a="1"/>
  <c r="T1436" i="1" s="1"/>
  <c r="U1436" i="1" s="1"/>
  <c r="T1437" i="1" a="1"/>
  <c r="T1437" i="1" s="1"/>
  <c r="U1437" i="1" s="1"/>
  <c r="T1438" i="1" a="1"/>
  <c r="T1438" i="1" s="1"/>
  <c r="U1438" i="1" s="1"/>
  <c r="T1439" i="1" a="1"/>
  <c r="T1439" i="1" s="1"/>
  <c r="U1439" i="1" s="1"/>
  <c r="T1440" i="1" a="1"/>
  <c r="T1440" i="1" s="1"/>
  <c r="U1440" i="1" s="1"/>
  <c r="T1441" i="1" a="1"/>
  <c r="T1441" i="1" s="1"/>
  <c r="U1441" i="1" s="1"/>
  <c r="T1442" i="1" a="1"/>
  <c r="T1442" i="1" s="1"/>
  <c r="U1442" i="1" s="1"/>
  <c r="T1443" i="1" a="1"/>
  <c r="T1443" i="1" s="1"/>
  <c r="U1443" i="1" s="1"/>
  <c r="T1444" i="1" a="1"/>
  <c r="T1444" i="1" s="1"/>
  <c r="U1444" i="1" s="1"/>
  <c r="T1445" i="1" a="1"/>
  <c r="T1445" i="1" s="1"/>
  <c r="U1445" i="1" s="1"/>
  <c r="T1446" i="1" a="1"/>
  <c r="T1446" i="1" s="1"/>
  <c r="U1446" i="1" s="1"/>
  <c r="T1447" i="1" a="1"/>
  <c r="T1447" i="1" s="1"/>
  <c r="U1447" i="1" s="1"/>
  <c r="T1448" i="1" a="1"/>
  <c r="T1448" i="1" s="1"/>
  <c r="U1448" i="1" s="1"/>
  <c r="T1449" i="1" a="1"/>
  <c r="T1449" i="1" s="1"/>
  <c r="U1449" i="1" s="1"/>
  <c r="T1450" i="1" a="1"/>
  <c r="T1450" i="1" s="1"/>
  <c r="U1450" i="1" s="1"/>
  <c r="T1451" i="1" a="1"/>
  <c r="T1451" i="1" s="1"/>
  <c r="U1451" i="1" s="1"/>
  <c r="T1452" i="1" a="1"/>
  <c r="T1452" i="1" s="1"/>
  <c r="U1452" i="1" s="1"/>
  <c r="T1453" i="1" a="1"/>
  <c r="T1453" i="1" s="1"/>
  <c r="U1453" i="1" s="1"/>
  <c r="T1454" i="1" a="1"/>
  <c r="T1454" i="1" s="1"/>
  <c r="U1454" i="1" s="1"/>
  <c r="T1455" i="1" a="1"/>
  <c r="T1455" i="1" s="1"/>
  <c r="U1455" i="1" s="1"/>
  <c r="T1456" i="1" a="1"/>
  <c r="T1456" i="1" s="1"/>
  <c r="U1456" i="1" s="1"/>
  <c r="T1457" i="1" a="1"/>
  <c r="T1457" i="1" s="1"/>
  <c r="U1457" i="1" s="1"/>
  <c r="T1458" i="1" a="1"/>
  <c r="T1458" i="1" s="1"/>
  <c r="U1458" i="1" s="1"/>
  <c r="T1459" i="1" a="1"/>
  <c r="T1459" i="1" s="1"/>
  <c r="U1459" i="1" s="1"/>
  <c r="T1460" i="1" a="1"/>
  <c r="T1460" i="1" s="1"/>
  <c r="U1460" i="1" s="1"/>
  <c r="T1461" i="1" a="1"/>
  <c r="T1461" i="1" s="1"/>
  <c r="U1461" i="1" s="1"/>
  <c r="T1462" i="1" a="1"/>
  <c r="T1462" i="1" s="1"/>
  <c r="U1462" i="1" s="1"/>
  <c r="T1463" i="1" a="1"/>
  <c r="T1463" i="1" s="1"/>
  <c r="U1463" i="1" s="1"/>
  <c r="T1464" i="1" a="1"/>
  <c r="T1464" i="1" s="1"/>
  <c r="U1464" i="1" s="1"/>
  <c r="T1465" i="1" a="1"/>
  <c r="T1465" i="1" s="1"/>
  <c r="U1465" i="1" s="1"/>
  <c r="T1466" i="1" a="1"/>
  <c r="T1466" i="1" s="1"/>
  <c r="U1466" i="1" s="1"/>
  <c r="T1467" i="1" a="1"/>
  <c r="T1467" i="1" s="1"/>
  <c r="U1467" i="1" s="1"/>
  <c r="T1468" i="1" a="1"/>
  <c r="T1468" i="1" s="1"/>
  <c r="U1468" i="1" s="1"/>
  <c r="T1469" i="1" a="1"/>
  <c r="T1469" i="1" s="1"/>
  <c r="U1469" i="1" s="1"/>
  <c r="T1470" i="1" a="1"/>
  <c r="T1470" i="1" s="1"/>
  <c r="U1470" i="1" s="1"/>
  <c r="T1471" i="1" a="1"/>
  <c r="T1471" i="1" s="1"/>
  <c r="U1471" i="1" s="1"/>
  <c r="T1472" i="1" a="1"/>
  <c r="T1472" i="1" s="1"/>
  <c r="U1472" i="1" s="1"/>
  <c r="T1473" i="1" a="1"/>
  <c r="T1473" i="1" s="1"/>
  <c r="U1473" i="1" s="1"/>
  <c r="T1474" i="1" a="1"/>
  <c r="T1474" i="1" s="1"/>
  <c r="U1474" i="1" s="1"/>
  <c r="T1475" i="1" a="1"/>
  <c r="T1475" i="1" s="1"/>
  <c r="U1475" i="1" s="1"/>
  <c r="T1476" i="1" a="1"/>
  <c r="T1476" i="1" s="1"/>
  <c r="U1476" i="1" s="1"/>
  <c r="T1477" i="1" a="1"/>
  <c r="T1477" i="1" s="1"/>
  <c r="U1477" i="1" s="1"/>
  <c r="T1478" i="1" a="1"/>
  <c r="T1478" i="1" s="1"/>
  <c r="U1478" i="1" s="1"/>
  <c r="T1479" i="1" a="1"/>
  <c r="T1479" i="1" s="1"/>
  <c r="U1479" i="1" s="1"/>
  <c r="T1480" i="1" a="1"/>
  <c r="T1480" i="1" s="1"/>
  <c r="U1480" i="1" s="1"/>
  <c r="T1481" i="1" a="1"/>
  <c r="T1481" i="1" s="1"/>
  <c r="U1481" i="1" s="1"/>
  <c r="T1482" i="1" a="1"/>
  <c r="T1482" i="1" s="1"/>
  <c r="U1482" i="1" s="1"/>
  <c r="T1483" i="1" a="1"/>
  <c r="T1483" i="1" s="1"/>
  <c r="U1483" i="1" s="1"/>
  <c r="T1484" i="1" a="1"/>
  <c r="T1484" i="1" s="1"/>
  <c r="U1484" i="1" s="1"/>
  <c r="T1485" i="1" a="1"/>
  <c r="T1485" i="1" s="1"/>
  <c r="U1485" i="1" s="1"/>
  <c r="T1486" i="1" a="1"/>
  <c r="T1486" i="1" s="1"/>
  <c r="U1486" i="1" s="1"/>
  <c r="T1487" i="1" a="1"/>
  <c r="T1487" i="1" s="1"/>
  <c r="U1487" i="1" s="1"/>
  <c r="T1488" i="1" a="1"/>
  <c r="T1488" i="1" s="1"/>
  <c r="U1488" i="1" s="1"/>
  <c r="T1489" i="1" a="1"/>
  <c r="T1489" i="1" s="1"/>
  <c r="U1489" i="1" s="1"/>
  <c r="T1490" i="1" a="1"/>
  <c r="T1490" i="1" s="1"/>
  <c r="U1490" i="1" s="1"/>
  <c r="T1491" i="1" a="1"/>
  <c r="T1491" i="1" s="1"/>
  <c r="U1491" i="1" s="1"/>
  <c r="T1492" i="1" a="1"/>
  <c r="T1492" i="1" s="1"/>
  <c r="U1492" i="1" s="1"/>
  <c r="T1493" i="1" a="1"/>
  <c r="T1493" i="1" s="1"/>
  <c r="U1493" i="1" s="1"/>
  <c r="T1494" i="1" a="1"/>
  <c r="T1494" i="1" s="1"/>
  <c r="U1494" i="1" s="1"/>
  <c r="T1495" i="1" a="1"/>
  <c r="T1495" i="1" s="1"/>
  <c r="U1495" i="1" s="1"/>
  <c r="T1496" i="1" a="1"/>
  <c r="T1496" i="1" s="1"/>
  <c r="U1496" i="1" s="1"/>
  <c r="T1497" i="1" a="1"/>
  <c r="T1497" i="1" s="1"/>
  <c r="U1497" i="1" s="1"/>
  <c r="T1498" i="1" a="1"/>
  <c r="T1498" i="1" s="1"/>
  <c r="U1498" i="1" s="1"/>
  <c r="T1499" i="1" a="1"/>
  <c r="T1499" i="1" s="1"/>
  <c r="U1499" i="1" s="1"/>
  <c r="T1500" i="1" a="1"/>
  <c r="T1500" i="1" s="1"/>
  <c r="U1500" i="1" s="1"/>
  <c r="T1501" i="1" a="1"/>
  <c r="T1501" i="1" s="1"/>
  <c r="U1501" i="1" s="1"/>
  <c r="T1502" i="1" a="1"/>
  <c r="T1502" i="1" s="1"/>
  <c r="U1502" i="1" s="1"/>
  <c r="T1503" i="1" a="1"/>
  <c r="T1503" i="1" s="1"/>
  <c r="U1503" i="1" s="1"/>
  <c r="T1504" i="1" a="1"/>
  <c r="T1504" i="1" s="1"/>
  <c r="U1504" i="1" s="1"/>
  <c r="T1505" i="1" a="1"/>
  <c r="T1505" i="1" s="1"/>
  <c r="U1505" i="1" s="1"/>
  <c r="T1506" i="1" a="1"/>
  <c r="T1506" i="1" s="1"/>
  <c r="U1506" i="1" s="1"/>
  <c r="T1507" i="1" a="1"/>
  <c r="T1507" i="1" s="1"/>
  <c r="U1507" i="1" s="1"/>
  <c r="T1508" i="1" a="1"/>
  <c r="T1508" i="1" s="1"/>
  <c r="U1508" i="1" s="1"/>
  <c r="T1509" i="1" a="1"/>
  <c r="T1509" i="1" s="1"/>
  <c r="U1509" i="1" s="1"/>
  <c r="T1510" i="1" a="1"/>
  <c r="T1510" i="1" s="1"/>
  <c r="U1510" i="1" s="1"/>
  <c r="T1511" i="1" a="1"/>
  <c r="T1511" i="1" s="1"/>
  <c r="U1511" i="1" s="1"/>
  <c r="T1512" i="1" a="1"/>
  <c r="T1512" i="1" s="1"/>
  <c r="U1512" i="1" s="1"/>
  <c r="T1513" i="1" a="1"/>
  <c r="T1513" i="1" s="1"/>
  <c r="U1513" i="1" s="1"/>
  <c r="T1514" i="1" a="1"/>
  <c r="T1514" i="1" s="1"/>
  <c r="U1514" i="1" s="1"/>
  <c r="T1515" i="1" a="1"/>
  <c r="T1515" i="1" s="1"/>
  <c r="U1515" i="1" s="1"/>
  <c r="T1516" i="1" a="1"/>
  <c r="T1516" i="1" s="1"/>
  <c r="U1516" i="1" s="1"/>
  <c r="T1517" i="1" a="1"/>
  <c r="T1517" i="1" s="1"/>
  <c r="U1517" i="1" s="1"/>
  <c r="T1518" i="1" a="1"/>
  <c r="T1518" i="1" s="1"/>
  <c r="U1518" i="1" s="1"/>
  <c r="T1519" i="1" a="1"/>
  <c r="T1519" i="1" s="1"/>
  <c r="U1519" i="1" s="1"/>
  <c r="T1520" i="1" a="1"/>
  <c r="T1520" i="1" s="1"/>
  <c r="U1520" i="1" s="1"/>
  <c r="T1521" i="1" a="1"/>
  <c r="T1521" i="1" s="1"/>
  <c r="U1521" i="1" s="1"/>
  <c r="T1522" i="1" a="1"/>
  <c r="T1522" i="1" s="1"/>
  <c r="U1522" i="1" s="1"/>
  <c r="T1523" i="1" a="1"/>
  <c r="T1523" i="1" s="1"/>
  <c r="U1523" i="1" s="1"/>
  <c r="T1524" i="1" a="1"/>
  <c r="T1524" i="1" s="1"/>
  <c r="U1524" i="1" s="1"/>
  <c r="T1525" i="1" a="1"/>
  <c r="T1525" i="1" s="1"/>
  <c r="U1525" i="1" s="1"/>
  <c r="T1526" i="1" a="1"/>
  <c r="T1526" i="1" s="1"/>
  <c r="U1526" i="1" s="1"/>
  <c r="T1527" i="1" a="1"/>
  <c r="T1527" i="1" s="1"/>
  <c r="U1527" i="1" s="1"/>
  <c r="T1528" i="1" a="1"/>
  <c r="T1528" i="1" s="1"/>
  <c r="U1528" i="1" s="1"/>
  <c r="T1529" i="1" a="1"/>
  <c r="T1529" i="1" s="1"/>
  <c r="U1529" i="1" s="1"/>
  <c r="T1530" i="1" a="1"/>
  <c r="T1530" i="1" s="1"/>
  <c r="U1530" i="1" s="1"/>
  <c r="T1531" i="1" a="1"/>
  <c r="T1531" i="1" s="1"/>
  <c r="U1531" i="1" s="1"/>
  <c r="T1532" i="1" a="1"/>
  <c r="T1532" i="1" s="1"/>
  <c r="U1532" i="1" s="1"/>
  <c r="T1533" i="1" a="1"/>
  <c r="T1533" i="1" s="1"/>
  <c r="U1533" i="1" s="1"/>
  <c r="T1534" i="1" a="1"/>
  <c r="T1534" i="1" s="1"/>
  <c r="U1534" i="1" s="1"/>
  <c r="T1535" i="1" a="1"/>
  <c r="T1535" i="1" s="1"/>
  <c r="U1535" i="1" s="1"/>
  <c r="T1536" i="1" a="1"/>
  <c r="T1536" i="1" s="1"/>
  <c r="U1536" i="1" s="1"/>
  <c r="T1537" i="1" a="1"/>
  <c r="T1537" i="1" s="1"/>
  <c r="U1537" i="1" s="1"/>
  <c r="T1538" i="1" a="1"/>
  <c r="T1538" i="1" s="1"/>
  <c r="U1538" i="1" s="1"/>
  <c r="T1539" i="1" a="1"/>
  <c r="T1539" i="1" s="1"/>
  <c r="U1539" i="1" s="1"/>
  <c r="T1540" i="1" a="1"/>
  <c r="T1540" i="1" s="1"/>
  <c r="U1540" i="1" s="1"/>
  <c r="T1541" i="1" a="1"/>
  <c r="T1541" i="1" s="1"/>
  <c r="U1541" i="1" s="1"/>
  <c r="T1542" i="1" a="1"/>
  <c r="T1542" i="1" s="1"/>
  <c r="U1542" i="1" s="1"/>
  <c r="T1543" i="1" a="1"/>
  <c r="T1543" i="1" s="1"/>
  <c r="U1543" i="1" s="1"/>
  <c r="T1544" i="1" a="1"/>
  <c r="T1544" i="1" s="1"/>
  <c r="U1544" i="1" s="1"/>
  <c r="T1545" i="1" a="1"/>
  <c r="T1545" i="1" s="1"/>
  <c r="U1545" i="1" s="1"/>
  <c r="T1546" i="1" a="1"/>
  <c r="T1546" i="1" s="1"/>
  <c r="U1546" i="1" s="1"/>
  <c r="T1547" i="1" a="1"/>
  <c r="T1547" i="1" s="1"/>
  <c r="U1547" i="1" s="1"/>
  <c r="T1548" i="1" a="1"/>
  <c r="T1548" i="1" s="1"/>
  <c r="U1548" i="1" s="1"/>
  <c r="T1549" i="1" a="1"/>
  <c r="T1549" i="1" s="1"/>
  <c r="U1549" i="1" s="1"/>
  <c r="T1550" i="1" a="1"/>
  <c r="T1550" i="1" s="1"/>
  <c r="U1550" i="1" s="1"/>
  <c r="T1551" i="1" a="1"/>
  <c r="T1551" i="1" s="1"/>
  <c r="U1551" i="1" s="1"/>
  <c r="T1552" i="1" a="1"/>
  <c r="T1552" i="1" s="1"/>
  <c r="U1552" i="1" s="1"/>
  <c r="T1553" i="1" a="1"/>
  <c r="T1553" i="1" s="1"/>
  <c r="U1553" i="1" s="1"/>
  <c r="T1554" i="1" a="1"/>
  <c r="T1554" i="1" s="1"/>
  <c r="U1554" i="1" s="1"/>
  <c r="T1555" i="1" a="1"/>
  <c r="T1555" i="1" s="1"/>
  <c r="U1555" i="1" s="1"/>
  <c r="T1556" i="1" a="1"/>
  <c r="T1556" i="1" s="1"/>
  <c r="U1556" i="1" s="1"/>
  <c r="T1557" i="1" a="1"/>
  <c r="T1557" i="1" s="1"/>
  <c r="U1557" i="1" s="1"/>
  <c r="T1558" i="1" a="1"/>
  <c r="T1558" i="1" s="1"/>
  <c r="U1558" i="1" s="1"/>
  <c r="T1559" i="1" a="1"/>
  <c r="T1559" i="1" s="1"/>
  <c r="U1559" i="1" s="1"/>
  <c r="T1560" i="1" a="1"/>
  <c r="T1560" i="1" s="1"/>
  <c r="U1560" i="1" s="1"/>
  <c r="T1561" i="1" a="1"/>
  <c r="T1561" i="1" s="1"/>
  <c r="U1561" i="1" s="1"/>
  <c r="T1562" i="1" a="1"/>
  <c r="T1562" i="1" s="1"/>
  <c r="U1562" i="1" s="1"/>
  <c r="T1563" i="1" a="1"/>
  <c r="T1563" i="1" s="1"/>
  <c r="U1563" i="1" s="1"/>
  <c r="T1564" i="1" a="1"/>
  <c r="T1564" i="1" s="1"/>
  <c r="U1564" i="1" s="1"/>
  <c r="T1565" i="1" a="1"/>
  <c r="T1565" i="1" s="1"/>
  <c r="U1565" i="1" s="1"/>
  <c r="T1566" i="1" a="1"/>
  <c r="T1566" i="1" s="1"/>
  <c r="U1566" i="1" s="1"/>
  <c r="T1567" i="1" a="1"/>
  <c r="T1567" i="1" s="1"/>
  <c r="U1567" i="1" s="1"/>
  <c r="T1568" i="1" a="1"/>
  <c r="T1568" i="1" s="1"/>
  <c r="U1568" i="1" s="1"/>
  <c r="T1569" i="1" a="1"/>
  <c r="T1569" i="1" s="1"/>
  <c r="U1569" i="1" s="1"/>
  <c r="T1570" i="1" a="1"/>
  <c r="T1570" i="1" s="1"/>
  <c r="U1570" i="1" s="1"/>
  <c r="T1571" i="1" a="1"/>
  <c r="T1571" i="1" s="1"/>
  <c r="U1571" i="1" s="1"/>
  <c r="T1572" i="1" a="1"/>
  <c r="T1572" i="1" s="1"/>
  <c r="U1572" i="1" s="1"/>
  <c r="T1573" i="1" a="1"/>
  <c r="T1573" i="1" s="1"/>
  <c r="U1573" i="1" s="1"/>
  <c r="T1574" i="1" a="1"/>
  <c r="T1574" i="1" s="1"/>
  <c r="U1574" i="1" s="1"/>
  <c r="T1575" i="1" a="1"/>
  <c r="T1575" i="1" s="1"/>
  <c r="U1575" i="1" s="1"/>
  <c r="T1576" i="1" a="1"/>
  <c r="T1576" i="1" s="1"/>
  <c r="U1576" i="1" s="1"/>
  <c r="T1577" i="1" a="1"/>
  <c r="T1577" i="1" s="1"/>
  <c r="U1577" i="1" s="1"/>
  <c r="T1578" i="1" a="1"/>
  <c r="T1578" i="1" s="1"/>
  <c r="U1578" i="1" s="1"/>
  <c r="T1579" i="1" a="1"/>
  <c r="T1579" i="1" s="1"/>
  <c r="U1579" i="1" s="1"/>
  <c r="T1580" i="1" a="1"/>
  <c r="T1580" i="1" s="1"/>
  <c r="U1580" i="1" s="1"/>
  <c r="T1581" i="1" a="1"/>
  <c r="T1581" i="1" s="1"/>
  <c r="U1581" i="1" s="1"/>
  <c r="T1582" i="1" a="1"/>
  <c r="T1582" i="1" s="1"/>
  <c r="U1582" i="1" s="1"/>
  <c r="T1583" i="1" a="1"/>
  <c r="T1583" i="1" s="1"/>
  <c r="U1583" i="1" s="1"/>
  <c r="T1584" i="1" a="1"/>
  <c r="T1584" i="1" s="1"/>
  <c r="U1584" i="1" s="1"/>
  <c r="T1585" i="1" a="1"/>
  <c r="T1585" i="1" s="1"/>
  <c r="U1585" i="1" s="1"/>
  <c r="T1586" i="1" a="1"/>
  <c r="T1586" i="1" s="1"/>
  <c r="U1586" i="1" s="1"/>
  <c r="T1587" i="1" a="1"/>
  <c r="T1587" i="1" s="1"/>
  <c r="U1587" i="1" s="1"/>
  <c r="T1588" i="1" a="1"/>
  <c r="T1588" i="1" s="1"/>
  <c r="U1588" i="1" s="1"/>
  <c r="T1589" i="1" a="1"/>
  <c r="T1589" i="1" s="1"/>
  <c r="U1589" i="1" s="1"/>
  <c r="T1590" i="1" a="1"/>
  <c r="T1590" i="1" s="1"/>
  <c r="U1590" i="1" s="1"/>
  <c r="T1591" i="1" a="1"/>
  <c r="T1591" i="1" s="1"/>
  <c r="U1591" i="1" s="1"/>
  <c r="T1592" i="1" a="1"/>
  <c r="T1592" i="1" s="1"/>
  <c r="U1592" i="1" s="1"/>
  <c r="T1593" i="1" a="1"/>
  <c r="T1593" i="1" s="1"/>
  <c r="U1593" i="1" s="1"/>
  <c r="T1594" i="1" a="1"/>
  <c r="T1594" i="1" s="1"/>
  <c r="U1594" i="1" s="1"/>
  <c r="T1595" i="1" a="1"/>
  <c r="T1595" i="1" s="1"/>
  <c r="U1595" i="1" s="1"/>
  <c r="T1596" i="1" a="1"/>
  <c r="T1596" i="1" s="1"/>
  <c r="U1596" i="1" s="1"/>
  <c r="T1597" i="1" a="1"/>
  <c r="T1597" i="1" s="1"/>
  <c r="U1597" i="1" s="1"/>
  <c r="T1598" i="1" a="1"/>
  <c r="T1598" i="1" s="1"/>
  <c r="U1598" i="1" s="1"/>
  <c r="T1599" i="1" a="1"/>
  <c r="T1599" i="1" s="1"/>
  <c r="U1599" i="1" s="1"/>
  <c r="T1600" i="1" a="1"/>
  <c r="T1600" i="1" s="1"/>
  <c r="U1600" i="1" s="1"/>
  <c r="T1601" i="1" a="1"/>
  <c r="T1601" i="1" s="1"/>
  <c r="U1601" i="1" s="1"/>
  <c r="T1602" i="1" a="1"/>
  <c r="T1602" i="1" s="1"/>
  <c r="U1602" i="1" s="1"/>
  <c r="T1603" i="1" a="1"/>
  <c r="T1603" i="1" s="1"/>
  <c r="U1603" i="1" s="1"/>
  <c r="T1604" i="1" a="1"/>
  <c r="T1604" i="1" s="1"/>
  <c r="U1604" i="1" s="1"/>
  <c r="T1605" i="1" a="1"/>
  <c r="T1605" i="1" s="1"/>
  <c r="U1605" i="1" s="1"/>
  <c r="T1606" i="1" a="1"/>
  <c r="T1606" i="1" s="1"/>
  <c r="U1606" i="1" s="1"/>
  <c r="T1607" i="1" a="1"/>
  <c r="T1607" i="1" s="1"/>
  <c r="U1607" i="1" s="1"/>
  <c r="T1608" i="1" a="1"/>
  <c r="T1608" i="1" s="1"/>
  <c r="U1608" i="1" s="1"/>
  <c r="T1609" i="1" a="1"/>
  <c r="T1609" i="1" s="1"/>
  <c r="U1609" i="1" s="1"/>
  <c r="T1610" i="1" a="1"/>
  <c r="T1610" i="1" s="1"/>
  <c r="U1610" i="1" s="1"/>
  <c r="T1611" i="1" a="1"/>
  <c r="T1611" i="1" s="1"/>
  <c r="U1611" i="1" s="1"/>
  <c r="T1612" i="1" a="1"/>
  <c r="T1612" i="1" s="1"/>
  <c r="U1612" i="1" s="1"/>
  <c r="T1613" i="1" a="1"/>
  <c r="T1613" i="1" s="1"/>
  <c r="U1613" i="1" s="1"/>
  <c r="T1614" i="1" a="1"/>
  <c r="T1614" i="1" s="1"/>
  <c r="U1614" i="1" s="1"/>
  <c r="T1615" i="1" a="1"/>
  <c r="T1615" i="1" s="1"/>
  <c r="U1615" i="1" s="1"/>
  <c r="T1616" i="1" a="1"/>
  <c r="T1616" i="1" s="1"/>
  <c r="U1616" i="1" s="1"/>
  <c r="T1617" i="1" a="1"/>
  <c r="T1617" i="1" s="1"/>
  <c r="U1617" i="1" s="1"/>
  <c r="T1618" i="1" a="1"/>
  <c r="T1618" i="1" s="1"/>
  <c r="U1618" i="1" s="1"/>
  <c r="T1619" i="1" a="1"/>
  <c r="T1619" i="1" s="1"/>
  <c r="U1619" i="1" s="1"/>
  <c r="T1620" i="1" a="1"/>
  <c r="T1620" i="1" s="1"/>
  <c r="U1620" i="1" s="1"/>
  <c r="T1621" i="1" a="1"/>
  <c r="T1621" i="1" s="1"/>
  <c r="U1621" i="1" s="1"/>
  <c r="T1622" i="1" a="1"/>
  <c r="T1622" i="1" s="1"/>
  <c r="U1622" i="1" s="1"/>
  <c r="T1623" i="1" a="1"/>
  <c r="T1623" i="1" s="1"/>
  <c r="U1623" i="1" s="1"/>
  <c r="T1624" i="1" a="1"/>
  <c r="T1624" i="1" s="1"/>
  <c r="U1624" i="1" s="1"/>
  <c r="T1625" i="1" a="1"/>
  <c r="T1625" i="1" s="1"/>
  <c r="U1625" i="1" s="1"/>
  <c r="T1626" i="1" a="1"/>
  <c r="T1626" i="1" s="1"/>
  <c r="U1626" i="1" s="1"/>
  <c r="T1627" i="1" a="1"/>
  <c r="T1627" i="1" s="1"/>
  <c r="U1627" i="1" s="1"/>
  <c r="T1628" i="1" a="1"/>
  <c r="T1628" i="1" s="1"/>
  <c r="U1628" i="1" s="1"/>
  <c r="T1629" i="1" a="1"/>
  <c r="T1629" i="1" s="1"/>
  <c r="U1629" i="1" s="1"/>
  <c r="T1630" i="1" a="1"/>
  <c r="T1630" i="1" s="1"/>
  <c r="U1630" i="1" s="1"/>
  <c r="T1631" i="1" a="1"/>
  <c r="T1631" i="1" s="1"/>
  <c r="U1631" i="1" s="1"/>
  <c r="T1632" i="1" a="1"/>
  <c r="T1632" i="1" s="1"/>
  <c r="U1632" i="1" s="1"/>
  <c r="T1633" i="1" a="1"/>
  <c r="T1633" i="1" s="1"/>
  <c r="U1633" i="1" s="1"/>
  <c r="T1634" i="1" a="1"/>
  <c r="T1634" i="1" s="1"/>
  <c r="U1634" i="1" s="1"/>
  <c r="T1635" i="1" a="1"/>
  <c r="T1635" i="1" s="1"/>
  <c r="U1635" i="1" s="1"/>
  <c r="T1636" i="1" a="1"/>
  <c r="T1636" i="1" s="1"/>
  <c r="U1636" i="1" s="1"/>
  <c r="T1637" i="1" a="1"/>
  <c r="T1637" i="1" s="1"/>
  <c r="U1637" i="1" s="1"/>
  <c r="T1638" i="1" a="1"/>
  <c r="T1638" i="1" s="1"/>
  <c r="U1638" i="1" s="1"/>
  <c r="T1639" i="1" a="1"/>
  <c r="T1639" i="1" s="1"/>
  <c r="U1639" i="1" s="1"/>
  <c r="T1640" i="1" a="1"/>
  <c r="T1640" i="1" s="1"/>
  <c r="U1640" i="1" s="1"/>
  <c r="T1641" i="1" a="1"/>
  <c r="T1641" i="1" s="1"/>
  <c r="U1641" i="1" s="1"/>
  <c r="T1642" i="1" a="1"/>
  <c r="T1642" i="1" s="1"/>
  <c r="U1642" i="1" s="1"/>
  <c r="T1643" i="1" a="1"/>
  <c r="T1643" i="1" s="1"/>
  <c r="U1643" i="1" s="1"/>
  <c r="T1644" i="1" a="1"/>
  <c r="T1644" i="1" s="1"/>
  <c r="U1644" i="1" s="1"/>
  <c r="T1645" i="1" a="1"/>
  <c r="T1645" i="1" s="1"/>
  <c r="U1645" i="1" s="1"/>
  <c r="T1646" i="1" a="1"/>
  <c r="T1646" i="1" s="1"/>
  <c r="U1646" i="1" s="1"/>
  <c r="T1647" i="1" a="1"/>
  <c r="T1647" i="1" s="1"/>
  <c r="U1647" i="1" s="1"/>
  <c r="T1648" i="1" a="1"/>
  <c r="T1648" i="1" s="1"/>
  <c r="U1648" i="1" s="1"/>
  <c r="T1649" i="1" a="1"/>
  <c r="T1649" i="1" s="1"/>
  <c r="U1649" i="1" s="1"/>
  <c r="T1650" i="1" a="1"/>
  <c r="T1650" i="1" s="1"/>
  <c r="U1650" i="1" s="1"/>
  <c r="T1651" i="1" a="1"/>
  <c r="T1651" i="1" s="1"/>
  <c r="U1651" i="1" s="1"/>
  <c r="T1652" i="1" a="1"/>
  <c r="T1652" i="1" s="1"/>
  <c r="U1652" i="1" s="1"/>
  <c r="T1653" i="1" a="1"/>
  <c r="T1653" i="1" s="1"/>
  <c r="U1653" i="1" s="1"/>
  <c r="T1654" i="1" a="1"/>
  <c r="T1654" i="1" s="1"/>
  <c r="U1654" i="1" s="1"/>
  <c r="T1655" i="1" a="1"/>
  <c r="T1655" i="1" s="1"/>
  <c r="U1655" i="1" s="1"/>
  <c r="T1656" i="1" a="1"/>
  <c r="T1656" i="1" s="1"/>
  <c r="U1656" i="1" s="1"/>
  <c r="T1657" i="1" a="1"/>
  <c r="T1657" i="1" s="1"/>
  <c r="U1657" i="1" s="1"/>
  <c r="T1658" i="1" a="1"/>
  <c r="T1658" i="1" s="1"/>
  <c r="U1658" i="1" s="1"/>
  <c r="T1659" i="1" a="1"/>
  <c r="T1659" i="1" s="1"/>
  <c r="U1659" i="1" s="1"/>
  <c r="T1660" i="1" a="1"/>
  <c r="T1660" i="1" s="1"/>
  <c r="U1660" i="1" s="1"/>
  <c r="T1661" i="1" a="1"/>
  <c r="T1661" i="1" s="1"/>
  <c r="U1661" i="1" s="1"/>
  <c r="T1662" i="1" a="1"/>
  <c r="T1662" i="1" s="1"/>
  <c r="U1662" i="1" s="1"/>
  <c r="T1663" i="1" a="1"/>
  <c r="T1663" i="1" s="1"/>
  <c r="U1663" i="1" s="1"/>
  <c r="T1664" i="1" a="1"/>
  <c r="T1664" i="1" s="1"/>
  <c r="U1664" i="1" s="1"/>
  <c r="T1665" i="1" a="1"/>
  <c r="T1665" i="1" s="1"/>
  <c r="U1665" i="1" s="1"/>
  <c r="T1666" i="1" a="1"/>
  <c r="T1666" i="1" s="1"/>
  <c r="U1666" i="1" s="1"/>
  <c r="T1667" i="1" a="1"/>
  <c r="T1667" i="1" s="1"/>
  <c r="U1667" i="1" s="1"/>
  <c r="T1668" i="1" a="1"/>
  <c r="T1668" i="1" s="1"/>
  <c r="U1668" i="1" s="1"/>
  <c r="T1669" i="1" a="1"/>
  <c r="T1669" i="1" s="1"/>
  <c r="U1669" i="1" s="1"/>
  <c r="T1670" i="1" a="1"/>
  <c r="T1670" i="1" s="1"/>
  <c r="U1670" i="1" s="1"/>
  <c r="T1671" i="1" a="1"/>
  <c r="T1671" i="1" s="1"/>
  <c r="U1671" i="1" s="1"/>
  <c r="T1672" i="1" a="1"/>
  <c r="T1672" i="1" s="1"/>
  <c r="U1672" i="1" s="1"/>
  <c r="T1673" i="1" a="1"/>
  <c r="T1673" i="1" s="1"/>
  <c r="U1673" i="1" s="1"/>
  <c r="T1674" i="1" a="1"/>
  <c r="T1674" i="1" s="1"/>
  <c r="U1674" i="1" s="1"/>
  <c r="T1675" i="1" a="1"/>
  <c r="T1675" i="1" s="1"/>
  <c r="U1675" i="1" s="1"/>
  <c r="T1676" i="1" a="1"/>
  <c r="T1676" i="1" s="1"/>
  <c r="U1676" i="1" s="1"/>
  <c r="T1677" i="1" a="1"/>
  <c r="T1677" i="1" s="1"/>
  <c r="U1677" i="1" s="1"/>
  <c r="T1678" i="1" a="1"/>
  <c r="T1678" i="1" s="1"/>
  <c r="U1678" i="1" s="1"/>
  <c r="T1679" i="1" a="1"/>
  <c r="T1679" i="1" s="1"/>
  <c r="U1679" i="1" s="1"/>
  <c r="T1680" i="1" a="1"/>
  <c r="T1680" i="1" s="1"/>
  <c r="U1680" i="1" s="1"/>
  <c r="T1681" i="1" a="1"/>
  <c r="T1681" i="1" s="1"/>
  <c r="U1681" i="1" s="1"/>
  <c r="T1682" i="1" a="1"/>
  <c r="T1682" i="1" s="1"/>
  <c r="U1682" i="1" s="1"/>
  <c r="T1683" i="1" a="1"/>
  <c r="T1683" i="1" s="1"/>
  <c r="U1683" i="1" s="1"/>
  <c r="T1684" i="1" a="1"/>
  <c r="T1684" i="1" s="1"/>
  <c r="U1684" i="1" s="1"/>
  <c r="T1685" i="1" a="1"/>
  <c r="T1685" i="1" s="1"/>
  <c r="U1685" i="1" s="1"/>
  <c r="T1686" i="1" a="1"/>
  <c r="T1686" i="1" s="1"/>
  <c r="U1686" i="1" s="1"/>
  <c r="T1687" i="1" a="1"/>
  <c r="T1687" i="1" s="1"/>
  <c r="U1687" i="1" s="1"/>
  <c r="T1688" i="1" a="1"/>
  <c r="T1688" i="1" s="1"/>
  <c r="U1688" i="1" s="1"/>
  <c r="T1689" i="1" a="1"/>
  <c r="T1689" i="1" s="1"/>
  <c r="U1689" i="1" s="1"/>
  <c r="T1690" i="1" a="1"/>
  <c r="T1690" i="1" s="1"/>
  <c r="U1690" i="1" s="1"/>
  <c r="T1691" i="1" a="1"/>
  <c r="T1691" i="1" s="1"/>
  <c r="U1691" i="1" s="1"/>
  <c r="T1692" i="1" a="1"/>
  <c r="T1692" i="1" s="1"/>
  <c r="U1692" i="1" s="1"/>
  <c r="T1693" i="1" a="1"/>
  <c r="T1693" i="1" s="1"/>
  <c r="U1693" i="1" s="1"/>
  <c r="T1694" i="1" a="1"/>
  <c r="T1694" i="1" s="1"/>
  <c r="U1694" i="1" s="1"/>
  <c r="T1695" i="1" a="1"/>
  <c r="T1695" i="1" s="1"/>
  <c r="U1695" i="1" s="1"/>
  <c r="T1696" i="1" a="1"/>
  <c r="T1696" i="1" s="1"/>
  <c r="U1696" i="1" s="1"/>
  <c r="T1697" i="1" a="1"/>
  <c r="T1697" i="1" s="1"/>
  <c r="U1697" i="1" s="1"/>
  <c r="T1698" i="1" a="1"/>
  <c r="T1698" i="1" s="1"/>
  <c r="U1698" i="1" s="1"/>
  <c r="T1699" i="1" a="1"/>
  <c r="T1699" i="1" s="1"/>
  <c r="U1699" i="1" s="1"/>
  <c r="T1700" i="1" a="1"/>
  <c r="T1700" i="1" s="1"/>
  <c r="U1700" i="1" s="1"/>
  <c r="T1701" i="1" a="1"/>
  <c r="T1701" i="1" s="1"/>
  <c r="U1701" i="1" s="1"/>
  <c r="T1702" i="1" a="1"/>
  <c r="T1702" i="1" s="1"/>
  <c r="U1702" i="1" s="1"/>
  <c r="T1703" i="1" a="1"/>
  <c r="T1703" i="1" s="1"/>
  <c r="U1703" i="1" s="1"/>
  <c r="T1704" i="1" a="1"/>
  <c r="T1704" i="1" s="1"/>
  <c r="U1704" i="1" s="1"/>
  <c r="T1705" i="1" a="1"/>
  <c r="T1705" i="1" s="1"/>
  <c r="U1705" i="1" s="1"/>
  <c r="T1706" i="1" a="1"/>
  <c r="T1706" i="1" s="1"/>
  <c r="U1706" i="1" s="1"/>
  <c r="T1707" i="1" a="1"/>
  <c r="T1707" i="1" s="1"/>
  <c r="U1707" i="1" s="1"/>
  <c r="T1708" i="1" a="1"/>
  <c r="T1708" i="1" s="1"/>
  <c r="U1708" i="1" s="1"/>
  <c r="T1709" i="1" a="1"/>
  <c r="T1709" i="1" s="1"/>
  <c r="U1709" i="1" s="1"/>
  <c r="T1710" i="1" a="1"/>
  <c r="T1710" i="1" s="1"/>
  <c r="U1710" i="1" s="1"/>
  <c r="T1711" i="1" a="1"/>
  <c r="T1711" i="1" s="1"/>
  <c r="U1711" i="1" s="1"/>
  <c r="T1712" i="1" a="1"/>
  <c r="T1712" i="1" s="1"/>
  <c r="U1712" i="1" s="1"/>
  <c r="T1713" i="1" a="1"/>
  <c r="T1713" i="1" s="1"/>
  <c r="U1713" i="1" s="1"/>
  <c r="T1714" i="1" a="1"/>
  <c r="T1714" i="1" s="1"/>
  <c r="U1714" i="1" s="1"/>
  <c r="T1715" i="1" a="1"/>
  <c r="T1715" i="1" s="1"/>
  <c r="U1715" i="1" s="1"/>
  <c r="T1716" i="1" a="1"/>
  <c r="T1716" i="1" s="1"/>
  <c r="U1716" i="1" s="1"/>
  <c r="T1717" i="1" a="1"/>
  <c r="T1717" i="1" s="1"/>
  <c r="U1717" i="1" s="1"/>
  <c r="T1718" i="1" a="1"/>
  <c r="T1718" i="1" s="1"/>
  <c r="U1718" i="1" s="1"/>
  <c r="T1719" i="1" a="1"/>
  <c r="T1719" i="1" s="1"/>
  <c r="U1719" i="1" s="1"/>
  <c r="T1720" i="1" a="1"/>
  <c r="T1720" i="1" s="1"/>
  <c r="U1720" i="1" s="1"/>
  <c r="T1721" i="1" a="1"/>
  <c r="T1721" i="1" s="1"/>
  <c r="U1721" i="1" s="1"/>
  <c r="T1722" i="1" a="1"/>
  <c r="T1722" i="1" s="1"/>
  <c r="U1722" i="1" s="1"/>
  <c r="T1723" i="1" a="1"/>
  <c r="T1723" i="1" s="1"/>
  <c r="U1723" i="1" s="1"/>
  <c r="T1724" i="1" a="1"/>
  <c r="T1724" i="1" s="1"/>
  <c r="U1724" i="1" s="1"/>
  <c r="T1725" i="1" a="1"/>
  <c r="T1725" i="1" s="1"/>
  <c r="U1725" i="1" s="1"/>
  <c r="T1726" i="1" a="1"/>
  <c r="T1726" i="1" s="1"/>
  <c r="U1726" i="1" s="1"/>
  <c r="T1727" i="1" a="1"/>
  <c r="T1727" i="1" s="1"/>
  <c r="U1727" i="1" s="1"/>
  <c r="T1728" i="1" a="1"/>
  <c r="T1728" i="1" s="1"/>
  <c r="U1728" i="1" s="1"/>
  <c r="T1729" i="1" a="1"/>
  <c r="T1729" i="1" s="1"/>
  <c r="U1729" i="1" s="1"/>
  <c r="T1730" i="1" a="1"/>
  <c r="T1730" i="1" s="1"/>
  <c r="U1730" i="1" s="1"/>
  <c r="T1731" i="1" a="1"/>
  <c r="T1731" i="1" s="1"/>
  <c r="U1731" i="1" s="1"/>
  <c r="T1732" i="1" a="1"/>
  <c r="T1732" i="1" s="1"/>
  <c r="U1732" i="1" s="1"/>
  <c r="T1733" i="1" a="1"/>
  <c r="T1733" i="1" s="1"/>
  <c r="U1733" i="1" s="1"/>
  <c r="T1734" i="1" a="1"/>
  <c r="T1734" i="1" s="1"/>
  <c r="U1734" i="1" s="1"/>
  <c r="T1735" i="1" a="1"/>
  <c r="T1735" i="1" s="1"/>
  <c r="U1735" i="1" s="1"/>
  <c r="T1736" i="1" a="1"/>
  <c r="T1736" i="1" s="1"/>
  <c r="U1736" i="1" s="1"/>
  <c r="T1737" i="1" a="1"/>
  <c r="T1737" i="1" s="1"/>
  <c r="U1737" i="1" s="1"/>
  <c r="T1738" i="1" a="1"/>
  <c r="T1738" i="1" s="1"/>
  <c r="U1738" i="1" s="1"/>
  <c r="T1739" i="1" a="1"/>
  <c r="T1739" i="1" s="1"/>
  <c r="U1739" i="1" s="1"/>
  <c r="T1740" i="1" a="1"/>
  <c r="T1740" i="1" s="1"/>
  <c r="U1740" i="1" s="1"/>
  <c r="T1741" i="1" a="1"/>
  <c r="T1741" i="1" s="1"/>
  <c r="U1741" i="1" s="1"/>
  <c r="T1742" i="1" a="1"/>
  <c r="T1742" i="1" s="1"/>
  <c r="U1742" i="1" s="1"/>
  <c r="T1743" i="1" a="1"/>
  <c r="T1743" i="1" s="1"/>
  <c r="U1743" i="1" s="1"/>
  <c r="T1744" i="1" a="1"/>
  <c r="T1744" i="1" s="1"/>
  <c r="U1744" i="1" s="1"/>
  <c r="T1745" i="1" a="1"/>
  <c r="T1745" i="1" s="1"/>
  <c r="U1745" i="1" s="1"/>
  <c r="T1746" i="1" a="1"/>
  <c r="T1746" i="1" s="1"/>
  <c r="U1746" i="1" s="1"/>
  <c r="T1747" i="1" a="1"/>
  <c r="T1747" i="1" s="1"/>
  <c r="U1747" i="1" s="1"/>
  <c r="T1748" i="1" a="1"/>
  <c r="T1748" i="1" s="1"/>
  <c r="U1748" i="1" s="1"/>
  <c r="T1749" i="1" a="1"/>
  <c r="T1749" i="1" s="1"/>
  <c r="U1749" i="1" s="1"/>
  <c r="T1750" i="1" a="1"/>
  <c r="T1750" i="1" s="1"/>
  <c r="U1750" i="1" s="1"/>
  <c r="T1751" i="1" a="1"/>
  <c r="T1751" i="1" s="1"/>
  <c r="U1751" i="1" s="1"/>
  <c r="T1752" i="1" a="1"/>
  <c r="T1752" i="1" s="1"/>
  <c r="U1752" i="1" s="1"/>
  <c r="T1753" i="1" a="1"/>
  <c r="T1753" i="1" s="1"/>
  <c r="U1753" i="1" s="1"/>
  <c r="T1754" i="1" a="1"/>
  <c r="T1754" i="1" s="1"/>
  <c r="U1754" i="1" s="1"/>
  <c r="T1755" i="1" a="1"/>
  <c r="T1755" i="1" s="1"/>
  <c r="U1755" i="1" s="1"/>
  <c r="T1756" i="1" a="1"/>
  <c r="T1756" i="1" s="1"/>
  <c r="U1756" i="1" s="1"/>
  <c r="T1757" i="1" a="1"/>
  <c r="T1757" i="1" s="1"/>
  <c r="U1757" i="1" s="1"/>
  <c r="T1758" i="1" a="1"/>
  <c r="T1758" i="1" s="1"/>
  <c r="U1758" i="1" s="1"/>
  <c r="T1759" i="1" a="1"/>
  <c r="T1759" i="1" s="1"/>
  <c r="U1759" i="1" s="1"/>
  <c r="T1760" i="1" a="1"/>
  <c r="T1760" i="1" s="1"/>
  <c r="U1760" i="1" s="1"/>
  <c r="T1761" i="1" a="1"/>
  <c r="T1761" i="1" s="1"/>
  <c r="U1761" i="1" s="1"/>
  <c r="T1762" i="1" a="1"/>
  <c r="T1762" i="1" s="1"/>
  <c r="U1762" i="1" s="1"/>
  <c r="T1763" i="1" a="1"/>
  <c r="T1763" i="1" s="1"/>
  <c r="U1763" i="1" s="1"/>
  <c r="T1764" i="1" a="1"/>
  <c r="T1764" i="1" s="1"/>
  <c r="U1764" i="1" s="1"/>
  <c r="T1765" i="1" a="1"/>
  <c r="T1765" i="1" s="1"/>
  <c r="U1765" i="1" s="1"/>
  <c r="T1766" i="1" a="1"/>
  <c r="T1766" i="1" s="1"/>
  <c r="U1766" i="1" s="1"/>
  <c r="T1767" i="1" a="1"/>
  <c r="T1767" i="1" s="1"/>
  <c r="U1767" i="1" s="1"/>
  <c r="T1768" i="1" a="1"/>
  <c r="T1768" i="1" s="1"/>
  <c r="U1768" i="1" s="1"/>
  <c r="T1769" i="1" a="1"/>
  <c r="T1769" i="1" s="1"/>
  <c r="U1769" i="1" s="1"/>
  <c r="T1770" i="1" a="1"/>
  <c r="T1770" i="1" s="1"/>
  <c r="U1770" i="1" s="1"/>
  <c r="T1771" i="1" a="1"/>
  <c r="T1771" i="1" s="1"/>
  <c r="U1771" i="1" s="1"/>
  <c r="T1772" i="1" a="1"/>
  <c r="T1772" i="1" s="1"/>
  <c r="U1772" i="1" s="1"/>
  <c r="T1773" i="1" a="1"/>
  <c r="T1773" i="1" s="1"/>
  <c r="U1773" i="1" s="1"/>
  <c r="T1774" i="1" a="1"/>
  <c r="T1774" i="1" s="1"/>
  <c r="U1774" i="1" s="1"/>
  <c r="T1775" i="1" a="1"/>
  <c r="T1775" i="1" s="1"/>
  <c r="U1775" i="1" s="1"/>
  <c r="T1776" i="1" a="1"/>
  <c r="T1776" i="1" s="1"/>
  <c r="U1776" i="1" s="1"/>
  <c r="T1777" i="1" a="1"/>
  <c r="T1777" i="1" s="1"/>
  <c r="U1777" i="1" s="1"/>
  <c r="T1778" i="1" a="1"/>
  <c r="T1778" i="1" s="1"/>
  <c r="U1778" i="1" s="1"/>
  <c r="T1779" i="1" a="1"/>
  <c r="T1779" i="1" s="1"/>
  <c r="U1779" i="1" s="1"/>
  <c r="T1780" i="1" a="1"/>
  <c r="T1780" i="1" s="1"/>
  <c r="U1780" i="1" s="1"/>
  <c r="T1781" i="1" a="1"/>
  <c r="T1781" i="1" s="1"/>
  <c r="U1781" i="1" s="1"/>
  <c r="T1782" i="1" a="1"/>
  <c r="T1782" i="1" s="1"/>
  <c r="U1782" i="1" s="1"/>
  <c r="T1783" i="1" a="1"/>
  <c r="T1783" i="1" s="1"/>
  <c r="U1783" i="1" s="1"/>
  <c r="T1784" i="1" a="1"/>
  <c r="T1784" i="1" s="1"/>
  <c r="U1784" i="1" s="1"/>
  <c r="T1785" i="1" a="1"/>
  <c r="T1785" i="1" s="1"/>
  <c r="U1785" i="1" s="1"/>
  <c r="T1786" i="1" a="1"/>
  <c r="T1786" i="1" s="1"/>
  <c r="U1786" i="1" s="1"/>
  <c r="T1787" i="1" a="1"/>
  <c r="T1787" i="1" s="1"/>
  <c r="U1787" i="1" s="1"/>
  <c r="T1788" i="1" a="1"/>
  <c r="T1788" i="1" s="1"/>
  <c r="U1788" i="1" s="1"/>
  <c r="T1789" i="1" a="1"/>
  <c r="T1789" i="1" s="1"/>
  <c r="U1789" i="1" s="1"/>
  <c r="T1790" i="1" a="1"/>
  <c r="T1790" i="1" s="1"/>
  <c r="U1790" i="1" s="1"/>
  <c r="T1791" i="1" a="1"/>
  <c r="T1791" i="1" s="1"/>
  <c r="U1791" i="1" s="1"/>
  <c r="T1792" i="1" a="1"/>
  <c r="T1792" i="1" s="1"/>
  <c r="U1792" i="1" s="1"/>
  <c r="T1793" i="1" a="1"/>
  <c r="T1793" i="1" s="1"/>
  <c r="U1793" i="1" s="1"/>
  <c r="T1794" i="1" a="1"/>
  <c r="T1794" i="1" s="1"/>
  <c r="U1794" i="1" s="1"/>
  <c r="T1795" i="1" a="1"/>
  <c r="T1795" i="1" s="1"/>
  <c r="U1795" i="1" s="1"/>
  <c r="T1796" i="1" a="1"/>
  <c r="T1796" i="1" s="1"/>
  <c r="U1796" i="1" s="1"/>
  <c r="T1797" i="1" a="1"/>
  <c r="T1797" i="1" s="1"/>
  <c r="U1797" i="1" s="1"/>
  <c r="T1798" i="1" a="1"/>
  <c r="T1798" i="1" s="1"/>
  <c r="U1798" i="1" s="1"/>
  <c r="T1799" i="1" a="1"/>
  <c r="T1799" i="1" s="1"/>
  <c r="U1799" i="1" s="1"/>
  <c r="T1800" i="1" a="1"/>
  <c r="T1800" i="1" s="1"/>
  <c r="U1800" i="1" s="1"/>
  <c r="T1801" i="1" a="1"/>
  <c r="T1801" i="1" s="1"/>
  <c r="U1801" i="1" s="1"/>
  <c r="T1802" i="1" a="1"/>
  <c r="T1802" i="1" s="1"/>
  <c r="U1802" i="1" s="1"/>
  <c r="T1803" i="1" a="1"/>
  <c r="T1803" i="1" s="1"/>
  <c r="U1803" i="1" s="1"/>
  <c r="T1804" i="1" a="1"/>
  <c r="T1804" i="1" s="1"/>
  <c r="U1804" i="1" s="1"/>
  <c r="T1805" i="1" a="1"/>
  <c r="T1805" i="1" s="1"/>
  <c r="U1805" i="1" s="1"/>
  <c r="T1806" i="1" a="1"/>
  <c r="T1806" i="1" s="1"/>
  <c r="U1806" i="1" s="1"/>
  <c r="T1807" i="1" a="1"/>
  <c r="T1807" i="1" s="1"/>
  <c r="U1807" i="1" s="1"/>
  <c r="T1808" i="1" a="1"/>
  <c r="T1808" i="1" s="1"/>
  <c r="U1808" i="1" s="1"/>
  <c r="T1809" i="1" a="1"/>
  <c r="T1809" i="1" s="1"/>
  <c r="U1809" i="1" s="1"/>
  <c r="T1810" i="1" a="1"/>
  <c r="T1810" i="1" s="1"/>
  <c r="U1810" i="1" s="1"/>
  <c r="T1811" i="1" a="1"/>
  <c r="T1811" i="1" s="1"/>
  <c r="U1811" i="1" s="1"/>
  <c r="T1812" i="1" a="1"/>
  <c r="T1812" i="1" s="1"/>
  <c r="U1812" i="1" s="1"/>
  <c r="T1813" i="1" a="1"/>
  <c r="T1813" i="1" s="1"/>
  <c r="U1813" i="1" s="1"/>
  <c r="T1814" i="1" a="1"/>
  <c r="T1814" i="1" s="1"/>
  <c r="U1814" i="1" s="1"/>
  <c r="T1815" i="1" a="1"/>
  <c r="T1815" i="1" s="1"/>
  <c r="U1815" i="1" s="1"/>
  <c r="T1816" i="1" a="1"/>
  <c r="T1816" i="1" s="1"/>
  <c r="U1816" i="1" s="1"/>
  <c r="T1817" i="1" a="1"/>
  <c r="T1817" i="1" s="1"/>
  <c r="U1817" i="1" s="1"/>
  <c r="T1818" i="1" a="1"/>
  <c r="T1818" i="1" s="1"/>
  <c r="U1818" i="1" s="1"/>
  <c r="T1819" i="1" a="1"/>
  <c r="T1819" i="1" s="1"/>
  <c r="U1819" i="1" s="1"/>
  <c r="T1820" i="1" a="1"/>
  <c r="T1820" i="1" s="1"/>
  <c r="U1820" i="1" s="1"/>
  <c r="T1821" i="1" a="1"/>
  <c r="T1821" i="1" s="1"/>
  <c r="U1821" i="1" s="1"/>
  <c r="T1822" i="1" a="1"/>
  <c r="T1822" i="1" s="1"/>
  <c r="U1822" i="1" s="1"/>
  <c r="T1823" i="1" a="1"/>
  <c r="T1823" i="1" s="1"/>
  <c r="U1823" i="1" s="1"/>
  <c r="T1824" i="1" a="1"/>
  <c r="T1824" i="1" s="1"/>
  <c r="U1824" i="1" s="1"/>
  <c r="T1825" i="1" a="1"/>
  <c r="T1825" i="1" s="1"/>
  <c r="U1825" i="1" s="1"/>
  <c r="T1826" i="1" a="1"/>
  <c r="T1826" i="1" s="1"/>
  <c r="U1826" i="1" s="1"/>
  <c r="T1827" i="1" a="1"/>
  <c r="T1827" i="1" s="1"/>
  <c r="U1827" i="1" s="1"/>
  <c r="T1828" i="1" a="1"/>
  <c r="T1828" i="1" s="1"/>
  <c r="U1828" i="1" s="1"/>
  <c r="T1829" i="1" a="1"/>
  <c r="T1829" i="1" s="1"/>
  <c r="U1829" i="1" s="1"/>
  <c r="T1830" i="1" a="1"/>
  <c r="T1830" i="1" s="1"/>
  <c r="U1830" i="1" s="1"/>
  <c r="T1831" i="1" a="1"/>
  <c r="T1831" i="1" s="1"/>
  <c r="U1831" i="1" s="1"/>
  <c r="T1832" i="1" a="1"/>
  <c r="T1832" i="1" s="1"/>
  <c r="U1832" i="1" s="1"/>
  <c r="T1833" i="1" a="1"/>
  <c r="T1833" i="1" s="1"/>
  <c r="U1833" i="1" s="1"/>
  <c r="T1834" i="1" a="1"/>
  <c r="T1834" i="1" s="1"/>
  <c r="U1834" i="1" s="1"/>
  <c r="T1835" i="1" a="1"/>
  <c r="T1835" i="1" s="1"/>
  <c r="U1835" i="1" s="1"/>
  <c r="T1836" i="1" a="1"/>
  <c r="T1836" i="1" s="1"/>
  <c r="U1836" i="1" s="1"/>
  <c r="T1837" i="1" a="1"/>
  <c r="T1837" i="1" s="1"/>
  <c r="U1837" i="1" s="1"/>
  <c r="T1838" i="1" a="1"/>
  <c r="T1838" i="1" s="1"/>
  <c r="U1838" i="1" s="1"/>
  <c r="T1839" i="1" a="1"/>
  <c r="T1839" i="1" s="1"/>
  <c r="U1839" i="1" s="1"/>
  <c r="T1840" i="1" a="1"/>
  <c r="T1840" i="1" s="1"/>
  <c r="U1840" i="1" s="1"/>
  <c r="T1841" i="1" a="1"/>
  <c r="T1841" i="1" s="1"/>
  <c r="U1841" i="1" s="1"/>
  <c r="T1842" i="1" a="1"/>
  <c r="T1842" i="1" s="1"/>
  <c r="U1842" i="1" s="1"/>
  <c r="T1843" i="1" a="1"/>
  <c r="T1843" i="1" s="1"/>
  <c r="U1843" i="1" s="1"/>
  <c r="T1844" i="1" a="1"/>
  <c r="T1844" i="1" s="1"/>
  <c r="U1844" i="1" s="1"/>
  <c r="T1845" i="1" a="1"/>
  <c r="T1845" i="1" s="1"/>
  <c r="U1845" i="1" s="1"/>
  <c r="T1846" i="1" a="1"/>
  <c r="T1846" i="1" s="1"/>
  <c r="U1846" i="1" s="1"/>
  <c r="T1847" i="1" a="1"/>
  <c r="T1847" i="1" s="1"/>
  <c r="U1847" i="1" s="1"/>
  <c r="T1848" i="1" a="1"/>
  <c r="T1848" i="1" s="1"/>
  <c r="U1848" i="1" s="1"/>
  <c r="T1849" i="1" a="1"/>
  <c r="T1849" i="1" s="1"/>
  <c r="U1849" i="1" s="1"/>
  <c r="T1850" i="1" a="1"/>
  <c r="T1850" i="1" s="1"/>
  <c r="U1850" i="1" s="1"/>
  <c r="T1851" i="1" a="1"/>
  <c r="T1851" i="1" s="1"/>
  <c r="U1851" i="1" s="1"/>
  <c r="T1852" i="1" a="1"/>
  <c r="T1852" i="1" s="1"/>
  <c r="U1852" i="1" s="1"/>
  <c r="T1853" i="1" a="1"/>
  <c r="T1853" i="1" s="1"/>
  <c r="U1853" i="1" s="1"/>
  <c r="T1854" i="1" a="1"/>
  <c r="T1854" i="1" s="1"/>
  <c r="U1854" i="1" s="1"/>
  <c r="T1855" i="1" a="1"/>
  <c r="T1855" i="1" s="1"/>
  <c r="U1855" i="1" s="1"/>
  <c r="T1856" i="1" a="1"/>
  <c r="T1856" i="1" s="1"/>
  <c r="U1856" i="1" s="1"/>
  <c r="T1857" i="1" a="1"/>
  <c r="T1857" i="1" s="1"/>
  <c r="U1857" i="1" s="1"/>
  <c r="T1858" i="1" a="1"/>
  <c r="T1858" i="1" s="1"/>
  <c r="U1858" i="1" s="1"/>
  <c r="T1859" i="1" a="1"/>
  <c r="T1859" i="1" s="1"/>
  <c r="U1859" i="1" s="1"/>
  <c r="T1860" i="1" a="1"/>
  <c r="T1860" i="1" s="1"/>
  <c r="U1860" i="1" s="1"/>
  <c r="T1861" i="1" a="1"/>
  <c r="T1861" i="1" s="1"/>
  <c r="U1861" i="1" s="1"/>
  <c r="T1862" i="1" a="1"/>
  <c r="T1862" i="1" s="1"/>
  <c r="U1862" i="1" s="1"/>
  <c r="T1863" i="1" a="1"/>
  <c r="T1863" i="1" s="1"/>
  <c r="U1863" i="1" s="1"/>
  <c r="T1864" i="1" a="1"/>
  <c r="T1864" i="1" s="1"/>
  <c r="U1864" i="1" s="1"/>
  <c r="T1865" i="1" a="1"/>
  <c r="T1865" i="1" s="1"/>
  <c r="U1865" i="1" s="1"/>
  <c r="T1866" i="1" a="1"/>
  <c r="T1866" i="1" s="1"/>
  <c r="U1866" i="1" s="1"/>
  <c r="T1867" i="1" a="1"/>
  <c r="T1867" i="1" s="1"/>
  <c r="U1867" i="1" s="1"/>
  <c r="T1868" i="1" a="1"/>
  <c r="T1868" i="1" s="1"/>
  <c r="U1868" i="1" s="1"/>
  <c r="T1869" i="1" a="1"/>
  <c r="T1869" i="1" s="1"/>
  <c r="U1869" i="1" s="1"/>
  <c r="T1870" i="1" a="1"/>
  <c r="T1870" i="1" s="1"/>
  <c r="U1870" i="1" s="1"/>
  <c r="T1871" i="1" a="1"/>
  <c r="T1871" i="1" s="1"/>
  <c r="U1871" i="1" s="1"/>
  <c r="T1872" i="1" a="1"/>
  <c r="T1872" i="1" s="1"/>
  <c r="U1872" i="1" s="1"/>
  <c r="T1873" i="1" a="1"/>
  <c r="T1873" i="1" s="1"/>
  <c r="U1873" i="1" s="1"/>
  <c r="T1874" i="1" a="1"/>
  <c r="T1874" i="1" s="1"/>
  <c r="U1874" i="1" s="1"/>
  <c r="T1875" i="1" a="1"/>
  <c r="T1875" i="1" s="1"/>
  <c r="U1875" i="1" s="1"/>
  <c r="T1876" i="1" a="1"/>
  <c r="T1876" i="1" s="1"/>
  <c r="U1876" i="1" s="1"/>
  <c r="T1877" i="1" a="1"/>
  <c r="T1877" i="1" s="1"/>
  <c r="U1877" i="1" s="1"/>
  <c r="T1878" i="1" a="1"/>
  <c r="T1878" i="1" s="1"/>
  <c r="U1878" i="1" s="1"/>
  <c r="T1879" i="1" a="1"/>
  <c r="T1879" i="1" s="1"/>
  <c r="U1879" i="1" s="1"/>
  <c r="T1880" i="1" a="1"/>
  <c r="T1880" i="1" s="1"/>
  <c r="U1880" i="1" s="1"/>
  <c r="T1881" i="1" a="1"/>
  <c r="T1881" i="1" s="1"/>
  <c r="U1881" i="1" s="1"/>
  <c r="T1882" i="1" a="1"/>
  <c r="T1882" i="1" s="1"/>
  <c r="U1882" i="1" s="1"/>
  <c r="T1883" i="1" a="1"/>
  <c r="T1883" i="1" s="1"/>
  <c r="U1883" i="1" s="1"/>
  <c r="T1884" i="1" a="1"/>
  <c r="T1884" i="1" s="1"/>
  <c r="U1884" i="1" s="1"/>
  <c r="T1885" i="1" a="1"/>
  <c r="T1885" i="1" s="1"/>
  <c r="U1885" i="1" s="1"/>
  <c r="T1886" i="1" a="1"/>
  <c r="T1886" i="1" s="1"/>
  <c r="U1886" i="1" s="1"/>
  <c r="T1887" i="1" a="1"/>
  <c r="T1887" i="1" s="1"/>
  <c r="U1887" i="1" s="1"/>
  <c r="T1888" i="1" a="1"/>
  <c r="T1888" i="1" s="1"/>
  <c r="U1888" i="1" s="1"/>
  <c r="T1889" i="1" a="1"/>
  <c r="T1889" i="1" s="1"/>
  <c r="U1889" i="1" s="1"/>
  <c r="T1890" i="1" a="1"/>
  <c r="T1890" i="1" s="1"/>
  <c r="U1890" i="1" s="1"/>
  <c r="T1891" i="1" a="1"/>
  <c r="T1891" i="1" s="1"/>
  <c r="U1891" i="1" s="1"/>
  <c r="T1892" i="1" a="1"/>
  <c r="T1892" i="1" s="1"/>
  <c r="U1892" i="1" s="1"/>
  <c r="T1893" i="1" a="1"/>
  <c r="T1893" i="1" s="1"/>
  <c r="U1893" i="1" s="1"/>
  <c r="T1894" i="1" a="1"/>
  <c r="T1894" i="1" s="1"/>
  <c r="U1894" i="1" s="1"/>
  <c r="T1895" i="1" a="1"/>
  <c r="T1895" i="1" s="1"/>
  <c r="U1895" i="1" s="1"/>
  <c r="T1896" i="1" a="1"/>
  <c r="T1896" i="1" s="1"/>
  <c r="U1896" i="1" s="1"/>
  <c r="T1897" i="1" a="1"/>
  <c r="T1897" i="1" s="1"/>
  <c r="U1897" i="1" s="1"/>
  <c r="T1898" i="1" a="1"/>
  <c r="T1898" i="1" s="1"/>
  <c r="U1898" i="1" s="1"/>
  <c r="T1899" i="1" a="1"/>
  <c r="T1899" i="1" s="1"/>
  <c r="U1899" i="1" s="1"/>
  <c r="T1900" i="1" a="1"/>
  <c r="T1900" i="1" s="1"/>
  <c r="U1900" i="1" s="1"/>
  <c r="T1901" i="1" a="1"/>
  <c r="T1901" i="1" s="1"/>
  <c r="U1901" i="1" s="1"/>
  <c r="T1902" i="1" a="1"/>
  <c r="T1902" i="1" s="1"/>
  <c r="U1902" i="1" s="1"/>
  <c r="T1903" i="1" a="1"/>
  <c r="T1903" i="1" s="1"/>
  <c r="U1903" i="1" s="1"/>
  <c r="T1904" i="1" a="1"/>
  <c r="T1904" i="1" s="1"/>
  <c r="U1904" i="1" s="1"/>
  <c r="T1905" i="1" a="1"/>
  <c r="T1905" i="1" s="1"/>
  <c r="U1905" i="1" s="1"/>
  <c r="T1906" i="1" a="1"/>
  <c r="T1906" i="1" s="1"/>
  <c r="U1906" i="1" s="1"/>
  <c r="T1907" i="1" a="1"/>
  <c r="T1907" i="1" s="1"/>
  <c r="U1907" i="1" s="1"/>
  <c r="T1908" i="1" a="1"/>
  <c r="T1908" i="1" s="1"/>
  <c r="U1908" i="1" s="1"/>
  <c r="T1909" i="1" a="1"/>
  <c r="T1909" i="1" s="1"/>
  <c r="U1909" i="1" s="1"/>
  <c r="T1910" i="1" a="1"/>
  <c r="T1910" i="1" s="1"/>
  <c r="U1910" i="1" s="1"/>
  <c r="T1911" i="1" a="1"/>
  <c r="T1911" i="1" s="1"/>
  <c r="U1911" i="1" s="1"/>
  <c r="T1912" i="1" a="1"/>
  <c r="T1912" i="1" s="1"/>
  <c r="U1912" i="1" s="1"/>
  <c r="T1913" i="1" a="1"/>
  <c r="T1913" i="1" s="1"/>
  <c r="U1913" i="1" s="1"/>
  <c r="T1914" i="1" a="1"/>
  <c r="T1914" i="1" s="1"/>
  <c r="U1914" i="1" s="1"/>
  <c r="T1915" i="1" a="1"/>
  <c r="T1915" i="1" s="1"/>
  <c r="U1915" i="1" s="1"/>
  <c r="T1916" i="1" a="1"/>
  <c r="T1916" i="1" s="1"/>
  <c r="U1916" i="1" s="1"/>
  <c r="T1917" i="1" a="1"/>
  <c r="T1917" i="1" s="1"/>
  <c r="U1917" i="1" s="1"/>
  <c r="T1918" i="1" a="1"/>
  <c r="T1918" i="1" s="1"/>
  <c r="U1918" i="1" s="1"/>
  <c r="T1919" i="1" a="1"/>
  <c r="T1919" i="1" s="1"/>
  <c r="U1919" i="1" s="1"/>
  <c r="T1920" i="1" a="1"/>
  <c r="T1920" i="1" s="1"/>
  <c r="U1920" i="1" s="1"/>
  <c r="T1921" i="1" a="1"/>
  <c r="T1921" i="1" s="1"/>
  <c r="U1921" i="1" s="1"/>
  <c r="T1922" i="1" a="1"/>
  <c r="T1922" i="1" s="1"/>
  <c r="U1922" i="1" s="1"/>
  <c r="T1923" i="1" a="1"/>
  <c r="T1923" i="1" s="1"/>
  <c r="U1923" i="1" s="1"/>
  <c r="T1924" i="1" a="1"/>
  <c r="T1924" i="1" s="1"/>
  <c r="U1924" i="1" s="1"/>
  <c r="T1925" i="1" a="1"/>
  <c r="T1925" i="1" s="1"/>
  <c r="U1925" i="1" s="1"/>
  <c r="T1926" i="1" a="1"/>
  <c r="T1926" i="1" s="1"/>
  <c r="U1926" i="1" s="1"/>
  <c r="T1927" i="1" a="1"/>
  <c r="T1927" i="1" s="1"/>
  <c r="U1927" i="1" s="1"/>
  <c r="T1928" i="1" a="1"/>
  <c r="T1928" i="1" s="1"/>
  <c r="U1928" i="1" s="1"/>
  <c r="T1929" i="1" a="1"/>
  <c r="T1929" i="1" s="1"/>
  <c r="U1929" i="1" s="1"/>
  <c r="T1930" i="1" a="1"/>
  <c r="T1930" i="1" s="1"/>
  <c r="U1930" i="1" s="1"/>
  <c r="T1931" i="1" a="1"/>
  <c r="T1931" i="1" s="1"/>
  <c r="U1931" i="1" s="1"/>
  <c r="T1932" i="1" a="1"/>
  <c r="T1932" i="1" s="1"/>
  <c r="U1932" i="1" s="1"/>
  <c r="T1933" i="1" a="1"/>
  <c r="T1933" i="1" s="1"/>
  <c r="U1933" i="1" s="1"/>
  <c r="T1934" i="1" a="1"/>
  <c r="T1934" i="1" s="1"/>
  <c r="U1934" i="1" s="1"/>
  <c r="T1935" i="1" a="1"/>
  <c r="T1935" i="1" s="1"/>
  <c r="U1935" i="1" s="1"/>
  <c r="T1936" i="1" a="1"/>
  <c r="T1936" i="1" s="1"/>
  <c r="U1936" i="1" s="1"/>
  <c r="T1937" i="1" a="1"/>
  <c r="T1937" i="1" s="1"/>
  <c r="U1937" i="1" s="1"/>
  <c r="T1938" i="1" a="1"/>
  <c r="T1938" i="1" s="1"/>
  <c r="U1938" i="1" s="1"/>
  <c r="T1939" i="1" a="1"/>
  <c r="T1939" i="1" s="1"/>
  <c r="U1939" i="1" s="1"/>
  <c r="T1940" i="1" a="1"/>
  <c r="T1940" i="1" s="1"/>
  <c r="U1940" i="1" s="1"/>
  <c r="T1941" i="1" a="1"/>
  <c r="T1941" i="1" s="1"/>
  <c r="U1941" i="1" s="1"/>
  <c r="T1942" i="1" a="1"/>
  <c r="T1942" i="1" s="1"/>
  <c r="U1942" i="1" s="1"/>
  <c r="T1943" i="1" a="1"/>
  <c r="T1943" i="1" s="1"/>
  <c r="U1943" i="1" s="1"/>
  <c r="T1944" i="1" a="1"/>
  <c r="T1944" i="1" s="1"/>
  <c r="U1944" i="1" s="1"/>
  <c r="T1945" i="1" a="1"/>
  <c r="T1945" i="1" s="1"/>
  <c r="U1945" i="1" s="1"/>
  <c r="T1946" i="1" a="1"/>
  <c r="T1946" i="1" s="1"/>
  <c r="U1946" i="1" s="1"/>
  <c r="T1947" i="1" a="1"/>
  <c r="T1947" i="1" s="1"/>
  <c r="U1947" i="1" s="1"/>
  <c r="T1948" i="1" a="1"/>
  <c r="T1948" i="1" s="1"/>
  <c r="U1948" i="1" s="1"/>
  <c r="T1949" i="1" a="1"/>
  <c r="T1949" i="1" s="1"/>
  <c r="U1949" i="1" s="1"/>
  <c r="T1950" i="1" a="1"/>
  <c r="T1950" i="1" s="1"/>
  <c r="U1950" i="1" s="1"/>
  <c r="T1951" i="1" a="1"/>
  <c r="T1951" i="1" s="1"/>
  <c r="U1951" i="1" s="1"/>
  <c r="T1952" i="1" a="1"/>
  <c r="T1952" i="1" s="1"/>
  <c r="U1952" i="1" s="1"/>
  <c r="T1953" i="1" a="1"/>
  <c r="T1953" i="1" s="1"/>
  <c r="U1953" i="1" s="1"/>
  <c r="T1954" i="1" a="1"/>
  <c r="T1954" i="1" s="1"/>
  <c r="U1954" i="1" s="1"/>
  <c r="T1955" i="1" a="1"/>
  <c r="T1955" i="1" s="1"/>
  <c r="U1955" i="1" s="1"/>
  <c r="T1956" i="1" a="1"/>
  <c r="T1956" i="1" s="1"/>
  <c r="U1956" i="1" s="1"/>
  <c r="T1957" i="1" a="1"/>
  <c r="T1957" i="1" s="1"/>
  <c r="U1957" i="1" s="1"/>
  <c r="T1958" i="1" a="1"/>
  <c r="T1958" i="1" s="1"/>
  <c r="U1958" i="1" s="1"/>
  <c r="T1959" i="1" a="1"/>
  <c r="T1959" i="1" s="1"/>
  <c r="U1959" i="1" s="1"/>
  <c r="T1960" i="1" a="1"/>
  <c r="T1960" i="1" s="1"/>
  <c r="U1960" i="1" s="1"/>
  <c r="T1961" i="1" a="1"/>
  <c r="T1961" i="1" s="1"/>
  <c r="U1961" i="1" s="1"/>
  <c r="T1962" i="1" a="1"/>
  <c r="T1962" i="1" s="1"/>
  <c r="U1962" i="1" s="1"/>
  <c r="T1963" i="1" a="1"/>
  <c r="T1963" i="1" s="1"/>
  <c r="U1963" i="1" s="1"/>
  <c r="T1964" i="1" a="1"/>
  <c r="T1964" i="1" s="1"/>
  <c r="U1964" i="1" s="1"/>
  <c r="T1965" i="1" a="1"/>
  <c r="T1965" i="1" s="1"/>
  <c r="U1965" i="1" s="1"/>
  <c r="T1966" i="1" a="1"/>
  <c r="T1966" i="1" s="1"/>
  <c r="U1966" i="1" s="1"/>
  <c r="T1967" i="1" a="1"/>
  <c r="T1967" i="1" s="1"/>
  <c r="U1967" i="1" s="1"/>
  <c r="T1968" i="1" a="1"/>
  <c r="T1968" i="1" s="1"/>
  <c r="U1968" i="1" s="1"/>
  <c r="T1969" i="1" a="1"/>
  <c r="T1969" i="1" s="1"/>
  <c r="U1969" i="1" s="1"/>
  <c r="T1970" i="1" a="1"/>
  <c r="T1970" i="1" s="1"/>
  <c r="U1970" i="1" s="1"/>
  <c r="T1971" i="1" a="1"/>
  <c r="T1971" i="1" s="1"/>
  <c r="U1971" i="1" s="1"/>
  <c r="T1972" i="1" a="1"/>
  <c r="T1972" i="1" s="1"/>
  <c r="U1972" i="1" s="1"/>
  <c r="T1973" i="1" a="1"/>
  <c r="T1973" i="1" s="1"/>
  <c r="U1973" i="1" s="1"/>
  <c r="T1974" i="1" a="1"/>
  <c r="T1974" i="1" s="1"/>
  <c r="U1974" i="1" s="1"/>
  <c r="T1975" i="1" a="1"/>
  <c r="T1975" i="1" s="1"/>
  <c r="U1975" i="1" s="1"/>
  <c r="T1976" i="1" a="1"/>
  <c r="T1976" i="1" s="1"/>
  <c r="U1976" i="1" s="1"/>
  <c r="T1977" i="1" a="1"/>
  <c r="T1977" i="1" s="1"/>
  <c r="U1977" i="1" s="1"/>
  <c r="T1978" i="1" a="1"/>
  <c r="T1978" i="1" s="1"/>
  <c r="U1978" i="1" s="1"/>
  <c r="T1979" i="1" a="1"/>
  <c r="T1979" i="1" s="1"/>
  <c r="U1979" i="1" s="1"/>
  <c r="T1980" i="1" a="1"/>
  <c r="T1980" i="1" s="1"/>
  <c r="U1980" i="1" s="1"/>
  <c r="T1981" i="1" a="1"/>
  <c r="T1981" i="1" s="1"/>
  <c r="U1981" i="1" s="1"/>
  <c r="T1982" i="1" a="1"/>
  <c r="T1982" i="1" s="1"/>
  <c r="U1982" i="1" s="1"/>
  <c r="T1983" i="1" a="1"/>
  <c r="T1983" i="1" s="1"/>
  <c r="U1983" i="1" s="1"/>
  <c r="T1984" i="1" a="1"/>
  <c r="T1984" i="1" s="1"/>
  <c r="U1984" i="1" s="1"/>
  <c r="T1985" i="1" a="1"/>
  <c r="T1985" i="1" s="1"/>
  <c r="U1985" i="1" s="1"/>
  <c r="T1986" i="1" a="1"/>
  <c r="T1986" i="1" s="1"/>
  <c r="U1986" i="1" s="1"/>
  <c r="T1987" i="1" a="1"/>
  <c r="T1987" i="1" s="1"/>
  <c r="U1987" i="1" s="1"/>
  <c r="T1988" i="1" a="1"/>
  <c r="T1988" i="1" s="1"/>
  <c r="U1988" i="1" s="1"/>
  <c r="T1989" i="1" a="1"/>
  <c r="T1989" i="1" s="1"/>
  <c r="U1989" i="1" s="1"/>
  <c r="T1990" i="1" a="1"/>
  <c r="T1990" i="1" s="1"/>
  <c r="U1990" i="1" s="1"/>
  <c r="T1991" i="1" a="1"/>
  <c r="T1991" i="1" s="1"/>
  <c r="U1991" i="1" s="1"/>
  <c r="T1992" i="1" a="1"/>
  <c r="T1992" i="1" s="1"/>
  <c r="U1992" i="1" s="1"/>
  <c r="T1993" i="1" a="1"/>
  <c r="T1993" i="1" s="1"/>
  <c r="U1993" i="1" s="1"/>
  <c r="T1994" i="1" a="1"/>
  <c r="T1994" i="1" s="1"/>
  <c r="U1994" i="1" s="1"/>
  <c r="T1995" i="1" a="1"/>
  <c r="T1995" i="1" s="1"/>
  <c r="U1995" i="1" s="1"/>
  <c r="T1996" i="1" a="1"/>
  <c r="T1996" i="1" s="1"/>
  <c r="U1996" i="1" s="1"/>
  <c r="T1997" i="1" a="1"/>
  <c r="T1997" i="1" s="1"/>
  <c r="U1997" i="1" s="1"/>
  <c r="T1998" i="1" a="1"/>
  <c r="T1998" i="1" s="1"/>
  <c r="U1998" i="1" s="1"/>
  <c r="T1999" i="1" a="1"/>
  <c r="T1999" i="1" s="1"/>
  <c r="U1999" i="1" s="1"/>
  <c r="T2000" i="1" a="1"/>
  <c r="T2000" i="1" s="1"/>
  <c r="U2000" i="1" s="1"/>
  <c r="T2001" i="1" a="1"/>
  <c r="T2001" i="1" s="1"/>
  <c r="U2001" i="1" s="1"/>
  <c r="T2002" i="1" a="1"/>
  <c r="T2002" i="1" s="1"/>
  <c r="U2002" i="1" s="1"/>
  <c r="T2003" i="1" a="1"/>
  <c r="T2003" i="1" s="1"/>
  <c r="U2003" i="1" s="1"/>
  <c r="T2004" i="1" a="1"/>
  <c r="T2004" i="1" s="1"/>
  <c r="U2004" i="1" s="1"/>
  <c r="T2005" i="1" a="1"/>
  <c r="T2005" i="1" s="1"/>
  <c r="U2005" i="1" s="1"/>
  <c r="T2006" i="1" a="1"/>
  <c r="T2006" i="1" s="1"/>
  <c r="U2006" i="1" s="1"/>
  <c r="T2007" i="1" a="1"/>
  <c r="T2007" i="1" s="1"/>
  <c r="U2007" i="1" s="1"/>
  <c r="T2008" i="1" a="1"/>
  <c r="T2008" i="1" s="1"/>
  <c r="U2008" i="1" s="1"/>
  <c r="T2009" i="1" a="1"/>
  <c r="T2009" i="1" s="1"/>
  <c r="U2009" i="1" s="1"/>
  <c r="T2010" i="1" a="1"/>
  <c r="T2010" i="1" s="1"/>
  <c r="U2010" i="1" s="1"/>
  <c r="T2011" i="1" a="1"/>
  <c r="T2011" i="1" s="1"/>
  <c r="U2011" i="1" s="1"/>
  <c r="T2012" i="1" a="1"/>
  <c r="T2012" i="1" s="1"/>
  <c r="U2012" i="1" s="1"/>
  <c r="T2013" i="1" a="1"/>
  <c r="T2013" i="1" s="1"/>
  <c r="U2013" i="1" s="1"/>
  <c r="T2014" i="1" a="1"/>
  <c r="T2014" i="1" s="1"/>
  <c r="U2014" i="1" s="1"/>
  <c r="T2015" i="1" a="1"/>
  <c r="T2015" i="1" s="1"/>
  <c r="U2015" i="1" s="1"/>
  <c r="T2016" i="1" a="1"/>
  <c r="T2016" i="1" s="1"/>
  <c r="U2016" i="1" s="1"/>
  <c r="T2017" i="1" a="1"/>
  <c r="T2017" i="1" s="1"/>
  <c r="U2017" i="1" s="1"/>
  <c r="T2018" i="1" a="1"/>
  <c r="T2018" i="1" s="1"/>
  <c r="U2018" i="1" s="1"/>
  <c r="T2019" i="1" a="1"/>
  <c r="T2019" i="1" s="1"/>
  <c r="U2019" i="1" s="1"/>
  <c r="T2020" i="1" a="1"/>
  <c r="T2020" i="1" s="1"/>
  <c r="U2020" i="1" s="1"/>
  <c r="T2021" i="1" a="1"/>
  <c r="T2021" i="1" s="1"/>
  <c r="U2021" i="1" s="1"/>
  <c r="T2022" i="1" a="1"/>
  <c r="T2022" i="1" s="1"/>
  <c r="U2022" i="1" s="1"/>
  <c r="T2023" i="1" a="1"/>
  <c r="T2023" i="1" s="1"/>
  <c r="U2023" i="1" s="1"/>
  <c r="T2024" i="1" a="1"/>
  <c r="T2024" i="1" s="1"/>
  <c r="U2024" i="1" s="1"/>
  <c r="T2025" i="1" a="1"/>
  <c r="T2025" i="1" s="1"/>
  <c r="U2025" i="1" s="1"/>
  <c r="T2026" i="1" a="1"/>
  <c r="T2026" i="1" s="1"/>
  <c r="U2026" i="1" s="1"/>
  <c r="T2027" i="1" a="1"/>
  <c r="T2027" i="1" s="1"/>
  <c r="U2027" i="1" s="1"/>
  <c r="T2028" i="1" a="1"/>
  <c r="T2028" i="1" s="1"/>
  <c r="U2028" i="1" s="1"/>
  <c r="T2029" i="1" a="1"/>
  <c r="T2029" i="1" s="1"/>
  <c r="U2029" i="1" s="1"/>
  <c r="T2030" i="1" a="1"/>
  <c r="T2030" i="1" s="1"/>
  <c r="U2030" i="1" s="1"/>
  <c r="T2031" i="1" a="1"/>
  <c r="T2031" i="1" s="1"/>
  <c r="U2031" i="1" s="1"/>
  <c r="T2032" i="1" a="1"/>
  <c r="T2032" i="1" s="1"/>
  <c r="U2032" i="1" s="1"/>
  <c r="T2033" i="1" a="1"/>
  <c r="T2033" i="1" s="1"/>
  <c r="U2033" i="1" s="1"/>
  <c r="T2034" i="1" a="1"/>
  <c r="T2034" i="1" s="1"/>
  <c r="U2034" i="1" s="1"/>
  <c r="T2035" i="1" a="1"/>
  <c r="T2035" i="1" s="1"/>
  <c r="U2035" i="1" s="1"/>
  <c r="T2036" i="1" a="1"/>
  <c r="T2036" i="1" s="1"/>
  <c r="U2036" i="1" s="1"/>
  <c r="T2037" i="1" a="1"/>
  <c r="T2037" i="1" s="1"/>
  <c r="U2037" i="1" s="1"/>
  <c r="T2038" i="1" a="1"/>
  <c r="T2038" i="1" s="1"/>
  <c r="U2038" i="1" s="1"/>
  <c r="T2039" i="1" a="1"/>
  <c r="T2039" i="1" s="1"/>
  <c r="U2039" i="1" s="1"/>
  <c r="T2040" i="1" a="1"/>
  <c r="T2040" i="1" s="1"/>
  <c r="U2040" i="1" s="1"/>
  <c r="T2041" i="1" a="1"/>
  <c r="T2041" i="1" s="1"/>
  <c r="U2041" i="1" s="1"/>
  <c r="T2042" i="1" a="1"/>
  <c r="T2042" i="1" s="1"/>
  <c r="U2042" i="1" s="1"/>
  <c r="T2043" i="1" a="1"/>
  <c r="T2043" i="1" s="1"/>
  <c r="U2043" i="1" s="1"/>
  <c r="T2044" i="1" a="1"/>
  <c r="T2044" i="1" s="1"/>
  <c r="U2044" i="1" s="1"/>
  <c r="T2045" i="1" a="1"/>
  <c r="T2045" i="1" s="1"/>
  <c r="U2045" i="1" s="1"/>
  <c r="T2046" i="1" a="1"/>
  <c r="T2046" i="1" s="1"/>
  <c r="U2046" i="1" s="1"/>
  <c r="T2047" i="1" a="1"/>
  <c r="T2047" i="1" s="1"/>
  <c r="U2047" i="1" s="1"/>
  <c r="T2048" i="1" a="1"/>
  <c r="T2048" i="1" s="1"/>
  <c r="U2048" i="1" s="1"/>
  <c r="T2049" i="1" a="1"/>
  <c r="T2049" i="1" s="1"/>
  <c r="U2049" i="1" s="1"/>
  <c r="T2050" i="1" a="1"/>
  <c r="T2050" i="1" s="1"/>
  <c r="U2050" i="1" s="1"/>
  <c r="T2051" i="1" a="1"/>
  <c r="T2051" i="1" s="1"/>
  <c r="U2051" i="1" s="1"/>
  <c r="T2052" i="1" a="1"/>
  <c r="T2052" i="1" s="1"/>
  <c r="U2052" i="1" s="1"/>
  <c r="T2053" i="1" a="1"/>
  <c r="T2053" i="1" s="1"/>
  <c r="U2053" i="1" s="1"/>
  <c r="T2054" i="1" a="1"/>
  <c r="T2054" i="1" s="1"/>
  <c r="U2054" i="1" s="1"/>
  <c r="T2055" i="1" a="1"/>
  <c r="T2055" i="1" s="1"/>
  <c r="U2055" i="1" s="1"/>
  <c r="T2056" i="1" a="1"/>
  <c r="T2056" i="1" s="1"/>
  <c r="U2056" i="1" s="1"/>
  <c r="T2057" i="1" a="1"/>
  <c r="T2057" i="1" s="1"/>
  <c r="U2057" i="1" s="1"/>
  <c r="T2058" i="1" a="1"/>
  <c r="T2058" i="1" s="1"/>
  <c r="U2058" i="1" s="1"/>
  <c r="T2059" i="1" a="1"/>
  <c r="T2059" i="1" s="1"/>
  <c r="U2059" i="1" s="1"/>
  <c r="T2060" i="1" a="1"/>
  <c r="T2060" i="1" s="1"/>
  <c r="U2060" i="1" s="1"/>
  <c r="T2061" i="1" a="1"/>
  <c r="T2061" i="1" s="1"/>
  <c r="U2061" i="1" s="1"/>
  <c r="T2062" i="1" a="1"/>
  <c r="T2062" i="1" s="1"/>
  <c r="U2062" i="1" s="1"/>
  <c r="T2063" i="1" a="1"/>
  <c r="T2063" i="1" s="1"/>
  <c r="U2063" i="1" s="1"/>
  <c r="T2064" i="1" a="1"/>
  <c r="T2064" i="1" s="1"/>
  <c r="U2064" i="1" s="1"/>
  <c r="T2065" i="1" a="1"/>
  <c r="T2065" i="1" s="1"/>
  <c r="U2065" i="1" s="1"/>
  <c r="T2066" i="1" a="1"/>
  <c r="T2066" i="1" s="1"/>
  <c r="U2066" i="1" s="1"/>
  <c r="T2067" i="1" a="1"/>
  <c r="T2067" i="1" s="1"/>
  <c r="U2067" i="1" s="1"/>
  <c r="T2068" i="1" a="1"/>
  <c r="T2068" i="1" s="1"/>
  <c r="U2068" i="1" s="1"/>
  <c r="T2069" i="1" a="1"/>
  <c r="T2069" i="1" s="1"/>
  <c r="U2069" i="1" s="1"/>
  <c r="T2070" i="1" a="1"/>
  <c r="T2070" i="1" s="1"/>
  <c r="U2070" i="1" s="1"/>
  <c r="T2071" i="1" a="1"/>
  <c r="T2071" i="1" s="1"/>
  <c r="U2071" i="1" s="1"/>
  <c r="T2072" i="1" a="1"/>
  <c r="T2072" i="1" s="1"/>
  <c r="U2072" i="1" s="1"/>
  <c r="T2073" i="1" a="1"/>
  <c r="T2073" i="1" s="1"/>
  <c r="U2073" i="1" s="1"/>
  <c r="T2074" i="1" a="1"/>
  <c r="T2074" i="1" s="1"/>
  <c r="U2074" i="1" s="1"/>
  <c r="T2075" i="1" a="1"/>
  <c r="T2075" i="1" s="1"/>
  <c r="U2075" i="1" s="1"/>
  <c r="T2076" i="1" a="1"/>
  <c r="T2076" i="1" s="1"/>
  <c r="U2076" i="1" s="1"/>
  <c r="T2077" i="1" a="1"/>
  <c r="T2077" i="1" s="1"/>
  <c r="U2077" i="1" s="1"/>
  <c r="T2078" i="1" a="1"/>
  <c r="T2078" i="1" s="1"/>
  <c r="U2078" i="1" s="1"/>
  <c r="T2079" i="1" a="1"/>
  <c r="T2079" i="1" s="1"/>
  <c r="U2079" i="1" s="1"/>
  <c r="T2080" i="1" a="1"/>
  <c r="T2080" i="1" s="1"/>
  <c r="U2080" i="1" s="1"/>
  <c r="T2081" i="1" a="1"/>
  <c r="T2081" i="1" s="1"/>
  <c r="U2081" i="1" s="1"/>
  <c r="T2082" i="1" a="1"/>
  <c r="T2082" i="1" s="1"/>
  <c r="U2082" i="1" s="1"/>
  <c r="T2083" i="1" a="1"/>
  <c r="T2083" i="1" s="1"/>
  <c r="U2083" i="1" s="1"/>
  <c r="T2084" i="1" a="1"/>
  <c r="T2084" i="1" s="1"/>
  <c r="U2084" i="1" s="1"/>
  <c r="T2085" i="1" a="1"/>
  <c r="T2085" i="1" s="1"/>
  <c r="U2085" i="1" s="1"/>
  <c r="T2086" i="1" a="1"/>
  <c r="T2086" i="1" s="1"/>
  <c r="U2086" i="1" s="1"/>
  <c r="T2087" i="1" a="1"/>
  <c r="T2087" i="1" s="1"/>
  <c r="U2087" i="1" s="1"/>
  <c r="T2088" i="1" a="1"/>
  <c r="T2088" i="1" s="1"/>
  <c r="U2088" i="1" s="1"/>
  <c r="T2089" i="1" a="1"/>
  <c r="T2089" i="1" s="1"/>
  <c r="U2089" i="1" s="1"/>
  <c r="T2090" i="1" a="1"/>
  <c r="T2090" i="1" s="1"/>
  <c r="U2090" i="1" s="1"/>
  <c r="T2091" i="1" a="1"/>
  <c r="T2091" i="1" s="1"/>
  <c r="U2091" i="1" s="1"/>
  <c r="T2092" i="1" a="1"/>
  <c r="T2092" i="1" s="1"/>
  <c r="U2092" i="1" s="1"/>
  <c r="T2093" i="1" a="1"/>
  <c r="T2093" i="1" s="1"/>
  <c r="U2093" i="1" s="1"/>
  <c r="T2094" i="1" a="1"/>
  <c r="T2094" i="1" s="1"/>
  <c r="U2094" i="1" s="1"/>
  <c r="T2095" i="1" a="1"/>
  <c r="T2095" i="1" s="1"/>
  <c r="U2095" i="1" s="1"/>
  <c r="T2096" i="1" a="1"/>
  <c r="T2096" i="1" s="1"/>
  <c r="U2096" i="1" s="1"/>
  <c r="T2097" i="1" a="1"/>
  <c r="T2097" i="1" s="1"/>
  <c r="U2097" i="1" s="1"/>
  <c r="T2098" i="1" a="1"/>
  <c r="T2098" i="1" s="1"/>
  <c r="U2098" i="1" s="1"/>
  <c r="T2099" i="1" a="1"/>
  <c r="T2099" i="1" s="1"/>
  <c r="U2099" i="1" s="1"/>
  <c r="T2100" i="1" a="1"/>
  <c r="T2100" i="1" s="1"/>
  <c r="U2100" i="1" s="1"/>
  <c r="T2101" i="1" a="1"/>
  <c r="T2101" i="1" s="1"/>
  <c r="U2101" i="1" s="1"/>
  <c r="T2102" i="1" a="1"/>
  <c r="T2102" i="1" s="1"/>
  <c r="U2102" i="1" s="1"/>
  <c r="T2103" i="1" a="1"/>
  <c r="T2103" i="1" s="1"/>
  <c r="U2103" i="1" s="1"/>
  <c r="T2104" i="1" a="1"/>
  <c r="T2104" i="1" s="1"/>
  <c r="U2104" i="1" s="1"/>
  <c r="T2105" i="1" a="1"/>
  <c r="T2105" i="1" s="1"/>
  <c r="U2105" i="1" s="1"/>
  <c r="T2106" i="1" a="1"/>
  <c r="T2106" i="1" s="1"/>
  <c r="U2106" i="1" s="1"/>
  <c r="T2107" i="1" a="1"/>
  <c r="T2107" i="1" s="1"/>
  <c r="U2107" i="1" s="1"/>
  <c r="T2108" i="1" a="1"/>
  <c r="T2108" i="1" s="1"/>
  <c r="U2108" i="1" s="1"/>
  <c r="T2109" i="1" a="1"/>
  <c r="T2109" i="1" s="1"/>
  <c r="U2109" i="1" s="1"/>
  <c r="T2110" i="1" a="1"/>
  <c r="T2110" i="1" s="1"/>
  <c r="U2110" i="1" s="1"/>
  <c r="T2111" i="1" a="1"/>
  <c r="T2111" i="1" s="1"/>
  <c r="U2111" i="1" s="1"/>
  <c r="T2112" i="1" a="1"/>
  <c r="T2112" i="1" s="1"/>
  <c r="U2112" i="1" s="1"/>
  <c r="T2113" i="1" a="1"/>
  <c r="T2113" i="1" s="1"/>
  <c r="U2113" i="1" s="1"/>
  <c r="T2114" i="1" a="1"/>
  <c r="T2114" i="1" s="1"/>
  <c r="U2114" i="1" s="1"/>
  <c r="T2115" i="1" a="1"/>
  <c r="T2115" i="1" s="1"/>
  <c r="U2115" i="1" s="1"/>
  <c r="T2116" i="1" a="1"/>
  <c r="T2116" i="1" s="1"/>
  <c r="U2116" i="1" s="1"/>
  <c r="T2117" i="1" a="1"/>
  <c r="T2117" i="1" s="1"/>
  <c r="U2117" i="1" s="1"/>
  <c r="T2118" i="1" a="1"/>
  <c r="T2118" i="1" s="1"/>
  <c r="U2118" i="1" s="1"/>
  <c r="T2119" i="1" a="1"/>
  <c r="T2119" i="1" s="1"/>
  <c r="U2119" i="1" s="1"/>
  <c r="T2120" i="1" a="1"/>
  <c r="T2120" i="1" s="1"/>
  <c r="U2120" i="1" s="1"/>
  <c r="T2121" i="1" a="1"/>
  <c r="T2121" i="1" s="1"/>
  <c r="U2121" i="1" s="1"/>
  <c r="T2122" i="1" a="1"/>
  <c r="T2122" i="1" s="1"/>
  <c r="U2122" i="1" s="1"/>
  <c r="T2123" i="1" a="1"/>
  <c r="T2123" i="1" s="1"/>
  <c r="U2123" i="1" s="1"/>
  <c r="T2124" i="1" a="1"/>
  <c r="T2124" i="1" s="1"/>
  <c r="U2124" i="1" s="1"/>
  <c r="T2125" i="1" a="1"/>
  <c r="T2125" i="1" s="1"/>
  <c r="U2125" i="1" s="1"/>
  <c r="T2126" i="1" a="1"/>
  <c r="T2126" i="1" s="1"/>
  <c r="U2126" i="1" s="1"/>
  <c r="T2127" i="1" a="1"/>
  <c r="T2127" i="1" s="1"/>
  <c r="U2127" i="1" s="1"/>
  <c r="T2128" i="1" a="1"/>
  <c r="T2128" i="1" s="1"/>
  <c r="U2128" i="1" s="1"/>
  <c r="T2129" i="1" a="1"/>
  <c r="T2129" i="1" s="1"/>
  <c r="U2129" i="1" s="1"/>
  <c r="T2130" i="1" a="1"/>
  <c r="T2130" i="1" s="1"/>
  <c r="U2130" i="1" s="1"/>
  <c r="T2131" i="1" a="1"/>
  <c r="T2131" i="1" s="1"/>
  <c r="U2131" i="1" s="1"/>
  <c r="T2132" i="1" a="1"/>
  <c r="T2132" i="1" s="1"/>
  <c r="U2132" i="1" s="1"/>
  <c r="T2133" i="1" a="1"/>
  <c r="T2133" i="1" s="1"/>
  <c r="U2133" i="1" s="1"/>
  <c r="T2134" i="1" a="1"/>
  <c r="T2134" i="1" s="1"/>
  <c r="U2134" i="1" s="1"/>
  <c r="T2135" i="1" a="1"/>
  <c r="T2135" i="1" s="1"/>
  <c r="U2135" i="1" s="1"/>
  <c r="T2136" i="1" a="1"/>
  <c r="T2136" i="1" s="1"/>
  <c r="U2136" i="1" s="1"/>
  <c r="T2137" i="1" a="1"/>
  <c r="T2137" i="1" s="1"/>
  <c r="U2137" i="1" s="1"/>
  <c r="T2138" i="1" a="1"/>
  <c r="T2138" i="1" s="1"/>
  <c r="U2138" i="1" s="1"/>
  <c r="T2139" i="1" a="1"/>
  <c r="T2139" i="1" s="1"/>
  <c r="U2139" i="1" s="1"/>
  <c r="T2140" i="1" a="1"/>
  <c r="T2140" i="1" s="1"/>
  <c r="U2140" i="1" s="1"/>
  <c r="T2141" i="1" a="1"/>
  <c r="T2141" i="1" s="1"/>
  <c r="U2141" i="1" s="1"/>
  <c r="T2142" i="1" a="1"/>
  <c r="T2142" i="1" s="1"/>
  <c r="U2142" i="1" s="1"/>
  <c r="T2143" i="1" a="1"/>
  <c r="T2143" i="1" s="1"/>
  <c r="U2143" i="1" s="1"/>
  <c r="T2144" i="1" a="1"/>
  <c r="T2144" i="1" s="1"/>
  <c r="U2144" i="1" s="1"/>
  <c r="T2145" i="1" a="1"/>
  <c r="T2145" i="1" s="1"/>
  <c r="U2145" i="1" s="1"/>
  <c r="T2146" i="1" a="1"/>
  <c r="T2146" i="1" s="1"/>
  <c r="U2146" i="1" s="1"/>
  <c r="T2147" i="1" a="1"/>
  <c r="T2147" i="1" s="1"/>
  <c r="U2147" i="1" s="1"/>
  <c r="T2148" i="1" a="1"/>
  <c r="T2148" i="1" s="1"/>
  <c r="U2148" i="1" s="1"/>
  <c r="T2149" i="1" a="1"/>
  <c r="T2149" i="1" s="1"/>
  <c r="U2149" i="1" s="1"/>
  <c r="T2150" i="1" a="1"/>
  <c r="T2150" i="1" s="1"/>
  <c r="U2150" i="1" s="1"/>
  <c r="T2151" i="1" a="1"/>
  <c r="T2151" i="1" s="1"/>
  <c r="U2151" i="1" s="1"/>
  <c r="T2152" i="1" a="1"/>
  <c r="T2152" i="1" s="1"/>
  <c r="U2152" i="1" s="1"/>
  <c r="T2153" i="1" a="1"/>
  <c r="T2153" i="1" s="1"/>
  <c r="U2153" i="1" s="1"/>
  <c r="T2154" i="1" a="1"/>
  <c r="T2154" i="1" s="1"/>
  <c r="U2154" i="1" s="1"/>
  <c r="T2155" i="1" a="1"/>
  <c r="T2155" i="1" s="1"/>
  <c r="U2155" i="1" s="1"/>
  <c r="T2156" i="1" a="1"/>
  <c r="T2156" i="1" s="1"/>
  <c r="U2156" i="1" s="1"/>
  <c r="T2157" i="1" a="1"/>
  <c r="T2157" i="1" s="1"/>
  <c r="U2157" i="1" s="1"/>
  <c r="T2158" i="1" a="1"/>
  <c r="T2158" i="1" s="1"/>
  <c r="U2158" i="1" s="1"/>
  <c r="T2159" i="1" a="1"/>
  <c r="T2159" i="1" s="1"/>
  <c r="U2159" i="1" s="1"/>
  <c r="T2160" i="1" a="1"/>
  <c r="T2160" i="1" s="1"/>
  <c r="U2160" i="1" s="1"/>
  <c r="T2161" i="1" a="1"/>
  <c r="T2161" i="1" s="1"/>
  <c r="U2161" i="1" s="1"/>
  <c r="T2162" i="1" a="1"/>
  <c r="T2162" i="1" s="1"/>
  <c r="U2162" i="1" s="1"/>
  <c r="T2163" i="1" a="1"/>
  <c r="T2163" i="1" s="1"/>
  <c r="U2163" i="1" s="1"/>
  <c r="T2164" i="1" a="1"/>
  <c r="T2164" i="1" s="1"/>
  <c r="U2164" i="1" s="1"/>
  <c r="T2165" i="1" a="1"/>
  <c r="T2165" i="1" s="1"/>
  <c r="U2165" i="1" s="1"/>
  <c r="T2166" i="1" a="1"/>
  <c r="T2166" i="1" s="1"/>
  <c r="T2167" i="1" a="1"/>
  <c r="T2167" i="1" s="1"/>
  <c r="U2167" i="1" s="1"/>
  <c r="T2168" i="1" a="1"/>
  <c r="T2168" i="1" s="1"/>
  <c r="U2168" i="1" s="1"/>
  <c r="T2169" i="1" a="1"/>
  <c r="T2169" i="1" s="1"/>
  <c r="U2169" i="1" s="1"/>
  <c r="T2170" i="1" a="1"/>
  <c r="T2170" i="1" s="1"/>
  <c r="U2170" i="1" s="1"/>
  <c r="T2171" i="1" a="1"/>
  <c r="T2171" i="1" s="1"/>
  <c r="U2171" i="1" s="1"/>
  <c r="T2172" i="1" a="1"/>
  <c r="T2172" i="1" s="1"/>
  <c r="U2172" i="1" s="1"/>
  <c r="T2173" i="1" a="1"/>
  <c r="T2173" i="1" s="1"/>
  <c r="U2173" i="1" s="1"/>
  <c r="T2174" i="1" a="1"/>
  <c r="T2174" i="1" s="1"/>
  <c r="U2174" i="1" s="1"/>
  <c r="T2175" i="1" a="1"/>
  <c r="T2175" i="1" s="1"/>
  <c r="U2175" i="1" s="1"/>
  <c r="T2176" i="1" a="1"/>
  <c r="T2176" i="1" s="1"/>
  <c r="U2176" i="1" s="1"/>
  <c r="T2177" i="1" a="1"/>
  <c r="T2177" i="1" s="1"/>
  <c r="U2177" i="1" s="1"/>
  <c r="T2178" i="1" a="1"/>
  <c r="T2178" i="1" s="1"/>
  <c r="U2178" i="1" s="1"/>
  <c r="T2179" i="1" a="1"/>
  <c r="T2179" i="1" s="1"/>
  <c r="U2179" i="1" s="1"/>
  <c r="T2180" i="1" a="1"/>
  <c r="T2180" i="1" s="1"/>
  <c r="U2180" i="1" s="1"/>
  <c r="T2181" i="1" a="1"/>
  <c r="T2181" i="1" s="1"/>
  <c r="U2181" i="1" s="1"/>
  <c r="T2182" i="1" a="1"/>
  <c r="T2182" i="1" s="1"/>
  <c r="U2182" i="1" s="1"/>
  <c r="T2183" i="1" a="1"/>
  <c r="T2183" i="1" s="1"/>
  <c r="U2183" i="1" s="1"/>
  <c r="T2184" i="1" a="1"/>
  <c r="T2184" i="1" s="1"/>
  <c r="U2184" i="1" s="1"/>
  <c r="T2185" i="1" a="1"/>
  <c r="T2185" i="1" s="1"/>
  <c r="U2185" i="1" s="1"/>
  <c r="T2186" i="1" a="1"/>
  <c r="T2186" i="1" s="1"/>
  <c r="U2186" i="1" s="1"/>
  <c r="T2187" i="1" a="1"/>
  <c r="T2187" i="1" s="1"/>
  <c r="U2187" i="1" s="1"/>
  <c r="T2188" i="1" a="1"/>
  <c r="T2188" i="1" s="1"/>
  <c r="U2188" i="1" s="1"/>
  <c r="T2189" i="1" a="1"/>
  <c r="T2189" i="1" s="1"/>
  <c r="U2189" i="1" s="1"/>
  <c r="T2190" i="1" a="1"/>
  <c r="T2190" i="1" s="1"/>
  <c r="U2190" i="1" s="1"/>
  <c r="T2191" i="1" a="1"/>
  <c r="T2191" i="1" s="1"/>
  <c r="U2191" i="1" s="1"/>
  <c r="T2192" i="1" a="1"/>
  <c r="T2192" i="1" s="1"/>
  <c r="U2192" i="1" s="1"/>
  <c r="T2193" i="1" a="1"/>
  <c r="T2193" i="1" s="1"/>
  <c r="U2193" i="1" s="1"/>
  <c r="T2194" i="1" a="1"/>
  <c r="T2194" i="1" s="1"/>
  <c r="U2194" i="1" s="1"/>
  <c r="T2195" i="1" a="1"/>
  <c r="T2195" i="1" s="1"/>
  <c r="U2195" i="1" s="1"/>
  <c r="T2196" i="1" a="1"/>
  <c r="T2196" i="1" s="1"/>
  <c r="U2196" i="1" s="1"/>
  <c r="T2197" i="1" a="1"/>
  <c r="T2197" i="1" s="1"/>
  <c r="U2197" i="1" s="1"/>
  <c r="T2198" i="1" a="1"/>
  <c r="T2198" i="1" s="1"/>
  <c r="U2198" i="1" s="1"/>
  <c r="T2199" i="1" a="1"/>
  <c r="T2199" i="1" s="1"/>
  <c r="U2199" i="1" s="1"/>
  <c r="T2200" i="1" a="1"/>
  <c r="T2200" i="1" s="1"/>
  <c r="U2200" i="1" s="1"/>
  <c r="T2201" i="1" a="1"/>
  <c r="T2201" i="1" s="1"/>
  <c r="U2201" i="1" s="1"/>
  <c r="T2202" i="1" a="1"/>
  <c r="T2202" i="1" s="1"/>
  <c r="U2202" i="1" s="1"/>
  <c r="T2203" i="1" a="1"/>
  <c r="T2203" i="1" s="1"/>
  <c r="U2203" i="1" s="1"/>
  <c r="T2204" i="1" a="1"/>
  <c r="T2204" i="1" s="1"/>
  <c r="U2204" i="1" s="1"/>
  <c r="T2205" i="1" a="1"/>
  <c r="T2205" i="1" s="1"/>
  <c r="U2205" i="1" s="1"/>
  <c r="T2206" i="1" a="1"/>
  <c r="T2206" i="1" s="1"/>
  <c r="U2206" i="1" s="1"/>
  <c r="T2207" i="1" a="1"/>
  <c r="T2207" i="1" s="1"/>
  <c r="U2207" i="1" s="1"/>
  <c r="T2208" i="1" a="1"/>
  <c r="T2208" i="1" s="1"/>
  <c r="U2208" i="1" s="1"/>
  <c r="T2209" i="1" a="1"/>
  <c r="T2209" i="1" s="1"/>
  <c r="T2210" i="1" a="1"/>
  <c r="T2210" i="1" s="1"/>
  <c r="T2211" i="1" a="1"/>
  <c r="T2211" i="1" s="1"/>
  <c r="U2211" i="1" s="1"/>
  <c r="T2212" i="1" a="1"/>
  <c r="T2212" i="1" s="1"/>
  <c r="U2212" i="1" s="1"/>
  <c r="T2213" i="1" a="1"/>
  <c r="T2213" i="1" s="1"/>
  <c r="U2213" i="1" s="1"/>
  <c r="T2214" i="1" a="1"/>
  <c r="T2214" i="1" s="1"/>
  <c r="U2214" i="1" s="1"/>
  <c r="T2215" i="1" a="1"/>
  <c r="T2215" i="1" s="1"/>
  <c r="U2215" i="1" s="1"/>
  <c r="T2216" i="1" a="1"/>
  <c r="T2216" i="1" s="1"/>
  <c r="U2216" i="1" s="1"/>
  <c r="T2217" i="1" a="1"/>
  <c r="T2217" i="1" s="1"/>
  <c r="U2217" i="1" s="1"/>
  <c r="T2218" i="1" a="1"/>
  <c r="T2218" i="1" s="1"/>
  <c r="U2218" i="1" s="1"/>
  <c r="T2219" i="1" a="1"/>
  <c r="T2219" i="1" s="1"/>
  <c r="U2219" i="1" s="1"/>
  <c r="T2220" i="1" a="1"/>
  <c r="T2220" i="1" s="1"/>
  <c r="U2220" i="1" s="1"/>
  <c r="T2221" i="1" a="1"/>
  <c r="T2221" i="1" s="1"/>
  <c r="U2221" i="1" s="1"/>
  <c r="T2222" i="1" a="1"/>
  <c r="T2222" i="1" s="1"/>
  <c r="U2222" i="1" s="1"/>
  <c r="T2223" i="1" a="1"/>
  <c r="T2223" i="1" s="1"/>
  <c r="U2223" i="1" s="1"/>
  <c r="T2224" i="1" a="1"/>
  <c r="T2224" i="1" s="1"/>
  <c r="U2224" i="1" s="1"/>
  <c r="T2225" i="1" a="1"/>
  <c r="T2225" i="1" s="1"/>
  <c r="U2225" i="1" s="1"/>
  <c r="T2226" i="1" a="1"/>
  <c r="T2226" i="1" s="1"/>
  <c r="U2226" i="1" s="1"/>
  <c r="T2227" i="1" a="1"/>
  <c r="T2227" i="1" s="1"/>
  <c r="U2227" i="1" s="1"/>
  <c r="T2228" i="1" a="1"/>
  <c r="T2228" i="1" s="1"/>
  <c r="U2228" i="1" s="1"/>
  <c r="T2229" i="1" a="1"/>
  <c r="T2229" i="1" s="1"/>
  <c r="U2229" i="1" s="1"/>
  <c r="T2230" i="1" a="1"/>
  <c r="T2230" i="1" s="1"/>
  <c r="U2230" i="1" s="1"/>
  <c r="T2231" i="1" a="1"/>
  <c r="T2231" i="1" s="1"/>
  <c r="U2231" i="1" s="1"/>
  <c r="T2232" i="1" a="1"/>
  <c r="T2232" i="1" s="1"/>
  <c r="U2232" i="1" s="1"/>
  <c r="T2233" i="1" a="1"/>
  <c r="T2233" i="1" s="1"/>
  <c r="U2233" i="1" s="1"/>
  <c r="T2234" i="1" a="1"/>
  <c r="T2234" i="1" s="1"/>
  <c r="U2234" i="1" s="1"/>
  <c r="T2235" i="1" a="1"/>
  <c r="T2235" i="1" s="1"/>
  <c r="U2235" i="1" s="1"/>
  <c r="T2236" i="1" a="1"/>
  <c r="T2236" i="1" s="1"/>
  <c r="U2236" i="1" s="1"/>
  <c r="T2237" i="1" a="1"/>
  <c r="T2237" i="1" s="1"/>
  <c r="U2237" i="1" s="1"/>
  <c r="T2238" i="1" a="1"/>
  <c r="T2238" i="1" s="1"/>
  <c r="U2238" i="1" s="1"/>
  <c r="T2239" i="1" a="1"/>
  <c r="T2239" i="1" s="1"/>
  <c r="U2239" i="1" s="1"/>
  <c r="T2240" i="1" a="1"/>
  <c r="T2240" i="1" s="1"/>
  <c r="U2240" i="1" s="1"/>
  <c r="T2241" i="1" a="1"/>
  <c r="T2241" i="1" s="1"/>
  <c r="U2241" i="1" s="1"/>
  <c r="T2242" i="1" a="1"/>
  <c r="T2242" i="1" s="1"/>
  <c r="U2242" i="1" s="1"/>
  <c r="T2243" i="1" a="1"/>
  <c r="T2243" i="1" s="1"/>
  <c r="U2243" i="1" s="1"/>
  <c r="T2244" i="1" a="1"/>
  <c r="T2244" i="1" s="1"/>
  <c r="U2244" i="1" s="1"/>
  <c r="T2245" i="1" a="1"/>
  <c r="T2245" i="1" s="1"/>
  <c r="T2246" i="1" a="1"/>
  <c r="T2246" i="1" s="1"/>
  <c r="T2247" i="1" a="1"/>
  <c r="T2247" i="1" s="1"/>
  <c r="U2247" i="1" s="1"/>
  <c r="T2248" i="1" a="1"/>
  <c r="T2248" i="1" s="1"/>
  <c r="U2248" i="1" s="1"/>
  <c r="T2249" i="1" a="1"/>
  <c r="T2249" i="1" s="1"/>
  <c r="U2249" i="1" s="1"/>
  <c r="T2250" i="1" a="1"/>
  <c r="T2250" i="1" s="1"/>
  <c r="U2250" i="1" s="1"/>
  <c r="T2251" i="1" a="1"/>
  <c r="T2251" i="1" s="1"/>
  <c r="U2251" i="1" s="1"/>
  <c r="T2252" i="1" a="1"/>
  <c r="T2252" i="1" s="1"/>
  <c r="U2252" i="1" s="1"/>
  <c r="T2253" i="1" a="1"/>
  <c r="T2253" i="1" s="1"/>
  <c r="U2253" i="1" s="1"/>
  <c r="T2254" i="1" a="1"/>
  <c r="T2254" i="1" s="1"/>
  <c r="U2254" i="1" s="1"/>
  <c r="T2255" i="1" a="1"/>
  <c r="T2255" i="1" s="1"/>
  <c r="U2255" i="1" s="1"/>
  <c r="T2256" i="1" a="1"/>
  <c r="T2256" i="1" s="1"/>
  <c r="U2256" i="1" s="1"/>
  <c r="T2257" i="1" a="1"/>
  <c r="T2257" i="1" s="1"/>
  <c r="U2257" i="1" s="1"/>
  <c r="T2258" i="1" a="1"/>
  <c r="T2258" i="1" s="1"/>
  <c r="U2258" i="1" s="1"/>
  <c r="T2259" i="1" a="1"/>
  <c r="T2259" i="1" s="1"/>
  <c r="U2259" i="1" s="1"/>
  <c r="T2260" i="1" a="1"/>
  <c r="T2260" i="1" s="1"/>
  <c r="U2260" i="1" s="1"/>
  <c r="T2261" i="1" a="1"/>
  <c r="T2261" i="1" s="1"/>
  <c r="U2261" i="1" s="1"/>
  <c r="T2262" i="1" a="1"/>
  <c r="T2262" i="1" s="1"/>
  <c r="U2262" i="1" s="1"/>
  <c r="T2263" i="1" a="1"/>
  <c r="T2263" i="1" s="1"/>
  <c r="U2263" i="1" s="1"/>
  <c r="T2264" i="1" a="1"/>
  <c r="T2264" i="1" s="1"/>
  <c r="U2264" i="1" s="1"/>
  <c r="T2265" i="1" a="1"/>
  <c r="T2265" i="1" s="1"/>
  <c r="U2265" i="1" s="1"/>
  <c r="T2266" i="1" a="1"/>
  <c r="T2266" i="1" s="1"/>
  <c r="U2266" i="1" s="1"/>
  <c r="T2267" i="1" a="1"/>
  <c r="T2267" i="1" s="1"/>
  <c r="U2267" i="1" s="1"/>
  <c r="T2268" i="1" a="1"/>
  <c r="T2268" i="1" s="1"/>
  <c r="U2268" i="1" s="1"/>
  <c r="T2269" i="1" a="1"/>
  <c r="T2269" i="1" s="1"/>
  <c r="T2270" i="1" a="1"/>
  <c r="T2270" i="1" s="1"/>
  <c r="T2271" i="1" a="1"/>
  <c r="T2271" i="1" s="1"/>
  <c r="U2271" i="1" s="1"/>
  <c r="T2272" i="1" a="1"/>
  <c r="T2272" i="1" s="1"/>
  <c r="U2272" i="1" s="1"/>
  <c r="T2273" i="1" a="1"/>
  <c r="T2273" i="1" s="1"/>
  <c r="U2273" i="1" s="1"/>
  <c r="T2274" i="1" a="1"/>
  <c r="T2274" i="1" s="1"/>
  <c r="U2274" i="1" s="1"/>
  <c r="T2275" i="1" a="1"/>
  <c r="T2275" i="1" s="1"/>
  <c r="U2275" i="1" s="1"/>
  <c r="T2276" i="1" a="1"/>
  <c r="T2276" i="1" s="1"/>
  <c r="U2276" i="1" s="1"/>
  <c r="T2277" i="1" a="1"/>
  <c r="T2277" i="1" s="1"/>
  <c r="U2277" i="1" s="1"/>
  <c r="T2278" i="1" a="1"/>
  <c r="T2278" i="1" s="1"/>
  <c r="U2278" i="1" s="1"/>
  <c r="T2279" i="1" a="1"/>
  <c r="T2279" i="1" s="1"/>
  <c r="U2279" i="1" s="1"/>
  <c r="T2280" i="1" a="1"/>
  <c r="T2280" i="1" s="1"/>
  <c r="U2280" i="1" s="1"/>
  <c r="T2281" i="1" a="1"/>
  <c r="T2281" i="1" s="1"/>
  <c r="U2281" i="1" s="1"/>
  <c r="T2282" i="1" a="1"/>
  <c r="T2282" i="1" s="1"/>
  <c r="U2282" i="1" s="1"/>
  <c r="T2283" i="1" a="1"/>
  <c r="T2283" i="1" s="1"/>
  <c r="U2283" i="1" s="1"/>
  <c r="T2284" i="1" a="1"/>
  <c r="T2284" i="1" s="1"/>
  <c r="U2284" i="1" s="1"/>
  <c r="T2285" i="1" a="1"/>
  <c r="T2285" i="1" s="1"/>
  <c r="U2285" i="1" s="1"/>
  <c r="T2286" i="1" a="1"/>
  <c r="T2286" i="1" s="1"/>
  <c r="U2286" i="1" s="1"/>
  <c r="T2287" i="1" a="1"/>
  <c r="T2287" i="1" s="1"/>
  <c r="T2288" i="1" a="1"/>
  <c r="T2288" i="1" s="1"/>
  <c r="T2289" i="1" a="1"/>
  <c r="T2289" i="1" s="1"/>
  <c r="U2289" i="1" s="1"/>
  <c r="T2290" i="1" a="1"/>
  <c r="T2290" i="1" s="1"/>
  <c r="U2290" i="1" s="1"/>
  <c r="T2291" i="1" a="1"/>
  <c r="T2291" i="1" s="1"/>
  <c r="U2291" i="1" s="1"/>
  <c r="T2292" i="1" a="1"/>
  <c r="T2292" i="1" s="1"/>
  <c r="U2292" i="1" s="1"/>
  <c r="T2293" i="1" a="1"/>
  <c r="T2293" i="1" s="1"/>
  <c r="U2293" i="1" s="1"/>
  <c r="T2294" i="1" a="1"/>
  <c r="T2294" i="1" s="1"/>
  <c r="U2294" i="1" s="1"/>
  <c r="T2295" i="1" a="1"/>
  <c r="T2295" i="1" s="1"/>
  <c r="U2295" i="1" s="1"/>
  <c r="T2296" i="1" a="1"/>
  <c r="T2296" i="1" s="1"/>
  <c r="U2296" i="1" s="1"/>
  <c r="T2297" i="1" a="1"/>
  <c r="T2297" i="1" s="1"/>
  <c r="T2298" i="1" a="1"/>
  <c r="T2298" i="1" s="1"/>
  <c r="T2299" i="1" a="1"/>
  <c r="T2299" i="1" s="1"/>
  <c r="U2299" i="1" s="1"/>
  <c r="T2300" i="1" a="1"/>
  <c r="T2300" i="1" s="1"/>
  <c r="U2300" i="1" s="1"/>
  <c r="T2301" i="1" a="1"/>
  <c r="T2301" i="1" s="1"/>
  <c r="U2301" i="1" s="1"/>
  <c r="T2302" i="1" a="1"/>
  <c r="T2302" i="1" s="1"/>
  <c r="U2302" i="1" s="1"/>
  <c r="T2303" i="1" a="1"/>
  <c r="T2303" i="1" s="1"/>
  <c r="U2303" i="1" s="1"/>
  <c r="T2304" i="1" a="1"/>
  <c r="T2304" i="1" s="1"/>
  <c r="U2304" i="1" s="1"/>
  <c r="T2305" i="1" a="1"/>
  <c r="T2305" i="1" s="1"/>
  <c r="U2305" i="1" s="1"/>
  <c r="T2306" i="1" a="1"/>
  <c r="T2306" i="1" s="1"/>
  <c r="U2306" i="1" s="1"/>
  <c r="T2307" i="1" a="1"/>
  <c r="T2307" i="1" s="1"/>
  <c r="U2307" i="1" s="1"/>
  <c r="T2308" i="1" a="1"/>
  <c r="T2308" i="1" s="1"/>
  <c r="U2308" i="1" s="1"/>
  <c r="T2309" i="1" a="1"/>
  <c r="T2309" i="1" s="1"/>
  <c r="U2309" i="1" s="1"/>
  <c r="T2310" i="1" a="1"/>
  <c r="T2310" i="1" s="1"/>
  <c r="U2310" i="1" s="1"/>
  <c r="T2311" i="1" a="1"/>
  <c r="T2311" i="1" s="1"/>
  <c r="U2311" i="1" s="1"/>
  <c r="T2312" i="1" a="1"/>
  <c r="T2312" i="1" s="1"/>
  <c r="U2312" i="1" s="1"/>
  <c r="T2313" i="1" a="1"/>
  <c r="T2313" i="1" s="1"/>
  <c r="U2313" i="1" s="1"/>
  <c r="T2314" i="1" a="1"/>
  <c r="T2314" i="1" s="1"/>
  <c r="U2314" i="1" s="1"/>
  <c r="T2315" i="1" a="1"/>
  <c r="T2315" i="1" s="1"/>
  <c r="T2316" i="1" a="1"/>
  <c r="T2316" i="1" s="1"/>
  <c r="T2317" i="1" a="1"/>
  <c r="T2317" i="1" s="1"/>
  <c r="U2317" i="1" s="1"/>
  <c r="T2318" i="1" a="1"/>
  <c r="T2318" i="1" s="1"/>
  <c r="U2318" i="1" s="1"/>
  <c r="T2319" i="1" a="1"/>
  <c r="T2319" i="1" s="1"/>
  <c r="U2319" i="1" s="1"/>
  <c r="T2320" i="1" a="1"/>
  <c r="T2320" i="1" s="1"/>
  <c r="U2320" i="1" s="1"/>
  <c r="T2321" i="1" a="1"/>
  <c r="T2321" i="1" s="1"/>
  <c r="U2321" i="1" s="1"/>
  <c r="T2322" i="1" a="1"/>
  <c r="T2322" i="1" s="1"/>
  <c r="U2322" i="1" s="1"/>
  <c r="T2323" i="1" a="1"/>
  <c r="T2323" i="1" s="1"/>
  <c r="U2323" i="1" s="1"/>
  <c r="T2324" i="1" a="1"/>
  <c r="T2324" i="1" s="1"/>
  <c r="U2324" i="1" s="1"/>
  <c r="T2325" i="1" a="1"/>
  <c r="T2325" i="1" s="1"/>
  <c r="U2325" i="1" s="1"/>
  <c r="T2326" i="1" a="1"/>
  <c r="T2326" i="1" s="1"/>
  <c r="U2326" i="1" s="1"/>
  <c r="T2327" i="1" a="1"/>
  <c r="T2327" i="1" s="1"/>
  <c r="U2327" i="1" s="1"/>
  <c r="T2328" i="1" a="1"/>
  <c r="T2328" i="1" s="1"/>
  <c r="T2329" i="1" a="1"/>
  <c r="T2329" i="1" s="1"/>
  <c r="T2330" i="1" a="1"/>
  <c r="T2330" i="1" s="1"/>
  <c r="U2330" i="1" s="1"/>
  <c r="T2331" i="1" a="1"/>
  <c r="T2331" i="1" s="1"/>
  <c r="U2331" i="1" s="1"/>
  <c r="T2332" i="1" a="1"/>
  <c r="T2332" i="1" s="1"/>
  <c r="U2332" i="1" s="1"/>
  <c r="T2333" i="1" a="1"/>
  <c r="T2333" i="1" s="1"/>
  <c r="U2333" i="1" s="1"/>
  <c r="T2334" i="1" a="1"/>
  <c r="T2334" i="1" s="1"/>
  <c r="U2334" i="1" s="1"/>
  <c r="T2335" i="1" a="1"/>
  <c r="T2335" i="1" s="1"/>
  <c r="U2335" i="1" s="1"/>
  <c r="T2336" i="1" a="1"/>
  <c r="T2336" i="1" s="1"/>
  <c r="U2336" i="1" s="1"/>
  <c r="T2337" i="1" a="1"/>
  <c r="T2337" i="1" s="1"/>
  <c r="U2337" i="1" s="1"/>
  <c r="T2338" i="1" a="1"/>
  <c r="T2338" i="1" s="1"/>
  <c r="U2338" i="1" s="1"/>
  <c r="T2339" i="1" a="1"/>
  <c r="T2339" i="1" s="1"/>
  <c r="T2340" i="1" a="1"/>
  <c r="T2340" i="1" s="1"/>
  <c r="T2341" i="1" a="1"/>
  <c r="T2341" i="1" s="1"/>
  <c r="U2341" i="1" s="1"/>
  <c r="T2342" i="1" a="1"/>
  <c r="T2342" i="1" s="1"/>
  <c r="U2342" i="1" s="1"/>
  <c r="T2343" i="1" a="1"/>
  <c r="T2343" i="1" s="1"/>
  <c r="U2343" i="1" s="1"/>
  <c r="T2344" i="1" a="1"/>
  <c r="T2344" i="1" s="1"/>
  <c r="U2344" i="1" s="1"/>
  <c r="T2345" i="1" a="1"/>
  <c r="T2345" i="1" s="1"/>
  <c r="U2345" i="1" s="1"/>
  <c r="T2346" i="1" a="1"/>
  <c r="T2346" i="1" s="1"/>
  <c r="U2346" i="1" s="1"/>
  <c r="T2347" i="1" a="1"/>
  <c r="T2347" i="1" s="1"/>
  <c r="U2347" i="1" s="1"/>
  <c r="T2348" i="1" a="1"/>
  <c r="T2348" i="1" s="1"/>
  <c r="U2348" i="1" s="1"/>
  <c r="T2349" i="1" a="1"/>
  <c r="T2349" i="1" s="1"/>
  <c r="U2349" i="1" s="1"/>
  <c r="T2350" i="1" a="1"/>
  <c r="T2350" i="1" s="1"/>
  <c r="U2350" i="1" s="1"/>
  <c r="T2351" i="1" a="1"/>
  <c r="T2351" i="1" s="1"/>
  <c r="U2351" i="1" s="1"/>
  <c r="T2352" i="1" a="1"/>
  <c r="T2352" i="1" s="1"/>
  <c r="U2352" i="1" s="1"/>
  <c r="T2353" i="1" a="1"/>
  <c r="T2353" i="1" s="1"/>
  <c r="T2354" i="1" a="1"/>
  <c r="T2354" i="1" s="1"/>
  <c r="T2355" i="1" a="1"/>
  <c r="T2355" i="1" s="1"/>
  <c r="U2355" i="1" s="1"/>
  <c r="T2356" i="1" a="1"/>
  <c r="T2356" i="1" s="1"/>
  <c r="U2356" i="1" s="1"/>
  <c r="T2357" i="1" a="1"/>
  <c r="T2357" i="1" s="1"/>
  <c r="U2357" i="1" s="1"/>
  <c r="T2358" i="1" a="1"/>
  <c r="T2358" i="1" s="1"/>
  <c r="U2358" i="1" s="1"/>
  <c r="T2359" i="1" a="1"/>
  <c r="T2359" i="1" s="1"/>
  <c r="U2359" i="1" s="1"/>
  <c r="T2360" i="1" a="1"/>
  <c r="T2360" i="1" s="1"/>
  <c r="U2360" i="1" s="1"/>
  <c r="T2361" i="1" a="1"/>
  <c r="T2361" i="1" s="1"/>
  <c r="U2361" i="1" s="1"/>
  <c r="T2362" i="1" a="1"/>
  <c r="T2362" i="1" s="1"/>
  <c r="U2362" i="1" s="1"/>
  <c r="T2363" i="1" a="1"/>
  <c r="T2363" i="1" s="1"/>
  <c r="U2363" i="1" s="1"/>
  <c r="T2364" i="1" a="1"/>
  <c r="T2364" i="1" s="1"/>
  <c r="U2364" i="1" s="1"/>
  <c r="T2365" i="1" a="1"/>
  <c r="T2365" i="1" s="1"/>
  <c r="U2365" i="1" s="1"/>
  <c r="T2366" i="1" a="1"/>
  <c r="T2366" i="1" s="1"/>
  <c r="T2367" i="1" a="1"/>
  <c r="T2367" i="1" s="1"/>
  <c r="T2368" i="1" a="1"/>
  <c r="T2368" i="1" s="1"/>
  <c r="U2368" i="1" s="1"/>
  <c r="T2369" i="1" a="1"/>
  <c r="T2369" i="1" s="1"/>
  <c r="U2369" i="1" s="1"/>
  <c r="T2370" i="1" a="1"/>
  <c r="T2370" i="1" s="1"/>
  <c r="U2370" i="1" s="1"/>
  <c r="T2371" i="1" a="1"/>
  <c r="T2371" i="1" s="1"/>
  <c r="U2371" i="1" s="1"/>
  <c r="T2372" i="1" a="1"/>
  <c r="T2372" i="1" s="1"/>
  <c r="U2372" i="1" s="1"/>
  <c r="T2373" i="1" a="1"/>
  <c r="T2373" i="1" s="1"/>
  <c r="T2374" i="1" a="1"/>
  <c r="T2374" i="1" s="1"/>
  <c r="T2375" i="1" a="1"/>
  <c r="T2375" i="1" s="1"/>
  <c r="U2375" i="1" s="1"/>
  <c r="T2376" i="1" a="1"/>
  <c r="T2376" i="1" s="1"/>
  <c r="U2376" i="1" s="1"/>
  <c r="T2377" i="1" a="1"/>
  <c r="T2377" i="1" s="1"/>
  <c r="U2377" i="1" s="1"/>
  <c r="T2378" i="1" a="1"/>
  <c r="T2378" i="1" s="1"/>
  <c r="U2378" i="1" s="1"/>
  <c r="T2379" i="1" a="1"/>
  <c r="T2379" i="1" s="1"/>
  <c r="U2379" i="1" s="1"/>
  <c r="T2380" i="1" a="1"/>
  <c r="T2380" i="1" s="1"/>
  <c r="U2380" i="1" s="1"/>
  <c r="T2381" i="1" a="1"/>
  <c r="T2381" i="1" s="1"/>
  <c r="U2381" i="1" s="1"/>
  <c r="T2382" i="1" a="1"/>
  <c r="T2382" i="1" s="1"/>
  <c r="U2382" i="1" s="1"/>
  <c r="T2383" i="1" a="1"/>
  <c r="T2383" i="1" s="1"/>
  <c r="U2383" i="1" s="1"/>
  <c r="T2384" i="1" a="1"/>
  <c r="T2384" i="1" s="1"/>
  <c r="U2384" i="1" s="1"/>
  <c r="T2385" i="1" a="1"/>
  <c r="T2385" i="1" s="1"/>
  <c r="U2385" i="1" s="1"/>
  <c r="T2386" i="1" a="1"/>
  <c r="T2386" i="1" s="1"/>
  <c r="U2386" i="1" s="1"/>
  <c r="T2387" i="1" a="1"/>
  <c r="T2387" i="1" s="1"/>
  <c r="U2387" i="1" s="1"/>
  <c r="T2388" i="1" a="1"/>
  <c r="T2388" i="1" s="1"/>
  <c r="U2388" i="1" s="1"/>
  <c r="T2389" i="1" a="1"/>
  <c r="T2389" i="1" s="1"/>
  <c r="U2389" i="1" s="1"/>
  <c r="T2390" i="1" a="1"/>
  <c r="T2390" i="1" s="1"/>
  <c r="U2390" i="1" s="1"/>
  <c r="T2391" i="1" a="1"/>
  <c r="T2391" i="1" s="1"/>
  <c r="U2391" i="1" s="1"/>
  <c r="T2392" i="1" a="1"/>
  <c r="T2392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<sst xmlns="http://schemas.openxmlformats.org/spreadsheetml/2006/main" count="40040" uniqueCount="635">
  <si>
    <t>Varikko</t>
  </si>
  <si>
    <t>Tunnus</t>
  </si>
  <si>
    <t>Ajopäivät</t>
  </si>
  <si>
    <t>Alkupvm</t>
  </si>
  <si>
    <t>Loppupvm</t>
  </si>
  <si>
    <t>Lisätieto</t>
  </si>
  <si>
    <t>Kohde</t>
  </si>
  <si>
    <t>Linjakm</t>
  </si>
  <si>
    <t>Linjatunnus</t>
  </si>
  <si>
    <t>Suunta</t>
  </si>
  <si>
    <t>Kalustovaatimus</t>
  </si>
  <si>
    <t>Lähtöpaikka</t>
  </si>
  <si>
    <t>Lähtöaika</t>
  </si>
  <si>
    <t>Saapumispaikka</t>
  </si>
  <si>
    <t>Saapumisaika</t>
  </si>
  <si>
    <t>Väri</t>
  </si>
  <si>
    <t>Ajo-Ohjelma</t>
  </si>
  <si>
    <t>Kustannuspaikka</t>
  </si>
  <si>
    <t>Pe</t>
  </si>
  <si>
    <t>K1</t>
  </si>
  <si>
    <t>S5</t>
  </si>
  <si>
    <t>Kaakkolampi</t>
  </si>
  <si>
    <t>Palokan TK</t>
  </si>
  <si>
    <t>S6</t>
  </si>
  <si>
    <t>Mustalampi</t>
  </si>
  <si>
    <t>Heikkilä, Lehtoniemen th</t>
  </si>
  <si>
    <t>Lehtoniemen th</t>
  </si>
  <si>
    <t>S1</t>
  </si>
  <si>
    <t>Haapaniemi</t>
  </si>
  <si>
    <t>Kortemäki</t>
  </si>
  <si>
    <t>S2</t>
  </si>
  <si>
    <t>Kaunisharju</t>
  </si>
  <si>
    <t>S4</t>
  </si>
  <si>
    <t>Nenäinniemi</t>
  </si>
  <si>
    <t>Kortepohja</t>
  </si>
  <si>
    <t>S3</t>
  </si>
  <si>
    <t>Ristikivi</t>
  </si>
  <si>
    <t>Panda, Vaajakoski</t>
  </si>
  <si>
    <t>Savulahti</t>
  </si>
  <si>
    <t>Keskusta 4</t>
  </si>
  <si>
    <t>Toivakka</t>
  </si>
  <si>
    <t>Lievestuore</t>
  </si>
  <si>
    <t>Nova</t>
  </si>
  <si>
    <t>Keskusta 6</t>
  </si>
  <si>
    <t>KeskiPalokka</t>
  </si>
  <si>
    <t>Tikkakoski, Koulukatu</t>
  </si>
  <si>
    <t>38K</t>
  </si>
  <si>
    <t>Vaajakummun koulu</t>
  </si>
  <si>
    <t>2V</t>
  </si>
  <si>
    <t>Viitaniemi</t>
  </si>
  <si>
    <t>Laurinkylän koulu, Lievestuore</t>
  </si>
  <si>
    <t>Keskusta 7</t>
  </si>
  <si>
    <t>1M</t>
  </si>
  <si>
    <t>4K</t>
  </si>
  <si>
    <t>Viherlandia</t>
  </si>
  <si>
    <t>Vaajakoski, Vesmanninmäki</t>
  </si>
  <si>
    <t>S2M</t>
  </si>
  <si>
    <t>Tikkakoski, Kirkkokatu</t>
  </si>
  <si>
    <t>Puuppolan koulu</t>
  </si>
  <si>
    <t>3K</t>
  </si>
  <si>
    <t>Halssila, Mesikämmen</t>
  </si>
  <si>
    <t>Huhtaharjun koulu</t>
  </si>
  <si>
    <t>38R</t>
  </si>
  <si>
    <t>Konttisentie pys.</t>
  </si>
  <si>
    <t>Keikkala</t>
  </si>
  <si>
    <t>Keskusta 5</t>
  </si>
  <si>
    <t>Rannila</t>
  </si>
  <si>
    <t>Valkeasuo</t>
  </si>
  <si>
    <t>Jylhä, Hiidenjärven th</t>
  </si>
  <si>
    <t>Kirkkokatu 2, Tikkakoski</t>
  </si>
  <si>
    <t>Vaajakosken yläkoulu</t>
  </si>
  <si>
    <t>Salvesenintie</t>
  </si>
  <si>
    <t>Palokankeskus</t>
  </si>
  <si>
    <t>Kangaslampi</t>
  </si>
  <si>
    <t>9K</t>
  </si>
  <si>
    <t>Keskusta 3</t>
  </si>
  <si>
    <t>JL</t>
  </si>
  <si>
    <t>V451</t>
  </si>
  <si>
    <t>S</t>
  </si>
  <si>
    <t>Hankasalmen parkki</t>
  </si>
  <si>
    <t>Hankasalmi mh</t>
  </si>
  <si>
    <t>K7</t>
  </si>
  <si>
    <t>Jyväskylä mh</t>
  </si>
  <si>
    <t>Lyseonkadun/Harjukadun parkki</t>
  </si>
  <si>
    <t>V454</t>
  </si>
  <si>
    <t>Jyväskylän Liikenne varikko</t>
  </si>
  <si>
    <t>V452</t>
  </si>
  <si>
    <t>SIIR</t>
  </si>
  <si>
    <t>V453</t>
  </si>
  <si>
    <t>V455</t>
  </si>
  <si>
    <t>K140</t>
  </si>
  <si>
    <t>Suolahti</t>
  </si>
  <si>
    <t>V461</t>
  </si>
  <si>
    <t>Rutalahti</t>
  </si>
  <si>
    <t>RUTA</t>
  </si>
  <si>
    <t>Korpilahti</t>
  </si>
  <si>
    <t>Neste, Korpilahti</t>
  </si>
  <si>
    <t>V466</t>
  </si>
  <si>
    <t>Telakkakadun koulu</t>
  </si>
  <si>
    <t>Äänekoski mh</t>
  </si>
  <si>
    <t>V468</t>
  </si>
  <si>
    <t>Hirvaskylä th, 4-tien risteys</t>
  </si>
  <si>
    <t>Laukaa</t>
  </si>
  <si>
    <t>Vanha keskussairaala</t>
  </si>
  <si>
    <t>K6</t>
  </si>
  <si>
    <t>Peurunka</t>
  </si>
  <si>
    <t>V497</t>
  </si>
  <si>
    <t>Saarijärven parkki</t>
  </si>
  <si>
    <t>Saarijärvi</t>
  </si>
  <si>
    <t>SAAR</t>
  </si>
  <si>
    <t>ELY2309</t>
  </si>
  <si>
    <t>JAMS</t>
  </si>
  <si>
    <t>Jämsänkoski mh</t>
  </si>
  <si>
    <t>Jämsänkosken varikko</t>
  </si>
  <si>
    <t>V501</t>
  </si>
  <si>
    <t>Jämsä mh</t>
  </si>
  <si>
    <t>Keskusta 1</t>
  </si>
  <si>
    <t>V504</t>
  </si>
  <si>
    <t>Isolahti</t>
  </si>
  <si>
    <t>V505</t>
  </si>
  <si>
    <t>V506</t>
  </si>
  <si>
    <t>V507</t>
  </si>
  <si>
    <t>V508</t>
  </si>
  <si>
    <t>Himos Center</t>
  </si>
  <si>
    <t>ELY2401</t>
  </si>
  <si>
    <t>LAHTI MATKAKESKUS</t>
  </si>
  <si>
    <t>Siir</t>
  </si>
  <si>
    <t>DMS101</t>
  </si>
  <si>
    <t>A2</t>
  </si>
  <si>
    <t>5122, V466</t>
  </si>
  <si>
    <t>V466, 5131</t>
  </si>
  <si>
    <t>5131, 5140</t>
  </si>
  <si>
    <t>5140, 5236</t>
  </si>
  <si>
    <t>5236, 5219</t>
  </si>
  <si>
    <t>5219, 325C</t>
  </si>
  <si>
    <t>325C</t>
  </si>
  <si>
    <t>DMS102</t>
  </si>
  <si>
    <t>5131, 5125</t>
  </si>
  <si>
    <t>5125, 5212</t>
  </si>
  <si>
    <t>5212, 5204</t>
  </si>
  <si>
    <t>DMS103</t>
  </si>
  <si>
    <t>5147, 5112</t>
  </si>
  <si>
    <t>5112, 314C</t>
  </si>
  <si>
    <t>314C</t>
  </si>
  <si>
    <t>314C, 5201</t>
  </si>
  <si>
    <t>DMV401</t>
  </si>
  <si>
    <t>5137, 5106</t>
  </si>
  <si>
    <t>5106, 5128</t>
  </si>
  <si>
    <t>Kauppatori</t>
  </si>
  <si>
    <t>K3</t>
  </si>
  <si>
    <t>Tikkala</t>
  </si>
  <si>
    <t>Muurame</t>
  </si>
  <si>
    <t>5246, 5180</t>
  </si>
  <si>
    <t>DMV402</t>
  </si>
  <si>
    <t>Keltinmäki</t>
  </si>
  <si>
    <t>K2</t>
  </si>
  <si>
    <t>5138, 5139</t>
  </si>
  <si>
    <t>5139, 5169</t>
  </si>
  <si>
    <t>DMV403</t>
  </si>
  <si>
    <t>5144, V453</t>
  </si>
  <si>
    <t>V453, 5156</t>
  </si>
  <si>
    <t>5156, 5231</t>
  </si>
  <si>
    <t>5231, 5217</t>
  </si>
  <si>
    <t>DMV404</t>
  </si>
  <si>
    <t>5141, 5101</t>
  </si>
  <si>
    <t>5101, 5181</t>
  </si>
  <si>
    <t>5181, 5180</t>
  </si>
  <si>
    <t>5180, 5205</t>
  </si>
  <si>
    <t>DMV405</t>
  </si>
  <si>
    <t>382C</t>
  </si>
  <si>
    <t>DMV406</t>
  </si>
  <si>
    <t>Kirri</t>
  </si>
  <si>
    <t>5146, 5180</t>
  </si>
  <si>
    <t>5180, 5169</t>
  </si>
  <si>
    <t>5169, V455</t>
  </si>
  <si>
    <t>V455, 5201</t>
  </si>
  <si>
    <t>5201, 5179</t>
  </si>
  <si>
    <t>DMV407</t>
  </si>
  <si>
    <t>5253, 5228</t>
  </si>
  <si>
    <t>DMV408</t>
  </si>
  <si>
    <t>Nyrölä, Sikomäen th</t>
  </si>
  <si>
    <t>312C</t>
  </si>
  <si>
    <t>Saarenmaa</t>
  </si>
  <si>
    <t>Tikkakoski</t>
  </si>
  <si>
    <t>22M</t>
  </si>
  <si>
    <t>Länsiranta</t>
  </si>
  <si>
    <t>5168, 5173</t>
  </si>
  <si>
    <t>DMV409</t>
  </si>
  <si>
    <t>5156, 5109</t>
  </si>
  <si>
    <t>5109, 5174</t>
  </si>
  <si>
    <t>5174, 5234</t>
  </si>
  <si>
    <t>DMV410</t>
  </si>
  <si>
    <t>5242, 322C</t>
  </si>
  <si>
    <t>322C</t>
  </si>
  <si>
    <t>DMV411</t>
  </si>
  <si>
    <t>316C</t>
  </si>
  <si>
    <t>Keskusta 2</t>
  </si>
  <si>
    <t>DMV412</t>
  </si>
  <si>
    <t>Kuokkala, Syöttäjänkatu</t>
  </si>
  <si>
    <t>314C, V461</t>
  </si>
  <si>
    <t>V461, 5159</t>
  </si>
  <si>
    <t>5159, 5175</t>
  </si>
  <si>
    <t>DMV413</t>
  </si>
  <si>
    <t>341C</t>
  </si>
  <si>
    <t>Lennostontie L</t>
  </si>
  <si>
    <t>Ilmavoimien esikunta</t>
  </si>
  <si>
    <t>DMV414</t>
  </si>
  <si>
    <t>Muuratsalo</t>
  </si>
  <si>
    <t>16M</t>
  </si>
  <si>
    <t>5228, 5202</t>
  </si>
  <si>
    <t>DMV415</t>
  </si>
  <si>
    <t>Ylistönmäki</t>
  </si>
  <si>
    <t>Heinälampi</t>
  </si>
  <si>
    <t>320C</t>
  </si>
  <si>
    <t>Valkolantien ja Riiheläntien ris</t>
  </si>
  <si>
    <t>DMV416</t>
  </si>
  <si>
    <t>Ylämyllyjärvi</t>
  </si>
  <si>
    <t>401C</t>
  </si>
  <si>
    <t>12K</t>
  </si>
  <si>
    <t>Palokangas</t>
  </si>
  <si>
    <t>5221, 5255</t>
  </si>
  <si>
    <t>DMV417</t>
  </si>
  <si>
    <t>Könkkölä</t>
  </si>
  <si>
    <t>Ruoke</t>
  </si>
  <si>
    <t>5239, 5210</t>
  </si>
  <si>
    <t>DMV418</t>
  </si>
  <si>
    <t>Verkkoniemi</t>
  </si>
  <si>
    <t>14M</t>
  </si>
  <si>
    <t>321C</t>
  </si>
  <si>
    <t>Ilomäen th</t>
  </si>
  <si>
    <t>Myllypolku 2</t>
  </si>
  <si>
    <t>DMV419</t>
  </si>
  <si>
    <t>Mattilanniemen KP</t>
  </si>
  <si>
    <t>DMV420</t>
  </si>
  <si>
    <t>403C</t>
  </si>
  <si>
    <t>Kuohu</t>
  </si>
  <si>
    <t>15K</t>
  </si>
  <si>
    <t>DMV421</t>
  </si>
  <si>
    <t>5172, 5145</t>
  </si>
  <si>
    <t>5145, 5107</t>
  </si>
  <si>
    <t>324C</t>
  </si>
  <si>
    <t>DMV422</t>
  </si>
  <si>
    <t>317C</t>
  </si>
  <si>
    <t>DMV423</t>
  </si>
  <si>
    <t>DMV424</t>
  </si>
  <si>
    <t>323C</t>
  </si>
  <si>
    <t>DMV425</t>
  </si>
  <si>
    <t>Toivakan parkki</t>
  </si>
  <si>
    <t>383C</t>
  </si>
  <si>
    <t>DMV426</t>
  </si>
  <si>
    <t>Sarvivuori</t>
  </si>
  <si>
    <t>404C</t>
  </si>
  <si>
    <t>DMV427</t>
  </si>
  <si>
    <t>Laajavuori</t>
  </si>
  <si>
    <t>405C</t>
  </si>
  <si>
    <t>DMV428</t>
  </si>
  <si>
    <t>407C</t>
  </si>
  <si>
    <t>DTV801</t>
  </si>
  <si>
    <t>C</t>
  </si>
  <si>
    <t>5102, 5135</t>
  </si>
  <si>
    <t>5135, 5178</t>
  </si>
  <si>
    <t>DTV802</t>
  </si>
  <si>
    <t>5118, 5170</t>
  </si>
  <si>
    <t>5133, 5206</t>
  </si>
  <si>
    <t>5206, 315C</t>
  </si>
  <si>
    <t>315C</t>
  </si>
  <si>
    <t>DTV803</t>
  </si>
  <si>
    <t>5226, 5166</t>
  </si>
  <si>
    <t>DTV804</t>
  </si>
  <si>
    <t>SMS301</t>
  </si>
  <si>
    <t>M</t>
  </si>
  <si>
    <t>5103, 5172</t>
  </si>
  <si>
    <t>5222, 5200</t>
  </si>
  <si>
    <t>5200, 5228</t>
  </si>
  <si>
    <t>5228, 5259</t>
  </si>
  <si>
    <t>SMS302</t>
  </si>
  <si>
    <t>5104, 5177</t>
  </si>
  <si>
    <t>5177, 5123</t>
  </si>
  <si>
    <t>SMS303</t>
  </si>
  <si>
    <t>5105, V468</t>
  </si>
  <si>
    <t>V468, 5121</t>
  </si>
  <si>
    <t>5245, 5208</t>
  </si>
  <si>
    <t>5208, 5215</t>
  </si>
  <si>
    <t>SMS304</t>
  </si>
  <si>
    <t>5107, 5154</t>
  </si>
  <si>
    <t>5208, 5249</t>
  </si>
  <si>
    <t>5249, 5232</t>
  </si>
  <si>
    <t>5232, 5243</t>
  </si>
  <si>
    <t>SMS305</t>
  </si>
  <si>
    <t>5252, 5237</t>
  </si>
  <si>
    <t>SMS306</t>
  </si>
  <si>
    <t>5124, V504</t>
  </si>
  <si>
    <t>V504, 5180</t>
  </si>
  <si>
    <t>5180, 5157</t>
  </si>
  <si>
    <t>5157, 5221</t>
  </si>
  <si>
    <t>SMS307</t>
  </si>
  <si>
    <t>5127, 5140</t>
  </si>
  <si>
    <t>5140, 5163</t>
  </si>
  <si>
    <t>5163, 5232</t>
  </si>
  <si>
    <t>SMS308</t>
  </si>
  <si>
    <t>5125, 382C</t>
  </si>
  <si>
    <t>382C, 317C</t>
  </si>
  <si>
    <t>317C, 5177</t>
  </si>
  <si>
    <t>5177, 5166</t>
  </si>
  <si>
    <t>5166, 5206</t>
  </si>
  <si>
    <t>SMS309</t>
  </si>
  <si>
    <t>5130, 5104</t>
  </si>
  <si>
    <t>5104, 5149</t>
  </si>
  <si>
    <t>325C, 5255</t>
  </si>
  <si>
    <t>SMS310</t>
  </si>
  <si>
    <t>5133, 5173</t>
  </si>
  <si>
    <t>5173, 317C</t>
  </si>
  <si>
    <t>317C, 5248</t>
  </si>
  <si>
    <t>5248, 5215</t>
  </si>
  <si>
    <t>SMS311</t>
  </si>
  <si>
    <t>5142, V501</t>
  </si>
  <si>
    <t>V501, 5202</t>
  </si>
  <si>
    <t>5202, 5216</t>
  </si>
  <si>
    <t>SMS312</t>
  </si>
  <si>
    <t>5163, 5124</t>
  </si>
  <si>
    <t>5124, 5171</t>
  </si>
  <si>
    <t>5171, 5224</t>
  </si>
  <si>
    <t>SMS313</t>
  </si>
  <si>
    <t>SMS314</t>
  </si>
  <si>
    <t>311C</t>
  </si>
  <si>
    <t>5214, 5147</t>
  </si>
  <si>
    <t>SMS315</t>
  </si>
  <si>
    <t>5171, 5137</t>
  </si>
  <si>
    <t>5137, 5242</t>
  </si>
  <si>
    <t>5242, 5208</t>
  </si>
  <si>
    <t>SMS316</t>
  </si>
  <si>
    <t>5175, 5127</t>
  </si>
  <si>
    <t>5127, 5207</t>
  </si>
  <si>
    <t>SMS317</t>
  </si>
  <si>
    <t>5178, 5145</t>
  </si>
  <si>
    <t>5145, 5250</t>
  </si>
  <si>
    <t>SMV501</t>
  </si>
  <si>
    <t>SMV502</t>
  </si>
  <si>
    <t>310C</t>
  </si>
  <si>
    <t>5182, 5214</t>
  </si>
  <si>
    <t>5214, 5229</t>
  </si>
  <si>
    <t>5229, 5242</t>
  </si>
  <si>
    <t>SMV503</t>
  </si>
  <si>
    <t>Pupuhuhta</t>
  </si>
  <si>
    <t>Kauramäki</t>
  </si>
  <si>
    <t>5128, 5119</t>
  </si>
  <si>
    <t>SMV504</t>
  </si>
  <si>
    <t>5111, 5136</t>
  </si>
  <si>
    <t>5201, 5164</t>
  </si>
  <si>
    <t>5164, 5170</t>
  </si>
  <si>
    <t>5170, 5256</t>
  </si>
  <si>
    <t>5256, 5260</t>
  </si>
  <si>
    <t>SMV505</t>
  </si>
  <si>
    <t>5130, 5150</t>
  </si>
  <si>
    <t>5150, 5247</t>
  </si>
  <si>
    <t>5247, 5210</t>
  </si>
  <si>
    <t>5210, 5251</t>
  </si>
  <si>
    <t>SMV506</t>
  </si>
  <si>
    <t>5203, 5235</t>
  </si>
  <si>
    <t>5235, 5225</t>
  </si>
  <si>
    <t>SMV507</t>
  </si>
  <si>
    <t>Muuramen teollisuusalue</t>
  </si>
  <si>
    <t>381C</t>
  </si>
  <si>
    <t>324C, 5262</t>
  </si>
  <si>
    <t>5262, 5222</t>
  </si>
  <si>
    <t>SMV508</t>
  </si>
  <si>
    <t>5119, 5167</t>
  </si>
  <si>
    <t>5167, 5114</t>
  </si>
  <si>
    <t>Valio E</t>
  </si>
  <si>
    <t>5243, 5254</t>
  </si>
  <si>
    <t>Asmalampi</t>
  </si>
  <si>
    <t>SMV509</t>
  </si>
  <si>
    <t>5123, 5115</t>
  </si>
  <si>
    <t>SMV510</t>
  </si>
  <si>
    <t>5126, V471</t>
  </si>
  <si>
    <t>V471</t>
  </si>
  <si>
    <t>V471, 5103</t>
  </si>
  <si>
    <t>415C</t>
  </si>
  <si>
    <t>5218, 5240</t>
  </si>
  <si>
    <t>SMV511</t>
  </si>
  <si>
    <t>5204, 5222</t>
  </si>
  <si>
    <t>5263, 5256</t>
  </si>
  <si>
    <t>SMV512</t>
  </si>
  <si>
    <t>5143, 5158</t>
  </si>
  <si>
    <t>5158, 5259</t>
  </si>
  <si>
    <t>SMV513</t>
  </si>
  <si>
    <t>5140, 312C</t>
  </si>
  <si>
    <t>Säynätsalo</t>
  </si>
  <si>
    <t>SMV514</t>
  </si>
  <si>
    <t>SMV515</t>
  </si>
  <si>
    <t>5145, 5118</t>
  </si>
  <si>
    <t>5205, V506</t>
  </si>
  <si>
    <t>V506, 5260</t>
  </si>
  <si>
    <t>5260, 5214</t>
  </si>
  <si>
    <t>SMV516</t>
  </si>
  <si>
    <t>300C</t>
  </si>
  <si>
    <t>Jokela th</t>
  </si>
  <si>
    <t>SMV517</t>
  </si>
  <si>
    <t>5152, 5182</t>
  </si>
  <si>
    <t>5233, 5231</t>
  </si>
  <si>
    <t>SMV518</t>
  </si>
  <si>
    <t>5227, 5237</t>
  </si>
  <si>
    <t>SMV519</t>
  </si>
  <si>
    <t>5211, 5177</t>
  </si>
  <si>
    <t>SMV520</t>
  </si>
  <si>
    <t>5159, 5120</t>
  </si>
  <si>
    <t>5120, 5144</t>
  </si>
  <si>
    <t>5216, 5182</t>
  </si>
  <si>
    <t>5222, 5264</t>
  </si>
  <si>
    <t>SMV521</t>
  </si>
  <si>
    <t>SMV522</t>
  </si>
  <si>
    <t>5215, 5235</t>
  </si>
  <si>
    <t>5235, 5247</t>
  </si>
  <si>
    <t>STS201</t>
  </si>
  <si>
    <t>T</t>
  </si>
  <si>
    <t>5112, 5110</t>
  </si>
  <si>
    <t>5223, 5261</t>
  </si>
  <si>
    <t>STS202</t>
  </si>
  <si>
    <t>5113, 5129</t>
  </si>
  <si>
    <t>5129, 5155</t>
  </si>
  <si>
    <t>5155, 5234</t>
  </si>
  <si>
    <t>5234, 5218</t>
  </si>
  <si>
    <t>STS203</t>
  </si>
  <si>
    <t>5115, 5137</t>
  </si>
  <si>
    <t>5137, 5138</t>
  </si>
  <si>
    <t>5138, 5160</t>
  </si>
  <si>
    <t>5160, 322C</t>
  </si>
  <si>
    <t>5205, 5254</t>
  </si>
  <si>
    <t>STS204</t>
  </si>
  <si>
    <t>5114, 5126</t>
  </si>
  <si>
    <t>5126, 5213</t>
  </si>
  <si>
    <t>STS205</t>
  </si>
  <si>
    <t>5249, 5248</t>
  </si>
  <si>
    <t>STS206</t>
  </si>
  <si>
    <t>5129, 415C</t>
  </si>
  <si>
    <t>5200, 5230</t>
  </si>
  <si>
    <t>5230, 5243</t>
  </si>
  <si>
    <t>STS207</t>
  </si>
  <si>
    <t>5238, 5259</t>
  </si>
  <si>
    <t>STS208</t>
  </si>
  <si>
    <t>5148, 314C</t>
  </si>
  <si>
    <t>314C, V473</t>
  </si>
  <si>
    <t>V473</t>
  </si>
  <si>
    <t>V473, 5175</t>
  </si>
  <si>
    <t>5175, 5232</t>
  </si>
  <si>
    <t>5232, V474</t>
  </si>
  <si>
    <t>V474</t>
  </si>
  <si>
    <t>V474, 5212</t>
  </si>
  <si>
    <t>STV601</t>
  </si>
  <si>
    <t>5109, 5150</t>
  </si>
  <si>
    <t>5150, 5120</t>
  </si>
  <si>
    <t>5120, 5131</t>
  </si>
  <si>
    <t>STV602</t>
  </si>
  <si>
    <t>5110, 5159</t>
  </si>
  <si>
    <t>5159, 5142</t>
  </si>
  <si>
    <t>5237, 5239</t>
  </si>
  <si>
    <t>5239, 5248</t>
  </si>
  <si>
    <t>5248, 5241</t>
  </si>
  <si>
    <t>STV603</t>
  </si>
  <si>
    <t>5141, 321C</t>
  </si>
  <si>
    <t>321C, 5211</t>
  </si>
  <si>
    <t>STV604</t>
  </si>
  <si>
    <t>5136, 5181</t>
  </si>
  <si>
    <t>5181, 5176</t>
  </si>
  <si>
    <t>5217, 5219</t>
  </si>
  <si>
    <t>5219, 5253</t>
  </si>
  <si>
    <t>STV605</t>
  </si>
  <si>
    <t>5139, 5122</t>
  </si>
  <si>
    <t>5218, 5181</t>
  </si>
  <si>
    <t>STV606</t>
  </si>
  <si>
    <t>5149, 5141</t>
  </si>
  <si>
    <t>Keljonkankaan uusi koulu</t>
  </si>
  <si>
    <t>STV607</t>
  </si>
  <si>
    <t>5150, 5114</t>
  </si>
  <si>
    <t>5114, 5153</t>
  </si>
  <si>
    <t>5153, 5162</t>
  </si>
  <si>
    <t>5255, 324C</t>
  </si>
  <si>
    <t>324C, 5263</t>
  </si>
  <si>
    <t>STV608</t>
  </si>
  <si>
    <t>5207, 5229</t>
  </si>
  <si>
    <t>5229, 5227</t>
  </si>
  <si>
    <t>5227, 5258</t>
  </si>
  <si>
    <t>STV609</t>
  </si>
  <si>
    <t>Jokiniemi</t>
  </si>
  <si>
    <t>313C</t>
  </si>
  <si>
    <t>313C, 5179</t>
  </si>
  <si>
    <t>5179, 5164</t>
  </si>
  <si>
    <t>5164, 5233</t>
  </si>
  <si>
    <t>STV610</t>
  </si>
  <si>
    <t>STV611</t>
  </si>
  <si>
    <t>Nojosniemi</t>
  </si>
  <si>
    <t>STV612</t>
  </si>
  <si>
    <t>5169, 5165</t>
  </si>
  <si>
    <t>5165, 5170</t>
  </si>
  <si>
    <t>5170, 5156</t>
  </si>
  <si>
    <t>323C, 5249</t>
  </si>
  <si>
    <t>STV613</t>
  </si>
  <si>
    <t>5170, 5100</t>
  </si>
  <si>
    <t>5100, 5148</t>
  </si>
  <si>
    <t>5148, 313C</t>
  </si>
  <si>
    <t>5264, 5252</t>
  </si>
  <si>
    <t>STV614</t>
  </si>
  <si>
    <t>5204, 5139</t>
  </si>
  <si>
    <t>SVV701</t>
  </si>
  <si>
    <t>A1</t>
  </si>
  <si>
    <t>5100, 5146</t>
  </si>
  <si>
    <t>5224, 321C</t>
  </si>
  <si>
    <t>SVV702</t>
  </si>
  <si>
    <t>5241, 5246</t>
  </si>
  <si>
    <t>SVV703</t>
  </si>
  <si>
    <t>5240, 5234</t>
  </si>
  <si>
    <t>900 - HA</t>
  </si>
  <si>
    <t>Lahjaharju 1</t>
  </si>
  <si>
    <t>Lahjaharju 2</t>
  </si>
  <si>
    <t>901 - HA</t>
  </si>
  <si>
    <t>Biltema 2</t>
  </si>
  <si>
    <t>902 - HA</t>
  </si>
  <si>
    <t>903 - HA</t>
  </si>
  <si>
    <t>JLAANE</t>
  </si>
  <si>
    <t>Äänekosken varikko</t>
  </si>
  <si>
    <t>Mämmensalmi</t>
  </si>
  <si>
    <t>AANE</t>
  </si>
  <si>
    <t>Hirvaskangas</t>
  </si>
  <si>
    <t>V472</t>
  </si>
  <si>
    <t>Äänekoski terveyskeskus</t>
  </si>
  <si>
    <t>Ruotinkylä, Ruotintie 816</t>
  </si>
  <si>
    <t>Sumiainen</t>
  </si>
  <si>
    <t>V476</t>
  </si>
  <si>
    <t>Äänekoski, Kauppiksen pys.</t>
  </si>
  <si>
    <t>V477</t>
  </si>
  <si>
    <t>Konginkankaan koulu</t>
  </si>
  <si>
    <t>V478</t>
  </si>
  <si>
    <t>Kalaniemi</t>
  </si>
  <si>
    <t>Lantelantie, Rauhanyhdistyksen piha</t>
  </si>
  <si>
    <t>Liikuntapuisto</t>
  </si>
  <si>
    <t>Koko ja Keko, Koulumäenkatu</t>
  </si>
  <si>
    <t>V479</t>
  </si>
  <si>
    <t>V475</t>
  </si>
  <si>
    <t>V495</t>
  </si>
  <si>
    <t>Karstula</t>
  </si>
  <si>
    <t>Kaunistontie th</t>
  </si>
  <si>
    <t>Laituri</t>
  </si>
  <si>
    <t>H6</t>
  </si>
  <si>
    <t>H5</t>
  </si>
  <si>
    <t>G1</t>
  </si>
  <si>
    <t>G6</t>
  </si>
  <si>
    <t>G5</t>
  </si>
  <si>
    <t>G4</t>
  </si>
  <si>
    <t>I6</t>
  </si>
  <si>
    <t>G3</t>
  </si>
  <si>
    <t>G2</t>
  </si>
  <si>
    <t>J6</t>
  </si>
  <si>
    <t>J5</t>
  </si>
  <si>
    <t>K5</t>
  </si>
  <si>
    <t>L6</t>
  </si>
  <si>
    <t>J4</t>
  </si>
  <si>
    <t>K4</t>
  </si>
  <si>
    <t>J3</t>
  </si>
  <si>
    <t>L4</t>
  </si>
  <si>
    <t>L3</t>
  </si>
  <si>
    <t>L2</t>
  </si>
  <si>
    <t>L1</t>
  </si>
  <si>
    <t>L5</t>
  </si>
  <si>
    <t>A6</t>
  </si>
  <si>
    <t>A3</t>
  </si>
  <si>
    <t>B6</t>
  </si>
  <si>
    <t>A5</t>
  </si>
  <si>
    <t>B5</t>
  </si>
  <si>
    <t>C5</t>
  </si>
  <si>
    <t>A4</t>
  </si>
  <si>
    <t>B4</t>
  </si>
  <si>
    <t>C4</t>
  </si>
  <si>
    <t>B3</t>
  </si>
  <si>
    <t>C3</t>
  </si>
  <si>
    <t>B2</t>
  </si>
  <si>
    <t>C2</t>
  </si>
  <si>
    <t>B1</t>
  </si>
  <si>
    <t>C1</t>
  </si>
  <si>
    <t>D6</t>
  </si>
  <si>
    <t>E6</t>
  </si>
  <si>
    <t>F6</t>
  </si>
  <si>
    <t>D5</t>
  </si>
  <si>
    <t>E5</t>
  </si>
  <si>
    <t>F5</t>
  </si>
  <si>
    <t>D4</t>
  </si>
  <si>
    <t>E4</t>
  </si>
  <si>
    <t>F4</t>
  </si>
  <si>
    <t>D3</t>
  </si>
  <si>
    <t>E3</t>
  </si>
  <si>
    <t>D2</t>
  </si>
  <si>
    <t>E2</t>
  </si>
  <si>
    <t>F2</t>
  </si>
  <si>
    <t>F3</t>
  </si>
  <si>
    <t>I5</t>
  </si>
  <si>
    <t>I4</t>
  </si>
  <si>
    <t>I3</t>
  </si>
  <si>
    <t>I2</t>
  </si>
  <si>
    <t>H2</t>
  </si>
  <si>
    <t>J2</t>
  </si>
  <si>
    <t>J1</t>
  </si>
  <si>
    <t>U1</t>
  </si>
  <si>
    <t>U2</t>
  </si>
  <si>
    <t>U3</t>
  </si>
  <si>
    <t>U4</t>
  </si>
  <si>
    <t>U5</t>
  </si>
  <si>
    <t>U6</t>
  </si>
  <si>
    <t>U7</t>
  </si>
  <si>
    <t>E1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</si>
  <si>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</si>
  <si>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</si>
  <si>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</si>
  <si>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</si>
  <si>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</si>
  <si>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</si>
  <si>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</si>
  <si>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</si>
  <si>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</si>
  <si>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</si>
  <si>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D1</t>
  </si>
  <si>
    <t>F1</t>
  </si>
  <si>
    <t>H1</t>
  </si>
  <si>
    <t>I1</t>
  </si>
  <si>
    <t>C6</t>
  </si>
  <si>
    <t>H4</t>
  </si>
  <si>
    <t>H3</t>
  </si>
  <si>
    <t/>
  </si>
  <si>
    <t>VAKIO</t>
  </si>
  <si>
    <t>DMS</t>
  </si>
  <si>
    <t>DMV</t>
  </si>
  <si>
    <t>DTV</t>
  </si>
  <si>
    <t>SMS</t>
  </si>
  <si>
    <t>SMV</t>
  </si>
  <si>
    <t>STS</t>
  </si>
  <si>
    <t>STV</t>
  </si>
  <si>
    <t>SVV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</si>
</sst>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14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5">
    <dxf>
      <numFmt numFmtId="25" formatCode="h:mm"/>
    </dxf>
    <dxf>
      <numFmt numFmtId="25" formatCode="h:mm"/>
    </dxf>
    <dxf>
      <numFmt numFmtId="0" formatCode="General"/>
    </dxf>
    <dxf>
      <numFmt numFmtId="25" formatCode="h:mm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86E0C-45E6-48E7-89D0-CEDBE7AF389E}" name="Taulukko1" displayName="Taulukko1" ref="A1:S125" totalsRowShown="0">
  <autoFilter ref="A1:S125" xr:uid="{AA35F784-C20D-44F4-9E96-C1BCF6273EE9}"/>
  <sortState xmlns:xlrd2="http://schemas.microsoft.com/office/spreadsheetml/2017/richdata2" ref="A2:S125">
    <sortCondition ref="B1:B125"/>
  </sortState>
  <tableColumns count="19">
    <tableColumn id="1" xr3:uid="{E041EF46-903D-4C46-9A8F-E9D552515445}" name="Varikko"/>
    <tableColumn id="2" xr3:uid="{CF73C991-42F3-484D-B1E8-AB4ED1B1DAE7}" name="Tunnus"/>
    <tableColumn id="3" xr3:uid="{D3CCC5A0-8BA9-4AC6-B66D-B1BACDFE5CB8}" name="Ajopäivät"/>
    <tableColumn id="4" xr3:uid="{9FBE10AD-E371-4F07-B534-10CE905FE5C1}" name="Alkupvm"/>
    <tableColumn id="5" xr3:uid="{05F0CA85-50FE-48BF-ABCE-ACAE4FA647FE}" name="Loppupvm"/>
    <tableColumn id="6" xr3:uid="{25D192AD-4528-4F5E-8E11-A612DD7CF190}" name="Lisätieto"/>
    <tableColumn id="7" xr3:uid="{1CBAC4C5-EFDF-48F2-967F-FF2EA7481FEB}" name="Kohde"/>
    <tableColumn id="8" xr3:uid="{8DDFC4D7-7FBE-4C54-B1AE-AEAAEF2192A5}" name="Linjakm"/>
    <tableColumn id="9" xr3:uid="{BAE2B211-8D5A-4C56-88B0-48EFE4F54BF2}" name="Linjatunnus"/>
    <tableColumn id="10" xr3:uid="{1A44BB82-E7F2-4CEB-9BC7-15ABBF302F01}" name="Suunta"/>
    <tableColumn id="11" xr3:uid="{1240EBBC-3B32-47FD-B842-E2D209BD3C4D}" name="Kalustovaatimus"/>
    <tableColumn id="12" xr3:uid="{0B2D66BC-08C2-4005-9389-E606D1979E9B}" name="Lähtöpaikka"/>
    <tableColumn id="13" xr3:uid="{F7A571F2-815D-49C4-8768-09A1EF338A68}" name="Lähtöaika" dataDxfId="4"/>
    <tableColumn id="14" xr3:uid="{06819D0F-FA4A-4CB4-9DB1-CB958FB6CA67}" name="Saapumispaikka"/>
    <tableColumn id="15" xr3:uid="{681A727B-4A4C-4EE2-B98F-305310D6EFED}" name="Saapumisaika" dataDxfId="3"/>
    <tableColumn id="16" xr3:uid="{C7095138-6B7B-4320-8A2C-2DC1F6D1A08D}" name="Väri"/>
    <tableColumn id="17" xr3:uid="{07D83C07-95A1-4BBE-AC25-8EB7B6E3E000}" name="Ajo-Ohjelma"/>
    <tableColumn id="18" xr3:uid="{36C7356A-C2AB-4AAE-AC3B-3A0934312313}" name="Kustannuspaikka"/>
    <tableColumn id="19" xr3:uid="{08E3846A-4B3F-45FD-8CFA-6904ADED7B0B}" name="Laituri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3BDA9B-5FC8-42AD-926C-52C2C5C15A79}" name="Taulukko2" displayName="Taulukko2" ref="A1:S125" totalsRowShown="0">
  <autoFilter ref="A1:S125" xr:uid="{AA35F784-C20D-44F4-9E96-C1BCF6273EE9}"/>
  <sortState xmlns:xlrd2="http://schemas.microsoft.com/office/spreadsheetml/2017/richdata2" ref="A2:S125">
    <sortCondition ref="B1:B125"/>
  </sortState>
  <tableColumns count="19">
    <tableColumn id="1" xr3:uid="{1EFF5CD5-50A0-47A0-8C34-679BC2634567}" name="Varikko"/>
    <tableColumn id="2" xr3:uid="{00019030-646D-4067-8D94-E795A6B59CFB}" name="Tunnus"/>
    <tableColumn id="3" xr3:uid="{2581CAE4-B24D-4538-ADCF-365528F833DB}" name="Ajopäivät"/>
    <tableColumn id="4" xr3:uid="{2C4BB98D-541A-48A2-B029-E21A82BD7A36}" name="Alkupvm"/>
    <tableColumn id="5" xr3:uid="{3425981B-7C21-4E79-AD66-E9266CE92C11}" name="Loppupvm"/>
    <tableColumn id="6" xr3:uid="{FB0CACC3-94B9-4F01-AE46-393BA5EFCB4D}" name="Lisätieto"/>
    <tableColumn id="7" xr3:uid="{1628DD22-08A0-441F-A614-792C53B81BEE}" name="Kohde"/>
    <tableColumn id="8" xr3:uid="{42C4170D-B150-4424-8D29-E4DFCD83EC78}" name="Linjakm"/>
    <tableColumn id="9" xr3:uid="{DB4D5DD4-C422-488A-A10D-AABA73E61BF2}" name="Linjatunnus"/>
    <tableColumn id="10" xr3:uid="{BDE1AC98-768A-4023-BB3D-309E2C32137B}" name="Suunta"/>
    <tableColumn id="11" xr3:uid="{B19D3185-4B0E-4B54-B822-9B428A340DED}" name="Kalustovaatimus"/>
    <tableColumn id="12" xr3:uid="{2106DA99-CBB6-4F63-A664-2A9DB0C16331}" name="Lähtöpaikka"/>
    <tableColumn id="13" xr3:uid="{3D954920-A066-4BE1-A728-E35E0AFF96C8}" name="Lähtöaika" dataDxfId="1"/>
    <tableColumn id="14" xr3:uid="{A756E143-E4CA-4518-9B6C-9B3C933913E1}" name="Saapumispaikka"/>
    <tableColumn id="15" xr3:uid="{424D30E2-F949-451B-B416-FEFF272E1D01}" name="Saapumisaika" dataDxfId="0"/>
    <tableColumn id="16" xr3:uid="{0BEC5D61-E369-4D54-80C3-4CA91EED51D2}" name="Väri"/>
    <tableColumn id="17" xr3:uid="{00B2CEF3-B935-44E5-AFA1-3BCBD9F88298}" name="Ajo-Ohjelma"/>
    <tableColumn id="18" xr3:uid="{DA6B8FB3-2DA2-4B6C-B2E7-F6BA579C7DB5}" name="Kustannuspaikka"/>
    <tableColumn id="19" xr3:uid="{B23E525F-829B-4017-9A50-1831FF03A385}" name="Laitur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6576-5D45-4322-B013-74B6C4A74F06}">
  <dimension ref="A1:S2287"/>
  <sheetViews>
    <sheetView tabSelected="1" workbookViewId="0">
      <selection activeCell="W26" sqref="W2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541</v>
      </c>
    </row>
    <row r="2" spans="1:19" x14ac:dyDescent="0.25">
      <c r="A2" t="s">
        <v>76</v>
      </c>
      <c r="B2" t="s">
        <v>77</v>
      </c>
      <c r="C2" t="s">
        <v>18</v>
      </c>
      <c r="D2" s="3">
        <v>45664</v>
      </c>
      <c r="E2" s="3">
        <v>45711</v>
      </c>
      <c r="H2">
        <v>1.5</v>
      </c>
      <c r="K2" t="s">
        <v>78</v>
      </c>
      <c r="L2" t="s">
        <v>79</v>
      </c>
      <c r="M2" s="1">
        <v>0.21875</v>
      </c>
      <c r="N2" t="s">
        <v>80</v>
      </c>
      <c r="O2" s="1">
        <v>0.22569444444444445</v>
      </c>
      <c r="P2" t="s">
        <v>626</v>
      </c>
      <c r="Q2" t="s">
        <v>77</v>
      </c>
    </row>
    <row r="3" spans="1:19" x14ac:dyDescent="0.25">
      <c r="A3" t="s">
        <v>76</v>
      </c>
      <c r="B3" t="s">
        <v>77</v>
      </c>
      <c r="C3" t="s">
        <v>18</v>
      </c>
      <c r="D3" s="3">
        <v>45664</v>
      </c>
      <c r="E3" s="3">
        <v>45711</v>
      </c>
      <c r="G3" t="s">
        <v>81</v>
      </c>
      <c r="H3">
        <v>62.719000000000001</v>
      </c>
      <c r="I3">
        <v>143</v>
      </c>
      <c r="J3">
        <v>1</v>
      </c>
      <c r="K3" t="s">
        <v>78</v>
      </c>
      <c r="L3" t="s">
        <v>80</v>
      </c>
      <c r="M3" s="1">
        <v>0.22569444444444445</v>
      </c>
      <c r="N3" t="s">
        <v>42</v>
      </c>
      <c r="O3" s="1">
        <v>0.28263888888888888</v>
      </c>
      <c r="P3" t="s">
        <v>626</v>
      </c>
      <c r="Q3" t="s">
        <v>77</v>
      </c>
      <c r="R3">
        <v>12</v>
      </c>
      <c r="S3" t="s">
        <v>625</v>
      </c>
    </row>
    <row r="4" spans="1:19" x14ac:dyDescent="0.25">
      <c r="A4" t="s">
        <v>76</v>
      </c>
      <c r="B4" t="s">
        <v>77</v>
      </c>
      <c r="C4" t="s">
        <v>18</v>
      </c>
      <c r="D4" s="3">
        <v>45664</v>
      </c>
      <c r="E4" s="3">
        <v>45711</v>
      </c>
      <c r="H4">
        <v>3.5</v>
      </c>
      <c r="K4" t="s">
        <v>78</v>
      </c>
      <c r="L4" t="s">
        <v>42</v>
      </c>
      <c r="M4" s="1">
        <v>0.28263888888888888</v>
      </c>
      <c r="N4" t="s">
        <v>82</v>
      </c>
      <c r="O4" s="1">
        <v>0.28958333333333336</v>
      </c>
      <c r="P4" t="s">
        <v>626</v>
      </c>
      <c r="Q4" t="s">
        <v>77</v>
      </c>
      <c r="S4" t="s">
        <v>625</v>
      </c>
    </row>
    <row r="5" spans="1:19" x14ac:dyDescent="0.25">
      <c r="A5" t="s">
        <v>76</v>
      </c>
      <c r="B5" t="s">
        <v>77</v>
      </c>
      <c r="C5" t="s">
        <v>18</v>
      </c>
      <c r="D5" s="3">
        <v>45664</v>
      </c>
      <c r="E5" s="3">
        <v>45711</v>
      </c>
      <c r="G5" t="s">
        <v>81</v>
      </c>
      <c r="H5">
        <v>60.295999999999999</v>
      </c>
      <c r="I5">
        <v>143</v>
      </c>
      <c r="J5">
        <v>2</v>
      </c>
      <c r="K5" t="s">
        <v>78</v>
      </c>
      <c r="L5" t="s">
        <v>82</v>
      </c>
      <c r="M5" s="1">
        <v>0.30208333333333331</v>
      </c>
      <c r="N5" t="s">
        <v>80</v>
      </c>
      <c r="O5" s="1">
        <v>0.3611111111111111</v>
      </c>
      <c r="P5" t="s">
        <v>626</v>
      </c>
      <c r="Q5" t="s">
        <v>77</v>
      </c>
      <c r="R5">
        <v>12</v>
      </c>
      <c r="S5" t="s">
        <v>625</v>
      </c>
    </row>
    <row r="6" spans="1:19" x14ac:dyDescent="0.25">
      <c r="A6" t="s">
        <v>76</v>
      </c>
      <c r="B6" t="s">
        <v>77</v>
      </c>
      <c r="C6" t="s">
        <v>18</v>
      </c>
      <c r="D6" s="3">
        <v>45664</v>
      </c>
      <c r="E6" s="3">
        <v>45711</v>
      </c>
      <c r="G6" t="s">
        <v>81</v>
      </c>
      <c r="H6">
        <v>59.945999999999998</v>
      </c>
      <c r="I6">
        <v>143</v>
      </c>
      <c r="J6">
        <v>1</v>
      </c>
      <c r="K6" t="s">
        <v>78</v>
      </c>
      <c r="L6" t="s">
        <v>80</v>
      </c>
      <c r="M6" s="1">
        <v>0.36458333333333331</v>
      </c>
      <c r="N6" t="s">
        <v>82</v>
      </c>
      <c r="O6" s="1">
        <v>0.41666666666666669</v>
      </c>
      <c r="P6" t="s">
        <v>626</v>
      </c>
      <c r="Q6" t="s">
        <v>77</v>
      </c>
      <c r="R6">
        <v>12</v>
      </c>
      <c r="S6" t="s">
        <v>625</v>
      </c>
    </row>
    <row r="7" spans="1:19" x14ac:dyDescent="0.25">
      <c r="A7" t="s">
        <v>76</v>
      </c>
      <c r="B7" t="s">
        <v>77</v>
      </c>
      <c r="C7" t="s">
        <v>18</v>
      </c>
      <c r="D7" s="3">
        <v>45664</v>
      </c>
      <c r="E7" s="3">
        <v>45711</v>
      </c>
      <c r="H7">
        <v>1.2</v>
      </c>
      <c r="K7" t="s">
        <v>78</v>
      </c>
      <c r="L7" t="s">
        <v>82</v>
      </c>
      <c r="M7" s="1">
        <v>0.41666666666666669</v>
      </c>
      <c r="N7" t="s">
        <v>83</v>
      </c>
      <c r="O7" s="1">
        <v>0.4201388888888889</v>
      </c>
      <c r="P7" t="s">
        <v>626</v>
      </c>
      <c r="Q7" t="s">
        <v>77</v>
      </c>
      <c r="S7" t="s">
        <v>625</v>
      </c>
    </row>
    <row r="8" spans="1:19" x14ac:dyDescent="0.25">
      <c r="A8" t="s">
        <v>76</v>
      </c>
      <c r="B8" t="s">
        <v>77</v>
      </c>
      <c r="C8" t="s">
        <v>18</v>
      </c>
      <c r="D8" s="3">
        <v>45664</v>
      </c>
      <c r="E8" s="3">
        <v>45711</v>
      </c>
      <c r="H8">
        <v>1.2</v>
      </c>
      <c r="K8" t="s">
        <v>78</v>
      </c>
      <c r="L8" t="s">
        <v>83</v>
      </c>
      <c r="M8" s="1">
        <v>0.46527777777777779</v>
      </c>
      <c r="N8" t="s">
        <v>82</v>
      </c>
      <c r="O8" s="1">
        <v>0.46875</v>
      </c>
      <c r="P8" t="s">
        <v>626</v>
      </c>
      <c r="Q8" t="s">
        <v>77</v>
      </c>
      <c r="S8" t="s">
        <v>625</v>
      </c>
    </row>
    <row r="9" spans="1:19" x14ac:dyDescent="0.25">
      <c r="A9" t="s">
        <v>76</v>
      </c>
      <c r="B9" t="s">
        <v>77</v>
      </c>
      <c r="C9" t="s">
        <v>18</v>
      </c>
      <c r="D9" s="3">
        <v>45664</v>
      </c>
      <c r="E9" s="3">
        <v>45711</v>
      </c>
      <c r="G9" t="s">
        <v>81</v>
      </c>
      <c r="H9">
        <v>58.526000000000003</v>
      </c>
      <c r="I9">
        <v>143</v>
      </c>
      <c r="J9">
        <v>2</v>
      </c>
      <c r="K9" t="s">
        <v>78</v>
      </c>
      <c r="L9" t="s">
        <v>82</v>
      </c>
      <c r="M9" s="1">
        <v>0.46875</v>
      </c>
      <c r="N9" t="s">
        <v>80</v>
      </c>
      <c r="O9" s="1">
        <v>0.51736111111111116</v>
      </c>
      <c r="P9" t="s">
        <v>626</v>
      </c>
      <c r="Q9" t="s">
        <v>77</v>
      </c>
      <c r="R9">
        <v>12</v>
      </c>
      <c r="S9" t="s">
        <v>625</v>
      </c>
    </row>
    <row r="10" spans="1:19" x14ac:dyDescent="0.25">
      <c r="A10" t="s">
        <v>76</v>
      </c>
      <c r="B10" t="s">
        <v>77</v>
      </c>
      <c r="C10" t="s">
        <v>18</v>
      </c>
      <c r="D10" s="3">
        <v>45664</v>
      </c>
      <c r="E10" s="3">
        <v>45711</v>
      </c>
      <c r="G10" t="s">
        <v>81</v>
      </c>
      <c r="H10">
        <v>59.945999999999998</v>
      </c>
      <c r="I10">
        <v>143</v>
      </c>
      <c r="J10">
        <v>1</v>
      </c>
      <c r="K10" t="s">
        <v>78</v>
      </c>
      <c r="L10" t="s">
        <v>80</v>
      </c>
      <c r="M10" s="1">
        <v>0.52083333333333337</v>
      </c>
      <c r="N10" t="s">
        <v>82</v>
      </c>
      <c r="O10" s="1">
        <v>0.56944444444444442</v>
      </c>
      <c r="P10" t="s">
        <v>626</v>
      </c>
      <c r="Q10" t="s">
        <v>84</v>
      </c>
      <c r="R10">
        <v>12</v>
      </c>
      <c r="S10" t="s">
        <v>625</v>
      </c>
    </row>
    <row r="11" spans="1:19" x14ac:dyDescent="0.25">
      <c r="A11" t="s">
        <v>76</v>
      </c>
      <c r="B11" t="s">
        <v>77</v>
      </c>
      <c r="C11" t="s">
        <v>18</v>
      </c>
      <c r="D11" s="3">
        <v>45664</v>
      </c>
      <c r="E11" s="3">
        <v>45711</v>
      </c>
      <c r="H11">
        <v>4.5</v>
      </c>
      <c r="K11" t="s">
        <v>78</v>
      </c>
      <c r="L11" t="s">
        <v>82</v>
      </c>
      <c r="M11" s="1">
        <v>0.56944444444444442</v>
      </c>
      <c r="N11" t="s">
        <v>85</v>
      </c>
      <c r="O11" s="1">
        <v>0.57638888888888884</v>
      </c>
      <c r="P11" t="s">
        <v>626</v>
      </c>
      <c r="Q11" t="s">
        <v>84</v>
      </c>
      <c r="S11" t="s">
        <v>625</v>
      </c>
    </row>
    <row r="12" spans="1:19" x14ac:dyDescent="0.25">
      <c r="A12" t="s">
        <v>76</v>
      </c>
      <c r="B12" t="s">
        <v>77</v>
      </c>
      <c r="C12" t="s">
        <v>18</v>
      </c>
      <c r="D12" s="3">
        <v>45664</v>
      </c>
      <c r="E12" s="3">
        <v>45711</v>
      </c>
      <c r="H12">
        <v>7.5</v>
      </c>
      <c r="K12" t="s">
        <v>78</v>
      </c>
      <c r="L12" t="s">
        <v>85</v>
      </c>
      <c r="M12" s="1">
        <v>0.62847222222222221</v>
      </c>
      <c r="N12" t="s">
        <v>42</v>
      </c>
      <c r="O12" s="1">
        <v>0.63888888888888884</v>
      </c>
      <c r="P12" t="s">
        <v>626</v>
      </c>
      <c r="Q12" t="s">
        <v>84</v>
      </c>
      <c r="S12" t="s">
        <v>625</v>
      </c>
    </row>
    <row r="13" spans="1:19" x14ac:dyDescent="0.25">
      <c r="A13" t="s">
        <v>76</v>
      </c>
      <c r="B13" t="s">
        <v>77</v>
      </c>
      <c r="C13" t="s">
        <v>18</v>
      </c>
      <c r="D13" s="3">
        <v>45664</v>
      </c>
      <c r="E13" s="3">
        <v>45711</v>
      </c>
      <c r="G13" t="s">
        <v>81</v>
      </c>
      <c r="H13">
        <v>63.207999999999998</v>
      </c>
      <c r="I13">
        <v>143</v>
      </c>
      <c r="J13">
        <v>2</v>
      </c>
      <c r="K13" t="s">
        <v>78</v>
      </c>
      <c r="L13" t="s">
        <v>42</v>
      </c>
      <c r="M13" s="1">
        <v>0.63888888888888884</v>
      </c>
      <c r="N13" t="s">
        <v>80</v>
      </c>
      <c r="O13" s="1">
        <v>0.69444444444444442</v>
      </c>
      <c r="P13" t="s">
        <v>626</v>
      </c>
      <c r="Q13" t="s">
        <v>84</v>
      </c>
      <c r="R13">
        <v>12</v>
      </c>
      <c r="S13" t="s">
        <v>625</v>
      </c>
    </row>
    <row r="14" spans="1:19" x14ac:dyDescent="0.25">
      <c r="A14" t="s">
        <v>76</v>
      </c>
      <c r="B14" t="s">
        <v>77</v>
      </c>
      <c r="C14" t="s">
        <v>18</v>
      </c>
      <c r="D14" s="3">
        <v>45664</v>
      </c>
      <c r="E14" s="3">
        <v>45711</v>
      </c>
      <c r="G14" t="s">
        <v>81</v>
      </c>
      <c r="H14">
        <v>59.945999999999998</v>
      </c>
      <c r="I14">
        <v>143</v>
      </c>
      <c r="J14">
        <v>1</v>
      </c>
      <c r="K14" t="s">
        <v>78</v>
      </c>
      <c r="L14" t="s">
        <v>80</v>
      </c>
      <c r="M14" s="1">
        <v>0.69791666666666663</v>
      </c>
      <c r="N14" t="s">
        <v>82</v>
      </c>
      <c r="O14" s="1">
        <v>0.75</v>
      </c>
      <c r="P14" t="s">
        <v>626</v>
      </c>
      <c r="Q14" t="s">
        <v>84</v>
      </c>
      <c r="R14">
        <v>12</v>
      </c>
      <c r="S14" t="s">
        <v>625</v>
      </c>
    </row>
    <row r="15" spans="1:19" x14ac:dyDescent="0.25">
      <c r="A15" t="s">
        <v>76</v>
      </c>
      <c r="B15" t="s">
        <v>77</v>
      </c>
      <c r="C15" t="s">
        <v>18</v>
      </c>
      <c r="D15" s="3">
        <v>45664</v>
      </c>
      <c r="E15" s="3">
        <v>45711</v>
      </c>
      <c r="G15" t="s">
        <v>81</v>
      </c>
      <c r="H15">
        <v>59.219000000000001</v>
      </c>
      <c r="I15">
        <v>143</v>
      </c>
      <c r="J15">
        <v>2</v>
      </c>
      <c r="K15" t="s">
        <v>78</v>
      </c>
      <c r="L15" t="s">
        <v>82</v>
      </c>
      <c r="M15" s="1">
        <v>0.76388888888888884</v>
      </c>
      <c r="N15" t="s">
        <v>80</v>
      </c>
      <c r="O15" s="1">
        <v>0.8125</v>
      </c>
      <c r="P15" t="s">
        <v>626</v>
      </c>
      <c r="Q15" t="s">
        <v>84</v>
      </c>
      <c r="R15">
        <v>12</v>
      </c>
      <c r="S15" t="s">
        <v>625</v>
      </c>
    </row>
    <row r="16" spans="1:19" x14ac:dyDescent="0.25">
      <c r="A16" t="s">
        <v>76</v>
      </c>
      <c r="B16" t="s">
        <v>77</v>
      </c>
      <c r="C16" t="s">
        <v>18</v>
      </c>
      <c r="D16" s="3">
        <v>45664</v>
      </c>
      <c r="E16" s="3">
        <v>45711</v>
      </c>
      <c r="H16">
        <v>1.5</v>
      </c>
      <c r="K16" t="s">
        <v>78</v>
      </c>
      <c r="L16" t="s">
        <v>80</v>
      </c>
      <c r="M16" s="1">
        <v>0.8125</v>
      </c>
      <c r="N16" t="s">
        <v>79</v>
      </c>
      <c r="O16" s="1">
        <v>0.81597222222222221</v>
      </c>
      <c r="P16" t="s">
        <v>626</v>
      </c>
      <c r="Q16" t="s">
        <v>84</v>
      </c>
    </row>
    <row r="17" spans="1:19" x14ac:dyDescent="0.25">
      <c r="A17" t="s">
        <v>76</v>
      </c>
      <c r="B17" t="s">
        <v>86</v>
      </c>
      <c r="C17" t="s">
        <v>18</v>
      </c>
      <c r="D17" s="3">
        <v>45664</v>
      </c>
      <c r="E17" s="3">
        <v>45711</v>
      </c>
      <c r="H17">
        <v>1.5</v>
      </c>
      <c r="K17" t="s">
        <v>78</v>
      </c>
      <c r="L17" t="s">
        <v>79</v>
      </c>
      <c r="M17" s="1">
        <v>0.26041666666666669</v>
      </c>
      <c r="N17" t="s">
        <v>80</v>
      </c>
      <c r="O17" s="1">
        <v>0.2673611111111111</v>
      </c>
      <c r="P17" t="s">
        <v>626</v>
      </c>
      <c r="Q17" t="s">
        <v>86</v>
      </c>
    </row>
    <row r="18" spans="1:19" x14ac:dyDescent="0.25">
      <c r="A18" t="s">
        <v>76</v>
      </c>
      <c r="B18" t="s">
        <v>86</v>
      </c>
      <c r="C18" t="s">
        <v>18</v>
      </c>
      <c r="D18" s="3">
        <v>45664</v>
      </c>
      <c r="E18" s="3">
        <v>45711</v>
      </c>
      <c r="G18" t="s">
        <v>81</v>
      </c>
      <c r="H18">
        <v>62.722000000000001</v>
      </c>
      <c r="I18">
        <v>143</v>
      </c>
      <c r="J18">
        <v>1</v>
      </c>
      <c r="K18" t="s">
        <v>78</v>
      </c>
      <c r="L18" t="s">
        <v>80</v>
      </c>
      <c r="M18" s="1">
        <v>0.2673611111111111</v>
      </c>
      <c r="N18" t="s">
        <v>42</v>
      </c>
      <c r="O18" s="1">
        <v>0.3298611111111111</v>
      </c>
      <c r="P18" t="s">
        <v>626</v>
      </c>
      <c r="Q18" t="s">
        <v>86</v>
      </c>
      <c r="R18">
        <v>12</v>
      </c>
      <c r="S18" t="s">
        <v>625</v>
      </c>
    </row>
    <row r="19" spans="1:19" x14ac:dyDescent="0.25">
      <c r="A19" t="s">
        <v>76</v>
      </c>
      <c r="B19" t="s">
        <v>86</v>
      </c>
      <c r="C19" t="s">
        <v>18</v>
      </c>
      <c r="D19" s="3">
        <v>45664</v>
      </c>
      <c r="E19" s="3">
        <v>45711</v>
      </c>
      <c r="H19">
        <v>3.5</v>
      </c>
      <c r="K19" t="s">
        <v>78</v>
      </c>
      <c r="L19" t="s">
        <v>42</v>
      </c>
      <c r="M19" s="1">
        <v>0.3298611111111111</v>
      </c>
      <c r="N19" t="s">
        <v>82</v>
      </c>
      <c r="O19" s="1">
        <v>0.33680555555555558</v>
      </c>
      <c r="P19" t="s">
        <v>626</v>
      </c>
      <c r="Q19" t="s">
        <v>86</v>
      </c>
      <c r="S19" t="s">
        <v>625</v>
      </c>
    </row>
    <row r="20" spans="1:19" x14ac:dyDescent="0.25">
      <c r="A20" t="s">
        <v>76</v>
      </c>
      <c r="B20" t="s">
        <v>86</v>
      </c>
      <c r="C20" t="s">
        <v>18</v>
      </c>
      <c r="D20" s="3">
        <v>45664</v>
      </c>
      <c r="E20" s="3">
        <v>45711</v>
      </c>
      <c r="G20" t="s">
        <v>81</v>
      </c>
      <c r="H20">
        <v>58.526000000000003</v>
      </c>
      <c r="I20">
        <v>143</v>
      </c>
      <c r="J20">
        <v>2</v>
      </c>
      <c r="K20" t="s">
        <v>78</v>
      </c>
      <c r="L20" t="s">
        <v>82</v>
      </c>
      <c r="M20" s="1">
        <v>0.35416666666666669</v>
      </c>
      <c r="N20" t="s">
        <v>80</v>
      </c>
      <c r="O20" s="1">
        <v>0.40625</v>
      </c>
      <c r="P20" t="s">
        <v>626</v>
      </c>
      <c r="Q20" t="s">
        <v>86</v>
      </c>
      <c r="R20">
        <v>12</v>
      </c>
      <c r="S20" t="s">
        <v>625</v>
      </c>
    </row>
    <row r="21" spans="1:19" x14ac:dyDescent="0.25">
      <c r="A21" t="s">
        <v>76</v>
      </c>
      <c r="B21" t="s">
        <v>86</v>
      </c>
      <c r="C21" t="s">
        <v>18</v>
      </c>
      <c r="D21" s="3">
        <v>45664</v>
      </c>
      <c r="E21" s="3">
        <v>45711</v>
      </c>
      <c r="G21" t="s">
        <v>81</v>
      </c>
      <c r="H21">
        <v>59.945999999999998</v>
      </c>
      <c r="I21">
        <v>143</v>
      </c>
      <c r="J21">
        <v>1</v>
      </c>
      <c r="K21" t="s">
        <v>78</v>
      </c>
      <c r="L21" t="s">
        <v>80</v>
      </c>
      <c r="M21" s="1">
        <v>0.40972222222222221</v>
      </c>
      <c r="N21" t="s">
        <v>82</v>
      </c>
      <c r="O21" s="1">
        <v>0.46180555555555558</v>
      </c>
      <c r="P21" t="s">
        <v>626</v>
      </c>
      <c r="Q21" t="s">
        <v>86</v>
      </c>
      <c r="R21">
        <v>12</v>
      </c>
      <c r="S21" t="s">
        <v>625</v>
      </c>
    </row>
    <row r="22" spans="1:19" x14ac:dyDescent="0.25">
      <c r="A22" t="s">
        <v>76</v>
      </c>
      <c r="B22" t="s">
        <v>86</v>
      </c>
      <c r="C22" t="s">
        <v>18</v>
      </c>
      <c r="D22" s="3">
        <v>45664</v>
      </c>
      <c r="E22" s="3">
        <v>45711</v>
      </c>
      <c r="H22">
        <v>9</v>
      </c>
      <c r="I22" t="s">
        <v>87</v>
      </c>
      <c r="J22">
        <v>1</v>
      </c>
      <c r="K22" t="s">
        <v>78</v>
      </c>
      <c r="L22" t="s">
        <v>82</v>
      </c>
      <c r="M22" s="1">
        <v>0.52430555555555558</v>
      </c>
      <c r="N22" t="s">
        <v>85</v>
      </c>
      <c r="O22" s="1">
        <v>0.53125</v>
      </c>
      <c r="P22" t="s">
        <v>626</v>
      </c>
      <c r="Q22" t="s">
        <v>86</v>
      </c>
      <c r="S22" t="s">
        <v>625</v>
      </c>
    </row>
    <row r="23" spans="1:19" x14ac:dyDescent="0.25">
      <c r="A23" t="s">
        <v>76</v>
      </c>
      <c r="B23" t="s">
        <v>86</v>
      </c>
      <c r="C23" t="s">
        <v>18</v>
      </c>
      <c r="D23" s="3">
        <v>45664</v>
      </c>
      <c r="E23" s="3">
        <v>45711</v>
      </c>
      <c r="H23">
        <v>7.5</v>
      </c>
      <c r="K23" t="s">
        <v>78</v>
      </c>
      <c r="L23" t="s">
        <v>85</v>
      </c>
      <c r="M23" s="1">
        <v>0.57638888888888884</v>
      </c>
      <c r="N23" t="s">
        <v>42</v>
      </c>
      <c r="O23" s="1">
        <v>0.58680555555555558</v>
      </c>
      <c r="P23" t="s">
        <v>626</v>
      </c>
      <c r="Q23" t="s">
        <v>86</v>
      </c>
      <c r="S23" t="s">
        <v>625</v>
      </c>
    </row>
    <row r="24" spans="1:19" x14ac:dyDescent="0.25">
      <c r="A24" t="s">
        <v>76</v>
      </c>
      <c r="B24" t="s">
        <v>86</v>
      </c>
      <c r="C24" t="s">
        <v>18</v>
      </c>
      <c r="D24" s="3">
        <v>45664</v>
      </c>
      <c r="E24" s="3">
        <v>45711</v>
      </c>
      <c r="G24" t="s">
        <v>81</v>
      </c>
      <c r="H24">
        <v>63.537999999999997</v>
      </c>
      <c r="I24">
        <v>143</v>
      </c>
      <c r="J24">
        <v>2</v>
      </c>
      <c r="K24" t="s">
        <v>78</v>
      </c>
      <c r="L24" t="s">
        <v>42</v>
      </c>
      <c r="M24" s="1">
        <v>0.58680555555555558</v>
      </c>
      <c r="N24" t="s">
        <v>80</v>
      </c>
      <c r="O24" s="1">
        <v>0.64236111111111116</v>
      </c>
      <c r="P24" t="s">
        <v>626</v>
      </c>
      <c r="Q24" t="s">
        <v>86</v>
      </c>
      <c r="R24">
        <v>12</v>
      </c>
      <c r="S24" t="s">
        <v>625</v>
      </c>
    </row>
    <row r="25" spans="1:19" x14ac:dyDescent="0.25">
      <c r="A25" t="s">
        <v>76</v>
      </c>
      <c r="B25" t="s">
        <v>86</v>
      </c>
      <c r="C25" t="s">
        <v>18</v>
      </c>
      <c r="D25" s="3">
        <v>45664</v>
      </c>
      <c r="E25" s="3">
        <v>45711</v>
      </c>
      <c r="G25" t="s">
        <v>81</v>
      </c>
      <c r="H25">
        <v>59.945999999999998</v>
      </c>
      <c r="I25">
        <v>143</v>
      </c>
      <c r="J25">
        <v>1</v>
      </c>
      <c r="K25" t="s">
        <v>78</v>
      </c>
      <c r="L25" t="s">
        <v>80</v>
      </c>
      <c r="M25" s="1">
        <v>0.64930555555555558</v>
      </c>
      <c r="N25" t="s">
        <v>82</v>
      </c>
      <c r="O25" s="1">
        <v>0.70138888888888884</v>
      </c>
      <c r="P25" t="s">
        <v>626</v>
      </c>
      <c r="Q25" t="s">
        <v>86</v>
      </c>
      <c r="R25">
        <v>12</v>
      </c>
      <c r="S25" t="s">
        <v>625</v>
      </c>
    </row>
    <row r="26" spans="1:19" x14ac:dyDescent="0.25">
      <c r="A26" t="s">
        <v>76</v>
      </c>
      <c r="B26" t="s">
        <v>86</v>
      </c>
      <c r="C26" t="s">
        <v>18</v>
      </c>
      <c r="D26" s="3">
        <v>45664</v>
      </c>
      <c r="E26" s="3">
        <v>45711</v>
      </c>
      <c r="H26">
        <v>3.5</v>
      </c>
      <c r="K26" t="s">
        <v>78</v>
      </c>
      <c r="L26" t="s">
        <v>82</v>
      </c>
      <c r="M26" s="1">
        <v>0.70138888888888884</v>
      </c>
      <c r="N26" t="s">
        <v>42</v>
      </c>
      <c r="O26" s="1">
        <v>0.70833333333333337</v>
      </c>
      <c r="P26" t="s">
        <v>626</v>
      </c>
      <c r="Q26" t="s">
        <v>86</v>
      </c>
      <c r="S26" t="s">
        <v>625</v>
      </c>
    </row>
    <row r="27" spans="1:19" x14ac:dyDescent="0.25">
      <c r="A27" t="s">
        <v>76</v>
      </c>
      <c r="B27" t="s">
        <v>86</v>
      </c>
      <c r="C27" t="s">
        <v>18</v>
      </c>
      <c r="D27" s="3">
        <v>45664</v>
      </c>
      <c r="E27" s="3">
        <v>45711</v>
      </c>
      <c r="G27" t="s">
        <v>81</v>
      </c>
      <c r="H27">
        <v>62.613</v>
      </c>
      <c r="I27">
        <v>143</v>
      </c>
      <c r="J27">
        <v>2</v>
      </c>
      <c r="K27" t="s">
        <v>78</v>
      </c>
      <c r="L27" t="s">
        <v>42</v>
      </c>
      <c r="M27" s="1">
        <v>0.71527777777777779</v>
      </c>
      <c r="N27" t="s">
        <v>80</v>
      </c>
      <c r="O27" s="1">
        <v>0.77430555555555558</v>
      </c>
      <c r="P27" t="s">
        <v>626</v>
      </c>
      <c r="Q27" t="s">
        <v>86</v>
      </c>
      <c r="R27">
        <v>12</v>
      </c>
      <c r="S27" t="s">
        <v>625</v>
      </c>
    </row>
    <row r="28" spans="1:19" x14ac:dyDescent="0.25">
      <c r="A28" t="s">
        <v>76</v>
      </c>
      <c r="B28" t="s">
        <v>86</v>
      </c>
      <c r="C28" t="s">
        <v>18</v>
      </c>
      <c r="D28" s="3">
        <v>45664</v>
      </c>
      <c r="E28" s="3">
        <v>45711</v>
      </c>
      <c r="H28">
        <v>1.5</v>
      </c>
      <c r="K28" t="s">
        <v>78</v>
      </c>
      <c r="L28" t="s">
        <v>80</v>
      </c>
      <c r="M28" s="1">
        <v>0.77430555555555558</v>
      </c>
      <c r="N28" t="s">
        <v>79</v>
      </c>
      <c r="O28" s="1">
        <v>0.77777777777777779</v>
      </c>
      <c r="P28" t="s">
        <v>626</v>
      </c>
      <c r="Q28" t="s">
        <v>86</v>
      </c>
    </row>
    <row r="29" spans="1:19" x14ac:dyDescent="0.25">
      <c r="A29" t="s">
        <v>76</v>
      </c>
      <c r="B29" t="s">
        <v>88</v>
      </c>
      <c r="C29" t="s">
        <v>18</v>
      </c>
      <c r="D29" s="3">
        <v>45664</v>
      </c>
      <c r="E29" s="3">
        <v>45711</v>
      </c>
      <c r="H29">
        <v>1.5</v>
      </c>
      <c r="K29" t="s">
        <v>78</v>
      </c>
      <c r="L29" t="s">
        <v>79</v>
      </c>
      <c r="M29" s="1">
        <v>0.2951388888888889</v>
      </c>
      <c r="N29" t="s">
        <v>80</v>
      </c>
      <c r="O29" s="1">
        <v>0.30208333333333331</v>
      </c>
      <c r="P29" t="s">
        <v>626</v>
      </c>
      <c r="Q29" t="s">
        <v>88</v>
      </c>
    </row>
    <row r="30" spans="1:19" x14ac:dyDescent="0.25">
      <c r="A30" t="s">
        <v>76</v>
      </c>
      <c r="B30" t="s">
        <v>88</v>
      </c>
      <c r="C30" t="s">
        <v>18</v>
      </c>
      <c r="D30" s="3">
        <v>45664</v>
      </c>
      <c r="E30" s="3">
        <v>45711</v>
      </c>
      <c r="G30" t="s">
        <v>81</v>
      </c>
      <c r="H30">
        <v>62.722000000000001</v>
      </c>
      <c r="I30">
        <v>143</v>
      </c>
      <c r="J30">
        <v>1</v>
      </c>
      <c r="K30" t="s">
        <v>78</v>
      </c>
      <c r="L30" t="s">
        <v>80</v>
      </c>
      <c r="M30" s="1">
        <v>0.30208333333333331</v>
      </c>
      <c r="N30" t="s">
        <v>42</v>
      </c>
      <c r="O30" s="1">
        <v>0.36805555555555558</v>
      </c>
      <c r="P30" t="s">
        <v>626</v>
      </c>
      <c r="Q30" t="s">
        <v>88</v>
      </c>
      <c r="R30">
        <v>12</v>
      </c>
      <c r="S30" t="s">
        <v>625</v>
      </c>
    </row>
    <row r="31" spans="1:19" x14ac:dyDescent="0.25">
      <c r="A31" t="s">
        <v>76</v>
      </c>
      <c r="B31" t="s">
        <v>88</v>
      </c>
      <c r="C31" t="s">
        <v>18</v>
      </c>
      <c r="D31" s="3">
        <v>45664</v>
      </c>
      <c r="E31" s="3">
        <v>45711</v>
      </c>
      <c r="H31">
        <v>3.2</v>
      </c>
      <c r="K31" t="s">
        <v>78</v>
      </c>
      <c r="L31" t="s">
        <v>42</v>
      </c>
      <c r="M31" s="1">
        <v>0.36805555555555558</v>
      </c>
      <c r="N31" t="s">
        <v>83</v>
      </c>
      <c r="O31" s="1">
        <v>0.37291666666666667</v>
      </c>
      <c r="P31" t="s">
        <v>626</v>
      </c>
      <c r="Q31" t="s">
        <v>88</v>
      </c>
      <c r="S31" t="s">
        <v>625</v>
      </c>
    </row>
    <row r="32" spans="1:19" x14ac:dyDescent="0.25">
      <c r="A32" t="s">
        <v>76</v>
      </c>
      <c r="B32" t="s">
        <v>88</v>
      </c>
      <c r="C32" t="s">
        <v>18</v>
      </c>
      <c r="D32" s="3">
        <v>45664</v>
      </c>
      <c r="E32" s="3">
        <v>45711</v>
      </c>
      <c r="H32">
        <v>4.7</v>
      </c>
      <c r="I32" t="s">
        <v>87</v>
      </c>
      <c r="J32">
        <v>1</v>
      </c>
      <c r="K32" t="s">
        <v>78</v>
      </c>
      <c r="L32" t="s">
        <v>83</v>
      </c>
      <c r="M32" s="1">
        <v>0.4861111111111111</v>
      </c>
      <c r="N32" t="s">
        <v>85</v>
      </c>
      <c r="O32" s="1">
        <v>0.49305555555555558</v>
      </c>
      <c r="P32" t="s">
        <v>626</v>
      </c>
      <c r="Q32" t="s">
        <v>88</v>
      </c>
      <c r="S32" t="s">
        <v>625</v>
      </c>
    </row>
    <row r="33" spans="1:19" x14ac:dyDescent="0.25">
      <c r="A33" t="s">
        <v>76</v>
      </c>
      <c r="B33" t="s">
        <v>88</v>
      </c>
      <c r="C33" t="s">
        <v>18</v>
      </c>
      <c r="D33" s="3">
        <v>45664</v>
      </c>
      <c r="E33" s="3">
        <v>45711</v>
      </c>
      <c r="H33">
        <v>4.5</v>
      </c>
      <c r="L33" t="s">
        <v>85</v>
      </c>
      <c r="M33" s="1">
        <v>0.53472222222222221</v>
      </c>
      <c r="N33" t="s">
        <v>82</v>
      </c>
      <c r="O33" s="1">
        <v>0.54513888888888884</v>
      </c>
      <c r="P33" t="s">
        <v>626</v>
      </c>
      <c r="Q33" t="s">
        <v>88</v>
      </c>
      <c r="S33" t="s">
        <v>625</v>
      </c>
    </row>
    <row r="34" spans="1:19" x14ac:dyDescent="0.25">
      <c r="A34" t="s">
        <v>76</v>
      </c>
      <c r="B34" t="s">
        <v>88</v>
      </c>
      <c r="C34" t="s">
        <v>18</v>
      </c>
      <c r="D34" s="3">
        <v>45664</v>
      </c>
      <c r="E34" s="3">
        <v>45711</v>
      </c>
      <c r="G34" t="s">
        <v>81</v>
      </c>
      <c r="H34">
        <v>59.219000000000001</v>
      </c>
      <c r="I34">
        <v>143</v>
      </c>
      <c r="J34">
        <v>2</v>
      </c>
      <c r="L34" t="s">
        <v>82</v>
      </c>
      <c r="M34" s="1">
        <v>0.54513888888888884</v>
      </c>
      <c r="N34" t="s">
        <v>80</v>
      </c>
      <c r="O34" s="1">
        <v>0.59375</v>
      </c>
      <c r="P34" t="s">
        <v>626</v>
      </c>
      <c r="Q34" t="s">
        <v>88</v>
      </c>
      <c r="R34">
        <v>12</v>
      </c>
      <c r="S34" t="s">
        <v>625</v>
      </c>
    </row>
    <row r="35" spans="1:19" x14ac:dyDescent="0.25">
      <c r="A35" t="s">
        <v>76</v>
      </c>
      <c r="B35" t="s">
        <v>88</v>
      </c>
      <c r="C35" t="s">
        <v>18</v>
      </c>
      <c r="D35" s="3">
        <v>45664</v>
      </c>
      <c r="E35" s="3">
        <v>45711</v>
      </c>
      <c r="G35" t="s">
        <v>81</v>
      </c>
      <c r="H35">
        <v>61.216000000000001</v>
      </c>
      <c r="I35">
        <v>143</v>
      </c>
      <c r="J35">
        <v>1</v>
      </c>
      <c r="L35" t="s">
        <v>80</v>
      </c>
      <c r="M35" s="1">
        <v>0.59722222222222221</v>
      </c>
      <c r="N35" t="s">
        <v>82</v>
      </c>
      <c r="O35" s="1">
        <v>0.64930555555555558</v>
      </c>
      <c r="P35" t="s">
        <v>626</v>
      </c>
      <c r="Q35" t="s">
        <v>88</v>
      </c>
      <c r="R35">
        <v>12</v>
      </c>
      <c r="S35" t="s">
        <v>625</v>
      </c>
    </row>
    <row r="36" spans="1:19" x14ac:dyDescent="0.25">
      <c r="A36" t="s">
        <v>76</v>
      </c>
      <c r="B36" t="s">
        <v>88</v>
      </c>
      <c r="C36" t="s">
        <v>18</v>
      </c>
      <c r="D36" s="3">
        <v>45664</v>
      </c>
      <c r="E36" s="3">
        <v>45711</v>
      </c>
      <c r="H36">
        <v>3.5</v>
      </c>
      <c r="L36" t="s">
        <v>82</v>
      </c>
      <c r="M36" s="1">
        <v>0.64930555555555558</v>
      </c>
      <c r="N36" t="s">
        <v>42</v>
      </c>
      <c r="O36" s="1">
        <v>0.65625</v>
      </c>
      <c r="P36" t="s">
        <v>626</v>
      </c>
      <c r="Q36" t="s">
        <v>88</v>
      </c>
      <c r="S36" t="s">
        <v>625</v>
      </c>
    </row>
    <row r="37" spans="1:19" x14ac:dyDescent="0.25">
      <c r="A37" t="s">
        <v>76</v>
      </c>
      <c r="B37" t="s">
        <v>88</v>
      </c>
      <c r="C37" t="s">
        <v>18</v>
      </c>
      <c r="D37" s="3">
        <v>45664</v>
      </c>
      <c r="E37" s="3">
        <v>45711</v>
      </c>
      <c r="G37" t="s">
        <v>81</v>
      </c>
      <c r="H37">
        <v>62.622</v>
      </c>
      <c r="I37">
        <v>143</v>
      </c>
      <c r="J37">
        <v>2</v>
      </c>
      <c r="L37" t="s">
        <v>42</v>
      </c>
      <c r="M37" s="1">
        <v>0.67013888888888884</v>
      </c>
      <c r="N37" t="s">
        <v>80</v>
      </c>
      <c r="O37" s="1">
        <v>0.73263888888888884</v>
      </c>
      <c r="P37" t="s">
        <v>626</v>
      </c>
      <c r="Q37" t="s">
        <v>88</v>
      </c>
      <c r="R37">
        <v>12</v>
      </c>
      <c r="S37" t="s">
        <v>625</v>
      </c>
    </row>
    <row r="38" spans="1:19" x14ac:dyDescent="0.25">
      <c r="A38" t="s">
        <v>76</v>
      </c>
      <c r="B38" t="s">
        <v>88</v>
      </c>
      <c r="C38" t="s">
        <v>18</v>
      </c>
      <c r="D38" s="3">
        <v>45664</v>
      </c>
      <c r="E38" s="3">
        <v>45711</v>
      </c>
      <c r="H38">
        <v>1.5</v>
      </c>
      <c r="L38" t="s">
        <v>80</v>
      </c>
      <c r="M38" s="1">
        <v>0.73263888888888884</v>
      </c>
      <c r="N38" t="s">
        <v>79</v>
      </c>
      <c r="O38" s="1">
        <v>0.73611111111111116</v>
      </c>
      <c r="P38" t="s">
        <v>626</v>
      </c>
      <c r="Q38" t="s">
        <v>88</v>
      </c>
    </row>
    <row r="39" spans="1:19" x14ac:dyDescent="0.25">
      <c r="A39" t="s">
        <v>76</v>
      </c>
      <c r="B39" t="s">
        <v>84</v>
      </c>
      <c r="C39" t="s">
        <v>18</v>
      </c>
      <c r="D39" s="3">
        <v>45664</v>
      </c>
      <c r="E39" s="3">
        <v>45711</v>
      </c>
      <c r="H39">
        <v>5.9</v>
      </c>
      <c r="K39" t="s">
        <v>78</v>
      </c>
      <c r="L39" t="s">
        <v>85</v>
      </c>
      <c r="M39" s="1">
        <v>0.27777777777777779</v>
      </c>
      <c r="N39" t="s">
        <v>39</v>
      </c>
      <c r="O39" s="1">
        <v>0.28819444444444442</v>
      </c>
      <c r="P39" t="s">
        <v>626</v>
      </c>
      <c r="Q39" t="s">
        <v>89</v>
      </c>
    </row>
    <row r="40" spans="1:19" x14ac:dyDescent="0.25">
      <c r="A40" t="s">
        <v>76</v>
      </c>
      <c r="B40" t="s">
        <v>84</v>
      </c>
      <c r="C40" t="s">
        <v>18</v>
      </c>
      <c r="D40" s="3">
        <v>45664</v>
      </c>
      <c r="E40" s="3">
        <v>45711</v>
      </c>
      <c r="G40" t="s">
        <v>81</v>
      </c>
      <c r="H40">
        <v>27.811</v>
      </c>
      <c r="I40">
        <v>143</v>
      </c>
      <c r="J40">
        <v>2</v>
      </c>
      <c r="K40" t="s">
        <v>78</v>
      </c>
      <c r="L40" t="s">
        <v>39</v>
      </c>
      <c r="M40" s="1">
        <v>0.28819444444444442</v>
      </c>
      <c r="N40" t="s">
        <v>41</v>
      </c>
      <c r="O40" s="1">
        <v>0.3125</v>
      </c>
      <c r="P40" t="s">
        <v>626</v>
      </c>
      <c r="Q40" t="s">
        <v>89</v>
      </c>
      <c r="R40">
        <v>12</v>
      </c>
      <c r="S40" t="s">
        <v>625</v>
      </c>
    </row>
    <row r="41" spans="1:19" x14ac:dyDescent="0.25">
      <c r="A41" t="s">
        <v>76</v>
      </c>
      <c r="B41" t="s">
        <v>84</v>
      </c>
      <c r="C41" t="s">
        <v>18</v>
      </c>
      <c r="D41" s="3">
        <v>45664</v>
      </c>
      <c r="E41" s="3">
        <v>45711</v>
      </c>
      <c r="G41" t="s">
        <v>81</v>
      </c>
      <c r="H41">
        <v>28.257000000000001</v>
      </c>
      <c r="I41">
        <v>143</v>
      </c>
      <c r="J41">
        <v>1</v>
      </c>
      <c r="K41" t="s">
        <v>78</v>
      </c>
      <c r="L41" t="s">
        <v>41</v>
      </c>
      <c r="M41" s="1">
        <v>0.3125</v>
      </c>
      <c r="N41" t="s">
        <v>51</v>
      </c>
      <c r="O41" s="1">
        <v>0.33680555555555558</v>
      </c>
      <c r="P41" t="s">
        <v>626</v>
      </c>
      <c r="Q41" t="s">
        <v>89</v>
      </c>
      <c r="R41">
        <v>12</v>
      </c>
      <c r="S41" t="s">
        <v>625</v>
      </c>
    </row>
    <row r="42" spans="1:19" x14ac:dyDescent="0.25">
      <c r="A42" t="s">
        <v>76</v>
      </c>
      <c r="B42" t="s">
        <v>84</v>
      </c>
      <c r="C42" t="s">
        <v>18</v>
      </c>
      <c r="D42" s="3">
        <v>45664</v>
      </c>
      <c r="E42" s="3">
        <v>45711</v>
      </c>
      <c r="H42">
        <v>1.4</v>
      </c>
      <c r="K42" t="s">
        <v>78</v>
      </c>
      <c r="L42" t="s">
        <v>51</v>
      </c>
      <c r="M42" s="1">
        <v>0.33680555555555558</v>
      </c>
      <c r="N42" t="s">
        <v>39</v>
      </c>
      <c r="O42" s="1">
        <v>0.34027777777777779</v>
      </c>
      <c r="P42" t="s">
        <v>626</v>
      </c>
      <c r="Q42" t="s">
        <v>89</v>
      </c>
      <c r="S42" t="s">
        <v>625</v>
      </c>
    </row>
    <row r="43" spans="1:19" x14ac:dyDescent="0.25">
      <c r="A43" t="s">
        <v>76</v>
      </c>
      <c r="B43" t="s">
        <v>84</v>
      </c>
      <c r="C43" t="s">
        <v>18</v>
      </c>
      <c r="D43" s="3">
        <v>45664</v>
      </c>
      <c r="E43" s="3">
        <v>45711</v>
      </c>
      <c r="G43" t="s">
        <v>81</v>
      </c>
      <c r="H43">
        <v>27.811</v>
      </c>
      <c r="I43">
        <v>143</v>
      </c>
      <c r="J43">
        <v>2</v>
      </c>
      <c r="K43" t="s">
        <v>78</v>
      </c>
      <c r="L43" t="s">
        <v>39</v>
      </c>
      <c r="M43" s="1">
        <v>0.34027777777777779</v>
      </c>
      <c r="N43" t="s">
        <v>41</v>
      </c>
      <c r="O43" s="1">
        <v>0.36458333333333331</v>
      </c>
      <c r="P43" t="s">
        <v>626</v>
      </c>
      <c r="Q43" t="s">
        <v>89</v>
      </c>
      <c r="R43">
        <v>12</v>
      </c>
      <c r="S43" t="s">
        <v>625</v>
      </c>
    </row>
    <row r="44" spans="1:19" x14ac:dyDescent="0.25">
      <c r="A44" t="s">
        <v>76</v>
      </c>
      <c r="B44" t="s">
        <v>84</v>
      </c>
      <c r="C44" t="s">
        <v>18</v>
      </c>
      <c r="D44" s="3">
        <v>45664</v>
      </c>
      <c r="E44" s="3">
        <v>45711</v>
      </c>
      <c r="G44" t="s">
        <v>81</v>
      </c>
      <c r="H44">
        <v>31.417000000000002</v>
      </c>
      <c r="I44">
        <v>143</v>
      </c>
      <c r="J44">
        <v>1</v>
      </c>
      <c r="K44" t="s">
        <v>78</v>
      </c>
      <c r="L44" t="s">
        <v>41</v>
      </c>
      <c r="M44" s="1">
        <v>0.36458333333333331</v>
      </c>
      <c r="N44" t="s">
        <v>42</v>
      </c>
      <c r="O44" s="1">
        <v>0.3923611111111111</v>
      </c>
      <c r="P44" t="s">
        <v>626</v>
      </c>
      <c r="Q44" t="s">
        <v>89</v>
      </c>
      <c r="R44">
        <v>12</v>
      </c>
      <c r="S44" t="s">
        <v>625</v>
      </c>
    </row>
    <row r="45" spans="1:19" x14ac:dyDescent="0.25">
      <c r="A45" t="s">
        <v>76</v>
      </c>
      <c r="B45" t="s">
        <v>84</v>
      </c>
      <c r="C45" t="s">
        <v>18</v>
      </c>
      <c r="D45" s="3">
        <v>45664</v>
      </c>
      <c r="E45" s="3">
        <v>45711</v>
      </c>
      <c r="G45" t="s">
        <v>81</v>
      </c>
      <c r="H45">
        <v>31.62</v>
      </c>
      <c r="I45">
        <v>143</v>
      </c>
      <c r="J45">
        <v>2</v>
      </c>
      <c r="K45" t="s">
        <v>78</v>
      </c>
      <c r="L45" t="s">
        <v>42</v>
      </c>
      <c r="M45" s="1">
        <v>0.42708333333333331</v>
      </c>
      <c r="N45" t="s">
        <v>41</v>
      </c>
      <c r="O45" s="1">
        <v>0.45833333333333331</v>
      </c>
      <c r="P45" t="s">
        <v>626</v>
      </c>
      <c r="Q45" t="s">
        <v>89</v>
      </c>
      <c r="R45">
        <v>12</v>
      </c>
      <c r="S45" t="s">
        <v>625</v>
      </c>
    </row>
    <row r="46" spans="1:19" x14ac:dyDescent="0.25">
      <c r="A46" t="s">
        <v>76</v>
      </c>
      <c r="B46" t="s">
        <v>84</v>
      </c>
      <c r="C46" t="s">
        <v>18</v>
      </c>
      <c r="D46" s="3">
        <v>45664</v>
      </c>
      <c r="E46" s="3">
        <v>45711</v>
      </c>
      <c r="G46" t="s">
        <v>81</v>
      </c>
      <c r="H46">
        <v>28.257000000000001</v>
      </c>
      <c r="I46">
        <v>143</v>
      </c>
      <c r="J46">
        <v>1</v>
      </c>
      <c r="K46" t="s">
        <v>78</v>
      </c>
      <c r="L46" t="s">
        <v>41</v>
      </c>
      <c r="M46" s="1">
        <v>0.45833333333333331</v>
      </c>
      <c r="N46" t="s">
        <v>51</v>
      </c>
      <c r="O46" s="1">
        <v>0.4826388888888889</v>
      </c>
      <c r="P46" t="s">
        <v>626</v>
      </c>
      <c r="Q46" t="s">
        <v>89</v>
      </c>
      <c r="R46">
        <v>12</v>
      </c>
      <c r="S46" t="s">
        <v>625</v>
      </c>
    </row>
    <row r="47" spans="1:19" x14ac:dyDescent="0.25">
      <c r="A47" t="s">
        <v>76</v>
      </c>
      <c r="B47" t="s">
        <v>84</v>
      </c>
      <c r="C47" t="s">
        <v>18</v>
      </c>
      <c r="D47" s="3">
        <v>45664</v>
      </c>
      <c r="E47" s="3">
        <v>45711</v>
      </c>
      <c r="H47">
        <v>1.3</v>
      </c>
      <c r="K47" t="s">
        <v>78</v>
      </c>
      <c r="L47" t="s">
        <v>51</v>
      </c>
      <c r="M47" s="1">
        <v>0.4826388888888889</v>
      </c>
      <c r="N47" t="s">
        <v>83</v>
      </c>
      <c r="O47" s="1">
        <v>0.4861111111111111</v>
      </c>
      <c r="P47" t="s">
        <v>626</v>
      </c>
      <c r="Q47" t="s">
        <v>89</v>
      </c>
      <c r="S47" t="s">
        <v>625</v>
      </c>
    </row>
    <row r="48" spans="1:19" x14ac:dyDescent="0.25">
      <c r="A48" t="s">
        <v>76</v>
      </c>
      <c r="B48" t="s">
        <v>84</v>
      </c>
      <c r="C48" t="s">
        <v>18</v>
      </c>
      <c r="D48" s="3">
        <v>45664</v>
      </c>
      <c r="E48" s="3">
        <v>45711</v>
      </c>
      <c r="H48">
        <v>1.2</v>
      </c>
      <c r="K48" t="s">
        <v>78</v>
      </c>
      <c r="L48" t="s">
        <v>83</v>
      </c>
      <c r="M48" s="1">
        <v>0.59375</v>
      </c>
      <c r="N48" t="s">
        <v>82</v>
      </c>
      <c r="O48" s="1">
        <v>0.59722222222222221</v>
      </c>
      <c r="P48" t="s">
        <v>626</v>
      </c>
      <c r="Q48" t="s">
        <v>89</v>
      </c>
      <c r="S48" t="s">
        <v>625</v>
      </c>
    </row>
    <row r="49" spans="1:19" x14ac:dyDescent="0.25">
      <c r="A49" t="s">
        <v>76</v>
      </c>
      <c r="B49" t="s">
        <v>84</v>
      </c>
      <c r="C49" t="s">
        <v>18</v>
      </c>
      <c r="D49" s="3">
        <v>45664</v>
      </c>
      <c r="E49" s="3">
        <v>45711</v>
      </c>
      <c r="G49" t="s">
        <v>90</v>
      </c>
      <c r="H49">
        <v>45</v>
      </c>
      <c r="I49">
        <v>140</v>
      </c>
      <c r="J49">
        <v>2</v>
      </c>
      <c r="K49" t="s">
        <v>78</v>
      </c>
      <c r="L49" t="s">
        <v>82</v>
      </c>
      <c r="M49" s="1">
        <v>0.59722222222222221</v>
      </c>
      <c r="N49" t="s">
        <v>91</v>
      </c>
      <c r="O49" s="1">
        <v>0.65277777777777779</v>
      </c>
      <c r="P49" t="s">
        <v>626</v>
      </c>
      <c r="Q49" t="s">
        <v>89</v>
      </c>
      <c r="R49">
        <v>12</v>
      </c>
      <c r="S49" t="s">
        <v>625</v>
      </c>
    </row>
    <row r="50" spans="1:19" x14ac:dyDescent="0.25">
      <c r="A50" t="s">
        <v>76</v>
      </c>
      <c r="B50" t="s">
        <v>84</v>
      </c>
      <c r="C50" t="s">
        <v>18</v>
      </c>
      <c r="D50" s="3">
        <v>45664</v>
      </c>
      <c r="E50" s="3">
        <v>45711</v>
      </c>
      <c r="G50" t="s">
        <v>90</v>
      </c>
      <c r="H50">
        <v>44</v>
      </c>
      <c r="I50">
        <v>140</v>
      </c>
      <c r="J50">
        <v>1</v>
      </c>
      <c r="K50" t="s">
        <v>78</v>
      </c>
      <c r="L50" t="s">
        <v>91</v>
      </c>
      <c r="M50" s="1">
        <v>0.67013888888888884</v>
      </c>
      <c r="N50" t="s">
        <v>82</v>
      </c>
      <c r="O50" s="1">
        <v>0.71875</v>
      </c>
      <c r="P50" t="s">
        <v>626</v>
      </c>
      <c r="Q50" t="s">
        <v>89</v>
      </c>
      <c r="R50">
        <v>12</v>
      </c>
      <c r="S50" t="s">
        <v>625</v>
      </c>
    </row>
    <row r="51" spans="1:19" x14ac:dyDescent="0.25">
      <c r="A51" t="s">
        <v>76</v>
      </c>
      <c r="B51" t="s">
        <v>84</v>
      </c>
      <c r="C51" t="s">
        <v>18</v>
      </c>
      <c r="D51" s="3">
        <v>45664</v>
      </c>
      <c r="E51" s="3">
        <v>45711</v>
      </c>
      <c r="H51">
        <v>4.5</v>
      </c>
      <c r="K51" t="s">
        <v>78</v>
      </c>
      <c r="L51" t="s">
        <v>82</v>
      </c>
      <c r="M51" s="1">
        <v>0.71875</v>
      </c>
      <c r="N51" t="s">
        <v>85</v>
      </c>
      <c r="O51" s="1">
        <v>0.72569444444444442</v>
      </c>
      <c r="P51" t="s">
        <v>626</v>
      </c>
      <c r="Q51" t="s">
        <v>89</v>
      </c>
    </row>
    <row r="52" spans="1:19" x14ac:dyDescent="0.25">
      <c r="A52" t="s">
        <v>76</v>
      </c>
      <c r="B52" t="s">
        <v>92</v>
      </c>
      <c r="C52" t="s">
        <v>18</v>
      </c>
      <c r="D52" s="3">
        <v>45664</v>
      </c>
      <c r="E52" s="3">
        <v>45711</v>
      </c>
      <c r="H52">
        <v>44</v>
      </c>
      <c r="K52" t="s">
        <v>78</v>
      </c>
      <c r="L52" t="s">
        <v>85</v>
      </c>
      <c r="M52" s="1">
        <v>0.2951388888888889</v>
      </c>
      <c r="N52" t="s">
        <v>93</v>
      </c>
      <c r="O52" s="1">
        <v>0.31944444444444442</v>
      </c>
      <c r="P52" t="s">
        <v>626</v>
      </c>
      <c r="Q52" t="s">
        <v>92</v>
      </c>
    </row>
    <row r="53" spans="1:19" x14ac:dyDescent="0.25">
      <c r="A53" t="s">
        <v>76</v>
      </c>
      <c r="B53" t="s">
        <v>92</v>
      </c>
      <c r="C53" t="s">
        <v>18</v>
      </c>
      <c r="D53" s="3">
        <v>45664</v>
      </c>
      <c r="E53" s="3">
        <v>45711</v>
      </c>
      <c r="G53" t="s">
        <v>94</v>
      </c>
      <c r="H53">
        <v>53</v>
      </c>
      <c r="I53" t="s">
        <v>94</v>
      </c>
      <c r="J53">
        <v>1</v>
      </c>
      <c r="K53" t="s">
        <v>78</v>
      </c>
      <c r="L53" t="s">
        <v>93</v>
      </c>
      <c r="M53" s="1">
        <v>0.31944444444444442</v>
      </c>
      <c r="N53" t="s">
        <v>95</v>
      </c>
      <c r="O53" s="1">
        <v>0.36805555555555558</v>
      </c>
      <c r="P53" t="s">
        <v>626</v>
      </c>
      <c r="Q53" t="s">
        <v>92</v>
      </c>
      <c r="R53">
        <v>11</v>
      </c>
      <c r="S53" t="s">
        <v>625</v>
      </c>
    </row>
    <row r="54" spans="1:19" x14ac:dyDescent="0.25">
      <c r="A54" t="s">
        <v>76</v>
      </c>
      <c r="B54" t="s">
        <v>92</v>
      </c>
      <c r="C54" t="s">
        <v>18</v>
      </c>
      <c r="D54" s="3">
        <v>45664</v>
      </c>
      <c r="E54" s="3">
        <v>45711</v>
      </c>
      <c r="H54">
        <v>3.2</v>
      </c>
      <c r="K54" t="s">
        <v>78</v>
      </c>
      <c r="L54" t="s">
        <v>95</v>
      </c>
      <c r="M54" s="1">
        <v>0.36805555555555558</v>
      </c>
      <c r="N54" t="s">
        <v>96</v>
      </c>
      <c r="O54" s="1">
        <v>0.37152777777777779</v>
      </c>
      <c r="P54" t="s">
        <v>626</v>
      </c>
      <c r="Q54" t="s">
        <v>92</v>
      </c>
      <c r="S54" t="s">
        <v>625</v>
      </c>
    </row>
    <row r="55" spans="1:19" x14ac:dyDescent="0.25">
      <c r="A55" t="s">
        <v>76</v>
      </c>
      <c r="B55" t="s">
        <v>92</v>
      </c>
      <c r="C55" t="s">
        <v>18</v>
      </c>
      <c r="D55" s="3">
        <v>45664</v>
      </c>
      <c r="E55" s="3">
        <v>45711</v>
      </c>
      <c r="H55">
        <v>3.2</v>
      </c>
      <c r="K55" t="s">
        <v>78</v>
      </c>
      <c r="L55" t="s">
        <v>96</v>
      </c>
      <c r="M55" s="1">
        <v>0.62847222222222221</v>
      </c>
      <c r="N55" t="s">
        <v>95</v>
      </c>
      <c r="O55" s="1">
        <v>0.63194444444444442</v>
      </c>
      <c r="P55" t="s">
        <v>626</v>
      </c>
      <c r="Q55" t="s">
        <v>92</v>
      </c>
      <c r="S55" t="s">
        <v>625</v>
      </c>
    </row>
    <row r="56" spans="1:19" x14ac:dyDescent="0.25">
      <c r="A56" t="s">
        <v>76</v>
      </c>
      <c r="B56" t="s">
        <v>92</v>
      </c>
      <c r="C56" t="s">
        <v>18</v>
      </c>
      <c r="D56" s="3">
        <v>45664</v>
      </c>
      <c r="E56" s="3">
        <v>45711</v>
      </c>
      <c r="G56" t="s">
        <v>94</v>
      </c>
      <c r="H56">
        <v>53</v>
      </c>
      <c r="I56" t="s">
        <v>94</v>
      </c>
      <c r="J56">
        <v>2</v>
      </c>
      <c r="K56" t="s">
        <v>78</v>
      </c>
      <c r="L56" t="s">
        <v>95</v>
      </c>
      <c r="M56" s="1">
        <v>0.63194444444444442</v>
      </c>
      <c r="N56" t="s">
        <v>93</v>
      </c>
      <c r="O56" s="1">
        <v>0.67361111111111116</v>
      </c>
      <c r="P56" t="s">
        <v>626</v>
      </c>
      <c r="Q56" t="s">
        <v>92</v>
      </c>
      <c r="R56">
        <v>11</v>
      </c>
      <c r="S56" t="s">
        <v>625</v>
      </c>
    </row>
    <row r="57" spans="1:19" x14ac:dyDescent="0.25">
      <c r="A57" t="s">
        <v>76</v>
      </c>
      <c r="B57" t="s">
        <v>92</v>
      </c>
      <c r="C57" t="s">
        <v>18</v>
      </c>
      <c r="D57" s="3">
        <v>45664</v>
      </c>
      <c r="E57" s="3">
        <v>45711</v>
      </c>
      <c r="H57">
        <v>44</v>
      </c>
      <c r="K57" t="s">
        <v>78</v>
      </c>
      <c r="L57" t="s">
        <v>93</v>
      </c>
      <c r="M57" s="1">
        <v>0.67361111111111116</v>
      </c>
      <c r="N57" t="s">
        <v>85</v>
      </c>
      <c r="O57" s="1">
        <v>0.70138888888888884</v>
      </c>
      <c r="P57" t="s">
        <v>626</v>
      </c>
      <c r="Q57" t="s">
        <v>92</v>
      </c>
    </row>
    <row r="58" spans="1:19" x14ac:dyDescent="0.25">
      <c r="A58" t="s">
        <v>76</v>
      </c>
      <c r="B58" t="s">
        <v>97</v>
      </c>
      <c r="C58" t="s">
        <v>18</v>
      </c>
      <c r="D58" s="3">
        <v>45664</v>
      </c>
      <c r="E58" s="3">
        <v>45711</v>
      </c>
      <c r="H58">
        <v>4.5</v>
      </c>
      <c r="K58" t="s">
        <v>78</v>
      </c>
      <c r="L58" t="s">
        <v>85</v>
      </c>
      <c r="M58" s="1">
        <v>0.2673611111111111</v>
      </c>
      <c r="N58" t="s">
        <v>82</v>
      </c>
      <c r="O58" s="1">
        <v>0.27777777777777779</v>
      </c>
      <c r="P58" t="s">
        <v>626</v>
      </c>
      <c r="Q58" t="s">
        <v>97</v>
      </c>
    </row>
    <row r="59" spans="1:19" x14ac:dyDescent="0.25">
      <c r="A59" t="s">
        <v>76</v>
      </c>
      <c r="B59" t="s">
        <v>97</v>
      </c>
      <c r="C59" t="s">
        <v>18</v>
      </c>
      <c r="D59" s="3">
        <v>45664</v>
      </c>
      <c r="E59" s="3">
        <v>45711</v>
      </c>
      <c r="G59" t="s">
        <v>90</v>
      </c>
      <c r="H59">
        <v>54</v>
      </c>
      <c r="I59">
        <v>140</v>
      </c>
      <c r="J59">
        <v>2</v>
      </c>
      <c r="K59" t="s">
        <v>78</v>
      </c>
      <c r="L59" t="s">
        <v>82</v>
      </c>
      <c r="M59" s="1">
        <v>0.27777777777777779</v>
      </c>
      <c r="N59" t="s">
        <v>98</v>
      </c>
      <c r="O59" s="1">
        <v>0.3298611111111111</v>
      </c>
      <c r="P59" t="s">
        <v>626</v>
      </c>
      <c r="Q59" t="s">
        <v>97</v>
      </c>
      <c r="R59">
        <v>12</v>
      </c>
      <c r="S59" t="s">
        <v>625</v>
      </c>
    </row>
    <row r="60" spans="1:19" x14ac:dyDescent="0.25">
      <c r="A60" t="s">
        <v>76</v>
      </c>
      <c r="B60" t="s">
        <v>97</v>
      </c>
      <c r="C60" t="s">
        <v>18</v>
      </c>
      <c r="D60" s="3">
        <v>45664</v>
      </c>
      <c r="E60" s="3">
        <v>45711</v>
      </c>
      <c r="H60">
        <v>1.6</v>
      </c>
      <c r="K60" t="s">
        <v>78</v>
      </c>
      <c r="L60" t="s">
        <v>98</v>
      </c>
      <c r="M60" s="1">
        <v>0.3298611111111111</v>
      </c>
      <c r="N60" t="s">
        <v>91</v>
      </c>
      <c r="O60" s="1">
        <v>0.33333333333333331</v>
      </c>
      <c r="P60" t="s">
        <v>626</v>
      </c>
      <c r="Q60" t="s">
        <v>97</v>
      </c>
      <c r="S60" t="s">
        <v>625</v>
      </c>
    </row>
    <row r="61" spans="1:19" x14ac:dyDescent="0.25">
      <c r="A61" t="s">
        <v>76</v>
      </c>
      <c r="B61" t="s">
        <v>97</v>
      </c>
      <c r="C61" t="s">
        <v>18</v>
      </c>
      <c r="D61" s="3">
        <v>45664</v>
      </c>
      <c r="E61" s="3">
        <v>45711</v>
      </c>
      <c r="G61" t="s">
        <v>90</v>
      </c>
      <c r="H61">
        <v>57</v>
      </c>
      <c r="I61">
        <v>140</v>
      </c>
      <c r="J61">
        <v>1</v>
      </c>
      <c r="K61" t="s">
        <v>78</v>
      </c>
      <c r="L61" t="s">
        <v>91</v>
      </c>
      <c r="M61" s="1">
        <v>0.33333333333333331</v>
      </c>
      <c r="N61" t="s">
        <v>82</v>
      </c>
      <c r="O61" s="1">
        <v>0.38194444444444442</v>
      </c>
      <c r="P61" t="s">
        <v>626</v>
      </c>
      <c r="Q61" t="s">
        <v>97</v>
      </c>
      <c r="R61">
        <v>12</v>
      </c>
      <c r="S61" t="s">
        <v>625</v>
      </c>
    </row>
    <row r="62" spans="1:19" x14ac:dyDescent="0.25">
      <c r="A62" t="s">
        <v>76</v>
      </c>
      <c r="B62" t="s">
        <v>97</v>
      </c>
      <c r="C62" t="s">
        <v>18</v>
      </c>
      <c r="D62" s="3">
        <v>45664</v>
      </c>
      <c r="E62" s="3">
        <v>45711</v>
      </c>
      <c r="H62">
        <v>1.2</v>
      </c>
      <c r="K62" t="s">
        <v>78</v>
      </c>
      <c r="L62" t="s">
        <v>82</v>
      </c>
      <c r="M62" s="1">
        <v>0.38194444444444442</v>
      </c>
      <c r="N62" t="s">
        <v>83</v>
      </c>
      <c r="O62" s="1">
        <v>0.38541666666666669</v>
      </c>
      <c r="P62" t="s">
        <v>626</v>
      </c>
      <c r="Q62" t="s">
        <v>97</v>
      </c>
      <c r="S62" t="s">
        <v>625</v>
      </c>
    </row>
    <row r="63" spans="1:19" x14ac:dyDescent="0.25">
      <c r="A63" t="s">
        <v>76</v>
      </c>
      <c r="B63" t="s">
        <v>97</v>
      </c>
      <c r="C63" t="s">
        <v>18</v>
      </c>
      <c r="D63" s="3">
        <v>45664</v>
      </c>
      <c r="E63" s="3">
        <v>45711</v>
      </c>
      <c r="H63">
        <v>4.7</v>
      </c>
      <c r="I63" t="s">
        <v>87</v>
      </c>
      <c r="J63">
        <v>1</v>
      </c>
      <c r="K63" t="s">
        <v>78</v>
      </c>
      <c r="L63" t="s">
        <v>83</v>
      </c>
      <c r="M63" s="1">
        <v>0.57291666666666663</v>
      </c>
      <c r="N63" t="s">
        <v>85</v>
      </c>
      <c r="O63" s="1">
        <v>0.57986111111111116</v>
      </c>
      <c r="P63" t="s">
        <v>626</v>
      </c>
      <c r="Q63" t="s">
        <v>97</v>
      </c>
      <c r="S63" t="s">
        <v>625</v>
      </c>
    </row>
    <row r="64" spans="1:19" x14ac:dyDescent="0.25">
      <c r="A64" t="s">
        <v>76</v>
      </c>
      <c r="B64" t="s">
        <v>97</v>
      </c>
      <c r="C64" t="s">
        <v>18</v>
      </c>
      <c r="D64" s="3">
        <v>45664</v>
      </c>
      <c r="E64" s="3">
        <v>45711</v>
      </c>
      <c r="H64">
        <v>4.5</v>
      </c>
      <c r="K64" t="s">
        <v>78</v>
      </c>
      <c r="L64" t="s">
        <v>85</v>
      </c>
      <c r="M64" s="1">
        <v>0.62847222222222221</v>
      </c>
      <c r="N64" t="s">
        <v>82</v>
      </c>
      <c r="O64" s="1">
        <v>0.63888888888888884</v>
      </c>
      <c r="P64" t="s">
        <v>626</v>
      </c>
      <c r="Q64" t="s">
        <v>97</v>
      </c>
      <c r="S64" t="s">
        <v>625</v>
      </c>
    </row>
    <row r="65" spans="1:19" x14ac:dyDescent="0.25">
      <c r="A65" t="s">
        <v>76</v>
      </c>
      <c r="B65" t="s">
        <v>97</v>
      </c>
      <c r="C65" t="s">
        <v>18</v>
      </c>
      <c r="D65" s="3">
        <v>45664</v>
      </c>
      <c r="E65" s="3">
        <v>45711</v>
      </c>
      <c r="G65" t="s">
        <v>90</v>
      </c>
      <c r="H65">
        <v>44</v>
      </c>
      <c r="I65">
        <v>140</v>
      </c>
      <c r="J65">
        <v>2</v>
      </c>
      <c r="K65" t="s">
        <v>78</v>
      </c>
      <c r="L65" t="s">
        <v>82</v>
      </c>
      <c r="M65" s="1">
        <v>0.63888888888888884</v>
      </c>
      <c r="N65" t="s">
        <v>99</v>
      </c>
      <c r="O65" s="1">
        <v>0.67708333333333337</v>
      </c>
      <c r="P65" t="s">
        <v>626</v>
      </c>
      <c r="Q65" t="s">
        <v>97</v>
      </c>
      <c r="R65">
        <v>12</v>
      </c>
      <c r="S65" t="s">
        <v>625</v>
      </c>
    </row>
    <row r="66" spans="1:19" x14ac:dyDescent="0.25">
      <c r="A66" t="s">
        <v>76</v>
      </c>
      <c r="B66" t="s">
        <v>97</v>
      </c>
      <c r="C66" t="s">
        <v>18</v>
      </c>
      <c r="D66" s="3">
        <v>45664</v>
      </c>
      <c r="E66" s="3">
        <v>45711</v>
      </c>
      <c r="G66" t="s">
        <v>90</v>
      </c>
      <c r="H66">
        <v>62</v>
      </c>
      <c r="I66">
        <v>141</v>
      </c>
      <c r="J66">
        <v>1</v>
      </c>
      <c r="K66" t="s">
        <v>78</v>
      </c>
      <c r="L66" t="s">
        <v>99</v>
      </c>
      <c r="M66" s="1">
        <v>0.68055555555555558</v>
      </c>
      <c r="N66" t="s">
        <v>82</v>
      </c>
      <c r="O66" s="1">
        <v>0.74305555555555558</v>
      </c>
      <c r="P66" t="s">
        <v>626</v>
      </c>
      <c r="Q66" t="s">
        <v>97</v>
      </c>
      <c r="R66">
        <v>12</v>
      </c>
      <c r="S66" t="s">
        <v>625</v>
      </c>
    </row>
    <row r="67" spans="1:19" x14ac:dyDescent="0.25">
      <c r="A67" t="s">
        <v>76</v>
      </c>
      <c r="B67" t="s">
        <v>97</v>
      </c>
      <c r="C67" t="s">
        <v>18</v>
      </c>
      <c r="D67" s="3">
        <v>45664</v>
      </c>
      <c r="E67" s="3">
        <v>45711</v>
      </c>
      <c r="H67">
        <v>4.5</v>
      </c>
      <c r="K67" t="s">
        <v>78</v>
      </c>
      <c r="L67" t="s">
        <v>82</v>
      </c>
      <c r="M67" s="1">
        <v>0.74305555555555558</v>
      </c>
      <c r="N67" t="s">
        <v>85</v>
      </c>
      <c r="O67" s="1">
        <v>0.75</v>
      </c>
      <c r="P67" t="s">
        <v>626</v>
      </c>
      <c r="Q67" t="s">
        <v>97</v>
      </c>
    </row>
    <row r="68" spans="1:19" x14ac:dyDescent="0.25">
      <c r="A68" t="s">
        <v>76</v>
      </c>
      <c r="B68" t="s">
        <v>100</v>
      </c>
      <c r="C68" t="s">
        <v>18</v>
      </c>
      <c r="D68" s="3">
        <v>45664</v>
      </c>
      <c r="E68" s="3">
        <v>45711</v>
      </c>
      <c r="H68">
        <v>37</v>
      </c>
      <c r="K68" t="s">
        <v>78</v>
      </c>
      <c r="L68" t="s">
        <v>85</v>
      </c>
      <c r="M68" s="1">
        <v>0.31597222222222221</v>
      </c>
      <c r="N68" t="s">
        <v>101</v>
      </c>
      <c r="O68" s="1">
        <v>0.34027777777777779</v>
      </c>
      <c r="P68" t="s">
        <v>626</v>
      </c>
      <c r="Q68" t="s">
        <v>100</v>
      </c>
    </row>
    <row r="69" spans="1:19" x14ac:dyDescent="0.25">
      <c r="A69" t="s">
        <v>76</v>
      </c>
      <c r="B69" t="s">
        <v>100</v>
      </c>
      <c r="C69" t="s">
        <v>18</v>
      </c>
      <c r="D69" s="3">
        <v>45664</v>
      </c>
      <c r="E69" s="3">
        <v>45711</v>
      </c>
      <c r="G69" t="s">
        <v>78</v>
      </c>
      <c r="H69">
        <v>32</v>
      </c>
      <c r="I69" t="s">
        <v>78</v>
      </c>
      <c r="J69">
        <v>1</v>
      </c>
      <c r="K69" t="s">
        <v>78</v>
      </c>
      <c r="L69" t="s">
        <v>101</v>
      </c>
      <c r="M69" s="1">
        <v>0.34027777777777779</v>
      </c>
      <c r="N69" t="s">
        <v>102</v>
      </c>
      <c r="O69" s="1">
        <v>0.36805555555555558</v>
      </c>
      <c r="P69" t="s">
        <v>626</v>
      </c>
      <c r="Q69" t="s">
        <v>100</v>
      </c>
      <c r="R69">
        <v>11</v>
      </c>
      <c r="S69" t="s">
        <v>625</v>
      </c>
    </row>
    <row r="70" spans="1:19" x14ac:dyDescent="0.25">
      <c r="A70" t="s">
        <v>76</v>
      </c>
      <c r="B70" t="s">
        <v>100</v>
      </c>
      <c r="C70" t="s">
        <v>18</v>
      </c>
      <c r="D70" s="3">
        <v>45664</v>
      </c>
      <c r="E70" s="3">
        <v>45711</v>
      </c>
      <c r="H70">
        <v>19.2</v>
      </c>
      <c r="K70" t="s">
        <v>78</v>
      </c>
      <c r="L70" t="s">
        <v>102</v>
      </c>
      <c r="M70" s="1">
        <v>0.36805555555555558</v>
      </c>
      <c r="N70" t="s">
        <v>85</v>
      </c>
      <c r="O70" s="1">
        <v>0.38541666666666669</v>
      </c>
      <c r="P70" t="s">
        <v>626</v>
      </c>
      <c r="Q70" t="s">
        <v>100</v>
      </c>
      <c r="S70" t="s">
        <v>625</v>
      </c>
    </row>
    <row r="71" spans="1:19" x14ac:dyDescent="0.25">
      <c r="A71" t="s">
        <v>76</v>
      </c>
      <c r="B71" t="s">
        <v>100</v>
      </c>
      <c r="C71" t="s">
        <v>18</v>
      </c>
      <c r="D71" s="3">
        <v>45664</v>
      </c>
      <c r="E71" s="3">
        <v>45711</v>
      </c>
      <c r="H71">
        <v>7.6</v>
      </c>
      <c r="K71" t="s">
        <v>78</v>
      </c>
      <c r="L71" t="s">
        <v>85</v>
      </c>
      <c r="M71" s="1">
        <v>0.53472222222222221</v>
      </c>
      <c r="N71" t="s">
        <v>103</v>
      </c>
      <c r="O71" s="1">
        <v>0.54513888888888884</v>
      </c>
      <c r="P71" t="s">
        <v>626</v>
      </c>
      <c r="Q71" t="s">
        <v>100</v>
      </c>
      <c r="S71" t="s">
        <v>625</v>
      </c>
    </row>
    <row r="72" spans="1:19" x14ac:dyDescent="0.25">
      <c r="A72" t="s">
        <v>76</v>
      </c>
      <c r="B72" t="s">
        <v>100</v>
      </c>
      <c r="C72" t="s">
        <v>18</v>
      </c>
      <c r="D72" s="3">
        <v>45664</v>
      </c>
      <c r="E72" s="3">
        <v>45711</v>
      </c>
      <c r="G72" t="s">
        <v>104</v>
      </c>
      <c r="H72">
        <v>34.658000000000001</v>
      </c>
      <c r="I72">
        <v>41</v>
      </c>
      <c r="J72">
        <v>2</v>
      </c>
      <c r="K72" t="s">
        <v>78</v>
      </c>
      <c r="L72" t="s">
        <v>103</v>
      </c>
      <c r="M72" s="1">
        <v>0.54513888888888884</v>
      </c>
      <c r="N72" t="s">
        <v>105</v>
      </c>
      <c r="O72" s="1">
        <v>0.58680555555555558</v>
      </c>
      <c r="P72" t="s">
        <v>626</v>
      </c>
      <c r="Q72" t="s">
        <v>100</v>
      </c>
      <c r="R72">
        <v>12</v>
      </c>
      <c r="S72" t="s">
        <v>625</v>
      </c>
    </row>
    <row r="73" spans="1:19" x14ac:dyDescent="0.25">
      <c r="A73" t="s">
        <v>76</v>
      </c>
      <c r="B73" t="s">
        <v>100</v>
      </c>
      <c r="C73" t="s">
        <v>18</v>
      </c>
      <c r="D73" s="3">
        <v>45664</v>
      </c>
      <c r="E73" s="3">
        <v>45711</v>
      </c>
      <c r="H73">
        <v>4.0999999999999996</v>
      </c>
      <c r="K73" t="s">
        <v>78</v>
      </c>
      <c r="L73" t="s">
        <v>105</v>
      </c>
      <c r="M73" s="1">
        <v>0.58680555555555558</v>
      </c>
      <c r="N73" t="s">
        <v>102</v>
      </c>
      <c r="O73" s="1">
        <v>0.59027777777777779</v>
      </c>
      <c r="P73" t="s">
        <v>626</v>
      </c>
      <c r="Q73" t="s">
        <v>100</v>
      </c>
      <c r="S73" t="s">
        <v>625</v>
      </c>
    </row>
    <row r="74" spans="1:19" x14ac:dyDescent="0.25">
      <c r="A74" t="s">
        <v>76</v>
      </c>
      <c r="B74" t="s">
        <v>100</v>
      </c>
      <c r="C74" t="s">
        <v>18</v>
      </c>
      <c r="D74" s="3">
        <v>45664</v>
      </c>
      <c r="E74" s="3">
        <v>45711</v>
      </c>
      <c r="G74" t="s">
        <v>78</v>
      </c>
      <c r="H74">
        <v>33</v>
      </c>
      <c r="I74" t="s">
        <v>78</v>
      </c>
      <c r="J74">
        <v>1</v>
      </c>
      <c r="K74" t="s">
        <v>78</v>
      </c>
      <c r="L74" t="s">
        <v>102</v>
      </c>
      <c r="M74" s="1">
        <v>0.59027777777777779</v>
      </c>
      <c r="N74" t="s">
        <v>102</v>
      </c>
      <c r="O74" s="1">
        <v>0.625</v>
      </c>
      <c r="P74" t="s">
        <v>626</v>
      </c>
      <c r="Q74" t="s">
        <v>100</v>
      </c>
      <c r="R74">
        <v>11</v>
      </c>
      <c r="S74" t="s">
        <v>625</v>
      </c>
    </row>
    <row r="75" spans="1:19" x14ac:dyDescent="0.25">
      <c r="A75" t="s">
        <v>76</v>
      </c>
      <c r="B75" t="s">
        <v>100</v>
      </c>
      <c r="C75" t="s">
        <v>18</v>
      </c>
      <c r="D75" s="3">
        <v>45664</v>
      </c>
      <c r="E75" s="3">
        <v>45711</v>
      </c>
      <c r="G75" t="s">
        <v>78</v>
      </c>
      <c r="H75">
        <v>32</v>
      </c>
      <c r="I75" t="s">
        <v>78</v>
      </c>
      <c r="J75">
        <v>1</v>
      </c>
      <c r="K75" t="s">
        <v>78</v>
      </c>
      <c r="L75" t="s">
        <v>102</v>
      </c>
      <c r="M75" s="1">
        <v>0.62847222222222221</v>
      </c>
      <c r="N75" t="s">
        <v>101</v>
      </c>
      <c r="O75" s="1">
        <v>0.65277777777777779</v>
      </c>
      <c r="P75" t="s">
        <v>626</v>
      </c>
      <c r="Q75" t="s">
        <v>100</v>
      </c>
      <c r="R75">
        <v>11</v>
      </c>
      <c r="S75" t="s">
        <v>625</v>
      </c>
    </row>
    <row r="76" spans="1:19" x14ac:dyDescent="0.25">
      <c r="A76" t="s">
        <v>76</v>
      </c>
      <c r="B76" t="s">
        <v>100</v>
      </c>
      <c r="C76" t="s">
        <v>18</v>
      </c>
      <c r="D76" s="3">
        <v>45664</v>
      </c>
      <c r="E76" s="3">
        <v>45711</v>
      </c>
      <c r="H76">
        <v>37</v>
      </c>
      <c r="K76" t="s">
        <v>78</v>
      </c>
      <c r="L76" t="s">
        <v>101</v>
      </c>
      <c r="M76" s="1">
        <v>0.65277777777777779</v>
      </c>
      <c r="N76" t="s">
        <v>85</v>
      </c>
      <c r="O76" s="1">
        <v>0.67708333333333337</v>
      </c>
      <c r="P76" t="s">
        <v>626</v>
      </c>
      <c r="Q76" t="s">
        <v>100</v>
      </c>
    </row>
    <row r="77" spans="1:19" x14ac:dyDescent="0.25">
      <c r="A77" t="s">
        <v>76</v>
      </c>
      <c r="B77" t="s">
        <v>106</v>
      </c>
      <c r="C77" t="s">
        <v>18</v>
      </c>
      <c r="D77" s="3">
        <v>45664</v>
      </c>
      <c r="E77" s="3">
        <v>45711</v>
      </c>
      <c r="H77">
        <v>2</v>
      </c>
      <c r="K77" t="s">
        <v>78</v>
      </c>
      <c r="L77" t="s">
        <v>107</v>
      </c>
      <c r="M77" s="1">
        <v>0.25347222222222221</v>
      </c>
      <c r="N77" t="s">
        <v>108</v>
      </c>
      <c r="O77" s="1">
        <v>0.26041666666666669</v>
      </c>
      <c r="P77" t="s">
        <v>626</v>
      </c>
      <c r="Q77" t="s">
        <v>106</v>
      </c>
    </row>
    <row r="78" spans="1:19" x14ac:dyDescent="0.25">
      <c r="A78" t="s">
        <v>76</v>
      </c>
      <c r="B78" t="s">
        <v>106</v>
      </c>
      <c r="C78" t="s">
        <v>18</v>
      </c>
      <c r="D78" s="3">
        <v>45664</v>
      </c>
      <c r="E78" s="3">
        <v>45711</v>
      </c>
      <c r="G78" t="s">
        <v>78</v>
      </c>
      <c r="H78">
        <v>65</v>
      </c>
      <c r="I78" t="s">
        <v>109</v>
      </c>
      <c r="J78">
        <v>1</v>
      </c>
      <c r="K78" t="s">
        <v>78</v>
      </c>
      <c r="L78" t="s">
        <v>108</v>
      </c>
      <c r="M78" s="1">
        <v>0.26041666666666669</v>
      </c>
      <c r="N78" t="s">
        <v>82</v>
      </c>
      <c r="O78" s="1">
        <v>0.32291666666666669</v>
      </c>
      <c r="P78" t="s">
        <v>626</v>
      </c>
      <c r="Q78" t="s">
        <v>106</v>
      </c>
      <c r="R78">
        <v>11</v>
      </c>
      <c r="S78" t="s">
        <v>625</v>
      </c>
    </row>
    <row r="79" spans="1:19" x14ac:dyDescent="0.25">
      <c r="A79" t="s">
        <v>76</v>
      </c>
      <c r="B79" t="s">
        <v>106</v>
      </c>
      <c r="C79" t="s">
        <v>18</v>
      </c>
      <c r="D79" s="3">
        <v>45664</v>
      </c>
      <c r="E79" s="3">
        <v>45711</v>
      </c>
      <c r="G79" t="s">
        <v>110</v>
      </c>
      <c r="H79">
        <v>71</v>
      </c>
      <c r="I79" t="s">
        <v>111</v>
      </c>
      <c r="J79">
        <v>1</v>
      </c>
      <c r="K79" t="s">
        <v>78</v>
      </c>
      <c r="L79" t="s">
        <v>82</v>
      </c>
      <c r="M79" s="1">
        <v>0.33680555555555558</v>
      </c>
      <c r="N79" t="s">
        <v>112</v>
      </c>
      <c r="O79" s="1">
        <v>0.39583333333333331</v>
      </c>
      <c r="P79" t="s">
        <v>626</v>
      </c>
      <c r="Q79" t="s">
        <v>106</v>
      </c>
      <c r="R79">
        <v>11</v>
      </c>
      <c r="S79" t="s">
        <v>625</v>
      </c>
    </row>
    <row r="80" spans="1:19" x14ac:dyDescent="0.25">
      <c r="A80" t="s">
        <v>76</v>
      </c>
      <c r="B80" t="s">
        <v>106</v>
      </c>
      <c r="C80" t="s">
        <v>18</v>
      </c>
      <c r="D80" s="3">
        <v>45664</v>
      </c>
      <c r="E80" s="3">
        <v>45711</v>
      </c>
      <c r="H80">
        <v>2.6</v>
      </c>
      <c r="K80" t="s">
        <v>78</v>
      </c>
      <c r="L80" t="s">
        <v>112</v>
      </c>
      <c r="M80" s="1">
        <v>0.39583333333333331</v>
      </c>
      <c r="N80" t="s">
        <v>113</v>
      </c>
      <c r="O80" s="1">
        <v>0.40277777777777779</v>
      </c>
      <c r="P80" t="s">
        <v>626</v>
      </c>
      <c r="Q80" t="s">
        <v>106</v>
      </c>
      <c r="S80" t="s">
        <v>625</v>
      </c>
    </row>
    <row r="81" spans="1:19" x14ac:dyDescent="0.25">
      <c r="A81" t="s">
        <v>76</v>
      </c>
      <c r="B81" t="s">
        <v>106</v>
      </c>
      <c r="C81" t="s">
        <v>18</v>
      </c>
      <c r="D81" s="3">
        <v>45664</v>
      </c>
      <c r="E81" s="3">
        <v>45711</v>
      </c>
      <c r="H81">
        <v>2.6</v>
      </c>
      <c r="K81" t="s">
        <v>78</v>
      </c>
      <c r="L81" t="s">
        <v>113</v>
      </c>
      <c r="M81" s="1">
        <v>0.43402777777777779</v>
      </c>
      <c r="N81" t="s">
        <v>112</v>
      </c>
      <c r="O81" s="1">
        <v>0.4375</v>
      </c>
      <c r="P81" t="s">
        <v>626</v>
      </c>
      <c r="Q81" t="s">
        <v>106</v>
      </c>
      <c r="S81" t="s">
        <v>625</v>
      </c>
    </row>
    <row r="82" spans="1:19" x14ac:dyDescent="0.25">
      <c r="A82" t="s">
        <v>76</v>
      </c>
      <c r="B82" t="s">
        <v>106</v>
      </c>
      <c r="C82" t="s">
        <v>18</v>
      </c>
      <c r="D82" s="3">
        <v>45664</v>
      </c>
      <c r="E82" s="3">
        <v>45711</v>
      </c>
      <c r="G82" t="s">
        <v>110</v>
      </c>
      <c r="H82">
        <v>67</v>
      </c>
      <c r="I82" t="s">
        <v>111</v>
      </c>
      <c r="J82">
        <v>2</v>
      </c>
      <c r="K82" t="s">
        <v>78</v>
      </c>
      <c r="L82" t="s">
        <v>112</v>
      </c>
      <c r="M82" s="1">
        <v>0.4375</v>
      </c>
      <c r="N82" t="s">
        <v>82</v>
      </c>
      <c r="O82" s="1">
        <v>0.49305555555555558</v>
      </c>
      <c r="P82" t="s">
        <v>626</v>
      </c>
      <c r="Q82" t="s">
        <v>106</v>
      </c>
      <c r="R82">
        <v>11</v>
      </c>
      <c r="S82" t="s">
        <v>625</v>
      </c>
    </row>
    <row r="83" spans="1:19" x14ac:dyDescent="0.25">
      <c r="A83" t="s">
        <v>76</v>
      </c>
      <c r="B83" t="s">
        <v>106</v>
      </c>
      <c r="C83" t="s">
        <v>18</v>
      </c>
      <c r="D83" s="3">
        <v>45664</v>
      </c>
      <c r="E83" s="3">
        <v>45711</v>
      </c>
      <c r="H83">
        <v>9</v>
      </c>
      <c r="I83" t="s">
        <v>87</v>
      </c>
      <c r="J83">
        <v>1</v>
      </c>
      <c r="K83" t="s">
        <v>78</v>
      </c>
      <c r="L83" t="s">
        <v>82</v>
      </c>
      <c r="M83" s="1">
        <v>0.49305555555555558</v>
      </c>
      <c r="N83" t="s">
        <v>85</v>
      </c>
      <c r="O83" s="1">
        <v>0.5</v>
      </c>
      <c r="P83" t="s">
        <v>626</v>
      </c>
      <c r="Q83" t="s">
        <v>86</v>
      </c>
      <c r="S83" t="s">
        <v>625</v>
      </c>
    </row>
    <row r="84" spans="1:19" x14ac:dyDescent="0.25">
      <c r="A84" t="s">
        <v>76</v>
      </c>
      <c r="B84" t="s">
        <v>106</v>
      </c>
      <c r="C84" t="s">
        <v>18</v>
      </c>
      <c r="D84" s="3">
        <v>45664</v>
      </c>
      <c r="E84" s="3">
        <v>45711</v>
      </c>
      <c r="H84">
        <v>9</v>
      </c>
      <c r="I84" t="s">
        <v>87</v>
      </c>
      <c r="J84">
        <v>1</v>
      </c>
      <c r="K84" t="s">
        <v>78</v>
      </c>
      <c r="L84" t="s">
        <v>85</v>
      </c>
      <c r="M84" s="1">
        <v>0.51388888888888884</v>
      </c>
      <c r="N84" t="s">
        <v>82</v>
      </c>
      <c r="O84" s="1">
        <v>0.52430555555555558</v>
      </c>
      <c r="P84" t="s">
        <v>626</v>
      </c>
      <c r="Q84" t="s">
        <v>86</v>
      </c>
      <c r="S84" t="s">
        <v>625</v>
      </c>
    </row>
    <row r="85" spans="1:19" x14ac:dyDescent="0.25">
      <c r="A85" t="s">
        <v>76</v>
      </c>
      <c r="B85" t="s">
        <v>106</v>
      </c>
      <c r="C85" t="s">
        <v>18</v>
      </c>
      <c r="D85" s="3">
        <v>45664</v>
      </c>
      <c r="E85" s="3">
        <v>45711</v>
      </c>
      <c r="G85" t="s">
        <v>78</v>
      </c>
      <c r="H85">
        <v>65</v>
      </c>
      <c r="I85" t="s">
        <v>109</v>
      </c>
      <c r="J85">
        <v>2</v>
      </c>
      <c r="K85" t="s">
        <v>78</v>
      </c>
      <c r="L85" t="s">
        <v>82</v>
      </c>
      <c r="M85" s="1">
        <v>0.53125</v>
      </c>
      <c r="N85" t="s">
        <v>108</v>
      </c>
      <c r="O85" s="1">
        <v>0.58333333333333337</v>
      </c>
      <c r="P85" t="s">
        <v>626</v>
      </c>
      <c r="Q85" t="s">
        <v>106</v>
      </c>
      <c r="R85">
        <v>11</v>
      </c>
      <c r="S85" t="s">
        <v>625</v>
      </c>
    </row>
    <row r="86" spans="1:19" x14ac:dyDescent="0.25">
      <c r="A86" t="s">
        <v>76</v>
      </c>
      <c r="B86" t="s">
        <v>106</v>
      </c>
      <c r="C86" t="s">
        <v>18</v>
      </c>
      <c r="D86" s="3">
        <v>45664</v>
      </c>
      <c r="E86" s="3">
        <v>45711</v>
      </c>
      <c r="G86" t="s">
        <v>78</v>
      </c>
      <c r="H86">
        <v>65</v>
      </c>
      <c r="I86" t="s">
        <v>109</v>
      </c>
      <c r="J86">
        <v>1</v>
      </c>
      <c r="K86" t="s">
        <v>78</v>
      </c>
      <c r="L86" t="s">
        <v>108</v>
      </c>
      <c r="M86" s="1">
        <v>0.59375</v>
      </c>
      <c r="N86" t="s">
        <v>82</v>
      </c>
      <c r="O86" s="1">
        <v>0.65625</v>
      </c>
      <c r="P86" t="s">
        <v>626</v>
      </c>
      <c r="Q86" t="s">
        <v>106</v>
      </c>
      <c r="R86">
        <v>11</v>
      </c>
      <c r="S86" t="s">
        <v>625</v>
      </c>
    </row>
    <row r="87" spans="1:19" x14ac:dyDescent="0.25">
      <c r="A87" t="s">
        <v>76</v>
      </c>
      <c r="B87" t="s">
        <v>106</v>
      </c>
      <c r="C87" t="s">
        <v>18</v>
      </c>
      <c r="D87" s="3">
        <v>45664</v>
      </c>
      <c r="E87" s="3">
        <v>45711</v>
      </c>
      <c r="G87" t="s">
        <v>78</v>
      </c>
      <c r="H87">
        <v>65</v>
      </c>
      <c r="I87" t="s">
        <v>109</v>
      </c>
      <c r="J87">
        <v>2</v>
      </c>
      <c r="K87" t="s">
        <v>78</v>
      </c>
      <c r="L87" t="s">
        <v>82</v>
      </c>
      <c r="M87" s="1">
        <v>0.67708333333333337</v>
      </c>
      <c r="N87" t="s">
        <v>108</v>
      </c>
      <c r="O87" s="1">
        <v>0.72916666666666663</v>
      </c>
      <c r="P87" t="s">
        <v>626</v>
      </c>
      <c r="Q87" t="s">
        <v>106</v>
      </c>
      <c r="R87">
        <v>11</v>
      </c>
      <c r="S87" t="s">
        <v>625</v>
      </c>
    </row>
    <row r="88" spans="1:19" x14ac:dyDescent="0.25">
      <c r="A88" t="s">
        <v>76</v>
      </c>
      <c r="B88" t="s">
        <v>106</v>
      </c>
      <c r="C88" t="s">
        <v>18</v>
      </c>
      <c r="D88" s="3">
        <v>45664</v>
      </c>
      <c r="E88" s="3">
        <v>45711</v>
      </c>
      <c r="H88">
        <v>2</v>
      </c>
      <c r="K88" t="s">
        <v>78</v>
      </c>
      <c r="L88" t="s">
        <v>108</v>
      </c>
      <c r="M88" s="1">
        <v>0.72916666666666663</v>
      </c>
      <c r="N88" t="s">
        <v>107</v>
      </c>
      <c r="O88" s="1">
        <v>0.73611111111111116</v>
      </c>
      <c r="P88" t="s">
        <v>626</v>
      </c>
      <c r="Q88" t="s">
        <v>106</v>
      </c>
    </row>
    <row r="89" spans="1:19" x14ac:dyDescent="0.25">
      <c r="A89" t="s">
        <v>76</v>
      </c>
      <c r="B89" t="s">
        <v>114</v>
      </c>
      <c r="C89" t="s">
        <v>18</v>
      </c>
      <c r="D89" s="3">
        <v>45664</v>
      </c>
      <c r="E89" s="3">
        <v>45711</v>
      </c>
      <c r="H89">
        <v>4.5</v>
      </c>
      <c r="K89" t="s">
        <v>78</v>
      </c>
      <c r="L89" t="s">
        <v>85</v>
      </c>
      <c r="M89" s="1">
        <v>0.25694444444444442</v>
      </c>
      <c r="N89" t="s">
        <v>82</v>
      </c>
      <c r="O89" s="1">
        <v>0.2673611111111111</v>
      </c>
      <c r="P89" t="s">
        <v>626</v>
      </c>
      <c r="Q89" t="s">
        <v>114</v>
      </c>
    </row>
    <row r="90" spans="1:19" x14ac:dyDescent="0.25">
      <c r="A90" t="s">
        <v>76</v>
      </c>
      <c r="B90" t="s">
        <v>114</v>
      </c>
      <c r="C90" t="s">
        <v>18</v>
      </c>
      <c r="D90" s="3">
        <v>45664</v>
      </c>
      <c r="E90" s="3">
        <v>45711</v>
      </c>
      <c r="G90" t="s">
        <v>110</v>
      </c>
      <c r="H90">
        <v>58</v>
      </c>
      <c r="I90" t="s">
        <v>111</v>
      </c>
      <c r="J90">
        <v>1</v>
      </c>
      <c r="K90" t="s">
        <v>78</v>
      </c>
      <c r="L90" t="s">
        <v>82</v>
      </c>
      <c r="M90" s="1">
        <v>0.2673611111111111</v>
      </c>
      <c r="N90" t="s">
        <v>115</v>
      </c>
      <c r="O90" s="1">
        <v>0.3125</v>
      </c>
      <c r="P90" t="s">
        <v>626</v>
      </c>
      <c r="Q90" t="s">
        <v>114</v>
      </c>
      <c r="R90">
        <v>11</v>
      </c>
      <c r="S90" t="s">
        <v>625</v>
      </c>
    </row>
    <row r="91" spans="1:19" x14ac:dyDescent="0.25">
      <c r="A91" t="s">
        <v>76</v>
      </c>
      <c r="B91" t="s">
        <v>114</v>
      </c>
      <c r="C91" t="s">
        <v>18</v>
      </c>
      <c r="D91" s="3">
        <v>45664</v>
      </c>
      <c r="E91" s="3">
        <v>45711</v>
      </c>
      <c r="G91" t="s">
        <v>110</v>
      </c>
      <c r="H91">
        <v>58</v>
      </c>
      <c r="I91" t="s">
        <v>111</v>
      </c>
      <c r="J91">
        <v>2</v>
      </c>
      <c r="K91" t="s">
        <v>78</v>
      </c>
      <c r="L91" t="s">
        <v>115</v>
      </c>
      <c r="M91" s="1">
        <v>0.31597222222222221</v>
      </c>
      <c r="N91" t="s">
        <v>82</v>
      </c>
      <c r="O91" s="1">
        <v>0.3611111111111111</v>
      </c>
      <c r="P91" t="s">
        <v>626</v>
      </c>
      <c r="Q91" t="s">
        <v>114</v>
      </c>
      <c r="R91">
        <v>11</v>
      </c>
      <c r="S91" t="s">
        <v>625</v>
      </c>
    </row>
    <row r="92" spans="1:19" x14ac:dyDescent="0.25">
      <c r="A92" t="s">
        <v>76</v>
      </c>
      <c r="B92" t="s">
        <v>114</v>
      </c>
      <c r="C92" t="s">
        <v>18</v>
      </c>
      <c r="D92" s="3">
        <v>45664</v>
      </c>
      <c r="E92" s="3">
        <v>45711</v>
      </c>
      <c r="H92">
        <v>1.2</v>
      </c>
      <c r="K92" t="s">
        <v>78</v>
      </c>
      <c r="L92" t="s">
        <v>82</v>
      </c>
      <c r="M92" s="1">
        <v>0.3611111111111111</v>
      </c>
      <c r="N92" t="s">
        <v>83</v>
      </c>
      <c r="O92" s="1">
        <v>0.36458333333333331</v>
      </c>
      <c r="P92" t="s">
        <v>626</v>
      </c>
      <c r="Q92" t="s">
        <v>114</v>
      </c>
      <c r="S92" t="s">
        <v>625</v>
      </c>
    </row>
    <row r="93" spans="1:19" x14ac:dyDescent="0.25">
      <c r="A93" t="s">
        <v>76</v>
      </c>
      <c r="B93" t="s">
        <v>114</v>
      </c>
      <c r="C93" t="s">
        <v>18</v>
      </c>
      <c r="D93" s="3">
        <v>45664</v>
      </c>
      <c r="E93" s="3">
        <v>45711</v>
      </c>
      <c r="H93">
        <v>1.3</v>
      </c>
      <c r="K93" t="s">
        <v>78</v>
      </c>
      <c r="L93" t="s">
        <v>83</v>
      </c>
      <c r="M93" s="1">
        <v>0.54861111111111116</v>
      </c>
      <c r="N93" t="s">
        <v>65</v>
      </c>
      <c r="O93" s="1">
        <v>0.55208333333333337</v>
      </c>
      <c r="P93" t="s">
        <v>626</v>
      </c>
      <c r="Q93" t="s">
        <v>114</v>
      </c>
      <c r="S93" t="s">
        <v>625</v>
      </c>
    </row>
    <row r="94" spans="1:19" x14ac:dyDescent="0.25">
      <c r="A94" t="s">
        <v>76</v>
      </c>
      <c r="B94" t="s">
        <v>114</v>
      </c>
      <c r="C94" t="s">
        <v>18</v>
      </c>
      <c r="D94" s="3">
        <v>45664</v>
      </c>
      <c r="E94" s="3">
        <v>45711</v>
      </c>
      <c r="G94" t="s">
        <v>110</v>
      </c>
      <c r="H94">
        <v>30</v>
      </c>
      <c r="I94">
        <v>113</v>
      </c>
      <c r="J94">
        <v>1</v>
      </c>
      <c r="K94" t="s">
        <v>78</v>
      </c>
      <c r="L94" t="s">
        <v>65</v>
      </c>
      <c r="M94" s="1">
        <v>0.55208333333333337</v>
      </c>
      <c r="N94" t="s">
        <v>95</v>
      </c>
      <c r="O94" s="1">
        <v>0.57986111111111116</v>
      </c>
      <c r="P94" t="s">
        <v>626</v>
      </c>
      <c r="Q94" t="s">
        <v>114</v>
      </c>
      <c r="R94">
        <v>11</v>
      </c>
      <c r="S94" t="s">
        <v>625</v>
      </c>
    </row>
    <row r="95" spans="1:19" x14ac:dyDescent="0.25">
      <c r="A95" t="s">
        <v>76</v>
      </c>
      <c r="B95" t="s">
        <v>114</v>
      </c>
      <c r="C95" t="s">
        <v>18</v>
      </c>
      <c r="D95" s="3">
        <v>45664</v>
      </c>
      <c r="E95" s="3">
        <v>45711</v>
      </c>
      <c r="G95" t="s">
        <v>110</v>
      </c>
      <c r="H95">
        <v>30</v>
      </c>
      <c r="I95">
        <v>113</v>
      </c>
      <c r="J95">
        <v>2</v>
      </c>
      <c r="K95" t="s">
        <v>78</v>
      </c>
      <c r="L95" t="s">
        <v>95</v>
      </c>
      <c r="M95" s="1">
        <v>0.58680555555555558</v>
      </c>
      <c r="N95" t="s">
        <v>116</v>
      </c>
      <c r="O95" s="1">
        <v>0.61458333333333337</v>
      </c>
      <c r="P95" t="s">
        <v>626</v>
      </c>
      <c r="Q95" t="s">
        <v>114</v>
      </c>
      <c r="R95">
        <v>11</v>
      </c>
      <c r="S95" t="s">
        <v>625</v>
      </c>
    </row>
    <row r="96" spans="1:19" x14ac:dyDescent="0.25">
      <c r="A96" t="s">
        <v>76</v>
      </c>
      <c r="B96" t="s">
        <v>114</v>
      </c>
      <c r="C96" t="s">
        <v>18</v>
      </c>
      <c r="D96" s="3">
        <v>45664</v>
      </c>
      <c r="E96" s="3">
        <v>45711</v>
      </c>
      <c r="H96">
        <v>0.8</v>
      </c>
      <c r="K96" t="s">
        <v>78</v>
      </c>
      <c r="L96" t="s">
        <v>116</v>
      </c>
      <c r="M96" s="1">
        <v>0.61458333333333337</v>
      </c>
      <c r="N96" t="s">
        <v>82</v>
      </c>
      <c r="O96" s="1">
        <v>0.6166666666666667</v>
      </c>
      <c r="P96" t="s">
        <v>626</v>
      </c>
      <c r="Q96" t="s">
        <v>114</v>
      </c>
      <c r="S96" t="s">
        <v>625</v>
      </c>
    </row>
    <row r="97" spans="1:19" x14ac:dyDescent="0.25">
      <c r="A97" t="s">
        <v>76</v>
      </c>
      <c r="B97" t="s">
        <v>114</v>
      </c>
      <c r="C97" t="s">
        <v>18</v>
      </c>
      <c r="D97" s="3">
        <v>45664</v>
      </c>
      <c r="E97" s="3">
        <v>45711</v>
      </c>
      <c r="G97" t="s">
        <v>110</v>
      </c>
      <c r="H97">
        <v>58</v>
      </c>
      <c r="I97" t="s">
        <v>111</v>
      </c>
      <c r="J97">
        <v>1</v>
      </c>
      <c r="K97" t="s">
        <v>78</v>
      </c>
      <c r="L97" t="s">
        <v>82</v>
      </c>
      <c r="M97" s="1">
        <v>0.63541666666666663</v>
      </c>
      <c r="N97" t="s">
        <v>115</v>
      </c>
      <c r="O97" s="1">
        <v>0.68402777777777779</v>
      </c>
      <c r="P97" t="s">
        <v>626</v>
      </c>
      <c r="Q97" t="s">
        <v>114</v>
      </c>
      <c r="R97">
        <v>11</v>
      </c>
      <c r="S97" t="s">
        <v>625</v>
      </c>
    </row>
    <row r="98" spans="1:19" x14ac:dyDescent="0.25">
      <c r="A98" t="s">
        <v>76</v>
      </c>
      <c r="B98" t="s">
        <v>114</v>
      </c>
      <c r="C98" t="s">
        <v>18</v>
      </c>
      <c r="D98" s="3">
        <v>45664</v>
      </c>
      <c r="E98" s="3">
        <v>45711</v>
      </c>
      <c r="G98" t="s">
        <v>110</v>
      </c>
      <c r="H98">
        <v>61</v>
      </c>
      <c r="I98" t="s">
        <v>111</v>
      </c>
      <c r="J98">
        <v>2</v>
      </c>
      <c r="K98" t="s">
        <v>78</v>
      </c>
      <c r="L98" t="s">
        <v>115</v>
      </c>
      <c r="M98" s="1">
        <v>0.68402777777777779</v>
      </c>
      <c r="N98" t="s">
        <v>82</v>
      </c>
      <c r="O98" s="1">
        <v>0.73958333333333337</v>
      </c>
      <c r="P98" t="s">
        <v>626</v>
      </c>
      <c r="Q98" t="s">
        <v>114</v>
      </c>
      <c r="R98">
        <v>11</v>
      </c>
      <c r="S98" t="s">
        <v>625</v>
      </c>
    </row>
    <row r="99" spans="1:19" x14ac:dyDescent="0.25">
      <c r="A99" t="s">
        <v>76</v>
      </c>
      <c r="B99" t="s">
        <v>114</v>
      </c>
      <c r="C99" t="s">
        <v>18</v>
      </c>
      <c r="D99" s="3">
        <v>45664</v>
      </c>
      <c r="E99" s="3">
        <v>45711</v>
      </c>
      <c r="H99">
        <v>4.5</v>
      </c>
      <c r="K99" t="s">
        <v>78</v>
      </c>
      <c r="L99" t="s">
        <v>82</v>
      </c>
      <c r="M99" s="1">
        <v>0.73958333333333337</v>
      </c>
      <c r="N99" t="s">
        <v>85</v>
      </c>
      <c r="O99" s="1">
        <v>0.74652777777777779</v>
      </c>
      <c r="P99" t="s">
        <v>626</v>
      </c>
      <c r="Q99" t="s">
        <v>114</v>
      </c>
    </row>
    <row r="100" spans="1:19" x14ac:dyDescent="0.25">
      <c r="A100" t="s">
        <v>76</v>
      </c>
      <c r="B100" t="s">
        <v>117</v>
      </c>
      <c r="C100" t="s">
        <v>18</v>
      </c>
      <c r="D100" s="3">
        <v>45664</v>
      </c>
      <c r="E100" s="3">
        <v>45711</v>
      </c>
      <c r="H100">
        <v>2.6</v>
      </c>
      <c r="K100" t="s">
        <v>78</v>
      </c>
      <c r="L100" t="s">
        <v>113</v>
      </c>
      <c r="M100" s="1">
        <v>0.25347222222222221</v>
      </c>
      <c r="N100" t="s">
        <v>112</v>
      </c>
      <c r="O100" s="1">
        <v>0.26041666666666669</v>
      </c>
      <c r="P100" t="s">
        <v>626</v>
      </c>
      <c r="Q100" t="s">
        <v>117</v>
      </c>
    </row>
    <row r="101" spans="1:19" x14ac:dyDescent="0.25">
      <c r="A101" t="s">
        <v>76</v>
      </c>
      <c r="B101" t="s">
        <v>117</v>
      </c>
      <c r="C101" t="s">
        <v>18</v>
      </c>
      <c r="D101" s="3">
        <v>45664</v>
      </c>
      <c r="E101" s="3">
        <v>45711</v>
      </c>
      <c r="G101" t="s">
        <v>110</v>
      </c>
      <c r="H101">
        <v>67</v>
      </c>
      <c r="I101" t="s">
        <v>111</v>
      </c>
      <c r="J101">
        <v>2</v>
      </c>
      <c r="K101" t="s">
        <v>78</v>
      </c>
      <c r="L101" t="s">
        <v>112</v>
      </c>
      <c r="M101" s="1">
        <v>0.26041666666666669</v>
      </c>
      <c r="N101" t="s">
        <v>82</v>
      </c>
      <c r="O101" s="1">
        <v>0.31597222222222221</v>
      </c>
      <c r="P101" t="s">
        <v>626</v>
      </c>
      <c r="Q101" t="s">
        <v>117</v>
      </c>
      <c r="R101">
        <v>11</v>
      </c>
      <c r="S101" t="s">
        <v>625</v>
      </c>
    </row>
    <row r="102" spans="1:19" x14ac:dyDescent="0.25">
      <c r="A102" t="s">
        <v>76</v>
      </c>
      <c r="B102" t="s">
        <v>117</v>
      </c>
      <c r="C102" t="s">
        <v>18</v>
      </c>
      <c r="D102" s="3">
        <v>45664</v>
      </c>
      <c r="E102" s="3">
        <v>45711</v>
      </c>
      <c r="H102">
        <v>13.7</v>
      </c>
      <c r="K102" t="s">
        <v>78</v>
      </c>
      <c r="L102" t="s">
        <v>82</v>
      </c>
      <c r="M102" s="1">
        <v>0.31597222222222221</v>
      </c>
      <c r="N102" t="s">
        <v>118</v>
      </c>
      <c r="O102" s="1">
        <v>0.3298611111111111</v>
      </c>
      <c r="P102" t="s">
        <v>626</v>
      </c>
      <c r="Q102" t="s">
        <v>117</v>
      </c>
      <c r="S102" t="s">
        <v>625</v>
      </c>
    </row>
    <row r="103" spans="1:19" x14ac:dyDescent="0.25">
      <c r="A103" t="s">
        <v>76</v>
      </c>
      <c r="B103" t="s">
        <v>117</v>
      </c>
      <c r="C103" t="s">
        <v>18</v>
      </c>
      <c r="D103" s="3">
        <v>45664</v>
      </c>
      <c r="E103" s="3">
        <v>45711</v>
      </c>
      <c r="G103" t="s">
        <v>110</v>
      </c>
      <c r="H103">
        <v>39</v>
      </c>
      <c r="I103" t="s">
        <v>111</v>
      </c>
      <c r="J103">
        <v>1</v>
      </c>
      <c r="K103" t="s">
        <v>78</v>
      </c>
      <c r="L103" t="s">
        <v>118</v>
      </c>
      <c r="M103" s="1">
        <v>0.33333333333333331</v>
      </c>
      <c r="N103" t="s">
        <v>95</v>
      </c>
      <c r="O103" s="1">
        <v>0.36805555555555558</v>
      </c>
      <c r="P103" t="s">
        <v>626</v>
      </c>
      <c r="Q103" t="s">
        <v>117</v>
      </c>
      <c r="R103">
        <v>11</v>
      </c>
      <c r="S103" t="s">
        <v>625</v>
      </c>
    </row>
    <row r="104" spans="1:19" x14ac:dyDescent="0.25">
      <c r="A104" t="s">
        <v>76</v>
      </c>
      <c r="B104" t="s">
        <v>117</v>
      </c>
      <c r="C104" t="s">
        <v>18</v>
      </c>
      <c r="D104" s="3">
        <v>45664</v>
      </c>
      <c r="E104" s="3">
        <v>45711</v>
      </c>
      <c r="G104" t="s">
        <v>110</v>
      </c>
      <c r="H104">
        <v>30</v>
      </c>
      <c r="I104">
        <v>113</v>
      </c>
      <c r="J104">
        <v>2</v>
      </c>
      <c r="K104" t="s">
        <v>78</v>
      </c>
      <c r="L104" t="s">
        <v>95</v>
      </c>
      <c r="M104" s="1">
        <v>0.38541666666666669</v>
      </c>
      <c r="N104" t="s">
        <v>116</v>
      </c>
      <c r="O104" s="1">
        <v>0.41319444444444442</v>
      </c>
      <c r="P104" t="s">
        <v>626</v>
      </c>
      <c r="Q104" t="s">
        <v>117</v>
      </c>
      <c r="R104">
        <v>11</v>
      </c>
      <c r="S104" t="s">
        <v>625</v>
      </c>
    </row>
    <row r="105" spans="1:19" x14ac:dyDescent="0.25">
      <c r="A105" t="s">
        <v>76</v>
      </c>
      <c r="B105" t="s">
        <v>117</v>
      </c>
      <c r="C105" t="s">
        <v>18</v>
      </c>
      <c r="D105" s="3">
        <v>45664</v>
      </c>
      <c r="E105" s="3">
        <v>45711</v>
      </c>
      <c r="H105">
        <v>1.3</v>
      </c>
      <c r="K105" t="s">
        <v>78</v>
      </c>
      <c r="L105" t="s">
        <v>116</v>
      </c>
      <c r="M105" s="1">
        <v>0.41319444444444442</v>
      </c>
      <c r="N105" t="s">
        <v>83</v>
      </c>
      <c r="O105" s="1">
        <v>0.41666666666666669</v>
      </c>
      <c r="P105" t="s">
        <v>626</v>
      </c>
      <c r="Q105" t="s">
        <v>117</v>
      </c>
      <c r="S105" t="s">
        <v>625</v>
      </c>
    </row>
    <row r="106" spans="1:19" x14ac:dyDescent="0.25">
      <c r="A106" t="s">
        <v>76</v>
      </c>
      <c r="B106" t="s">
        <v>117</v>
      </c>
      <c r="C106" t="s">
        <v>18</v>
      </c>
      <c r="D106" s="3">
        <v>45664</v>
      </c>
      <c r="E106" s="3">
        <v>45711</v>
      </c>
      <c r="H106">
        <v>1.2</v>
      </c>
      <c r="K106" t="s">
        <v>78</v>
      </c>
      <c r="L106" t="s">
        <v>83</v>
      </c>
      <c r="M106" s="1">
        <v>0.50347222222222221</v>
      </c>
      <c r="N106" t="s">
        <v>82</v>
      </c>
      <c r="O106" s="1">
        <v>0.50694444444444442</v>
      </c>
      <c r="P106" t="s">
        <v>626</v>
      </c>
      <c r="Q106" t="s">
        <v>117</v>
      </c>
      <c r="S106" t="s">
        <v>625</v>
      </c>
    </row>
    <row r="107" spans="1:19" x14ac:dyDescent="0.25">
      <c r="A107" t="s">
        <v>76</v>
      </c>
      <c r="B107" t="s">
        <v>117</v>
      </c>
      <c r="C107" t="s">
        <v>18</v>
      </c>
      <c r="D107" s="3">
        <v>45664</v>
      </c>
      <c r="E107" s="3">
        <v>45711</v>
      </c>
      <c r="G107" t="s">
        <v>110</v>
      </c>
      <c r="H107">
        <v>58</v>
      </c>
      <c r="I107" t="s">
        <v>111</v>
      </c>
      <c r="J107">
        <v>1</v>
      </c>
      <c r="K107" t="s">
        <v>78</v>
      </c>
      <c r="L107" t="s">
        <v>82</v>
      </c>
      <c r="M107" s="1">
        <v>0.50694444444444442</v>
      </c>
      <c r="N107" t="s">
        <v>115</v>
      </c>
      <c r="O107" s="1">
        <v>0.55208333333333337</v>
      </c>
      <c r="P107" t="s">
        <v>626</v>
      </c>
      <c r="Q107" t="s">
        <v>117</v>
      </c>
      <c r="R107">
        <v>11</v>
      </c>
      <c r="S107" t="s">
        <v>625</v>
      </c>
    </row>
    <row r="108" spans="1:19" x14ac:dyDescent="0.25">
      <c r="A108" t="s">
        <v>76</v>
      </c>
      <c r="B108" t="s">
        <v>117</v>
      </c>
      <c r="C108" t="s">
        <v>18</v>
      </c>
      <c r="D108" s="3">
        <v>45664</v>
      </c>
      <c r="E108" s="3">
        <v>45711</v>
      </c>
      <c r="H108">
        <v>7.1</v>
      </c>
      <c r="K108" t="s">
        <v>78</v>
      </c>
      <c r="L108" t="s">
        <v>115</v>
      </c>
      <c r="M108" s="1">
        <v>0.55208333333333337</v>
      </c>
      <c r="N108" t="s">
        <v>113</v>
      </c>
      <c r="O108" s="1">
        <v>0.56041666666666667</v>
      </c>
      <c r="P108" t="s">
        <v>626</v>
      </c>
      <c r="Q108" t="s">
        <v>117</v>
      </c>
      <c r="S108" t="s">
        <v>625</v>
      </c>
    </row>
    <row r="109" spans="1:19" x14ac:dyDescent="0.25">
      <c r="A109" t="s">
        <v>76</v>
      </c>
      <c r="B109" t="s">
        <v>117</v>
      </c>
      <c r="C109" t="s">
        <v>18</v>
      </c>
      <c r="D109" s="3">
        <v>45664</v>
      </c>
      <c r="E109" s="3">
        <v>45711</v>
      </c>
      <c r="H109">
        <v>28.5</v>
      </c>
      <c r="K109" t="s">
        <v>78</v>
      </c>
      <c r="L109" t="s">
        <v>113</v>
      </c>
      <c r="M109" s="1">
        <v>0.60763888888888884</v>
      </c>
      <c r="N109" t="s">
        <v>95</v>
      </c>
      <c r="O109" s="1">
        <v>0.62847222222222221</v>
      </c>
      <c r="P109" t="s">
        <v>626</v>
      </c>
      <c r="Q109" t="s">
        <v>117</v>
      </c>
      <c r="S109" t="s">
        <v>625</v>
      </c>
    </row>
    <row r="110" spans="1:19" x14ac:dyDescent="0.25">
      <c r="A110" t="s">
        <v>76</v>
      </c>
      <c r="B110" t="s">
        <v>117</v>
      </c>
      <c r="C110" t="s">
        <v>18</v>
      </c>
      <c r="D110" s="3">
        <v>45664</v>
      </c>
      <c r="E110" s="3">
        <v>45711</v>
      </c>
      <c r="G110" t="s">
        <v>110</v>
      </c>
      <c r="H110">
        <v>54</v>
      </c>
      <c r="I110" t="s">
        <v>111</v>
      </c>
      <c r="J110">
        <v>1</v>
      </c>
      <c r="K110" t="s">
        <v>78</v>
      </c>
      <c r="L110" t="s">
        <v>95</v>
      </c>
      <c r="M110" s="1">
        <v>0.62847222222222221</v>
      </c>
      <c r="N110" t="s">
        <v>116</v>
      </c>
      <c r="O110" s="1">
        <v>0.67361111111111116</v>
      </c>
      <c r="P110" t="s">
        <v>626</v>
      </c>
      <c r="Q110" t="s">
        <v>117</v>
      </c>
      <c r="R110">
        <v>11</v>
      </c>
      <c r="S110" t="s">
        <v>625</v>
      </c>
    </row>
    <row r="111" spans="1:19" x14ac:dyDescent="0.25">
      <c r="A111" t="s">
        <v>76</v>
      </c>
      <c r="B111" t="s">
        <v>117</v>
      </c>
      <c r="C111" t="s">
        <v>18</v>
      </c>
      <c r="D111" s="3">
        <v>45664</v>
      </c>
      <c r="E111" s="3">
        <v>45711</v>
      </c>
      <c r="H111">
        <v>0.8</v>
      </c>
      <c r="K111" t="s">
        <v>78</v>
      </c>
      <c r="L111" t="s">
        <v>116</v>
      </c>
      <c r="M111" s="1">
        <v>0.67361111111111116</v>
      </c>
      <c r="N111" t="s">
        <v>82</v>
      </c>
      <c r="O111" s="1">
        <v>0.67569444444444449</v>
      </c>
      <c r="P111" t="s">
        <v>626</v>
      </c>
      <c r="Q111" t="s">
        <v>117</v>
      </c>
      <c r="S111" t="s">
        <v>625</v>
      </c>
    </row>
    <row r="112" spans="1:19" x14ac:dyDescent="0.25">
      <c r="A112" t="s">
        <v>76</v>
      </c>
      <c r="B112" t="s">
        <v>117</v>
      </c>
      <c r="C112" t="s">
        <v>18</v>
      </c>
      <c r="D112" s="3">
        <v>45664</v>
      </c>
      <c r="E112" s="3">
        <v>45711</v>
      </c>
      <c r="G112" t="s">
        <v>110</v>
      </c>
      <c r="H112">
        <v>67</v>
      </c>
      <c r="I112" t="s">
        <v>111</v>
      </c>
      <c r="J112">
        <v>1</v>
      </c>
      <c r="K112" t="s">
        <v>78</v>
      </c>
      <c r="L112" t="s">
        <v>82</v>
      </c>
      <c r="M112" s="1">
        <v>0.67708333333333337</v>
      </c>
      <c r="N112" t="s">
        <v>112</v>
      </c>
      <c r="O112" s="1">
        <v>0.73611111111111116</v>
      </c>
      <c r="P112" t="s">
        <v>626</v>
      </c>
      <c r="Q112" t="s">
        <v>117</v>
      </c>
      <c r="R112">
        <v>11</v>
      </c>
      <c r="S112" t="s">
        <v>625</v>
      </c>
    </row>
    <row r="113" spans="1:19" x14ac:dyDescent="0.25">
      <c r="A113" t="s">
        <v>76</v>
      </c>
      <c r="B113" t="s">
        <v>117</v>
      </c>
      <c r="C113" t="s">
        <v>18</v>
      </c>
      <c r="D113" s="3">
        <v>45664</v>
      </c>
      <c r="E113" s="3">
        <v>45711</v>
      </c>
      <c r="H113">
        <v>2.6</v>
      </c>
      <c r="K113" t="s">
        <v>78</v>
      </c>
      <c r="L113" t="s">
        <v>112</v>
      </c>
      <c r="M113" s="1">
        <v>0.73611111111111116</v>
      </c>
      <c r="N113" t="s">
        <v>113</v>
      </c>
      <c r="O113" s="1">
        <v>0.73958333333333337</v>
      </c>
      <c r="P113" t="s">
        <v>626</v>
      </c>
      <c r="Q113" t="s">
        <v>117</v>
      </c>
    </row>
    <row r="114" spans="1:19" x14ac:dyDescent="0.25">
      <c r="A114" t="s">
        <v>76</v>
      </c>
      <c r="B114" t="s">
        <v>119</v>
      </c>
      <c r="C114" t="s">
        <v>18</v>
      </c>
      <c r="D114" s="3">
        <v>45664</v>
      </c>
      <c r="E114" s="3">
        <v>45711</v>
      </c>
      <c r="H114">
        <v>2.6</v>
      </c>
      <c r="K114" t="s">
        <v>78</v>
      </c>
      <c r="L114" t="s">
        <v>113</v>
      </c>
      <c r="M114" s="1">
        <v>0.21527777777777779</v>
      </c>
      <c r="N114" t="s">
        <v>112</v>
      </c>
      <c r="O114" s="1">
        <v>0.22222222222222221</v>
      </c>
      <c r="P114" t="s">
        <v>626</v>
      </c>
      <c r="Q114" t="s">
        <v>119</v>
      </c>
    </row>
    <row r="115" spans="1:19" x14ac:dyDescent="0.25">
      <c r="A115" t="s">
        <v>76</v>
      </c>
      <c r="B115" t="s">
        <v>119</v>
      </c>
      <c r="C115" t="s">
        <v>18</v>
      </c>
      <c r="D115" s="3">
        <v>45664</v>
      </c>
      <c r="E115" s="3">
        <v>45711</v>
      </c>
      <c r="G115" t="s">
        <v>110</v>
      </c>
      <c r="H115">
        <v>67</v>
      </c>
      <c r="I115" t="s">
        <v>111</v>
      </c>
      <c r="J115">
        <v>2</v>
      </c>
      <c r="K115" t="s">
        <v>78</v>
      </c>
      <c r="L115" t="s">
        <v>112</v>
      </c>
      <c r="M115" s="1">
        <v>0.22222222222222221</v>
      </c>
      <c r="N115" t="s">
        <v>82</v>
      </c>
      <c r="O115" s="1">
        <v>0.27430555555555558</v>
      </c>
      <c r="P115" t="s">
        <v>626</v>
      </c>
      <c r="Q115" t="s">
        <v>119</v>
      </c>
      <c r="R115">
        <v>11</v>
      </c>
      <c r="S115" t="s">
        <v>625</v>
      </c>
    </row>
    <row r="116" spans="1:19" x14ac:dyDescent="0.25">
      <c r="A116" t="s">
        <v>76</v>
      </c>
      <c r="B116" t="s">
        <v>119</v>
      </c>
      <c r="C116" t="s">
        <v>18</v>
      </c>
      <c r="D116" s="3">
        <v>45664</v>
      </c>
      <c r="E116" s="3">
        <v>45711</v>
      </c>
      <c r="H116">
        <v>1.2</v>
      </c>
      <c r="K116" t="s">
        <v>78</v>
      </c>
      <c r="L116" t="s">
        <v>82</v>
      </c>
      <c r="M116" s="1">
        <v>0.27430555555555558</v>
      </c>
      <c r="N116" t="s">
        <v>83</v>
      </c>
      <c r="O116" s="1">
        <v>0.27777777777777779</v>
      </c>
      <c r="P116" t="s">
        <v>626</v>
      </c>
      <c r="Q116" t="s">
        <v>119</v>
      </c>
      <c r="S116" t="s">
        <v>625</v>
      </c>
    </row>
    <row r="117" spans="1:19" x14ac:dyDescent="0.25">
      <c r="A117" t="s">
        <v>76</v>
      </c>
      <c r="B117" t="s">
        <v>119</v>
      </c>
      <c r="C117" t="s">
        <v>18</v>
      </c>
      <c r="D117" s="3">
        <v>45664</v>
      </c>
      <c r="E117" s="3">
        <v>45711</v>
      </c>
      <c r="H117">
        <v>1.2</v>
      </c>
      <c r="K117" t="s">
        <v>78</v>
      </c>
      <c r="L117" t="s">
        <v>83</v>
      </c>
      <c r="M117" s="1">
        <v>0.30555555555555558</v>
      </c>
      <c r="N117" t="s">
        <v>82</v>
      </c>
      <c r="O117" s="1">
        <v>0.30902777777777779</v>
      </c>
      <c r="P117" t="s">
        <v>626</v>
      </c>
      <c r="Q117" t="s">
        <v>119</v>
      </c>
      <c r="S117" t="s">
        <v>625</v>
      </c>
    </row>
    <row r="118" spans="1:19" x14ac:dyDescent="0.25">
      <c r="A118" t="s">
        <v>76</v>
      </c>
      <c r="B118" t="s">
        <v>119</v>
      </c>
      <c r="C118" t="s">
        <v>18</v>
      </c>
      <c r="D118" s="3">
        <v>45664</v>
      </c>
      <c r="E118" s="3">
        <v>45711</v>
      </c>
      <c r="G118" t="s">
        <v>110</v>
      </c>
      <c r="H118">
        <v>67</v>
      </c>
      <c r="I118" t="s">
        <v>111</v>
      </c>
      <c r="J118">
        <v>1</v>
      </c>
      <c r="K118" t="s">
        <v>78</v>
      </c>
      <c r="L118" t="s">
        <v>82</v>
      </c>
      <c r="M118" s="1">
        <v>0.30902777777777779</v>
      </c>
      <c r="N118" t="s">
        <v>112</v>
      </c>
      <c r="O118" s="1">
        <v>0.36458333333333331</v>
      </c>
      <c r="P118" t="s">
        <v>626</v>
      </c>
      <c r="Q118" t="s">
        <v>119</v>
      </c>
      <c r="R118">
        <v>11</v>
      </c>
      <c r="S118" t="s">
        <v>625</v>
      </c>
    </row>
    <row r="119" spans="1:19" x14ac:dyDescent="0.25">
      <c r="A119" t="s">
        <v>76</v>
      </c>
      <c r="B119" t="s">
        <v>119</v>
      </c>
      <c r="C119" t="s">
        <v>18</v>
      </c>
      <c r="D119" s="3">
        <v>45664</v>
      </c>
      <c r="E119" s="3">
        <v>45711</v>
      </c>
      <c r="H119">
        <v>2.6</v>
      </c>
      <c r="K119" t="s">
        <v>78</v>
      </c>
      <c r="L119" t="s">
        <v>112</v>
      </c>
      <c r="M119" s="1">
        <v>0.36458333333333331</v>
      </c>
      <c r="N119" t="s">
        <v>113</v>
      </c>
      <c r="O119" s="1">
        <v>0.37152777777777779</v>
      </c>
      <c r="P119" t="s">
        <v>626</v>
      </c>
      <c r="Q119" t="s">
        <v>119</v>
      </c>
      <c r="S119" t="s">
        <v>625</v>
      </c>
    </row>
    <row r="120" spans="1:19" x14ac:dyDescent="0.25">
      <c r="A120" t="s">
        <v>76</v>
      </c>
      <c r="B120" t="s">
        <v>119</v>
      </c>
      <c r="C120" t="s">
        <v>18</v>
      </c>
      <c r="D120" s="3">
        <v>45664</v>
      </c>
      <c r="E120" s="3">
        <v>45711</v>
      </c>
      <c r="H120">
        <v>7.1</v>
      </c>
      <c r="K120" t="s">
        <v>78</v>
      </c>
      <c r="L120" t="s">
        <v>113</v>
      </c>
      <c r="M120" s="1">
        <v>0.58888888888888891</v>
      </c>
      <c r="N120" t="s">
        <v>115</v>
      </c>
      <c r="O120" s="1">
        <v>0.59722222222222221</v>
      </c>
      <c r="P120" t="s">
        <v>626</v>
      </c>
      <c r="Q120" t="s">
        <v>120</v>
      </c>
      <c r="S120" t="s">
        <v>625</v>
      </c>
    </row>
    <row r="121" spans="1:19" x14ac:dyDescent="0.25">
      <c r="A121" t="s">
        <v>76</v>
      </c>
      <c r="B121" t="s">
        <v>119</v>
      </c>
      <c r="C121" t="s">
        <v>18</v>
      </c>
      <c r="D121" s="3">
        <v>45664</v>
      </c>
      <c r="E121" s="3">
        <v>45711</v>
      </c>
      <c r="G121" t="s">
        <v>110</v>
      </c>
      <c r="H121">
        <v>61</v>
      </c>
      <c r="I121" t="s">
        <v>111</v>
      </c>
      <c r="J121">
        <v>2</v>
      </c>
      <c r="K121" t="s">
        <v>78</v>
      </c>
      <c r="L121" t="s">
        <v>115</v>
      </c>
      <c r="M121" s="1">
        <v>0.59722222222222221</v>
      </c>
      <c r="N121" t="s">
        <v>82</v>
      </c>
      <c r="O121" s="1">
        <v>0.65277777777777779</v>
      </c>
      <c r="P121" t="s">
        <v>626</v>
      </c>
      <c r="Q121" t="s">
        <v>120</v>
      </c>
      <c r="R121">
        <v>11</v>
      </c>
      <c r="S121" t="s">
        <v>625</v>
      </c>
    </row>
    <row r="122" spans="1:19" x14ac:dyDescent="0.25">
      <c r="A122" t="s">
        <v>76</v>
      </c>
      <c r="B122" t="s">
        <v>119</v>
      </c>
      <c r="C122" t="s">
        <v>18</v>
      </c>
      <c r="D122" s="3">
        <v>45664</v>
      </c>
      <c r="E122" s="3">
        <v>45711</v>
      </c>
      <c r="H122">
        <v>1.2</v>
      </c>
      <c r="K122" t="s">
        <v>78</v>
      </c>
      <c r="L122" t="s">
        <v>82</v>
      </c>
      <c r="M122" s="1">
        <v>0.65277777777777779</v>
      </c>
      <c r="N122" t="s">
        <v>83</v>
      </c>
      <c r="O122" s="1">
        <v>0.65625</v>
      </c>
      <c r="P122" t="s">
        <v>626</v>
      </c>
      <c r="Q122" t="s">
        <v>120</v>
      </c>
      <c r="S122" t="s">
        <v>625</v>
      </c>
    </row>
    <row r="123" spans="1:19" x14ac:dyDescent="0.25">
      <c r="A123" t="s">
        <v>76</v>
      </c>
      <c r="B123" t="s">
        <v>119</v>
      </c>
      <c r="C123" t="s">
        <v>18</v>
      </c>
      <c r="D123" s="3">
        <v>45664</v>
      </c>
      <c r="E123" s="3">
        <v>45711</v>
      </c>
      <c r="H123">
        <v>1.3</v>
      </c>
      <c r="K123" t="s">
        <v>78</v>
      </c>
      <c r="L123" t="s">
        <v>83</v>
      </c>
      <c r="M123" s="1">
        <v>0.70833333333333337</v>
      </c>
      <c r="N123" t="s">
        <v>65</v>
      </c>
      <c r="O123" s="1">
        <v>0.71180555555555558</v>
      </c>
      <c r="P123" t="s">
        <v>626</v>
      </c>
      <c r="Q123" t="s">
        <v>120</v>
      </c>
      <c r="S123" t="s">
        <v>625</v>
      </c>
    </row>
    <row r="124" spans="1:19" x14ac:dyDescent="0.25">
      <c r="A124" t="s">
        <v>76</v>
      </c>
      <c r="B124" t="s">
        <v>119</v>
      </c>
      <c r="C124" t="s">
        <v>18</v>
      </c>
      <c r="D124" s="3">
        <v>45664</v>
      </c>
      <c r="E124" s="3">
        <v>45711</v>
      </c>
      <c r="G124" t="s">
        <v>110</v>
      </c>
      <c r="H124">
        <v>30</v>
      </c>
      <c r="I124">
        <v>113</v>
      </c>
      <c r="J124">
        <v>1</v>
      </c>
      <c r="K124" t="s">
        <v>78</v>
      </c>
      <c r="L124" t="s">
        <v>65</v>
      </c>
      <c r="M124" s="1">
        <v>0.71180555555555558</v>
      </c>
      <c r="N124" t="s">
        <v>95</v>
      </c>
      <c r="O124" s="1">
        <v>0.73958333333333337</v>
      </c>
      <c r="P124" t="s">
        <v>626</v>
      </c>
      <c r="Q124" t="s">
        <v>120</v>
      </c>
      <c r="R124">
        <v>11</v>
      </c>
      <c r="S124" t="s">
        <v>625</v>
      </c>
    </row>
    <row r="125" spans="1:19" x14ac:dyDescent="0.25">
      <c r="A125" t="s">
        <v>76</v>
      </c>
      <c r="B125" t="s">
        <v>119</v>
      </c>
      <c r="C125" t="s">
        <v>18</v>
      </c>
      <c r="D125" s="3">
        <v>45664</v>
      </c>
      <c r="E125" s="3">
        <v>45711</v>
      </c>
      <c r="G125" t="s">
        <v>110</v>
      </c>
      <c r="H125">
        <v>30</v>
      </c>
      <c r="I125">
        <v>113</v>
      </c>
      <c r="J125">
        <v>2</v>
      </c>
      <c r="K125" t="s">
        <v>78</v>
      </c>
      <c r="L125" t="s">
        <v>95</v>
      </c>
      <c r="M125" s="1">
        <v>0.74305555555555558</v>
      </c>
      <c r="N125" t="s">
        <v>116</v>
      </c>
      <c r="O125" s="1">
        <v>0.77083333333333337</v>
      </c>
      <c r="P125" t="s">
        <v>626</v>
      </c>
      <c r="Q125" t="s">
        <v>120</v>
      </c>
      <c r="R125">
        <v>11</v>
      </c>
      <c r="S125" t="s">
        <v>625</v>
      </c>
    </row>
    <row r="126" spans="1:19" x14ac:dyDescent="0.25">
      <c r="A126" t="s">
        <v>76</v>
      </c>
      <c r="B126" t="s">
        <v>119</v>
      </c>
      <c r="C126" t="s">
        <v>18</v>
      </c>
      <c r="D126" s="3">
        <v>45664</v>
      </c>
      <c r="E126" s="3">
        <v>45711</v>
      </c>
      <c r="H126">
        <v>0.8</v>
      </c>
      <c r="K126" t="s">
        <v>78</v>
      </c>
      <c r="L126" t="s">
        <v>116</v>
      </c>
      <c r="M126" s="1">
        <v>0.77083333333333337</v>
      </c>
      <c r="N126" t="s">
        <v>82</v>
      </c>
      <c r="O126" s="1">
        <v>0.77222222222222225</v>
      </c>
      <c r="P126" t="s">
        <v>626</v>
      </c>
      <c r="Q126" t="s">
        <v>120</v>
      </c>
      <c r="S126" t="s">
        <v>625</v>
      </c>
    </row>
    <row r="127" spans="1:19" x14ac:dyDescent="0.25">
      <c r="A127" t="s">
        <v>76</v>
      </c>
      <c r="B127" t="s">
        <v>119</v>
      </c>
      <c r="C127" t="s">
        <v>18</v>
      </c>
      <c r="D127" s="3">
        <v>45664</v>
      </c>
      <c r="E127" s="3">
        <v>45711</v>
      </c>
      <c r="H127">
        <v>0.8</v>
      </c>
      <c r="K127" t="s">
        <v>78</v>
      </c>
      <c r="L127" t="s">
        <v>82</v>
      </c>
      <c r="M127" s="1">
        <v>0.80347222222222225</v>
      </c>
      <c r="N127" t="s">
        <v>65</v>
      </c>
      <c r="O127" s="1">
        <v>0.80555555555555558</v>
      </c>
      <c r="P127" t="s">
        <v>626</v>
      </c>
      <c r="Q127" t="s">
        <v>120</v>
      </c>
      <c r="S127" t="s">
        <v>625</v>
      </c>
    </row>
    <row r="128" spans="1:19" x14ac:dyDescent="0.25">
      <c r="A128" t="s">
        <v>76</v>
      </c>
      <c r="B128" t="s">
        <v>119</v>
      </c>
      <c r="C128" t="s">
        <v>18</v>
      </c>
      <c r="D128" s="3">
        <v>45664</v>
      </c>
      <c r="E128" s="3">
        <v>45711</v>
      </c>
      <c r="G128" t="s">
        <v>110</v>
      </c>
      <c r="H128">
        <v>30</v>
      </c>
      <c r="I128">
        <v>113</v>
      </c>
      <c r="J128">
        <v>1</v>
      </c>
      <c r="K128" t="s">
        <v>78</v>
      </c>
      <c r="L128" t="s">
        <v>65</v>
      </c>
      <c r="M128" s="1">
        <v>0.80555555555555558</v>
      </c>
      <c r="N128" t="s">
        <v>95</v>
      </c>
      <c r="O128" s="1">
        <v>0.83333333333333337</v>
      </c>
      <c r="P128" t="s">
        <v>626</v>
      </c>
      <c r="Q128" t="s">
        <v>120</v>
      </c>
      <c r="R128">
        <v>11</v>
      </c>
      <c r="S128" t="s">
        <v>625</v>
      </c>
    </row>
    <row r="129" spans="1:19" x14ac:dyDescent="0.25">
      <c r="A129" t="s">
        <v>76</v>
      </c>
      <c r="B129" t="s">
        <v>119</v>
      </c>
      <c r="C129" t="s">
        <v>18</v>
      </c>
      <c r="D129" s="3">
        <v>45664</v>
      </c>
      <c r="E129" s="3">
        <v>45711</v>
      </c>
      <c r="G129" t="s">
        <v>110</v>
      </c>
      <c r="H129">
        <v>30</v>
      </c>
      <c r="I129">
        <v>113</v>
      </c>
      <c r="J129">
        <v>2</v>
      </c>
      <c r="K129" t="s">
        <v>78</v>
      </c>
      <c r="L129" t="s">
        <v>95</v>
      </c>
      <c r="M129" s="1">
        <v>0.83680555555555558</v>
      </c>
      <c r="N129" t="s">
        <v>116</v>
      </c>
      <c r="O129" s="1">
        <v>0.86458333333333337</v>
      </c>
      <c r="P129" t="s">
        <v>626</v>
      </c>
      <c r="Q129" t="s">
        <v>120</v>
      </c>
      <c r="R129">
        <v>11</v>
      </c>
      <c r="S129" t="s">
        <v>625</v>
      </c>
    </row>
    <row r="130" spans="1:19" x14ac:dyDescent="0.25">
      <c r="A130" t="s">
        <v>76</v>
      </c>
      <c r="B130" t="s">
        <v>119</v>
      </c>
      <c r="C130" t="s">
        <v>18</v>
      </c>
      <c r="D130" s="3">
        <v>45664</v>
      </c>
      <c r="E130" s="3">
        <v>45711</v>
      </c>
      <c r="H130">
        <v>0.8</v>
      </c>
      <c r="K130" t="s">
        <v>78</v>
      </c>
      <c r="L130" t="s">
        <v>116</v>
      </c>
      <c r="M130" s="1">
        <v>0.86458333333333337</v>
      </c>
      <c r="N130" t="s">
        <v>82</v>
      </c>
      <c r="O130" s="1">
        <v>0.8666666666666667</v>
      </c>
      <c r="P130" t="s">
        <v>626</v>
      </c>
      <c r="Q130" t="s">
        <v>120</v>
      </c>
      <c r="S130" t="s">
        <v>625</v>
      </c>
    </row>
    <row r="131" spans="1:19" x14ac:dyDescent="0.25">
      <c r="A131" t="s">
        <v>76</v>
      </c>
      <c r="B131" t="s">
        <v>119</v>
      </c>
      <c r="C131" t="s">
        <v>18</v>
      </c>
      <c r="D131" s="3">
        <v>45664</v>
      </c>
      <c r="E131" s="3">
        <v>45711</v>
      </c>
      <c r="G131" t="s">
        <v>110</v>
      </c>
      <c r="H131">
        <v>67</v>
      </c>
      <c r="I131" t="s">
        <v>111</v>
      </c>
      <c r="J131">
        <v>1</v>
      </c>
      <c r="K131" t="s">
        <v>78</v>
      </c>
      <c r="L131" t="s">
        <v>82</v>
      </c>
      <c r="M131" s="1">
        <v>0.86805555555555558</v>
      </c>
      <c r="N131" t="s">
        <v>112</v>
      </c>
      <c r="O131" s="1">
        <v>0.92361111111111116</v>
      </c>
      <c r="P131" t="s">
        <v>626</v>
      </c>
      <c r="Q131" t="s">
        <v>120</v>
      </c>
      <c r="R131">
        <v>11</v>
      </c>
      <c r="S131" t="s">
        <v>625</v>
      </c>
    </row>
    <row r="132" spans="1:19" x14ac:dyDescent="0.25">
      <c r="A132" t="s">
        <v>76</v>
      </c>
      <c r="B132" t="s">
        <v>119</v>
      </c>
      <c r="C132" t="s">
        <v>18</v>
      </c>
      <c r="D132" s="3">
        <v>45664</v>
      </c>
      <c r="E132" s="3">
        <v>45711</v>
      </c>
      <c r="H132">
        <v>2.6</v>
      </c>
      <c r="K132" t="s">
        <v>78</v>
      </c>
      <c r="L132" t="s">
        <v>112</v>
      </c>
      <c r="M132" s="1">
        <v>0.92361111111111116</v>
      </c>
      <c r="N132" t="s">
        <v>113</v>
      </c>
      <c r="O132" s="1">
        <v>0.92708333333333337</v>
      </c>
      <c r="P132" t="s">
        <v>626</v>
      </c>
      <c r="Q132" t="s">
        <v>120</v>
      </c>
    </row>
    <row r="133" spans="1:19" x14ac:dyDescent="0.25">
      <c r="A133" t="s">
        <v>76</v>
      </c>
      <c r="B133" t="s">
        <v>121</v>
      </c>
      <c r="C133" t="s">
        <v>18</v>
      </c>
      <c r="D133" s="3">
        <v>45664</v>
      </c>
      <c r="E133" s="3">
        <v>45711</v>
      </c>
      <c r="H133">
        <v>2.6</v>
      </c>
      <c r="K133" t="s">
        <v>78</v>
      </c>
      <c r="L133" t="s">
        <v>113</v>
      </c>
      <c r="M133" s="1">
        <v>0.3298611111111111</v>
      </c>
      <c r="N133" t="s">
        <v>112</v>
      </c>
      <c r="O133" s="1">
        <v>0.33680555555555558</v>
      </c>
      <c r="P133" t="s">
        <v>626</v>
      </c>
      <c r="Q133" t="s">
        <v>121</v>
      </c>
    </row>
    <row r="134" spans="1:19" x14ac:dyDescent="0.25">
      <c r="A134" t="s">
        <v>76</v>
      </c>
      <c r="B134" t="s">
        <v>121</v>
      </c>
      <c r="C134" t="s">
        <v>18</v>
      </c>
      <c r="D134" s="3">
        <v>45664</v>
      </c>
      <c r="E134" s="3">
        <v>45711</v>
      </c>
      <c r="G134" t="s">
        <v>110</v>
      </c>
      <c r="H134">
        <v>67</v>
      </c>
      <c r="I134" t="s">
        <v>111</v>
      </c>
      <c r="J134">
        <v>2</v>
      </c>
      <c r="K134" t="s">
        <v>78</v>
      </c>
      <c r="L134" t="s">
        <v>112</v>
      </c>
      <c r="M134" s="1">
        <v>0.33680555555555558</v>
      </c>
      <c r="N134" t="s">
        <v>82</v>
      </c>
      <c r="O134" s="1">
        <v>0.3923611111111111</v>
      </c>
      <c r="P134" t="s">
        <v>626</v>
      </c>
      <c r="Q134" t="s">
        <v>121</v>
      </c>
      <c r="R134">
        <v>11</v>
      </c>
      <c r="S134" t="s">
        <v>625</v>
      </c>
    </row>
    <row r="135" spans="1:19" x14ac:dyDescent="0.25">
      <c r="A135" t="s">
        <v>76</v>
      </c>
      <c r="B135" t="s">
        <v>121</v>
      </c>
      <c r="C135" t="s">
        <v>18</v>
      </c>
      <c r="D135" s="3">
        <v>45664</v>
      </c>
      <c r="E135" s="3">
        <v>45711</v>
      </c>
      <c r="G135" t="s">
        <v>110</v>
      </c>
      <c r="H135">
        <v>67</v>
      </c>
      <c r="I135" t="s">
        <v>111</v>
      </c>
      <c r="J135">
        <v>1</v>
      </c>
      <c r="K135" t="s">
        <v>78</v>
      </c>
      <c r="L135" t="s">
        <v>82</v>
      </c>
      <c r="M135" s="1">
        <v>0.4201388888888889</v>
      </c>
      <c r="N135" t="s">
        <v>112</v>
      </c>
      <c r="O135" s="1">
        <v>0.47916666666666669</v>
      </c>
      <c r="P135" t="s">
        <v>626</v>
      </c>
      <c r="Q135" t="s">
        <v>121</v>
      </c>
      <c r="R135">
        <v>11</v>
      </c>
      <c r="S135" t="s">
        <v>625</v>
      </c>
    </row>
    <row r="136" spans="1:19" x14ac:dyDescent="0.25">
      <c r="A136" t="s">
        <v>76</v>
      </c>
      <c r="B136" t="s">
        <v>121</v>
      </c>
      <c r="C136" t="s">
        <v>18</v>
      </c>
      <c r="D136" s="3">
        <v>45664</v>
      </c>
      <c r="E136" s="3">
        <v>45711</v>
      </c>
      <c r="H136">
        <v>2.6</v>
      </c>
      <c r="K136" t="s">
        <v>78</v>
      </c>
      <c r="L136" t="s">
        <v>112</v>
      </c>
      <c r="M136" s="1">
        <v>0.47916666666666669</v>
      </c>
      <c r="N136" t="s">
        <v>113</v>
      </c>
      <c r="O136" s="1">
        <v>0.4826388888888889</v>
      </c>
      <c r="P136" t="s">
        <v>626</v>
      </c>
      <c r="Q136" t="s">
        <v>121</v>
      </c>
      <c r="S136" t="s">
        <v>625</v>
      </c>
    </row>
    <row r="137" spans="1:19" x14ac:dyDescent="0.25">
      <c r="A137" t="s">
        <v>76</v>
      </c>
      <c r="B137" t="s">
        <v>121</v>
      </c>
      <c r="C137" t="s">
        <v>18</v>
      </c>
      <c r="D137" s="3">
        <v>45664</v>
      </c>
      <c r="E137" s="3">
        <v>45711</v>
      </c>
      <c r="H137">
        <v>2.6</v>
      </c>
      <c r="K137" t="s">
        <v>78</v>
      </c>
      <c r="L137" t="s">
        <v>113</v>
      </c>
      <c r="M137" s="1">
        <v>0.51736111111111116</v>
      </c>
      <c r="N137" t="s">
        <v>112</v>
      </c>
      <c r="O137" s="1">
        <v>0.52083333333333337</v>
      </c>
      <c r="P137" t="s">
        <v>626</v>
      </c>
      <c r="Q137" t="s">
        <v>121</v>
      </c>
      <c r="S137" t="s">
        <v>625</v>
      </c>
    </row>
    <row r="138" spans="1:19" x14ac:dyDescent="0.25">
      <c r="A138" t="s">
        <v>76</v>
      </c>
      <c r="B138" t="s">
        <v>121</v>
      </c>
      <c r="C138" t="s">
        <v>18</v>
      </c>
      <c r="D138" s="3">
        <v>45664</v>
      </c>
      <c r="E138" s="3">
        <v>45711</v>
      </c>
      <c r="G138" t="s">
        <v>110</v>
      </c>
      <c r="H138">
        <v>67</v>
      </c>
      <c r="I138" t="s">
        <v>111</v>
      </c>
      <c r="J138">
        <v>2</v>
      </c>
      <c r="K138" t="s">
        <v>78</v>
      </c>
      <c r="L138" t="s">
        <v>112</v>
      </c>
      <c r="M138" s="1">
        <v>0.52083333333333337</v>
      </c>
      <c r="N138" t="s">
        <v>82</v>
      </c>
      <c r="O138" s="1">
        <v>0.57638888888888884</v>
      </c>
      <c r="P138" t="s">
        <v>626</v>
      </c>
      <c r="Q138" t="s">
        <v>121</v>
      </c>
      <c r="R138">
        <v>11</v>
      </c>
      <c r="S138" t="s">
        <v>625</v>
      </c>
    </row>
    <row r="139" spans="1:19" x14ac:dyDescent="0.25">
      <c r="A139" t="s">
        <v>76</v>
      </c>
      <c r="B139" t="s">
        <v>121</v>
      </c>
      <c r="C139" t="s">
        <v>18</v>
      </c>
      <c r="D139" s="3">
        <v>45664</v>
      </c>
      <c r="E139" s="3">
        <v>45711</v>
      </c>
      <c r="G139" t="s">
        <v>110</v>
      </c>
      <c r="H139">
        <v>58</v>
      </c>
      <c r="I139" t="s">
        <v>111</v>
      </c>
      <c r="J139">
        <v>1</v>
      </c>
      <c r="K139" t="s">
        <v>78</v>
      </c>
      <c r="L139" t="s">
        <v>82</v>
      </c>
      <c r="M139" s="1">
        <v>0.59722222222222221</v>
      </c>
      <c r="N139" t="s">
        <v>115</v>
      </c>
      <c r="O139" s="1">
        <v>0.64583333333333337</v>
      </c>
      <c r="P139" t="s">
        <v>626</v>
      </c>
      <c r="Q139" t="s">
        <v>121</v>
      </c>
      <c r="R139">
        <v>11</v>
      </c>
      <c r="S139" t="s">
        <v>625</v>
      </c>
    </row>
    <row r="140" spans="1:19" x14ac:dyDescent="0.25">
      <c r="A140" t="s">
        <v>76</v>
      </c>
      <c r="B140" t="s">
        <v>121</v>
      </c>
      <c r="C140" t="s">
        <v>18</v>
      </c>
      <c r="D140" s="3">
        <v>45664</v>
      </c>
      <c r="E140" s="3">
        <v>45711</v>
      </c>
      <c r="G140" t="s">
        <v>110</v>
      </c>
      <c r="H140">
        <v>37</v>
      </c>
      <c r="I140" t="s">
        <v>111</v>
      </c>
      <c r="J140">
        <v>2</v>
      </c>
      <c r="K140" t="s">
        <v>78</v>
      </c>
      <c r="L140" t="s">
        <v>115</v>
      </c>
      <c r="M140" s="1">
        <v>0.64930555555555558</v>
      </c>
      <c r="N140" t="s">
        <v>95</v>
      </c>
      <c r="O140" s="1">
        <v>0.67361111111111116</v>
      </c>
      <c r="P140" t="s">
        <v>626</v>
      </c>
      <c r="Q140" t="s">
        <v>121</v>
      </c>
      <c r="R140">
        <v>11</v>
      </c>
      <c r="S140" t="s">
        <v>625</v>
      </c>
    </row>
    <row r="141" spans="1:19" x14ac:dyDescent="0.25">
      <c r="A141" t="s">
        <v>76</v>
      </c>
      <c r="B141" t="s">
        <v>121</v>
      </c>
      <c r="C141" t="s">
        <v>18</v>
      </c>
      <c r="D141" s="3">
        <v>45664</v>
      </c>
      <c r="E141" s="3">
        <v>45711</v>
      </c>
      <c r="G141" t="s">
        <v>110</v>
      </c>
      <c r="H141">
        <v>30</v>
      </c>
      <c r="I141">
        <v>113</v>
      </c>
      <c r="J141">
        <v>2</v>
      </c>
      <c r="K141" t="s">
        <v>78</v>
      </c>
      <c r="L141" t="s">
        <v>95</v>
      </c>
      <c r="M141" s="1">
        <v>0.67361111111111116</v>
      </c>
      <c r="N141" t="s">
        <v>82</v>
      </c>
      <c r="O141" s="1">
        <v>0.70138888888888884</v>
      </c>
      <c r="P141" t="s">
        <v>626</v>
      </c>
      <c r="Q141" t="s">
        <v>121</v>
      </c>
      <c r="R141">
        <v>11</v>
      </c>
      <c r="S141" t="s">
        <v>625</v>
      </c>
    </row>
    <row r="142" spans="1:19" x14ac:dyDescent="0.25">
      <c r="A142" t="s">
        <v>76</v>
      </c>
      <c r="B142" t="s">
        <v>121</v>
      </c>
      <c r="C142" t="s">
        <v>18</v>
      </c>
      <c r="D142" s="3">
        <v>45664</v>
      </c>
      <c r="E142" s="3">
        <v>45711</v>
      </c>
      <c r="H142">
        <v>4.5</v>
      </c>
      <c r="K142" t="s">
        <v>78</v>
      </c>
      <c r="L142" t="s">
        <v>82</v>
      </c>
      <c r="M142" s="1">
        <v>0.70138888888888884</v>
      </c>
      <c r="N142" t="s">
        <v>85</v>
      </c>
      <c r="O142" s="1">
        <v>0.70833333333333337</v>
      </c>
      <c r="P142" t="s">
        <v>626</v>
      </c>
      <c r="Q142" t="s">
        <v>121</v>
      </c>
      <c r="S142" t="s">
        <v>625</v>
      </c>
    </row>
    <row r="143" spans="1:19" x14ac:dyDescent="0.25">
      <c r="A143" t="s">
        <v>76</v>
      </c>
      <c r="B143" t="s">
        <v>121</v>
      </c>
      <c r="C143" t="s">
        <v>18</v>
      </c>
      <c r="D143" s="3">
        <v>45664</v>
      </c>
      <c r="E143" s="3">
        <v>45711</v>
      </c>
      <c r="H143">
        <v>4.5</v>
      </c>
      <c r="K143" t="s">
        <v>78</v>
      </c>
      <c r="L143" t="s">
        <v>85</v>
      </c>
      <c r="M143" s="1">
        <v>0.76041666666666663</v>
      </c>
      <c r="N143" t="s">
        <v>82</v>
      </c>
      <c r="O143" s="1">
        <v>0.77083333333333337</v>
      </c>
      <c r="P143" t="s">
        <v>626</v>
      </c>
      <c r="Q143" t="s">
        <v>121</v>
      </c>
      <c r="S143" t="s">
        <v>625</v>
      </c>
    </row>
    <row r="144" spans="1:19" x14ac:dyDescent="0.25">
      <c r="A144" t="s">
        <v>76</v>
      </c>
      <c r="B144" t="s">
        <v>121</v>
      </c>
      <c r="C144" t="s">
        <v>18</v>
      </c>
      <c r="D144" s="3">
        <v>45664</v>
      </c>
      <c r="E144" s="3">
        <v>45711</v>
      </c>
      <c r="G144" t="s">
        <v>110</v>
      </c>
      <c r="H144">
        <v>67</v>
      </c>
      <c r="I144" t="s">
        <v>111</v>
      </c>
      <c r="J144">
        <v>1</v>
      </c>
      <c r="K144" t="s">
        <v>78</v>
      </c>
      <c r="L144" t="s">
        <v>82</v>
      </c>
      <c r="M144" s="1">
        <v>0.77083333333333337</v>
      </c>
      <c r="N144" t="s">
        <v>112</v>
      </c>
      <c r="O144" s="1">
        <v>0.82986111111111116</v>
      </c>
      <c r="P144" t="s">
        <v>626</v>
      </c>
      <c r="Q144" t="s">
        <v>121</v>
      </c>
      <c r="R144">
        <v>11</v>
      </c>
      <c r="S144" t="s">
        <v>625</v>
      </c>
    </row>
    <row r="145" spans="1:19" x14ac:dyDescent="0.25">
      <c r="A145" t="s">
        <v>76</v>
      </c>
      <c r="B145" t="s">
        <v>121</v>
      </c>
      <c r="C145" t="s">
        <v>18</v>
      </c>
      <c r="D145" s="3">
        <v>45664</v>
      </c>
      <c r="E145" s="3">
        <v>45711</v>
      </c>
      <c r="H145">
        <v>2.6</v>
      </c>
      <c r="K145" t="s">
        <v>78</v>
      </c>
      <c r="L145" t="s">
        <v>112</v>
      </c>
      <c r="M145" s="1">
        <v>0.82986111111111116</v>
      </c>
      <c r="N145" t="s">
        <v>113</v>
      </c>
      <c r="O145" s="1">
        <v>0.83333333333333337</v>
      </c>
      <c r="P145" t="s">
        <v>626</v>
      </c>
      <c r="Q145" t="s">
        <v>121</v>
      </c>
    </row>
    <row r="146" spans="1:19" x14ac:dyDescent="0.25">
      <c r="A146" t="s">
        <v>76</v>
      </c>
      <c r="B146" t="s">
        <v>122</v>
      </c>
      <c r="C146" t="s">
        <v>18</v>
      </c>
      <c r="D146" s="3">
        <v>45664</v>
      </c>
      <c r="E146" s="3">
        <v>45711</v>
      </c>
      <c r="H146">
        <v>13.5</v>
      </c>
      <c r="K146" t="s">
        <v>78</v>
      </c>
      <c r="L146" t="s">
        <v>113</v>
      </c>
      <c r="M146" s="1">
        <v>0.30208333333333331</v>
      </c>
      <c r="N146" t="s">
        <v>123</v>
      </c>
      <c r="O146" s="1">
        <v>0.3125</v>
      </c>
      <c r="P146" t="s">
        <v>626</v>
      </c>
      <c r="Q146" t="s">
        <v>122</v>
      </c>
    </row>
    <row r="147" spans="1:19" x14ac:dyDescent="0.25">
      <c r="A147" t="s">
        <v>76</v>
      </c>
      <c r="B147" t="s">
        <v>122</v>
      </c>
      <c r="C147" t="s">
        <v>18</v>
      </c>
      <c r="D147" s="3">
        <v>45664</v>
      </c>
      <c r="E147" s="3">
        <v>45711</v>
      </c>
      <c r="G147" t="s">
        <v>124</v>
      </c>
      <c r="H147">
        <v>127</v>
      </c>
      <c r="I147">
        <v>490</v>
      </c>
      <c r="J147">
        <v>1</v>
      </c>
      <c r="K147" t="s">
        <v>78</v>
      </c>
      <c r="L147" t="s">
        <v>123</v>
      </c>
      <c r="M147" s="1">
        <v>0.3125</v>
      </c>
      <c r="N147" t="s">
        <v>125</v>
      </c>
      <c r="O147" s="1">
        <v>0.40277777777777779</v>
      </c>
      <c r="P147" t="s">
        <v>626</v>
      </c>
      <c r="Q147" t="s">
        <v>122</v>
      </c>
      <c r="R147">
        <v>11</v>
      </c>
      <c r="S147" t="s">
        <v>625</v>
      </c>
    </row>
    <row r="148" spans="1:19" x14ac:dyDescent="0.25">
      <c r="A148" t="s">
        <v>76</v>
      </c>
      <c r="B148" t="s">
        <v>122</v>
      </c>
      <c r="C148" t="s">
        <v>18</v>
      </c>
      <c r="D148" s="3">
        <v>45664</v>
      </c>
      <c r="E148" s="3">
        <v>45711</v>
      </c>
      <c r="G148" t="s">
        <v>124</v>
      </c>
      <c r="H148">
        <v>127</v>
      </c>
      <c r="I148">
        <v>490</v>
      </c>
      <c r="J148">
        <v>2</v>
      </c>
      <c r="K148" t="s">
        <v>78</v>
      </c>
      <c r="L148" t="s">
        <v>125</v>
      </c>
      <c r="M148" s="1">
        <v>0.41319444444444442</v>
      </c>
      <c r="N148" t="s">
        <v>123</v>
      </c>
      <c r="O148" s="1">
        <v>0.5</v>
      </c>
      <c r="P148" t="s">
        <v>626</v>
      </c>
      <c r="Q148" t="s">
        <v>122</v>
      </c>
      <c r="R148">
        <v>11</v>
      </c>
      <c r="S148" t="s">
        <v>625</v>
      </c>
    </row>
    <row r="149" spans="1:19" x14ac:dyDescent="0.25">
      <c r="A149" t="s">
        <v>76</v>
      </c>
      <c r="B149" t="s">
        <v>122</v>
      </c>
      <c r="C149" t="s">
        <v>18</v>
      </c>
      <c r="D149" s="3">
        <v>45664</v>
      </c>
      <c r="E149" s="3">
        <v>45711</v>
      </c>
      <c r="H149">
        <v>13.5</v>
      </c>
      <c r="I149" t="s">
        <v>126</v>
      </c>
      <c r="J149">
        <v>1</v>
      </c>
      <c r="K149" t="s">
        <v>78</v>
      </c>
      <c r="L149" t="s">
        <v>123</v>
      </c>
      <c r="M149" s="1">
        <v>0.53125</v>
      </c>
      <c r="N149" t="s">
        <v>113</v>
      </c>
      <c r="O149" s="1">
        <v>0.54166666666666663</v>
      </c>
      <c r="P149" t="s">
        <v>626</v>
      </c>
      <c r="Q149" t="s">
        <v>122</v>
      </c>
      <c r="S149" t="s">
        <v>625</v>
      </c>
    </row>
    <row r="150" spans="1:19" x14ac:dyDescent="0.25">
      <c r="A150" t="s">
        <v>76</v>
      </c>
      <c r="B150" t="s">
        <v>122</v>
      </c>
      <c r="C150" t="s">
        <v>18</v>
      </c>
      <c r="D150" s="3">
        <v>45664</v>
      </c>
      <c r="E150" s="3">
        <v>45711</v>
      </c>
      <c r="H150">
        <v>13.5</v>
      </c>
      <c r="I150" t="s">
        <v>126</v>
      </c>
      <c r="J150">
        <v>1</v>
      </c>
      <c r="K150" t="s">
        <v>78</v>
      </c>
      <c r="L150" t="s">
        <v>113</v>
      </c>
      <c r="M150" s="1">
        <v>0.625</v>
      </c>
      <c r="N150" t="s">
        <v>123</v>
      </c>
      <c r="O150" s="1">
        <v>0.63541666666666663</v>
      </c>
      <c r="P150" t="s">
        <v>626</v>
      </c>
      <c r="Q150" t="s">
        <v>122</v>
      </c>
      <c r="S150" t="s">
        <v>625</v>
      </c>
    </row>
    <row r="151" spans="1:19" x14ac:dyDescent="0.25">
      <c r="A151" t="s">
        <v>76</v>
      </c>
      <c r="B151" t="s">
        <v>122</v>
      </c>
      <c r="C151" t="s">
        <v>18</v>
      </c>
      <c r="D151" s="3">
        <v>45664</v>
      </c>
      <c r="E151" s="3">
        <v>45711</v>
      </c>
      <c r="G151" t="s">
        <v>124</v>
      </c>
      <c r="H151">
        <v>127</v>
      </c>
      <c r="I151">
        <v>490</v>
      </c>
      <c r="J151">
        <v>1</v>
      </c>
      <c r="K151" t="s">
        <v>78</v>
      </c>
      <c r="L151" t="s">
        <v>123</v>
      </c>
      <c r="M151" s="1">
        <v>0.64583333333333337</v>
      </c>
      <c r="N151" t="s">
        <v>125</v>
      </c>
      <c r="O151" s="1">
        <v>0.73611111111111116</v>
      </c>
      <c r="P151" t="s">
        <v>626</v>
      </c>
      <c r="Q151" t="s">
        <v>122</v>
      </c>
      <c r="R151">
        <v>11</v>
      </c>
      <c r="S151" t="s">
        <v>625</v>
      </c>
    </row>
    <row r="152" spans="1:19" x14ac:dyDescent="0.25">
      <c r="A152" t="s">
        <v>76</v>
      </c>
      <c r="B152" t="s">
        <v>122</v>
      </c>
      <c r="C152" t="s">
        <v>18</v>
      </c>
      <c r="D152" s="3">
        <v>45664</v>
      </c>
      <c r="E152" s="3">
        <v>45711</v>
      </c>
      <c r="G152" t="s">
        <v>124</v>
      </c>
      <c r="H152">
        <v>127</v>
      </c>
      <c r="I152">
        <v>490</v>
      </c>
      <c r="J152">
        <v>2</v>
      </c>
      <c r="K152" t="s">
        <v>78</v>
      </c>
      <c r="L152" t="s">
        <v>125</v>
      </c>
      <c r="M152" s="1">
        <v>0.76736111111111116</v>
      </c>
      <c r="N152" t="s">
        <v>123</v>
      </c>
      <c r="O152" s="1">
        <v>0.85416666666666663</v>
      </c>
      <c r="P152" t="s">
        <v>626</v>
      </c>
      <c r="Q152" t="s">
        <v>122</v>
      </c>
      <c r="R152">
        <v>11</v>
      </c>
      <c r="S152" t="s">
        <v>625</v>
      </c>
    </row>
    <row r="153" spans="1:19" x14ac:dyDescent="0.25">
      <c r="A153" t="s">
        <v>76</v>
      </c>
      <c r="B153" t="s">
        <v>122</v>
      </c>
      <c r="C153" t="s">
        <v>18</v>
      </c>
      <c r="D153" s="3">
        <v>45664</v>
      </c>
      <c r="E153" s="3">
        <v>45711</v>
      </c>
      <c r="H153">
        <v>13.5</v>
      </c>
      <c r="K153" t="s">
        <v>78</v>
      </c>
      <c r="L153" t="s">
        <v>123</v>
      </c>
      <c r="M153" s="1">
        <v>0.85416666666666663</v>
      </c>
      <c r="N153" t="s">
        <v>113</v>
      </c>
      <c r="O153" s="1">
        <v>0.86458333333333337</v>
      </c>
      <c r="P153" t="s">
        <v>626</v>
      </c>
      <c r="Q153" t="s">
        <v>122</v>
      </c>
    </row>
    <row r="154" spans="1:19" x14ac:dyDescent="0.25">
      <c r="A154" t="s">
        <v>76</v>
      </c>
      <c r="B154" t="s">
        <v>127</v>
      </c>
      <c r="C154" t="s">
        <v>18</v>
      </c>
      <c r="D154" s="3">
        <v>45664</v>
      </c>
      <c r="E154" s="3">
        <v>45711</v>
      </c>
      <c r="H154">
        <v>10.4</v>
      </c>
      <c r="K154" t="s">
        <v>128</v>
      </c>
      <c r="L154" t="s">
        <v>85</v>
      </c>
      <c r="M154" s="1">
        <v>0.21875</v>
      </c>
      <c r="N154" t="s">
        <v>33</v>
      </c>
      <c r="O154" s="1">
        <v>0.2326388888888889</v>
      </c>
      <c r="P154" t="s">
        <v>627</v>
      </c>
      <c r="Q154">
        <v>5122</v>
      </c>
      <c r="S154" t="s">
        <v>542</v>
      </c>
    </row>
    <row r="155" spans="1:19" x14ac:dyDescent="0.25">
      <c r="A155" t="s">
        <v>76</v>
      </c>
      <c r="B155" t="s">
        <v>127</v>
      </c>
      <c r="C155" t="s">
        <v>18</v>
      </c>
      <c r="D155" s="3">
        <v>45664</v>
      </c>
      <c r="E155" s="3">
        <v>45711</v>
      </c>
      <c r="G155" t="s">
        <v>19</v>
      </c>
      <c r="H155">
        <v>10.709</v>
      </c>
      <c r="I155" t="s">
        <v>32</v>
      </c>
      <c r="J155">
        <v>1</v>
      </c>
      <c r="K155" t="s">
        <v>128</v>
      </c>
      <c r="L155" t="s">
        <v>33</v>
      </c>
      <c r="M155" s="1">
        <v>0.2326388888888889</v>
      </c>
      <c r="N155" t="s">
        <v>34</v>
      </c>
      <c r="O155" s="1">
        <v>0.25208333333333333</v>
      </c>
      <c r="P155" t="s">
        <v>627</v>
      </c>
      <c r="Q155">
        <v>5122</v>
      </c>
      <c r="R155">
        <v>12</v>
      </c>
      <c r="S155" t="s">
        <v>625</v>
      </c>
    </row>
    <row r="156" spans="1:19" x14ac:dyDescent="0.25">
      <c r="A156" t="s">
        <v>76</v>
      </c>
      <c r="B156" t="s">
        <v>127</v>
      </c>
      <c r="C156" t="s">
        <v>18</v>
      </c>
      <c r="D156" s="3">
        <v>45664</v>
      </c>
      <c r="E156" s="3">
        <v>45711</v>
      </c>
      <c r="G156" t="s">
        <v>19</v>
      </c>
      <c r="H156">
        <v>10.365</v>
      </c>
      <c r="I156" t="s">
        <v>35</v>
      </c>
      <c r="J156">
        <v>2</v>
      </c>
      <c r="K156" t="s">
        <v>128</v>
      </c>
      <c r="L156" t="s">
        <v>34</v>
      </c>
      <c r="M156" s="1">
        <v>0.25347222222222221</v>
      </c>
      <c r="N156" t="s">
        <v>36</v>
      </c>
      <c r="O156" s="1">
        <v>0.27361111111111114</v>
      </c>
      <c r="P156" t="s">
        <v>627</v>
      </c>
      <c r="Q156">
        <v>5122</v>
      </c>
      <c r="R156">
        <v>12</v>
      </c>
      <c r="S156" t="s">
        <v>625</v>
      </c>
    </row>
    <row r="157" spans="1:19" x14ac:dyDescent="0.25">
      <c r="A157" t="s">
        <v>76</v>
      </c>
      <c r="B157" t="s">
        <v>127</v>
      </c>
      <c r="C157" t="s">
        <v>18</v>
      </c>
      <c r="D157" s="3">
        <v>45664</v>
      </c>
      <c r="E157" s="3">
        <v>45711</v>
      </c>
      <c r="G157" t="s">
        <v>19</v>
      </c>
      <c r="H157">
        <v>10.462999999999999</v>
      </c>
      <c r="I157" t="s">
        <v>35</v>
      </c>
      <c r="J157">
        <v>1</v>
      </c>
      <c r="K157" t="s">
        <v>128</v>
      </c>
      <c r="L157" t="s">
        <v>36</v>
      </c>
      <c r="M157" s="1">
        <v>0.27777777777777779</v>
      </c>
      <c r="N157" t="s">
        <v>34</v>
      </c>
      <c r="O157" s="1">
        <v>0.29791666666666666</v>
      </c>
      <c r="P157" t="s">
        <v>627</v>
      </c>
      <c r="Q157">
        <v>5122</v>
      </c>
      <c r="R157">
        <v>12</v>
      </c>
      <c r="S157" t="s">
        <v>625</v>
      </c>
    </row>
    <row r="158" spans="1:19" x14ac:dyDescent="0.25">
      <c r="A158" t="s">
        <v>76</v>
      </c>
      <c r="B158" t="s">
        <v>127</v>
      </c>
      <c r="C158" t="s">
        <v>18</v>
      </c>
      <c r="D158" s="3">
        <v>45664</v>
      </c>
      <c r="E158" s="3">
        <v>45711</v>
      </c>
      <c r="G158" t="s">
        <v>19</v>
      </c>
      <c r="H158">
        <v>10.404999999999999</v>
      </c>
      <c r="I158" t="s">
        <v>32</v>
      </c>
      <c r="J158">
        <v>2</v>
      </c>
      <c r="K158" t="s">
        <v>128</v>
      </c>
      <c r="L158" t="s">
        <v>34</v>
      </c>
      <c r="M158" s="1">
        <v>0.30555555555555558</v>
      </c>
      <c r="N158" t="s">
        <v>33</v>
      </c>
      <c r="O158" s="1">
        <v>0.32777777777777778</v>
      </c>
      <c r="P158" t="s">
        <v>627</v>
      </c>
      <c r="Q158">
        <v>5122</v>
      </c>
      <c r="R158">
        <v>12</v>
      </c>
      <c r="S158" t="s">
        <v>625</v>
      </c>
    </row>
    <row r="159" spans="1:19" x14ac:dyDescent="0.25">
      <c r="A159" t="s">
        <v>76</v>
      </c>
      <c r="B159" t="s">
        <v>127</v>
      </c>
      <c r="C159" t="s">
        <v>18</v>
      </c>
      <c r="D159" s="3">
        <v>45664</v>
      </c>
      <c r="E159" s="3">
        <v>45711</v>
      </c>
      <c r="G159" t="s">
        <v>19</v>
      </c>
      <c r="H159">
        <v>10.709</v>
      </c>
      <c r="I159" t="s">
        <v>32</v>
      </c>
      <c r="J159">
        <v>1</v>
      </c>
      <c r="K159" t="s">
        <v>128</v>
      </c>
      <c r="L159" t="s">
        <v>33</v>
      </c>
      <c r="M159" s="1">
        <v>0.33333333333333331</v>
      </c>
      <c r="N159" t="s">
        <v>34</v>
      </c>
      <c r="O159" s="1">
        <v>0.3576388888888889</v>
      </c>
      <c r="P159" t="s">
        <v>627</v>
      </c>
      <c r="Q159">
        <v>5122</v>
      </c>
      <c r="R159">
        <v>12</v>
      </c>
      <c r="S159" t="s">
        <v>625</v>
      </c>
    </row>
    <row r="160" spans="1:19" x14ac:dyDescent="0.25">
      <c r="A160" t="s">
        <v>76</v>
      </c>
      <c r="B160" t="s">
        <v>127</v>
      </c>
      <c r="C160" t="s">
        <v>18</v>
      </c>
      <c r="D160" s="3">
        <v>45664</v>
      </c>
      <c r="E160" s="3">
        <v>45711</v>
      </c>
      <c r="G160" t="s">
        <v>19</v>
      </c>
      <c r="H160">
        <v>10.365</v>
      </c>
      <c r="I160" t="s">
        <v>35</v>
      </c>
      <c r="J160">
        <v>2</v>
      </c>
      <c r="K160" t="s">
        <v>128</v>
      </c>
      <c r="L160" t="s">
        <v>34</v>
      </c>
      <c r="M160" s="1">
        <v>0.3576388888888889</v>
      </c>
      <c r="N160" t="s">
        <v>36</v>
      </c>
      <c r="O160" s="1">
        <v>0.37986111111111109</v>
      </c>
      <c r="P160" t="s">
        <v>627</v>
      </c>
      <c r="Q160">
        <v>5122</v>
      </c>
      <c r="R160">
        <v>12</v>
      </c>
      <c r="S160" t="s">
        <v>625</v>
      </c>
    </row>
    <row r="161" spans="1:19" x14ac:dyDescent="0.25">
      <c r="A161" t="s">
        <v>76</v>
      </c>
      <c r="B161" t="s">
        <v>127</v>
      </c>
      <c r="C161" t="s">
        <v>18</v>
      </c>
      <c r="D161" s="3">
        <v>45664</v>
      </c>
      <c r="E161" s="3">
        <v>45711</v>
      </c>
      <c r="G161" t="s">
        <v>19</v>
      </c>
      <c r="H161">
        <v>10.462999999999999</v>
      </c>
      <c r="I161" t="s">
        <v>35</v>
      </c>
      <c r="J161">
        <v>1</v>
      </c>
      <c r="K161" t="s">
        <v>128</v>
      </c>
      <c r="L161" t="s">
        <v>36</v>
      </c>
      <c r="M161" s="1">
        <v>0.38541666666666669</v>
      </c>
      <c r="N161" t="s">
        <v>34</v>
      </c>
      <c r="O161" s="1">
        <v>0.40625</v>
      </c>
      <c r="P161" t="s">
        <v>627</v>
      </c>
      <c r="Q161" t="s">
        <v>129</v>
      </c>
      <c r="R161">
        <v>12</v>
      </c>
      <c r="S161" t="s">
        <v>625</v>
      </c>
    </row>
    <row r="162" spans="1:19" x14ac:dyDescent="0.25">
      <c r="A162" t="s">
        <v>76</v>
      </c>
      <c r="B162" t="s">
        <v>127</v>
      </c>
      <c r="C162" t="s">
        <v>18</v>
      </c>
      <c r="D162" s="3">
        <v>45664</v>
      </c>
      <c r="E162" s="3">
        <v>45711</v>
      </c>
      <c r="G162" t="s">
        <v>19</v>
      </c>
      <c r="H162">
        <v>10.404999999999999</v>
      </c>
      <c r="I162" t="s">
        <v>32</v>
      </c>
      <c r="J162">
        <v>2</v>
      </c>
      <c r="K162" t="s">
        <v>128</v>
      </c>
      <c r="L162" t="s">
        <v>34</v>
      </c>
      <c r="M162" s="1">
        <v>0.40972222222222221</v>
      </c>
      <c r="N162" t="s">
        <v>33</v>
      </c>
      <c r="O162" s="1">
        <v>0.43194444444444446</v>
      </c>
      <c r="P162" t="s">
        <v>627</v>
      </c>
      <c r="Q162" t="s">
        <v>97</v>
      </c>
      <c r="R162">
        <v>12</v>
      </c>
      <c r="S162" t="s">
        <v>625</v>
      </c>
    </row>
    <row r="163" spans="1:19" x14ac:dyDescent="0.25">
      <c r="A163" t="s">
        <v>76</v>
      </c>
      <c r="B163" t="s">
        <v>127</v>
      </c>
      <c r="C163" t="s">
        <v>18</v>
      </c>
      <c r="D163" s="3">
        <v>45664</v>
      </c>
      <c r="E163" s="3">
        <v>45711</v>
      </c>
      <c r="G163" t="s">
        <v>19</v>
      </c>
      <c r="H163">
        <v>10.709</v>
      </c>
      <c r="I163" t="s">
        <v>32</v>
      </c>
      <c r="J163">
        <v>1</v>
      </c>
      <c r="K163" t="s">
        <v>128</v>
      </c>
      <c r="L163" t="s">
        <v>33</v>
      </c>
      <c r="M163" s="1">
        <v>0.4375</v>
      </c>
      <c r="N163" t="s">
        <v>34</v>
      </c>
      <c r="O163" s="1">
        <v>0.45694444444444443</v>
      </c>
      <c r="P163" t="s">
        <v>627</v>
      </c>
      <c r="Q163" t="s">
        <v>130</v>
      </c>
      <c r="R163">
        <v>12</v>
      </c>
      <c r="S163" t="s">
        <v>625</v>
      </c>
    </row>
    <row r="164" spans="1:19" x14ac:dyDescent="0.25">
      <c r="A164" t="s">
        <v>76</v>
      </c>
      <c r="B164" t="s">
        <v>127</v>
      </c>
      <c r="C164" t="s">
        <v>18</v>
      </c>
      <c r="D164" s="3">
        <v>45664</v>
      </c>
      <c r="E164" s="3">
        <v>45711</v>
      </c>
      <c r="G164" t="s">
        <v>19</v>
      </c>
      <c r="H164">
        <v>10.365</v>
      </c>
      <c r="I164" t="s">
        <v>35</v>
      </c>
      <c r="J164">
        <v>2</v>
      </c>
      <c r="K164" t="s">
        <v>128</v>
      </c>
      <c r="L164" t="s">
        <v>34</v>
      </c>
      <c r="M164" s="1">
        <v>0.46180555555555558</v>
      </c>
      <c r="N164" t="s">
        <v>36</v>
      </c>
      <c r="O164" s="1">
        <v>0.48194444444444445</v>
      </c>
      <c r="P164" t="s">
        <v>627</v>
      </c>
      <c r="Q164">
        <v>5131</v>
      </c>
      <c r="R164">
        <v>12</v>
      </c>
      <c r="S164" t="s">
        <v>625</v>
      </c>
    </row>
    <row r="165" spans="1:19" x14ac:dyDescent="0.25">
      <c r="A165" t="s">
        <v>76</v>
      </c>
      <c r="B165" t="s">
        <v>127</v>
      </c>
      <c r="C165" t="s">
        <v>18</v>
      </c>
      <c r="D165" s="3">
        <v>45664</v>
      </c>
      <c r="E165" s="3">
        <v>45711</v>
      </c>
      <c r="G165" t="s">
        <v>19</v>
      </c>
      <c r="H165">
        <v>10.462999999999999</v>
      </c>
      <c r="I165" t="s">
        <v>35</v>
      </c>
      <c r="J165">
        <v>1</v>
      </c>
      <c r="K165" t="s">
        <v>128</v>
      </c>
      <c r="L165" t="s">
        <v>36</v>
      </c>
      <c r="M165" s="1">
        <v>0.48958333333333331</v>
      </c>
      <c r="N165" t="s">
        <v>34</v>
      </c>
      <c r="O165" s="1">
        <v>0.51388888888888884</v>
      </c>
      <c r="P165" t="s">
        <v>627</v>
      </c>
      <c r="Q165">
        <v>5131</v>
      </c>
      <c r="R165">
        <v>12</v>
      </c>
      <c r="S165" t="s">
        <v>625</v>
      </c>
    </row>
    <row r="166" spans="1:19" x14ac:dyDescent="0.25">
      <c r="A166" t="s">
        <v>76</v>
      </c>
      <c r="B166" t="s">
        <v>127</v>
      </c>
      <c r="C166" t="s">
        <v>18</v>
      </c>
      <c r="D166" s="3">
        <v>45664</v>
      </c>
      <c r="E166" s="3">
        <v>45711</v>
      </c>
      <c r="G166" t="s">
        <v>19</v>
      </c>
      <c r="H166">
        <v>10.404999999999999</v>
      </c>
      <c r="I166" t="s">
        <v>32</v>
      </c>
      <c r="J166">
        <v>2</v>
      </c>
      <c r="K166" t="s">
        <v>128</v>
      </c>
      <c r="L166" t="s">
        <v>34</v>
      </c>
      <c r="M166" s="1">
        <v>0.51388888888888884</v>
      </c>
      <c r="N166" t="s">
        <v>33</v>
      </c>
      <c r="O166" s="1">
        <v>0.53611111111111109</v>
      </c>
      <c r="P166" t="s">
        <v>627</v>
      </c>
      <c r="Q166" t="s">
        <v>131</v>
      </c>
      <c r="R166">
        <v>12</v>
      </c>
      <c r="S166" t="s">
        <v>625</v>
      </c>
    </row>
    <row r="167" spans="1:19" x14ac:dyDescent="0.25">
      <c r="A167" t="s">
        <v>76</v>
      </c>
      <c r="B167" t="s">
        <v>127</v>
      </c>
      <c r="C167" t="s">
        <v>18</v>
      </c>
      <c r="D167" s="3">
        <v>45664</v>
      </c>
      <c r="E167" s="3">
        <v>45711</v>
      </c>
      <c r="G167" t="s">
        <v>19</v>
      </c>
      <c r="H167">
        <v>10.709</v>
      </c>
      <c r="I167" t="s">
        <v>32</v>
      </c>
      <c r="J167">
        <v>1</v>
      </c>
      <c r="K167" t="s">
        <v>128</v>
      </c>
      <c r="L167" t="s">
        <v>33</v>
      </c>
      <c r="M167" s="1">
        <v>0.54166666666666663</v>
      </c>
      <c r="N167" t="s">
        <v>34</v>
      </c>
      <c r="O167" s="1">
        <v>0.56597222222222221</v>
      </c>
      <c r="P167" t="s">
        <v>627</v>
      </c>
      <c r="Q167">
        <v>5140</v>
      </c>
      <c r="R167">
        <v>12</v>
      </c>
      <c r="S167" t="s">
        <v>625</v>
      </c>
    </row>
    <row r="168" spans="1:19" x14ac:dyDescent="0.25">
      <c r="A168" t="s">
        <v>76</v>
      </c>
      <c r="B168" t="s">
        <v>127</v>
      </c>
      <c r="C168" t="s">
        <v>18</v>
      </c>
      <c r="D168" s="3">
        <v>45664</v>
      </c>
      <c r="E168" s="3">
        <v>45711</v>
      </c>
      <c r="G168" t="s">
        <v>19</v>
      </c>
      <c r="H168">
        <v>10.365</v>
      </c>
      <c r="I168" t="s">
        <v>35</v>
      </c>
      <c r="J168">
        <v>2</v>
      </c>
      <c r="K168" t="s">
        <v>128</v>
      </c>
      <c r="L168" t="s">
        <v>34</v>
      </c>
      <c r="M168" s="1">
        <v>0.56597222222222221</v>
      </c>
      <c r="N168" t="s">
        <v>36</v>
      </c>
      <c r="O168" s="1">
        <v>0.58819444444444446</v>
      </c>
      <c r="P168" t="s">
        <v>627</v>
      </c>
      <c r="Q168">
        <v>5140</v>
      </c>
      <c r="R168">
        <v>12</v>
      </c>
      <c r="S168" t="s">
        <v>625</v>
      </c>
    </row>
    <row r="169" spans="1:19" x14ac:dyDescent="0.25">
      <c r="A169" t="s">
        <v>76</v>
      </c>
      <c r="B169" t="s">
        <v>127</v>
      </c>
      <c r="C169" t="s">
        <v>18</v>
      </c>
      <c r="D169" s="3">
        <v>45664</v>
      </c>
      <c r="E169" s="3">
        <v>45711</v>
      </c>
      <c r="G169" t="s">
        <v>19</v>
      </c>
      <c r="H169">
        <v>10.462999999999999</v>
      </c>
      <c r="I169" t="s">
        <v>35</v>
      </c>
      <c r="J169">
        <v>1</v>
      </c>
      <c r="K169" t="s">
        <v>128</v>
      </c>
      <c r="L169" t="s">
        <v>36</v>
      </c>
      <c r="M169" s="1">
        <v>0.59375</v>
      </c>
      <c r="N169" t="s">
        <v>34</v>
      </c>
      <c r="O169" s="1">
        <v>0.61805555555555558</v>
      </c>
      <c r="P169" t="s">
        <v>627</v>
      </c>
      <c r="Q169" t="s">
        <v>132</v>
      </c>
      <c r="R169">
        <v>12</v>
      </c>
      <c r="S169" t="s">
        <v>625</v>
      </c>
    </row>
    <row r="170" spans="1:19" x14ac:dyDescent="0.25">
      <c r="A170" t="s">
        <v>76</v>
      </c>
      <c r="B170" t="s">
        <v>127</v>
      </c>
      <c r="C170" t="s">
        <v>18</v>
      </c>
      <c r="D170" s="3">
        <v>45664</v>
      </c>
      <c r="E170" s="3">
        <v>45711</v>
      </c>
      <c r="G170" t="s">
        <v>19</v>
      </c>
      <c r="H170">
        <v>10.404999999999999</v>
      </c>
      <c r="I170" t="s">
        <v>32</v>
      </c>
      <c r="J170">
        <v>2</v>
      </c>
      <c r="K170" t="s">
        <v>128</v>
      </c>
      <c r="L170" t="s">
        <v>34</v>
      </c>
      <c r="M170" s="1">
        <v>0.61805555555555558</v>
      </c>
      <c r="N170" t="s">
        <v>33</v>
      </c>
      <c r="O170" s="1">
        <v>0.64027777777777772</v>
      </c>
      <c r="P170" t="s">
        <v>627</v>
      </c>
      <c r="Q170">
        <v>5236</v>
      </c>
      <c r="R170">
        <v>12</v>
      </c>
      <c r="S170" t="s">
        <v>625</v>
      </c>
    </row>
    <row r="171" spans="1:19" x14ac:dyDescent="0.25">
      <c r="A171" t="s">
        <v>76</v>
      </c>
      <c r="B171" t="s">
        <v>127</v>
      </c>
      <c r="C171" t="s">
        <v>18</v>
      </c>
      <c r="D171" s="3">
        <v>45664</v>
      </c>
      <c r="E171" s="3">
        <v>45711</v>
      </c>
      <c r="G171" t="s">
        <v>19</v>
      </c>
      <c r="H171">
        <v>10.709</v>
      </c>
      <c r="I171" t="s">
        <v>32</v>
      </c>
      <c r="J171">
        <v>1</v>
      </c>
      <c r="K171" t="s">
        <v>128</v>
      </c>
      <c r="L171" t="s">
        <v>33</v>
      </c>
      <c r="M171" s="1">
        <v>0.64583333333333337</v>
      </c>
      <c r="N171" t="s">
        <v>34</v>
      </c>
      <c r="O171" s="1">
        <v>0.67013888888888884</v>
      </c>
      <c r="P171" t="s">
        <v>627</v>
      </c>
      <c r="Q171">
        <v>5236</v>
      </c>
      <c r="R171">
        <v>12</v>
      </c>
      <c r="S171" t="s">
        <v>625</v>
      </c>
    </row>
    <row r="172" spans="1:19" x14ac:dyDescent="0.25">
      <c r="A172" t="s">
        <v>76</v>
      </c>
      <c r="B172" t="s">
        <v>127</v>
      </c>
      <c r="C172" t="s">
        <v>18</v>
      </c>
      <c r="D172" s="3">
        <v>45664</v>
      </c>
      <c r="E172" s="3">
        <v>45711</v>
      </c>
      <c r="G172" t="s">
        <v>19</v>
      </c>
      <c r="H172">
        <v>10.365</v>
      </c>
      <c r="I172" t="s">
        <v>35</v>
      </c>
      <c r="J172">
        <v>2</v>
      </c>
      <c r="K172" t="s">
        <v>128</v>
      </c>
      <c r="L172" t="s">
        <v>34</v>
      </c>
      <c r="M172" s="1">
        <v>0.67013888888888884</v>
      </c>
      <c r="N172" t="s">
        <v>36</v>
      </c>
      <c r="O172" s="1">
        <v>0.69444444444444442</v>
      </c>
      <c r="P172" t="s">
        <v>627</v>
      </c>
      <c r="Q172">
        <v>5236</v>
      </c>
      <c r="R172">
        <v>12</v>
      </c>
      <c r="S172" t="s">
        <v>625</v>
      </c>
    </row>
    <row r="173" spans="1:19" x14ac:dyDescent="0.25">
      <c r="A173" t="s">
        <v>76</v>
      </c>
      <c r="B173" t="s">
        <v>127</v>
      </c>
      <c r="C173" t="s">
        <v>18</v>
      </c>
      <c r="D173" s="3">
        <v>45664</v>
      </c>
      <c r="E173" s="3">
        <v>45711</v>
      </c>
      <c r="G173" t="s">
        <v>19</v>
      </c>
      <c r="H173">
        <v>10.462999999999999</v>
      </c>
      <c r="I173" t="s">
        <v>35</v>
      </c>
      <c r="J173">
        <v>1</v>
      </c>
      <c r="K173" t="s">
        <v>128</v>
      </c>
      <c r="L173" t="s">
        <v>36</v>
      </c>
      <c r="M173" s="1">
        <v>0.69791666666666663</v>
      </c>
      <c r="N173" t="s">
        <v>34</v>
      </c>
      <c r="O173" s="1">
        <v>0.72222222222222221</v>
      </c>
      <c r="P173" t="s">
        <v>627</v>
      </c>
      <c r="Q173">
        <v>5236</v>
      </c>
      <c r="R173">
        <v>12</v>
      </c>
      <c r="S173" t="s">
        <v>625</v>
      </c>
    </row>
    <row r="174" spans="1:19" x14ac:dyDescent="0.25">
      <c r="A174" t="s">
        <v>76</v>
      </c>
      <c r="B174" t="s">
        <v>127</v>
      </c>
      <c r="C174" t="s">
        <v>18</v>
      </c>
      <c r="D174" s="3">
        <v>45664</v>
      </c>
      <c r="E174" s="3">
        <v>45711</v>
      </c>
      <c r="G174" t="s">
        <v>19</v>
      </c>
      <c r="H174">
        <v>10.404999999999999</v>
      </c>
      <c r="I174" t="s">
        <v>32</v>
      </c>
      <c r="J174">
        <v>2</v>
      </c>
      <c r="K174" t="s">
        <v>128</v>
      </c>
      <c r="L174" t="s">
        <v>34</v>
      </c>
      <c r="M174" s="1">
        <v>0.72222222222222221</v>
      </c>
      <c r="N174" t="s">
        <v>33</v>
      </c>
      <c r="O174" s="1">
        <v>0.74444444444444446</v>
      </c>
      <c r="P174" t="s">
        <v>627</v>
      </c>
      <c r="Q174">
        <v>5236</v>
      </c>
      <c r="R174">
        <v>12</v>
      </c>
      <c r="S174" t="s">
        <v>625</v>
      </c>
    </row>
    <row r="175" spans="1:19" x14ac:dyDescent="0.25">
      <c r="A175" t="s">
        <v>76</v>
      </c>
      <c r="B175" t="s">
        <v>127</v>
      </c>
      <c r="C175" t="s">
        <v>18</v>
      </c>
      <c r="D175" s="3">
        <v>45664</v>
      </c>
      <c r="E175" s="3">
        <v>45711</v>
      </c>
      <c r="G175" t="s">
        <v>19</v>
      </c>
      <c r="H175">
        <v>10.709</v>
      </c>
      <c r="I175" t="s">
        <v>32</v>
      </c>
      <c r="J175">
        <v>1</v>
      </c>
      <c r="K175" t="s">
        <v>128</v>
      </c>
      <c r="L175" t="s">
        <v>33</v>
      </c>
      <c r="M175" s="1">
        <v>0.75</v>
      </c>
      <c r="N175" t="s">
        <v>34</v>
      </c>
      <c r="O175" s="1">
        <v>0.76944444444444449</v>
      </c>
      <c r="P175" t="s">
        <v>627</v>
      </c>
      <c r="Q175">
        <v>5236</v>
      </c>
      <c r="R175">
        <v>12</v>
      </c>
      <c r="S175" t="s">
        <v>625</v>
      </c>
    </row>
    <row r="176" spans="1:19" x14ac:dyDescent="0.25">
      <c r="A176" t="s">
        <v>76</v>
      </c>
      <c r="B176" t="s">
        <v>127</v>
      </c>
      <c r="C176" t="s">
        <v>18</v>
      </c>
      <c r="D176" s="3">
        <v>45664</v>
      </c>
      <c r="E176" s="3">
        <v>45711</v>
      </c>
      <c r="G176" t="s">
        <v>19</v>
      </c>
      <c r="H176">
        <v>10.365</v>
      </c>
      <c r="I176" t="s">
        <v>35</v>
      </c>
      <c r="J176">
        <v>2</v>
      </c>
      <c r="K176" t="s">
        <v>128</v>
      </c>
      <c r="L176" t="s">
        <v>34</v>
      </c>
      <c r="M176" s="1">
        <v>0.77430555555555558</v>
      </c>
      <c r="N176" t="s">
        <v>36</v>
      </c>
      <c r="O176" s="1">
        <v>0.79652777777777772</v>
      </c>
      <c r="P176" t="s">
        <v>627</v>
      </c>
      <c r="Q176" t="s">
        <v>133</v>
      </c>
      <c r="R176">
        <v>12</v>
      </c>
      <c r="S176" t="s">
        <v>625</v>
      </c>
    </row>
    <row r="177" spans="1:19" x14ac:dyDescent="0.25">
      <c r="A177" t="s">
        <v>76</v>
      </c>
      <c r="B177" t="s">
        <v>127</v>
      </c>
      <c r="C177" t="s">
        <v>18</v>
      </c>
      <c r="D177" s="3">
        <v>45664</v>
      </c>
      <c r="E177" s="3">
        <v>45711</v>
      </c>
      <c r="G177" t="s">
        <v>19</v>
      </c>
      <c r="H177">
        <v>10.462999999999999</v>
      </c>
      <c r="I177" t="s">
        <v>35</v>
      </c>
      <c r="J177">
        <v>1</v>
      </c>
      <c r="K177" t="s">
        <v>128</v>
      </c>
      <c r="L177" t="s">
        <v>36</v>
      </c>
      <c r="M177" s="1">
        <v>0.80208333333333337</v>
      </c>
      <c r="N177" t="s">
        <v>34</v>
      </c>
      <c r="O177" s="1">
        <v>0.82222222222222219</v>
      </c>
      <c r="P177" t="s">
        <v>627</v>
      </c>
      <c r="Q177">
        <v>5219</v>
      </c>
      <c r="R177">
        <v>12</v>
      </c>
      <c r="S177" t="s">
        <v>625</v>
      </c>
    </row>
    <row r="178" spans="1:19" x14ac:dyDescent="0.25">
      <c r="A178" t="s">
        <v>76</v>
      </c>
      <c r="B178" t="s">
        <v>127</v>
      </c>
      <c r="C178" t="s">
        <v>18</v>
      </c>
      <c r="D178" s="3">
        <v>45664</v>
      </c>
      <c r="E178" s="3">
        <v>45711</v>
      </c>
      <c r="G178" t="s">
        <v>19</v>
      </c>
      <c r="H178">
        <v>10.404999999999999</v>
      </c>
      <c r="I178" t="s">
        <v>32</v>
      </c>
      <c r="J178">
        <v>2</v>
      </c>
      <c r="K178" t="s">
        <v>128</v>
      </c>
      <c r="L178" t="s">
        <v>34</v>
      </c>
      <c r="M178" s="1">
        <v>0.82638888888888884</v>
      </c>
      <c r="N178" t="s">
        <v>33</v>
      </c>
      <c r="O178" s="1">
        <v>0.84444444444444444</v>
      </c>
      <c r="P178" t="s">
        <v>627</v>
      </c>
      <c r="Q178">
        <v>5219</v>
      </c>
      <c r="R178">
        <v>12</v>
      </c>
      <c r="S178" t="s">
        <v>625</v>
      </c>
    </row>
    <row r="179" spans="1:19" x14ac:dyDescent="0.25">
      <c r="A179" t="s">
        <v>76</v>
      </c>
      <c r="B179" t="s">
        <v>127</v>
      </c>
      <c r="C179" t="s">
        <v>18</v>
      </c>
      <c r="D179" s="3">
        <v>45664</v>
      </c>
      <c r="E179" s="3">
        <v>45711</v>
      </c>
      <c r="G179" t="s">
        <v>19</v>
      </c>
      <c r="H179">
        <v>10.709</v>
      </c>
      <c r="I179" t="s">
        <v>32</v>
      </c>
      <c r="J179">
        <v>1</v>
      </c>
      <c r="K179" t="s">
        <v>128</v>
      </c>
      <c r="L179" t="s">
        <v>33</v>
      </c>
      <c r="M179" s="1">
        <v>0.85416666666666663</v>
      </c>
      <c r="N179" t="s">
        <v>34</v>
      </c>
      <c r="O179" s="1">
        <v>0.87361111111111112</v>
      </c>
      <c r="P179" t="s">
        <v>627</v>
      </c>
      <c r="Q179">
        <v>5219</v>
      </c>
      <c r="R179">
        <v>12</v>
      </c>
      <c r="S179" t="s">
        <v>625</v>
      </c>
    </row>
    <row r="180" spans="1:19" x14ac:dyDescent="0.25">
      <c r="A180" t="s">
        <v>76</v>
      </c>
      <c r="B180" t="s">
        <v>127</v>
      </c>
      <c r="C180" t="s">
        <v>18</v>
      </c>
      <c r="D180" s="3">
        <v>45664</v>
      </c>
      <c r="E180" s="3">
        <v>45711</v>
      </c>
      <c r="G180" t="s">
        <v>19</v>
      </c>
      <c r="H180">
        <v>10.404999999999999</v>
      </c>
      <c r="I180" t="s">
        <v>32</v>
      </c>
      <c r="J180">
        <v>2</v>
      </c>
      <c r="K180" t="s">
        <v>128</v>
      </c>
      <c r="L180" t="s">
        <v>34</v>
      </c>
      <c r="M180" s="1">
        <v>0.875</v>
      </c>
      <c r="N180" t="s">
        <v>33</v>
      </c>
      <c r="O180" s="1">
        <v>0.8930555555555556</v>
      </c>
      <c r="P180" t="s">
        <v>627</v>
      </c>
      <c r="Q180">
        <v>5219</v>
      </c>
      <c r="R180">
        <v>12</v>
      </c>
      <c r="S180" t="s">
        <v>625</v>
      </c>
    </row>
    <row r="181" spans="1:19" x14ac:dyDescent="0.25">
      <c r="A181" t="s">
        <v>76</v>
      </c>
      <c r="B181" t="s">
        <v>127</v>
      </c>
      <c r="C181" t="s">
        <v>18</v>
      </c>
      <c r="D181" s="3">
        <v>45664</v>
      </c>
      <c r="E181" s="3">
        <v>45711</v>
      </c>
      <c r="G181" t="s">
        <v>19</v>
      </c>
      <c r="H181">
        <v>10.709</v>
      </c>
      <c r="I181" t="s">
        <v>32</v>
      </c>
      <c r="J181">
        <v>1</v>
      </c>
      <c r="K181" t="s">
        <v>128</v>
      </c>
      <c r="L181" t="s">
        <v>33</v>
      </c>
      <c r="M181" s="1">
        <v>0.89583333333333337</v>
      </c>
      <c r="N181" t="s">
        <v>34</v>
      </c>
      <c r="O181" s="1">
        <v>0.91527777777777775</v>
      </c>
      <c r="P181" t="s">
        <v>627</v>
      </c>
      <c r="Q181">
        <v>5219</v>
      </c>
      <c r="R181">
        <v>12</v>
      </c>
      <c r="S181" t="s">
        <v>625</v>
      </c>
    </row>
    <row r="182" spans="1:19" x14ac:dyDescent="0.25">
      <c r="A182" t="s">
        <v>76</v>
      </c>
      <c r="B182" t="s">
        <v>127</v>
      </c>
      <c r="C182" t="s">
        <v>18</v>
      </c>
      <c r="D182" s="3">
        <v>45664</v>
      </c>
      <c r="E182" s="3">
        <v>45711</v>
      </c>
      <c r="G182" t="s">
        <v>19</v>
      </c>
      <c r="H182">
        <v>10.404999999999999</v>
      </c>
      <c r="I182" t="s">
        <v>32</v>
      </c>
      <c r="J182">
        <v>2</v>
      </c>
      <c r="K182" t="s">
        <v>128</v>
      </c>
      <c r="L182" t="s">
        <v>34</v>
      </c>
      <c r="M182" s="1">
        <v>0.91666666666666663</v>
      </c>
      <c r="N182" t="s">
        <v>33</v>
      </c>
      <c r="O182" s="1">
        <v>0.93472222222222223</v>
      </c>
      <c r="P182" t="s">
        <v>627</v>
      </c>
      <c r="Q182" t="s">
        <v>134</v>
      </c>
      <c r="R182">
        <v>12</v>
      </c>
      <c r="S182" t="s">
        <v>625</v>
      </c>
    </row>
    <row r="183" spans="1:19" x14ac:dyDescent="0.25">
      <c r="A183" t="s">
        <v>76</v>
      </c>
      <c r="B183" t="s">
        <v>127</v>
      </c>
      <c r="C183" t="s">
        <v>18</v>
      </c>
      <c r="D183" s="3">
        <v>45664</v>
      </c>
      <c r="E183" s="3">
        <v>45711</v>
      </c>
      <c r="G183" t="s">
        <v>19</v>
      </c>
      <c r="H183">
        <v>10.709</v>
      </c>
      <c r="I183" t="s">
        <v>32</v>
      </c>
      <c r="J183">
        <v>1</v>
      </c>
      <c r="K183" t="s">
        <v>128</v>
      </c>
      <c r="L183" t="s">
        <v>33</v>
      </c>
      <c r="M183" s="1">
        <v>0.9375</v>
      </c>
      <c r="N183" t="s">
        <v>34</v>
      </c>
      <c r="O183" s="1">
        <v>0.95694444444444449</v>
      </c>
      <c r="P183" t="s">
        <v>627</v>
      </c>
      <c r="Q183" t="s">
        <v>135</v>
      </c>
      <c r="R183">
        <v>12</v>
      </c>
      <c r="S183" t="s">
        <v>625</v>
      </c>
    </row>
    <row r="184" spans="1:19" x14ac:dyDescent="0.25">
      <c r="A184" t="s">
        <v>76</v>
      </c>
      <c r="B184" t="s">
        <v>127</v>
      </c>
      <c r="C184" t="s">
        <v>18</v>
      </c>
      <c r="D184" s="3">
        <v>45664</v>
      </c>
      <c r="E184" s="3">
        <v>45711</v>
      </c>
      <c r="G184" t="s">
        <v>19</v>
      </c>
      <c r="H184">
        <v>10.404999999999999</v>
      </c>
      <c r="I184" t="s">
        <v>32</v>
      </c>
      <c r="J184">
        <v>2</v>
      </c>
      <c r="K184" t="s">
        <v>128</v>
      </c>
      <c r="L184" t="s">
        <v>34</v>
      </c>
      <c r="M184" s="1">
        <v>0.95833333333333337</v>
      </c>
      <c r="N184" t="s">
        <v>33</v>
      </c>
      <c r="O184" s="1">
        <v>0.97638888888888886</v>
      </c>
      <c r="P184" t="s">
        <v>627</v>
      </c>
      <c r="Q184" t="s">
        <v>135</v>
      </c>
      <c r="R184">
        <v>12</v>
      </c>
      <c r="S184" t="s">
        <v>625</v>
      </c>
    </row>
    <row r="185" spans="1:19" x14ac:dyDescent="0.25">
      <c r="A185" t="s">
        <v>76</v>
      </c>
      <c r="B185" t="s">
        <v>127</v>
      </c>
      <c r="C185" t="s">
        <v>18</v>
      </c>
      <c r="D185" s="3">
        <v>45664</v>
      </c>
      <c r="E185" s="3">
        <v>45711</v>
      </c>
      <c r="G185" t="s">
        <v>19</v>
      </c>
      <c r="H185">
        <v>10.709</v>
      </c>
      <c r="I185" t="s">
        <v>32</v>
      </c>
      <c r="J185">
        <v>1</v>
      </c>
      <c r="K185" t="s">
        <v>128</v>
      </c>
      <c r="L185" t="s">
        <v>33</v>
      </c>
      <c r="M185" s="1">
        <v>0.97916666666666663</v>
      </c>
      <c r="N185" t="s">
        <v>34</v>
      </c>
      <c r="O185" s="1">
        <v>0.99861111111111112</v>
      </c>
      <c r="P185" t="s">
        <v>627</v>
      </c>
      <c r="Q185" t="s">
        <v>135</v>
      </c>
      <c r="R185">
        <v>12</v>
      </c>
      <c r="S185" t="s">
        <v>625</v>
      </c>
    </row>
    <row r="186" spans="1:19" x14ac:dyDescent="0.25">
      <c r="A186" t="s">
        <v>76</v>
      </c>
      <c r="B186" t="s">
        <v>127</v>
      </c>
      <c r="C186" t="s">
        <v>18</v>
      </c>
      <c r="D186" s="3">
        <v>45664</v>
      </c>
      <c r="E186" s="3">
        <v>45711</v>
      </c>
      <c r="G186" t="s">
        <v>19</v>
      </c>
      <c r="H186">
        <v>10.404999999999999</v>
      </c>
      <c r="I186" t="s">
        <v>32</v>
      </c>
      <c r="J186">
        <v>2</v>
      </c>
      <c r="K186" t="s">
        <v>128</v>
      </c>
      <c r="L186" t="s">
        <v>34</v>
      </c>
      <c r="M186" s="2">
        <v>1</v>
      </c>
      <c r="N186" t="s">
        <v>33</v>
      </c>
      <c r="O186" s="2">
        <v>1.0180555555555555</v>
      </c>
      <c r="P186" t="s">
        <v>627</v>
      </c>
      <c r="Q186" t="s">
        <v>135</v>
      </c>
      <c r="R186">
        <v>12</v>
      </c>
      <c r="S186" t="s">
        <v>625</v>
      </c>
    </row>
    <row r="187" spans="1:19" x14ac:dyDescent="0.25">
      <c r="A187" t="s">
        <v>76</v>
      </c>
      <c r="B187" t="s">
        <v>127</v>
      </c>
      <c r="C187" t="s">
        <v>18</v>
      </c>
      <c r="D187" s="3">
        <v>45664</v>
      </c>
      <c r="E187" s="3">
        <v>45711</v>
      </c>
      <c r="H187">
        <v>10.4</v>
      </c>
      <c r="K187" t="s">
        <v>128</v>
      </c>
      <c r="L187" t="s">
        <v>33</v>
      </c>
      <c r="M187" s="2">
        <v>1.0180555555555555</v>
      </c>
      <c r="N187" t="s">
        <v>85</v>
      </c>
      <c r="O187" s="2">
        <v>1.0305555555555554</v>
      </c>
      <c r="P187" t="s">
        <v>627</v>
      </c>
      <c r="Q187" t="s">
        <v>135</v>
      </c>
      <c r="S187" t="s">
        <v>544</v>
      </c>
    </row>
    <row r="188" spans="1:19" x14ac:dyDescent="0.25">
      <c r="A188" t="s">
        <v>76</v>
      </c>
      <c r="B188" t="s">
        <v>136</v>
      </c>
      <c r="C188" t="s">
        <v>18</v>
      </c>
      <c r="D188" s="3">
        <v>45664</v>
      </c>
      <c r="E188" s="3">
        <v>45711</v>
      </c>
      <c r="H188">
        <v>7.8</v>
      </c>
      <c r="K188" t="s">
        <v>128</v>
      </c>
      <c r="L188" t="s">
        <v>85</v>
      </c>
      <c r="M188" s="1">
        <v>0.22916666666666666</v>
      </c>
      <c r="N188" t="s">
        <v>29</v>
      </c>
      <c r="O188" s="1">
        <v>0.24305555555555555</v>
      </c>
      <c r="P188" t="s">
        <v>627</v>
      </c>
      <c r="Q188">
        <v>5131</v>
      </c>
      <c r="S188" t="s">
        <v>543</v>
      </c>
    </row>
    <row r="189" spans="1:19" x14ac:dyDescent="0.25">
      <c r="A189" t="s">
        <v>76</v>
      </c>
      <c r="B189" t="s">
        <v>136</v>
      </c>
      <c r="C189" t="s">
        <v>18</v>
      </c>
      <c r="D189" s="3">
        <v>45664</v>
      </c>
      <c r="E189" s="3">
        <v>45711</v>
      </c>
      <c r="G189" t="s">
        <v>19</v>
      </c>
      <c r="H189">
        <v>20.344000000000001</v>
      </c>
      <c r="I189" t="s">
        <v>30</v>
      </c>
      <c r="J189">
        <v>2</v>
      </c>
      <c r="K189" t="s">
        <v>128</v>
      </c>
      <c r="L189" t="s">
        <v>29</v>
      </c>
      <c r="M189" s="1">
        <v>0.24305555555555555</v>
      </c>
      <c r="N189" t="s">
        <v>31</v>
      </c>
      <c r="O189" s="1">
        <v>0.27152777777777776</v>
      </c>
      <c r="P189" t="s">
        <v>627</v>
      </c>
      <c r="Q189">
        <v>5131</v>
      </c>
      <c r="R189">
        <v>12</v>
      </c>
      <c r="S189" t="s">
        <v>625</v>
      </c>
    </row>
    <row r="190" spans="1:19" x14ac:dyDescent="0.25">
      <c r="A190" t="s">
        <v>76</v>
      </c>
      <c r="B190" t="s">
        <v>136</v>
      </c>
      <c r="C190" t="s">
        <v>18</v>
      </c>
      <c r="D190" s="3">
        <v>45664</v>
      </c>
      <c r="E190" s="3">
        <v>45711</v>
      </c>
      <c r="G190" t="s">
        <v>19</v>
      </c>
      <c r="H190">
        <v>20.125</v>
      </c>
      <c r="I190" t="s">
        <v>30</v>
      </c>
      <c r="J190">
        <v>1</v>
      </c>
      <c r="K190" t="s">
        <v>128</v>
      </c>
      <c r="L190" t="s">
        <v>31</v>
      </c>
      <c r="M190" s="1">
        <v>0.28472222222222221</v>
      </c>
      <c r="N190" t="s">
        <v>29</v>
      </c>
      <c r="O190" s="1">
        <v>0.31597222222222221</v>
      </c>
      <c r="P190" t="s">
        <v>627</v>
      </c>
      <c r="Q190">
        <v>5131</v>
      </c>
      <c r="R190">
        <v>12</v>
      </c>
      <c r="S190" t="s">
        <v>625</v>
      </c>
    </row>
    <row r="191" spans="1:19" x14ac:dyDescent="0.25">
      <c r="A191" t="s">
        <v>76</v>
      </c>
      <c r="B191" t="s">
        <v>136</v>
      </c>
      <c r="C191" t="s">
        <v>18</v>
      </c>
      <c r="D191" s="3">
        <v>45664</v>
      </c>
      <c r="E191" s="3">
        <v>45711</v>
      </c>
      <c r="G191" t="s">
        <v>19</v>
      </c>
      <c r="H191">
        <v>20.21</v>
      </c>
      <c r="I191" t="s">
        <v>27</v>
      </c>
      <c r="J191">
        <v>2</v>
      </c>
      <c r="K191" t="s">
        <v>128</v>
      </c>
      <c r="L191" t="s">
        <v>29</v>
      </c>
      <c r="M191" s="1">
        <v>0.31944444444444442</v>
      </c>
      <c r="N191" t="s">
        <v>28</v>
      </c>
      <c r="O191" s="1">
        <v>0.3527777777777778</v>
      </c>
      <c r="P191" t="s">
        <v>627</v>
      </c>
      <c r="Q191">
        <v>5131</v>
      </c>
      <c r="R191">
        <v>12</v>
      </c>
      <c r="S191" t="s">
        <v>625</v>
      </c>
    </row>
    <row r="192" spans="1:19" x14ac:dyDescent="0.25">
      <c r="A192" t="s">
        <v>76</v>
      </c>
      <c r="B192" t="s">
        <v>136</v>
      </c>
      <c r="C192" t="s">
        <v>18</v>
      </c>
      <c r="D192" s="3">
        <v>45664</v>
      </c>
      <c r="E192" s="3">
        <v>45711</v>
      </c>
      <c r="G192" t="s">
        <v>19</v>
      </c>
      <c r="H192">
        <v>20.577999999999999</v>
      </c>
      <c r="I192" t="s">
        <v>27</v>
      </c>
      <c r="J192">
        <v>1</v>
      </c>
      <c r="K192" t="s">
        <v>128</v>
      </c>
      <c r="L192" t="s">
        <v>28</v>
      </c>
      <c r="M192" s="1">
        <v>0.3611111111111111</v>
      </c>
      <c r="N192" t="s">
        <v>29</v>
      </c>
      <c r="O192" s="1">
        <v>0.3972222222222222</v>
      </c>
      <c r="P192" t="s">
        <v>627</v>
      </c>
      <c r="Q192">
        <v>5131</v>
      </c>
      <c r="R192">
        <v>12</v>
      </c>
      <c r="S192" t="s">
        <v>625</v>
      </c>
    </row>
    <row r="193" spans="1:19" x14ac:dyDescent="0.25">
      <c r="A193" t="s">
        <v>76</v>
      </c>
      <c r="B193" t="s">
        <v>136</v>
      </c>
      <c r="C193" t="s">
        <v>18</v>
      </c>
      <c r="D193" s="3">
        <v>45664</v>
      </c>
      <c r="E193" s="3">
        <v>45711</v>
      </c>
      <c r="G193" t="s">
        <v>19</v>
      </c>
      <c r="H193">
        <v>20.21</v>
      </c>
      <c r="I193" t="s">
        <v>27</v>
      </c>
      <c r="J193">
        <v>2</v>
      </c>
      <c r="K193" t="s">
        <v>128</v>
      </c>
      <c r="L193" t="s">
        <v>29</v>
      </c>
      <c r="M193" s="1">
        <v>0.40277777777777779</v>
      </c>
      <c r="N193" t="s">
        <v>28</v>
      </c>
      <c r="O193" s="1">
        <v>0.43611111111111112</v>
      </c>
      <c r="P193" t="s">
        <v>627</v>
      </c>
      <c r="Q193" t="s">
        <v>137</v>
      </c>
      <c r="R193">
        <v>12</v>
      </c>
      <c r="S193" t="s">
        <v>625</v>
      </c>
    </row>
    <row r="194" spans="1:19" x14ac:dyDescent="0.25">
      <c r="A194" t="s">
        <v>76</v>
      </c>
      <c r="B194" t="s">
        <v>136</v>
      </c>
      <c r="C194" t="s">
        <v>18</v>
      </c>
      <c r="D194" s="3">
        <v>45664</v>
      </c>
      <c r="E194" s="3">
        <v>45711</v>
      </c>
      <c r="G194" t="s">
        <v>19</v>
      </c>
      <c r="H194">
        <v>20.577999999999999</v>
      </c>
      <c r="I194" t="s">
        <v>27</v>
      </c>
      <c r="J194">
        <v>1</v>
      </c>
      <c r="K194" t="s">
        <v>128</v>
      </c>
      <c r="L194" t="s">
        <v>28</v>
      </c>
      <c r="M194" s="1">
        <v>0.44444444444444442</v>
      </c>
      <c r="N194" t="s">
        <v>29</v>
      </c>
      <c r="O194" s="1">
        <v>0.48055555555555557</v>
      </c>
      <c r="P194" t="s">
        <v>627</v>
      </c>
      <c r="Q194">
        <v>5125</v>
      </c>
      <c r="R194">
        <v>12</v>
      </c>
      <c r="S194" t="s">
        <v>625</v>
      </c>
    </row>
    <row r="195" spans="1:19" x14ac:dyDescent="0.25">
      <c r="A195" t="s">
        <v>76</v>
      </c>
      <c r="B195" t="s">
        <v>136</v>
      </c>
      <c r="C195" t="s">
        <v>18</v>
      </c>
      <c r="D195" s="3">
        <v>45664</v>
      </c>
      <c r="E195" s="3">
        <v>45711</v>
      </c>
      <c r="G195" t="s">
        <v>19</v>
      </c>
      <c r="H195">
        <v>20.21</v>
      </c>
      <c r="I195" t="s">
        <v>27</v>
      </c>
      <c r="J195">
        <v>2</v>
      </c>
      <c r="K195" t="s">
        <v>128</v>
      </c>
      <c r="L195" t="s">
        <v>29</v>
      </c>
      <c r="M195" s="1">
        <v>0.4861111111111111</v>
      </c>
      <c r="N195" t="s">
        <v>28</v>
      </c>
      <c r="O195" s="1">
        <v>0.51944444444444449</v>
      </c>
      <c r="P195" t="s">
        <v>627</v>
      </c>
      <c r="Q195">
        <v>5125</v>
      </c>
      <c r="R195">
        <v>12</v>
      </c>
      <c r="S195" t="s">
        <v>625</v>
      </c>
    </row>
    <row r="196" spans="1:19" x14ac:dyDescent="0.25">
      <c r="A196" t="s">
        <v>76</v>
      </c>
      <c r="B196" t="s">
        <v>136</v>
      </c>
      <c r="C196" t="s">
        <v>18</v>
      </c>
      <c r="D196" s="3">
        <v>45664</v>
      </c>
      <c r="E196" s="3">
        <v>45711</v>
      </c>
      <c r="G196" t="s">
        <v>19</v>
      </c>
      <c r="H196">
        <v>20.577999999999999</v>
      </c>
      <c r="I196" t="s">
        <v>27</v>
      </c>
      <c r="J196">
        <v>1</v>
      </c>
      <c r="K196" t="s">
        <v>128</v>
      </c>
      <c r="L196" t="s">
        <v>28</v>
      </c>
      <c r="M196" s="1">
        <v>0.52777777777777779</v>
      </c>
      <c r="N196" t="s">
        <v>29</v>
      </c>
      <c r="O196" s="1">
        <v>0.56388888888888888</v>
      </c>
      <c r="P196" t="s">
        <v>627</v>
      </c>
      <c r="Q196" t="s">
        <v>138</v>
      </c>
      <c r="R196">
        <v>12</v>
      </c>
      <c r="S196" t="s">
        <v>625</v>
      </c>
    </row>
    <row r="197" spans="1:19" x14ac:dyDescent="0.25">
      <c r="A197" t="s">
        <v>76</v>
      </c>
      <c r="B197" t="s">
        <v>136</v>
      </c>
      <c r="C197" t="s">
        <v>18</v>
      </c>
      <c r="D197" s="3">
        <v>45664</v>
      </c>
      <c r="E197" s="3">
        <v>45711</v>
      </c>
      <c r="G197" t="s">
        <v>19</v>
      </c>
      <c r="H197">
        <v>20.21</v>
      </c>
      <c r="I197" t="s">
        <v>27</v>
      </c>
      <c r="J197">
        <v>2</v>
      </c>
      <c r="K197" t="s">
        <v>128</v>
      </c>
      <c r="L197" t="s">
        <v>29</v>
      </c>
      <c r="M197" s="1">
        <v>0.56944444444444442</v>
      </c>
      <c r="N197" t="s">
        <v>28</v>
      </c>
      <c r="O197" s="1">
        <v>0.60555555555555551</v>
      </c>
      <c r="P197" t="s">
        <v>627</v>
      </c>
      <c r="Q197">
        <v>5212</v>
      </c>
      <c r="R197">
        <v>12</v>
      </c>
      <c r="S197" t="s">
        <v>625</v>
      </c>
    </row>
    <row r="198" spans="1:19" x14ac:dyDescent="0.25">
      <c r="A198" t="s">
        <v>76</v>
      </c>
      <c r="B198" t="s">
        <v>136</v>
      </c>
      <c r="C198" t="s">
        <v>18</v>
      </c>
      <c r="D198" s="3">
        <v>45664</v>
      </c>
      <c r="E198" s="3">
        <v>45711</v>
      </c>
      <c r="G198" t="s">
        <v>19</v>
      </c>
      <c r="H198">
        <v>20.577999999999999</v>
      </c>
      <c r="I198" t="s">
        <v>27</v>
      </c>
      <c r="J198">
        <v>1</v>
      </c>
      <c r="K198" t="s">
        <v>128</v>
      </c>
      <c r="L198" t="s">
        <v>28</v>
      </c>
      <c r="M198" s="1">
        <v>0.61111111111111116</v>
      </c>
      <c r="N198" t="s">
        <v>29</v>
      </c>
      <c r="O198" s="1">
        <v>0.64722222222222225</v>
      </c>
      <c r="P198" t="s">
        <v>627</v>
      </c>
      <c r="Q198">
        <v>5212</v>
      </c>
      <c r="R198">
        <v>12</v>
      </c>
      <c r="S198" t="s">
        <v>625</v>
      </c>
    </row>
    <row r="199" spans="1:19" x14ac:dyDescent="0.25">
      <c r="A199" t="s">
        <v>76</v>
      </c>
      <c r="B199" t="s">
        <v>136</v>
      </c>
      <c r="C199" t="s">
        <v>18</v>
      </c>
      <c r="D199" s="3">
        <v>45664</v>
      </c>
      <c r="E199" s="3">
        <v>45711</v>
      </c>
      <c r="G199" t="s">
        <v>19</v>
      </c>
      <c r="H199">
        <v>20.21</v>
      </c>
      <c r="I199" t="s">
        <v>27</v>
      </c>
      <c r="J199">
        <v>2</v>
      </c>
      <c r="K199" t="s">
        <v>128</v>
      </c>
      <c r="L199" t="s">
        <v>29</v>
      </c>
      <c r="M199" s="1">
        <v>0.65277777777777779</v>
      </c>
      <c r="N199" t="s">
        <v>28</v>
      </c>
      <c r="O199" s="1">
        <v>0.68888888888888888</v>
      </c>
      <c r="P199" t="s">
        <v>627</v>
      </c>
      <c r="Q199">
        <v>5212</v>
      </c>
      <c r="R199">
        <v>12</v>
      </c>
      <c r="S199" t="s">
        <v>625</v>
      </c>
    </row>
    <row r="200" spans="1:19" x14ac:dyDescent="0.25">
      <c r="A200" t="s">
        <v>76</v>
      </c>
      <c r="B200" t="s">
        <v>136</v>
      </c>
      <c r="C200" t="s">
        <v>18</v>
      </c>
      <c r="D200" s="3">
        <v>45664</v>
      </c>
      <c r="E200" s="3">
        <v>45711</v>
      </c>
      <c r="G200" t="s">
        <v>19</v>
      </c>
      <c r="H200">
        <v>20.577999999999999</v>
      </c>
      <c r="I200" t="s">
        <v>27</v>
      </c>
      <c r="J200">
        <v>1</v>
      </c>
      <c r="K200" t="s">
        <v>128</v>
      </c>
      <c r="L200" t="s">
        <v>28</v>
      </c>
      <c r="M200" s="1">
        <v>0.69444444444444442</v>
      </c>
      <c r="N200" t="s">
        <v>29</v>
      </c>
      <c r="O200" s="1">
        <v>0.73055555555555551</v>
      </c>
      <c r="P200" t="s">
        <v>627</v>
      </c>
      <c r="Q200" t="s">
        <v>139</v>
      </c>
      <c r="R200">
        <v>12</v>
      </c>
      <c r="S200" t="s">
        <v>625</v>
      </c>
    </row>
    <row r="201" spans="1:19" x14ac:dyDescent="0.25">
      <c r="A201" t="s">
        <v>76</v>
      </c>
      <c r="B201" t="s">
        <v>136</v>
      </c>
      <c r="C201" t="s">
        <v>18</v>
      </c>
      <c r="D201" s="3">
        <v>45664</v>
      </c>
      <c r="E201" s="3">
        <v>45711</v>
      </c>
      <c r="G201" t="s">
        <v>19</v>
      </c>
      <c r="H201">
        <v>20.21</v>
      </c>
      <c r="I201" t="s">
        <v>27</v>
      </c>
      <c r="J201">
        <v>2</v>
      </c>
      <c r="K201" t="s">
        <v>128</v>
      </c>
      <c r="L201" t="s">
        <v>29</v>
      </c>
      <c r="M201" s="1">
        <v>0.73611111111111116</v>
      </c>
      <c r="N201" t="s">
        <v>28</v>
      </c>
      <c r="O201" s="1">
        <v>0.76944444444444449</v>
      </c>
      <c r="P201" t="s">
        <v>627</v>
      </c>
      <c r="Q201">
        <v>5204</v>
      </c>
      <c r="R201">
        <v>12</v>
      </c>
      <c r="S201" t="s">
        <v>625</v>
      </c>
    </row>
    <row r="202" spans="1:19" x14ac:dyDescent="0.25">
      <c r="A202" t="s">
        <v>76</v>
      </c>
      <c r="B202" t="s">
        <v>136</v>
      </c>
      <c r="C202" t="s">
        <v>18</v>
      </c>
      <c r="D202" s="3">
        <v>45664</v>
      </c>
      <c r="E202" s="3">
        <v>45711</v>
      </c>
      <c r="G202" t="s">
        <v>19</v>
      </c>
      <c r="H202">
        <v>20.577999999999999</v>
      </c>
      <c r="I202" t="s">
        <v>27</v>
      </c>
      <c r="J202">
        <v>1</v>
      </c>
      <c r="K202" t="s">
        <v>128</v>
      </c>
      <c r="L202" t="s">
        <v>28</v>
      </c>
      <c r="M202" s="1">
        <v>0.77777777777777779</v>
      </c>
      <c r="N202" t="s">
        <v>29</v>
      </c>
      <c r="O202" s="1">
        <v>0.81180555555555556</v>
      </c>
      <c r="P202" t="s">
        <v>627</v>
      </c>
      <c r="Q202">
        <v>5204</v>
      </c>
      <c r="R202">
        <v>12</v>
      </c>
      <c r="S202" t="s">
        <v>625</v>
      </c>
    </row>
    <row r="203" spans="1:19" x14ac:dyDescent="0.25">
      <c r="A203" t="s">
        <v>76</v>
      </c>
      <c r="B203" t="s">
        <v>136</v>
      </c>
      <c r="C203" t="s">
        <v>18</v>
      </c>
      <c r="D203" s="3">
        <v>45664</v>
      </c>
      <c r="E203" s="3">
        <v>45711</v>
      </c>
      <c r="G203" t="s">
        <v>19</v>
      </c>
      <c r="H203">
        <v>20.21</v>
      </c>
      <c r="I203" t="s">
        <v>27</v>
      </c>
      <c r="J203">
        <v>2</v>
      </c>
      <c r="K203" t="s">
        <v>128</v>
      </c>
      <c r="L203" t="s">
        <v>29</v>
      </c>
      <c r="M203" s="1">
        <v>0.81944444444444442</v>
      </c>
      <c r="N203" t="s">
        <v>28</v>
      </c>
      <c r="O203" s="1">
        <v>0.84722222222222221</v>
      </c>
      <c r="P203" t="s">
        <v>627</v>
      </c>
      <c r="Q203">
        <v>5204</v>
      </c>
      <c r="R203">
        <v>12</v>
      </c>
      <c r="S203" t="s">
        <v>625</v>
      </c>
    </row>
    <row r="204" spans="1:19" x14ac:dyDescent="0.25">
      <c r="A204" t="s">
        <v>76</v>
      </c>
      <c r="B204" t="s">
        <v>136</v>
      </c>
      <c r="C204" t="s">
        <v>18</v>
      </c>
      <c r="D204" s="3">
        <v>45664</v>
      </c>
      <c r="E204" s="3">
        <v>45711</v>
      </c>
      <c r="G204" t="s">
        <v>19</v>
      </c>
      <c r="H204">
        <v>20.577999999999999</v>
      </c>
      <c r="I204" t="s">
        <v>27</v>
      </c>
      <c r="J204">
        <v>1</v>
      </c>
      <c r="K204" t="s">
        <v>128</v>
      </c>
      <c r="L204" t="s">
        <v>28</v>
      </c>
      <c r="M204" s="1">
        <v>0.84722222222222221</v>
      </c>
      <c r="N204" t="s">
        <v>29</v>
      </c>
      <c r="O204" s="1">
        <v>0.88124999999999998</v>
      </c>
      <c r="P204" t="s">
        <v>627</v>
      </c>
      <c r="Q204">
        <v>5204</v>
      </c>
      <c r="R204">
        <v>12</v>
      </c>
      <c r="S204" t="s">
        <v>625</v>
      </c>
    </row>
    <row r="205" spans="1:19" x14ac:dyDescent="0.25">
      <c r="A205" t="s">
        <v>76</v>
      </c>
      <c r="B205" t="s">
        <v>136</v>
      </c>
      <c r="C205" t="s">
        <v>18</v>
      </c>
      <c r="D205" s="3">
        <v>45664</v>
      </c>
      <c r="E205" s="3">
        <v>45711</v>
      </c>
      <c r="H205">
        <v>7.8</v>
      </c>
      <c r="K205" t="s">
        <v>128</v>
      </c>
      <c r="L205" t="s">
        <v>29</v>
      </c>
      <c r="M205" s="1">
        <v>0.88124999999999998</v>
      </c>
      <c r="N205" t="s">
        <v>85</v>
      </c>
      <c r="O205" s="1">
        <v>0.89166666666666672</v>
      </c>
      <c r="P205" t="s">
        <v>627</v>
      </c>
      <c r="Q205">
        <v>5204</v>
      </c>
      <c r="S205" t="s">
        <v>543</v>
      </c>
    </row>
    <row r="206" spans="1:19" x14ac:dyDescent="0.25">
      <c r="A206" t="s">
        <v>76</v>
      </c>
      <c r="B206" t="s">
        <v>140</v>
      </c>
      <c r="C206" t="s">
        <v>18</v>
      </c>
      <c r="D206" s="3">
        <v>45664</v>
      </c>
      <c r="E206" s="3">
        <v>45711</v>
      </c>
      <c r="H206">
        <v>14</v>
      </c>
      <c r="K206" t="s">
        <v>128</v>
      </c>
      <c r="L206" t="s">
        <v>85</v>
      </c>
      <c r="M206" s="1">
        <v>0.24652777777777779</v>
      </c>
      <c r="N206" t="s">
        <v>31</v>
      </c>
      <c r="O206" s="1">
        <v>0.26041666666666669</v>
      </c>
      <c r="P206" t="s">
        <v>627</v>
      </c>
      <c r="Q206">
        <v>5147</v>
      </c>
      <c r="S206" t="s">
        <v>544</v>
      </c>
    </row>
    <row r="207" spans="1:19" x14ac:dyDescent="0.25">
      <c r="A207" t="s">
        <v>76</v>
      </c>
      <c r="B207" t="s">
        <v>140</v>
      </c>
      <c r="C207" t="s">
        <v>18</v>
      </c>
      <c r="D207" s="3">
        <v>45664</v>
      </c>
      <c r="E207" s="3">
        <v>45711</v>
      </c>
      <c r="G207" t="s">
        <v>19</v>
      </c>
      <c r="H207">
        <v>20.125</v>
      </c>
      <c r="I207" t="s">
        <v>30</v>
      </c>
      <c r="J207">
        <v>1</v>
      </c>
      <c r="K207" t="s">
        <v>128</v>
      </c>
      <c r="L207" t="s">
        <v>31</v>
      </c>
      <c r="M207" s="1">
        <v>0.26041666666666669</v>
      </c>
      <c r="N207" t="s">
        <v>29</v>
      </c>
      <c r="O207" s="1">
        <v>0.29166666666666669</v>
      </c>
      <c r="P207" t="s">
        <v>627</v>
      </c>
      <c r="Q207">
        <v>5147</v>
      </c>
      <c r="R207">
        <v>12</v>
      </c>
      <c r="S207" t="s">
        <v>625</v>
      </c>
    </row>
    <row r="208" spans="1:19" x14ac:dyDescent="0.25">
      <c r="A208" t="s">
        <v>76</v>
      </c>
      <c r="B208" t="s">
        <v>140</v>
      </c>
      <c r="C208" t="s">
        <v>18</v>
      </c>
      <c r="D208" s="3">
        <v>45664</v>
      </c>
      <c r="E208" s="3">
        <v>45711</v>
      </c>
      <c r="G208" t="s">
        <v>19</v>
      </c>
      <c r="H208">
        <v>20.21</v>
      </c>
      <c r="I208" t="s">
        <v>27</v>
      </c>
      <c r="J208">
        <v>2</v>
      </c>
      <c r="K208" t="s">
        <v>128</v>
      </c>
      <c r="L208" t="s">
        <v>29</v>
      </c>
      <c r="M208" s="1">
        <v>0.2986111111111111</v>
      </c>
      <c r="N208" t="s">
        <v>28</v>
      </c>
      <c r="O208" s="1">
        <v>0.33194444444444443</v>
      </c>
      <c r="P208" t="s">
        <v>627</v>
      </c>
      <c r="Q208">
        <v>5147</v>
      </c>
      <c r="R208">
        <v>12</v>
      </c>
      <c r="S208" t="s">
        <v>625</v>
      </c>
    </row>
    <row r="209" spans="1:19" x14ac:dyDescent="0.25">
      <c r="A209" t="s">
        <v>76</v>
      </c>
      <c r="B209" t="s">
        <v>140</v>
      </c>
      <c r="C209" t="s">
        <v>18</v>
      </c>
      <c r="D209" s="3">
        <v>45664</v>
      </c>
      <c r="E209" s="3">
        <v>45711</v>
      </c>
      <c r="G209" t="s">
        <v>19</v>
      </c>
      <c r="H209">
        <v>20.577999999999999</v>
      </c>
      <c r="I209" t="s">
        <v>27</v>
      </c>
      <c r="J209">
        <v>1</v>
      </c>
      <c r="K209" t="s">
        <v>128</v>
      </c>
      <c r="L209" t="s">
        <v>28</v>
      </c>
      <c r="M209" s="1">
        <v>0.34027777777777779</v>
      </c>
      <c r="N209" t="s">
        <v>29</v>
      </c>
      <c r="O209" s="1">
        <v>0.37638888888888888</v>
      </c>
      <c r="P209" t="s">
        <v>627</v>
      </c>
      <c r="Q209">
        <v>5147</v>
      </c>
      <c r="R209">
        <v>12</v>
      </c>
      <c r="S209" t="s">
        <v>625</v>
      </c>
    </row>
    <row r="210" spans="1:19" x14ac:dyDescent="0.25">
      <c r="A210" t="s">
        <v>76</v>
      </c>
      <c r="B210" t="s">
        <v>140</v>
      </c>
      <c r="C210" t="s">
        <v>18</v>
      </c>
      <c r="D210" s="3">
        <v>45664</v>
      </c>
      <c r="E210" s="3">
        <v>45711</v>
      </c>
      <c r="G210" t="s">
        <v>19</v>
      </c>
      <c r="H210">
        <v>20.21</v>
      </c>
      <c r="I210" t="s">
        <v>27</v>
      </c>
      <c r="J210">
        <v>2</v>
      </c>
      <c r="K210" t="s">
        <v>128</v>
      </c>
      <c r="L210" t="s">
        <v>29</v>
      </c>
      <c r="M210" s="1">
        <v>0.38194444444444442</v>
      </c>
      <c r="N210" t="s">
        <v>28</v>
      </c>
      <c r="O210" s="1">
        <v>0.4152777777777778</v>
      </c>
      <c r="P210" t="s">
        <v>627</v>
      </c>
      <c r="Q210">
        <v>5147</v>
      </c>
      <c r="R210">
        <v>12</v>
      </c>
      <c r="S210" t="s">
        <v>625</v>
      </c>
    </row>
    <row r="211" spans="1:19" x14ac:dyDescent="0.25">
      <c r="A211" t="s">
        <v>76</v>
      </c>
      <c r="B211" t="s">
        <v>140</v>
      </c>
      <c r="C211" t="s">
        <v>18</v>
      </c>
      <c r="D211" s="3">
        <v>45664</v>
      </c>
      <c r="E211" s="3">
        <v>45711</v>
      </c>
      <c r="G211" t="s">
        <v>19</v>
      </c>
      <c r="H211">
        <v>20.577999999999999</v>
      </c>
      <c r="I211" t="s">
        <v>27</v>
      </c>
      <c r="J211">
        <v>1</v>
      </c>
      <c r="K211" t="s">
        <v>128</v>
      </c>
      <c r="L211" t="s">
        <v>28</v>
      </c>
      <c r="M211" s="1">
        <v>0.4236111111111111</v>
      </c>
      <c r="N211" t="s">
        <v>29</v>
      </c>
      <c r="O211" s="1">
        <v>0.4597222222222222</v>
      </c>
      <c r="P211" t="s">
        <v>627</v>
      </c>
      <c r="Q211" t="s">
        <v>141</v>
      </c>
      <c r="R211">
        <v>12</v>
      </c>
      <c r="S211" t="s">
        <v>625</v>
      </c>
    </row>
    <row r="212" spans="1:19" x14ac:dyDescent="0.25">
      <c r="A212" t="s">
        <v>76</v>
      </c>
      <c r="B212" t="s">
        <v>140</v>
      </c>
      <c r="C212" t="s">
        <v>18</v>
      </c>
      <c r="D212" s="3">
        <v>45664</v>
      </c>
      <c r="E212" s="3">
        <v>45711</v>
      </c>
      <c r="G212" t="s">
        <v>19</v>
      </c>
      <c r="H212">
        <v>20.21</v>
      </c>
      <c r="I212" t="s">
        <v>27</v>
      </c>
      <c r="J212">
        <v>2</v>
      </c>
      <c r="K212" t="s">
        <v>128</v>
      </c>
      <c r="L212" t="s">
        <v>29</v>
      </c>
      <c r="M212" s="1">
        <v>0.46527777777777779</v>
      </c>
      <c r="N212" t="s">
        <v>28</v>
      </c>
      <c r="O212" s="1">
        <v>0.49861111111111112</v>
      </c>
      <c r="P212" t="s">
        <v>627</v>
      </c>
      <c r="Q212">
        <v>5112</v>
      </c>
      <c r="R212">
        <v>12</v>
      </c>
      <c r="S212" t="s">
        <v>625</v>
      </c>
    </row>
    <row r="213" spans="1:19" x14ac:dyDescent="0.25">
      <c r="A213" t="s">
        <v>76</v>
      </c>
      <c r="B213" t="s">
        <v>140</v>
      </c>
      <c r="C213" t="s">
        <v>18</v>
      </c>
      <c r="D213" s="3">
        <v>45664</v>
      </c>
      <c r="E213" s="3">
        <v>45711</v>
      </c>
      <c r="G213" t="s">
        <v>19</v>
      </c>
      <c r="H213">
        <v>20.577999999999999</v>
      </c>
      <c r="I213" t="s">
        <v>27</v>
      </c>
      <c r="J213">
        <v>1</v>
      </c>
      <c r="K213" t="s">
        <v>128</v>
      </c>
      <c r="L213" t="s">
        <v>28</v>
      </c>
      <c r="M213" s="1">
        <v>0.50694444444444442</v>
      </c>
      <c r="N213" t="s">
        <v>29</v>
      </c>
      <c r="O213" s="1">
        <v>0.54305555555555551</v>
      </c>
      <c r="P213" t="s">
        <v>627</v>
      </c>
      <c r="Q213" t="s">
        <v>142</v>
      </c>
      <c r="R213">
        <v>12</v>
      </c>
      <c r="S213" t="s">
        <v>625</v>
      </c>
    </row>
    <row r="214" spans="1:19" x14ac:dyDescent="0.25">
      <c r="A214" t="s">
        <v>76</v>
      </c>
      <c r="B214" t="s">
        <v>140</v>
      </c>
      <c r="C214" t="s">
        <v>18</v>
      </c>
      <c r="D214" s="3">
        <v>45664</v>
      </c>
      <c r="E214" s="3">
        <v>45711</v>
      </c>
      <c r="G214" t="s">
        <v>19</v>
      </c>
      <c r="H214">
        <v>20.21</v>
      </c>
      <c r="I214" t="s">
        <v>27</v>
      </c>
      <c r="J214">
        <v>2</v>
      </c>
      <c r="K214" t="s">
        <v>128</v>
      </c>
      <c r="L214" t="s">
        <v>29</v>
      </c>
      <c r="M214" s="1">
        <v>0.54861111111111116</v>
      </c>
      <c r="N214" t="s">
        <v>28</v>
      </c>
      <c r="O214" s="1">
        <v>0.58194444444444449</v>
      </c>
      <c r="P214" t="s">
        <v>627</v>
      </c>
      <c r="Q214" t="s">
        <v>143</v>
      </c>
      <c r="R214">
        <v>12</v>
      </c>
      <c r="S214" t="s">
        <v>625</v>
      </c>
    </row>
    <row r="215" spans="1:19" x14ac:dyDescent="0.25">
      <c r="A215" t="s">
        <v>76</v>
      </c>
      <c r="B215" t="s">
        <v>140</v>
      </c>
      <c r="C215" t="s">
        <v>18</v>
      </c>
      <c r="D215" s="3">
        <v>45664</v>
      </c>
      <c r="E215" s="3">
        <v>45711</v>
      </c>
      <c r="G215" t="s">
        <v>19</v>
      </c>
      <c r="H215">
        <v>20.577999999999999</v>
      </c>
      <c r="I215" t="s">
        <v>27</v>
      </c>
      <c r="J215">
        <v>1</v>
      </c>
      <c r="K215" t="s">
        <v>128</v>
      </c>
      <c r="L215" t="s">
        <v>28</v>
      </c>
      <c r="M215" s="1">
        <v>0.59027777777777779</v>
      </c>
      <c r="N215" t="s">
        <v>29</v>
      </c>
      <c r="O215" s="1">
        <v>0.62638888888888888</v>
      </c>
      <c r="P215" t="s">
        <v>627</v>
      </c>
      <c r="Q215" t="s">
        <v>143</v>
      </c>
      <c r="R215">
        <v>12</v>
      </c>
      <c r="S215" t="s">
        <v>625</v>
      </c>
    </row>
    <row r="216" spans="1:19" x14ac:dyDescent="0.25">
      <c r="A216" t="s">
        <v>76</v>
      </c>
      <c r="B216" t="s">
        <v>140</v>
      </c>
      <c r="C216" t="s">
        <v>18</v>
      </c>
      <c r="D216" s="3">
        <v>45664</v>
      </c>
      <c r="E216" s="3">
        <v>45711</v>
      </c>
      <c r="G216" t="s">
        <v>19</v>
      </c>
      <c r="H216">
        <v>20.21</v>
      </c>
      <c r="I216" t="s">
        <v>27</v>
      </c>
      <c r="J216">
        <v>2</v>
      </c>
      <c r="K216" t="s">
        <v>128</v>
      </c>
      <c r="L216" t="s">
        <v>29</v>
      </c>
      <c r="M216" s="1">
        <v>0.63194444444444442</v>
      </c>
      <c r="N216" t="s">
        <v>28</v>
      </c>
      <c r="O216" s="1">
        <v>0.66805555555555551</v>
      </c>
      <c r="P216" t="s">
        <v>627</v>
      </c>
      <c r="Q216" t="s">
        <v>143</v>
      </c>
      <c r="R216">
        <v>12</v>
      </c>
      <c r="S216" t="s">
        <v>625</v>
      </c>
    </row>
    <row r="217" spans="1:19" x14ac:dyDescent="0.25">
      <c r="A217" t="s">
        <v>76</v>
      </c>
      <c r="B217" t="s">
        <v>140</v>
      </c>
      <c r="C217" t="s">
        <v>18</v>
      </c>
      <c r="D217" s="3">
        <v>45664</v>
      </c>
      <c r="E217" s="3">
        <v>45711</v>
      </c>
      <c r="G217" t="s">
        <v>19</v>
      </c>
      <c r="H217">
        <v>20.577999999999999</v>
      </c>
      <c r="I217" t="s">
        <v>27</v>
      </c>
      <c r="J217">
        <v>1</v>
      </c>
      <c r="K217" t="s">
        <v>128</v>
      </c>
      <c r="L217" t="s">
        <v>28</v>
      </c>
      <c r="M217" s="1">
        <v>0.67361111111111116</v>
      </c>
      <c r="N217" t="s">
        <v>29</v>
      </c>
      <c r="O217" s="1">
        <v>0.70972222222222225</v>
      </c>
      <c r="P217" t="s">
        <v>627</v>
      </c>
      <c r="Q217" t="s">
        <v>144</v>
      </c>
      <c r="R217">
        <v>12</v>
      </c>
      <c r="S217" t="s">
        <v>625</v>
      </c>
    </row>
    <row r="218" spans="1:19" x14ac:dyDescent="0.25">
      <c r="A218" t="s">
        <v>76</v>
      </c>
      <c r="B218" t="s">
        <v>140</v>
      </c>
      <c r="C218" t="s">
        <v>18</v>
      </c>
      <c r="D218" s="3">
        <v>45664</v>
      </c>
      <c r="E218" s="3">
        <v>45711</v>
      </c>
      <c r="G218" t="s">
        <v>19</v>
      </c>
      <c r="H218">
        <v>20.21</v>
      </c>
      <c r="I218" t="s">
        <v>27</v>
      </c>
      <c r="J218">
        <v>2</v>
      </c>
      <c r="K218" t="s">
        <v>128</v>
      </c>
      <c r="L218" t="s">
        <v>29</v>
      </c>
      <c r="M218" s="1">
        <v>0.71527777777777779</v>
      </c>
      <c r="N218" t="s">
        <v>28</v>
      </c>
      <c r="O218" s="1">
        <v>0.74861111111111112</v>
      </c>
      <c r="P218" t="s">
        <v>627</v>
      </c>
      <c r="Q218">
        <v>5201</v>
      </c>
      <c r="R218">
        <v>12</v>
      </c>
      <c r="S218" t="s">
        <v>625</v>
      </c>
    </row>
    <row r="219" spans="1:19" x14ac:dyDescent="0.25">
      <c r="A219" t="s">
        <v>76</v>
      </c>
      <c r="B219" t="s">
        <v>140</v>
      </c>
      <c r="C219" t="s">
        <v>18</v>
      </c>
      <c r="D219" s="3">
        <v>45664</v>
      </c>
      <c r="E219" s="3">
        <v>45711</v>
      </c>
      <c r="G219" t="s">
        <v>19</v>
      </c>
      <c r="H219">
        <v>20.577999999999999</v>
      </c>
      <c r="I219" t="s">
        <v>27</v>
      </c>
      <c r="J219">
        <v>1</v>
      </c>
      <c r="K219" t="s">
        <v>128</v>
      </c>
      <c r="L219" t="s">
        <v>28</v>
      </c>
      <c r="M219" s="1">
        <v>0.75694444444444442</v>
      </c>
      <c r="N219" t="s">
        <v>29</v>
      </c>
      <c r="O219" s="1">
        <v>0.79097222222222219</v>
      </c>
      <c r="P219" t="s">
        <v>627</v>
      </c>
      <c r="Q219">
        <v>5201</v>
      </c>
      <c r="R219">
        <v>12</v>
      </c>
      <c r="S219" t="s">
        <v>625</v>
      </c>
    </row>
    <row r="220" spans="1:19" x14ac:dyDescent="0.25">
      <c r="A220" t="s">
        <v>76</v>
      </c>
      <c r="B220" t="s">
        <v>140</v>
      </c>
      <c r="C220" t="s">
        <v>18</v>
      </c>
      <c r="D220" s="3">
        <v>45664</v>
      </c>
      <c r="E220" s="3">
        <v>45711</v>
      </c>
      <c r="G220" t="s">
        <v>19</v>
      </c>
      <c r="H220">
        <v>20.21</v>
      </c>
      <c r="I220" t="s">
        <v>27</v>
      </c>
      <c r="J220">
        <v>2</v>
      </c>
      <c r="K220" t="s">
        <v>128</v>
      </c>
      <c r="L220" t="s">
        <v>29</v>
      </c>
      <c r="M220" s="1">
        <v>0.79861111111111116</v>
      </c>
      <c r="N220" t="s">
        <v>28</v>
      </c>
      <c r="O220" s="1">
        <v>0.83333333333333337</v>
      </c>
      <c r="P220" t="s">
        <v>627</v>
      </c>
      <c r="Q220">
        <v>5201</v>
      </c>
      <c r="R220">
        <v>12</v>
      </c>
      <c r="S220" t="s">
        <v>625</v>
      </c>
    </row>
    <row r="221" spans="1:19" x14ac:dyDescent="0.25">
      <c r="A221" t="s">
        <v>76</v>
      </c>
      <c r="B221" t="s">
        <v>140</v>
      </c>
      <c r="C221" t="s">
        <v>18</v>
      </c>
      <c r="D221" s="3">
        <v>45664</v>
      </c>
      <c r="E221" s="3">
        <v>45711</v>
      </c>
      <c r="H221">
        <v>13.5</v>
      </c>
      <c r="K221" t="s">
        <v>128</v>
      </c>
      <c r="L221" t="s">
        <v>28</v>
      </c>
      <c r="M221" s="1">
        <v>0.83333333333333337</v>
      </c>
      <c r="N221" t="s">
        <v>85</v>
      </c>
      <c r="O221" s="1">
        <v>0.84513888888888888</v>
      </c>
      <c r="P221" t="s">
        <v>627</v>
      </c>
      <c r="Q221">
        <v>5201</v>
      </c>
      <c r="S221" t="s">
        <v>542</v>
      </c>
    </row>
    <row r="222" spans="1:19" x14ac:dyDescent="0.25">
      <c r="A222" t="s">
        <v>76</v>
      </c>
      <c r="B222" t="s">
        <v>145</v>
      </c>
      <c r="C222" t="s">
        <v>18</v>
      </c>
      <c r="D222" s="3">
        <v>45664</v>
      </c>
      <c r="E222" s="3">
        <v>45711</v>
      </c>
      <c r="H222">
        <v>5.9</v>
      </c>
      <c r="K222" t="s">
        <v>128</v>
      </c>
      <c r="L222" t="s">
        <v>85</v>
      </c>
      <c r="M222" s="1">
        <v>0.23958333333333334</v>
      </c>
      <c r="N222" t="s">
        <v>39</v>
      </c>
      <c r="O222" s="1">
        <v>0.25</v>
      </c>
      <c r="P222" t="s">
        <v>628</v>
      </c>
      <c r="Q222">
        <v>5137</v>
      </c>
      <c r="S222" t="s">
        <v>545</v>
      </c>
    </row>
    <row r="223" spans="1:19" x14ac:dyDescent="0.25">
      <c r="A223" t="s">
        <v>76</v>
      </c>
      <c r="B223" t="s">
        <v>145</v>
      </c>
      <c r="C223" t="s">
        <v>18</v>
      </c>
      <c r="D223" s="3">
        <v>45664</v>
      </c>
      <c r="E223" s="3">
        <v>45711</v>
      </c>
      <c r="G223" t="s">
        <v>19</v>
      </c>
      <c r="H223">
        <v>11.646000000000001</v>
      </c>
      <c r="I223" t="s">
        <v>27</v>
      </c>
      <c r="J223">
        <v>2</v>
      </c>
      <c r="K223" t="s">
        <v>128</v>
      </c>
      <c r="L223" t="s">
        <v>39</v>
      </c>
      <c r="M223" s="1">
        <v>0.25</v>
      </c>
      <c r="N223" t="s">
        <v>28</v>
      </c>
      <c r="O223" s="1">
        <v>0.26527777777777778</v>
      </c>
      <c r="P223" t="s">
        <v>628</v>
      </c>
      <c r="Q223">
        <v>5137</v>
      </c>
      <c r="R223">
        <v>12</v>
      </c>
      <c r="S223" t="s">
        <v>625</v>
      </c>
    </row>
    <row r="224" spans="1:19" x14ac:dyDescent="0.25">
      <c r="A224" t="s">
        <v>76</v>
      </c>
      <c r="B224" t="s">
        <v>145</v>
      </c>
      <c r="C224" t="s">
        <v>18</v>
      </c>
      <c r="D224" s="3">
        <v>45664</v>
      </c>
      <c r="E224" s="3">
        <v>45711</v>
      </c>
      <c r="H224">
        <v>4.3</v>
      </c>
      <c r="K224" t="s">
        <v>128</v>
      </c>
      <c r="L224" t="s">
        <v>28</v>
      </c>
      <c r="M224" s="1">
        <v>0.26527777777777778</v>
      </c>
      <c r="N224" t="s">
        <v>37</v>
      </c>
      <c r="O224" s="1">
        <v>0.27013888888888887</v>
      </c>
      <c r="P224" t="s">
        <v>628</v>
      </c>
      <c r="Q224">
        <v>5137</v>
      </c>
      <c r="S224" t="s">
        <v>625</v>
      </c>
    </row>
    <row r="225" spans="1:19" x14ac:dyDescent="0.25">
      <c r="A225" t="s">
        <v>76</v>
      </c>
      <c r="B225" t="s">
        <v>145</v>
      </c>
      <c r="C225" t="s">
        <v>18</v>
      </c>
      <c r="D225" s="3">
        <v>45664</v>
      </c>
      <c r="E225" s="3">
        <v>45711</v>
      </c>
      <c r="G225" t="s">
        <v>19</v>
      </c>
      <c r="H225">
        <v>20.260999999999999</v>
      </c>
      <c r="I225">
        <v>9</v>
      </c>
      <c r="J225">
        <v>1</v>
      </c>
      <c r="K225" t="s">
        <v>128</v>
      </c>
      <c r="L225" t="s">
        <v>37</v>
      </c>
      <c r="M225" s="1">
        <v>0.27430555555555558</v>
      </c>
      <c r="N225" t="s">
        <v>38</v>
      </c>
      <c r="O225" s="1">
        <v>0.3125</v>
      </c>
      <c r="P225" t="s">
        <v>628</v>
      </c>
      <c r="Q225">
        <v>5137</v>
      </c>
      <c r="R225">
        <v>12</v>
      </c>
      <c r="S225" t="s">
        <v>625</v>
      </c>
    </row>
    <row r="226" spans="1:19" x14ac:dyDescent="0.25">
      <c r="A226" t="s">
        <v>76</v>
      </c>
      <c r="B226" t="s">
        <v>145</v>
      </c>
      <c r="C226" t="s">
        <v>18</v>
      </c>
      <c r="D226" s="3">
        <v>45664</v>
      </c>
      <c r="E226" s="3">
        <v>45711</v>
      </c>
      <c r="G226" t="s">
        <v>19</v>
      </c>
      <c r="H226">
        <v>20.545000000000002</v>
      </c>
      <c r="I226">
        <v>9</v>
      </c>
      <c r="J226">
        <v>2</v>
      </c>
      <c r="K226" t="s">
        <v>128</v>
      </c>
      <c r="L226" t="s">
        <v>38</v>
      </c>
      <c r="M226" s="1">
        <v>0.31597222222222221</v>
      </c>
      <c r="N226" t="s">
        <v>37</v>
      </c>
      <c r="O226" s="1">
        <v>0.35138888888888886</v>
      </c>
      <c r="P226" t="s">
        <v>628</v>
      </c>
      <c r="Q226">
        <v>5137</v>
      </c>
      <c r="R226">
        <v>12</v>
      </c>
      <c r="S226" t="s">
        <v>625</v>
      </c>
    </row>
    <row r="227" spans="1:19" x14ac:dyDescent="0.25">
      <c r="A227" t="s">
        <v>76</v>
      </c>
      <c r="B227" t="s">
        <v>145</v>
      </c>
      <c r="C227" t="s">
        <v>18</v>
      </c>
      <c r="D227" s="3">
        <v>45664</v>
      </c>
      <c r="E227" s="3">
        <v>45711</v>
      </c>
      <c r="G227" t="s">
        <v>19</v>
      </c>
      <c r="H227">
        <v>20.260999999999999</v>
      </c>
      <c r="I227">
        <v>9</v>
      </c>
      <c r="J227">
        <v>1</v>
      </c>
      <c r="K227" t="s">
        <v>128</v>
      </c>
      <c r="L227" t="s">
        <v>37</v>
      </c>
      <c r="M227" s="1">
        <v>0.3576388888888889</v>
      </c>
      <c r="N227" t="s">
        <v>38</v>
      </c>
      <c r="O227" s="1">
        <v>0.39583333333333331</v>
      </c>
      <c r="P227" t="s">
        <v>628</v>
      </c>
      <c r="Q227" t="s">
        <v>146</v>
      </c>
      <c r="R227">
        <v>12</v>
      </c>
      <c r="S227" t="s">
        <v>625</v>
      </c>
    </row>
    <row r="228" spans="1:19" x14ac:dyDescent="0.25">
      <c r="A228" t="s">
        <v>76</v>
      </c>
      <c r="B228" t="s">
        <v>145</v>
      </c>
      <c r="C228" t="s">
        <v>18</v>
      </c>
      <c r="D228" s="3">
        <v>45664</v>
      </c>
      <c r="E228" s="3">
        <v>45711</v>
      </c>
      <c r="G228" t="s">
        <v>19</v>
      </c>
      <c r="H228">
        <v>20.545000000000002</v>
      </c>
      <c r="I228">
        <v>9</v>
      </c>
      <c r="J228">
        <v>2</v>
      </c>
      <c r="K228" t="s">
        <v>128</v>
      </c>
      <c r="L228" t="s">
        <v>38</v>
      </c>
      <c r="M228" s="1">
        <v>0.39930555555555558</v>
      </c>
      <c r="N228" t="s">
        <v>37</v>
      </c>
      <c r="O228" s="1">
        <v>0.43472222222222223</v>
      </c>
      <c r="P228" t="s">
        <v>628</v>
      </c>
      <c r="Q228">
        <v>5106</v>
      </c>
      <c r="R228">
        <v>12</v>
      </c>
      <c r="S228" t="s">
        <v>625</v>
      </c>
    </row>
    <row r="229" spans="1:19" x14ac:dyDescent="0.25">
      <c r="A229" t="s">
        <v>76</v>
      </c>
      <c r="B229" t="s">
        <v>145</v>
      </c>
      <c r="C229" t="s">
        <v>18</v>
      </c>
      <c r="D229" s="3">
        <v>45664</v>
      </c>
      <c r="E229" s="3">
        <v>45711</v>
      </c>
      <c r="G229" t="s">
        <v>19</v>
      </c>
      <c r="H229">
        <v>20.260999999999999</v>
      </c>
      <c r="I229">
        <v>9</v>
      </c>
      <c r="J229">
        <v>1</v>
      </c>
      <c r="K229" t="s">
        <v>128</v>
      </c>
      <c r="L229" t="s">
        <v>37</v>
      </c>
      <c r="M229" s="1">
        <v>0.44097222222222221</v>
      </c>
      <c r="N229" t="s">
        <v>38</v>
      </c>
      <c r="O229" s="1">
        <v>0.47916666666666669</v>
      </c>
      <c r="P229" t="s">
        <v>628</v>
      </c>
      <c r="Q229">
        <v>5106</v>
      </c>
      <c r="R229">
        <v>12</v>
      </c>
      <c r="S229" t="s">
        <v>625</v>
      </c>
    </row>
    <row r="230" spans="1:19" x14ac:dyDescent="0.25">
      <c r="A230" t="s">
        <v>76</v>
      </c>
      <c r="B230" t="s">
        <v>145</v>
      </c>
      <c r="C230" t="s">
        <v>18</v>
      </c>
      <c r="D230" s="3">
        <v>45664</v>
      </c>
      <c r="E230" s="3">
        <v>45711</v>
      </c>
      <c r="G230" t="s">
        <v>19</v>
      </c>
      <c r="H230">
        <v>20.545000000000002</v>
      </c>
      <c r="I230">
        <v>9</v>
      </c>
      <c r="J230">
        <v>2</v>
      </c>
      <c r="K230" t="s">
        <v>128</v>
      </c>
      <c r="L230" t="s">
        <v>38</v>
      </c>
      <c r="M230" s="1">
        <v>0.4826388888888889</v>
      </c>
      <c r="N230" t="s">
        <v>37</v>
      </c>
      <c r="O230" s="1">
        <v>0.5180555555555556</v>
      </c>
      <c r="P230" t="s">
        <v>628</v>
      </c>
      <c r="Q230" t="s">
        <v>147</v>
      </c>
      <c r="R230">
        <v>12</v>
      </c>
      <c r="S230" t="s">
        <v>625</v>
      </c>
    </row>
    <row r="231" spans="1:19" x14ac:dyDescent="0.25">
      <c r="A231" t="s">
        <v>76</v>
      </c>
      <c r="B231" t="s">
        <v>145</v>
      </c>
      <c r="C231" t="s">
        <v>18</v>
      </c>
      <c r="D231" s="3">
        <v>45664</v>
      </c>
      <c r="E231" s="3">
        <v>45711</v>
      </c>
      <c r="G231" t="s">
        <v>19</v>
      </c>
      <c r="H231">
        <v>20.260999999999999</v>
      </c>
      <c r="I231">
        <v>9</v>
      </c>
      <c r="J231">
        <v>1</v>
      </c>
      <c r="K231" t="s">
        <v>128</v>
      </c>
      <c r="L231" t="s">
        <v>37</v>
      </c>
      <c r="M231" s="1">
        <v>0.52430555555555558</v>
      </c>
      <c r="N231" t="s">
        <v>38</v>
      </c>
      <c r="O231" s="1">
        <v>0.5625</v>
      </c>
      <c r="P231" t="s">
        <v>628</v>
      </c>
      <c r="Q231">
        <v>5128</v>
      </c>
      <c r="R231">
        <v>12</v>
      </c>
      <c r="S231" t="s">
        <v>625</v>
      </c>
    </row>
    <row r="232" spans="1:19" x14ac:dyDescent="0.25">
      <c r="A232" t="s">
        <v>76</v>
      </c>
      <c r="B232" t="s">
        <v>145</v>
      </c>
      <c r="C232" t="s">
        <v>18</v>
      </c>
      <c r="D232" s="3">
        <v>45664</v>
      </c>
      <c r="E232" s="3">
        <v>45711</v>
      </c>
      <c r="H232">
        <v>9.3000000000000007</v>
      </c>
      <c r="K232" t="s">
        <v>128</v>
      </c>
      <c r="L232" t="s">
        <v>38</v>
      </c>
      <c r="M232" s="1">
        <v>0.5625</v>
      </c>
      <c r="N232" t="s">
        <v>85</v>
      </c>
      <c r="O232" s="1">
        <v>0.5708333333333333</v>
      </c>
      <c r="P232" t="s">
        <v>628</v>
      </c>
      <c r="Q232">
        <v>5128</v>
      </c>
      <c r="S232" t="s">
        <v>625</v>
      </c>
    </row>
    <row r="233" spans="1:19" x14ac:dyDescent="0.25">
      <c r="A233" t="s">
        <v>76</v>
      </c>
      <c r="B233" t="s">
        <v>145</v>
      </c>
      <c r="C233" t="s">
        <v>18</v>
      </c>
      <c r="D233" s="3">
        <v>45664</v>
      </c>
      <c r="E233" s="3">
        <v>45711</v>
      </c>
      <c r="H233">
        <v>4.7</v>
      </c>
      <c r="K233" t="s">
        <v>128</v>
      </c>
      <c r="L233" t="s">
        <v>85</v>
      </c>
      <c r="M233" s="1">
        <v>0.63194444444444442</v>
      </c>
      <c r="N233" t="s">
        <v>148</v>
      </c>
      <c r="O233" s="1">
        <v>0.63888888888888884</v>
      </c>
      <c r="P233" t="s">
        <v>628</v>
      </c>
      <c r="Q233">
        <v>5246</v>
      </c>
      <c r="S233" t="s">
        <v>625</v>
      </c>
    </row>
    <row r="234" spans="1:19" x14ac:dyDescent="0.25">
      <c r="A234" t="s">
        <v>76</v>
      </c>
      <c r="B234" t="s">
        <v>145</v>
      </c>
      <c r="C234" t="s">
        <v>18</v>
      </c>
      <c r="D234" s="3">
        <v>45664</v>
      </c>
      <c r="E234" s="3">
        <v>45711</v>
      </c>
      <c r="G234" t="s">
        <v>149</v>
      </c>
      <c r="H234">
        <v>24.565999999999999</v>
      </c>
      <c r="I234">
        <v>13</v>
      </c>
      <c r="J234">
        <v>2</v>
      </c>
      <c r="K234" t="s">
        <v>128</v>
      </c>
      <c r="L234" t="s">
        <v>148</v>
      </c>
      <c r="M234" s="1">
        <v>0.63888888888888884</v>
      </c>
      <c r="N234" t="s">
        <v>150</v>
      </c>
      <c r="O234" s="1">
        <v>0.66597222222222219</v>
      </c>
      <c r="P234" t="s">
        <v>628</v>
      </c>
      <c r="Q234">
        <v>5246</v>
      </c>
      <c r="R234">
        <v>12</v>
      </c>
      <c r="S234" t="s">
        <v>625</v>
      </c>
    </row>
    <row r="235" spans="1:19" x14ac:dyDescent="0.25">
      <c r="A235" t="s">
        <v>76</v>
      </c>
      <c r="B235" t="s">
        <v>145</v>
      </c>
      <c r="C235" t="s">
        <v>18</v>
      </c>
      <c r="D235" s="3">
        <v>45664</v>
      </c>
      <c r="E235" s="3">
        <v>45711</v>
      </c>
      <c r="G235" t="s">
        <v>149</v>
      </c>
      <c r="H235">
        <v>24.53</v>
      </c>
      <c r="I235">
        <v>13</v>
      </c>
      <c r="J235">
        <v>1</v>
      </c>
      <c r="K235" t="s">
        <v>128</v>
      </c>
      <c r="L235" t="s">
        <v>150</v>
      </c>
      <c r="M235" s="1">
        <v>0.66666666666666663</v>
      </c>
      <c r="N235" t="s">
        <v>148</v>
      </c>
      <c r="O235" s="1">
        <v>0.69027777777777777</v>
      </c>
      <c r="P235" t="s">
        <v>628</v>
      </c>
      <c r="Q235">
        <v>5246</v>
      </c>
      <c r="R235">
        <v>12</v>
      </c>
      <c r="S235" t="s">
        <v>625</v>
      </c>
    </row>
    <row r="236" spans="1:19" x14ac:dyDescent="0.25">
      <c r="A236" t="s">
        <v>76</v>
      </c>
      <c r="B236" t="s">
        <v>145</v>
      </c>
      <c r="C236" t="s">
        <v>18</v>
      </c>
      <c r="D236" s="3">
        <v>45664</v>
      </c>
      <c r="E236" s="3">
        <v>45711</v>
      </c>
      <c r="G236" t="s">
        <v>149</v>
      </c>
      <c r="H236">
        <v>24.946999999999999</v>
      </c>
      <c r="I236">
        <v>21</v>
      </c>
      <c r="J236">
        <v>2</v>
      </c>
      <c r="K236" t="s">
        <v>128</v>
      </c>
      <c r="L236" t="s">
        <v>148</v>
      </c>
      <c r="M236" s="1">
        <v>0.69791666666666663</v>
      </c>
      <c r="N236" t="s">
        <v>151</v>
      </c>
      <c r="O236" s="1">
        <v>0.72916666666666663</v>
      </c>
      <c r="P236" t="s">
        <v>628</v>
      </c>
      <c r="Q236" t="s">
        <v>152</v>
      </c>
      <c r="R236">
        <v>12</v>
      </c>
      <c r="S236" t="s">
        <v>625</v>
      </c>
    </row>
    <row r="237" spans="1:19" x14ac:dyDescent="0.25">
      <c r="A237" t="s">
        <v>76</v>
      </c>
      <c r="B237" t="s">
        <v>145</v>
      </c>
      <c r="C237" t="s">
        <v>18</v>
      </c>
      <c r="D237" s="3">
        <v>45664</v>
      </c>
      <c r="E237" s="3">
        <v>45711</v>
      </c>
      <c r="G237" t="s">
        <v>149</v>
      </c>
      <c r="H237">
        <v>24.242999999999999</v>
      </c>
      <c r="I237">
        <v>21</v>
      </c>
      <c r="J237">
        <v>1</v>
      </c>
      <c r="K237" t="s">
        <v>128</v>
      </c>
      <c r="L237" t="s">
        <v>151</v>
      </c>
      <c r="M237" s="1">
        <v>0.73263888888888884</v>
      </c>
      <c r="N237" t="s">
        <v>148</v>
      </c>
      <c r="O237" s="1">
        <v>0.76111111111111107</v>
      </c>
      <c r="P237" t="s">
        <v>628</v>
      </c>
      <c r="Q237">
        <v>5180</v>
      </c>
      <c r="R237">
        <v>12</v>
      </c>
      <c r="S237" t="s">
        <v>625</v>
      </c>
    </row>
    <row r="238" spans="1:19" x14ac:dyDescent="0.25">
      <c r="A238" t="s">
        <v>76</v>
      </c>
      <c r="B238" t="s">
        <v>145</v>
      </c>
      <c r="C238" t="s">
        <v>18</v>
      </c>
      <c r="D238" s="3">
        <v>45664</v>
      </c>
      <c r="E238" s="3">
        <v>45711</v>
      </c>
      <c r="H238">
        <v>4.7</v>
      </c>
      <c r="K238" t="s">
        <v>128</v>
      </c>
      <c r="L238" t="s">
        <v>148</v>
      </c>
      <c r="M238" s="1">
        <v>0.76111111111111107</v>
      </c>
      <c r="N238" t="s">
        <v>85</v>
      </c>
      <c r="O238" s="1">
        <v>0.7680555555555556</v>
      </c>
      <c r="P238" t="s">
        <v>628</v>
      </c>
      <c r="Q238">
        <v>5180</v>
      </c>
      <c r="S238" t="s">
        <v>559</v>
      </c>
    </row>
    <row r="239" spans="1:19" x14ac:dyDescent="0.25">
      <c r="A239" t="s">
        <v>76</v>
      </c>
      <c r="B239" t="s">
        <v>153</v>
      </c>
      <c r="C239" t="s">
        <v>18</v>
      </c>
      <c r="D239" s="3">
        <v>45664</v>
      </c>
      <c r="E239" s="3">
        <v>45711</v>
      </c>
      <c r="H239">
        <v>9.6</v>
      </c>
      <c r="K239" t="s">
        <v>128</v>
      </c>
      <c r="L239" t="s">
        <v>85</v>
      </c>
      <c r="M239" s="1">
        <v>0.24305555555555555</v>
      </c>
      <c r="N239" t="s">
        <v>154</v>
      </c>
      <c r="O239" s="1">
        <v>0.25694444444444442</v>
      </c>
      <c r="P239" t="s">
        <v>628</v>
      </c>
      <c r="Q239">
        <v>5138</v>
      </c>
      <c r="S239" t="s">
        <v>546</v>
      </c>
    </row>
    <row r="240" spans="1:19" x14ac:dyDescent="0.25">
      <c r="A240" t="s">
        <v>76</v>
      </c>
      <c r="B240" t="s">
        <v>153</v>
      </c>
      <c r="C240" t="s">
        <v>18</v>
      </c>
      <c r="D240" s="3">
        <v>45664</v>
      </c>
      <c r="E240" s="3">
        <v>45711</v>
      </c>
      <c r="G240" t="s">
        <v>155</v>
      </c>
      <c r="H240">
        <v>15.15</v>
      </c>
      <c r="I240">
        <v>12</v>
      </c>
      <c r="J240">
        <v>2</v>
      </c>
      <c r="K240" t="s">
        <v>128</v>
      </c>
      <c r="L240" t="s">
        <v>154</v>
      </c>
      <c r="M240" s="1">
        <v>0.25694444444444442</v>
      </c>
      <c r="N240" t="s">
        <v>73</v>
      </c>
      <c r="O240" s="1">
        <v>0.28125</v>
      </c>
      <c r="P240" t="s">
        <v>628</v>
      </c>
      <c r="Q240">
        <v>5138</v>
      </c>
      <c r="R240">
        <v>12</v>
      </c>
      <c r="S240" t="s">
        <v>625</v>
      </c>
    </row>
    <row r="241" spans="1:19" x14ac:dyDescent="0.25">
      <c r="A241" t="s">
        <v>76</v>
      </c>
      <c r="B241" t="s">
        <v>153</v>
      </c>
      <c r="C241" t="s">
        <v>18</v>
      </c>
      <c r="D241" s="3">
        <v>45664</v>
      </c>
      <c r="E241" s="3">
        <v>45711</v>
      </c>
      <c r="G241" t="s">
        <v>155</v>
      </c>
      <c r="H241">
        <v>15.025</v>
      </c>
      <c r="I241">
        <v>12</v>
      </c>
      <c r="J241">
        <v>1</v>
      </c>
      <c r="K241" t="s">
        <v>128</v>
      </c>
      <c r="L241" t="s">
        <v>73</v>
      </c>
      <c r="M241" s="1">
        <v>0.28819444444444442</v>
      </c>
      <c r="N241" t="s">
        <v>154</v>
      </c>
      <c r="O241" s="1">
        <v>0.31874999999999998</v>
      </c>
      <c r="P241" t="s">
        <v>628</v>
      </c>
      <c r="Q241">
        <v>5138</v>
      </c>
      <c r="R241">
        <v>12</v>
      </c>
      <c r="S241" t="s">
        <v>625</v>
      </c>
    </row>
    <row r="242" spans="1:19" x14ac:dyDescent="0.25">
      <c r="A242" t="s">
        <v>76</v>
      </c>
      <c r="B242" t="s">
        <v>153</v>
      </c>
      <c r="C242" t="s">
        <v>18</v>
      </c>
      <c r="D242" s="3">
        <v>45664</v>
      </c>
      <c r="E242" s="3">
        <v>45711</v>
      </c>
      <c r="G242" t="s">
        <v>155</v>
      </c>
      <c r="H242">
        <v>15.15</v>
      </c>
      <c r="I242">
        <v>12</v>
      </c>
      <c r="J242">
        <v>2</v>
      </c>
      <c r="K242" t="s">
        <v>128</v>
      </c>
      <c r="L242" t="s">
        <v>154</v>
      </c>
      <c r="M242" s="1">
        <v>0.31944444444444442</v>
      </c>
      <c r="N242" t="s">
        <v>73</v>
      </c>
      <c r="O242" s="1">
        <v>0.35</v>
      </c>
      <c r="P242" t="s">
        <v>628</v>
      </c>
      <c r="Q242">
        <v>5138</v>
      </c>
      <c r="R242">
        <v>12</v>
      </c>
      <c r="S242" t="s">
        <v>625</v>
      </c>
    </row>
    <row r="243" spans="1:19" x14ac:dyDescent="0.25">
      <c r="A243" t="s">
        <v>76</v>
      </c>
      <c r="B243" t="s">
        <v>153</v>
      </c>
      <c r="C243" t="s">
        <v>18</v>
      </c>
      <c r="D243" s="3">
        <v>45664</v>
      </c>
      <c r="E243" s="3">
        <v>45711</v>
      </c>
      <c r="G243" t="s">
        <v>155</v>
      </c>
      <c r="H243">
        <v>15.025</v>
      </c>
      <c r="I243">
        <v>12</v>
      </c>
      <c r="J243">
        <v>1</v>
      </c>
      <c r="K243" t="s">
        <v>128</v>
      </c>
      <c r="L243" t="s">
        <v>73</v>
      </c>
      <c r="M243" s="1">
        <v>0.35416666666666669</v>
      </c>
      <c r="N243" t="s">
        <v>154</v>
      </c>
      <c r="O243" s="1">
        <v>0.38194444444444442</v>
      </c>
      <c r="P243" t="s">
        <v>628</v>
      </c>
      <c r="Q243">
        <v>5138</v>
      </c>
      <c r="R243">
        <v>12</v>
      </c>
      <c r="S243" t="s">
        <v>625</v>
      </c>
    </row>
    <row r="244" spans="1:19" x14ac:dyDescent="0.25">
      <c r="A244" t="s">
        <v>76</v>
      </c>
      <c r="B244" t="s">
        <v>153</v>
      </c>
      <c r="C244" t="s">
        <v>18</v>
      </c>
      <c r="D244" s="3">
        <v>45664</v>
      </c>
      <c r="E244" s="3">
        <v>45711</v>
      </c>
      <c r="G244" t="s">
        <v>155</v>
      </c>
      <c r="H244">
        <v>15.15</v>
      </c>
      <c r="I244">
        <v>12</v>
      </c>
      <c r="J244">
        <v>2</v>
      </c>
      <c r="K244" t="s">
        <v>128</v>
      </c>
      <c r="L244" t="s">
        <v>154</v>
      </c>
      <c r="M244" s="1">
        <v>0.38194444444444442</v>
      </c>
      <c r="N244" t="s">
        <v>73</v>
      </c>
      <c r="O244" s="1">
        <v>0.40972222222222221</v>
      </c>
      <c r="P244" t="s">
        <v>628</v>
      </c>
      <c r="Q244">
        <v>5138</v>
      </c>
      <c r="R244">
        <v>12</v>
      </c>
      <c r="S244" t="s">
        <v>625</v>
      </c>
    </row>
    <row r="245" spans="1:19" x14ac:dyDescent="0.25">
      <c r="A245" t="s">
        <v>76</v>
      </c>
      <c r="B245" t="s">
        <v>153</v>
      </c>
      <c r="C245" t="s">
        <v>18</v>
      </c>
      <c r="D245" s="3">
        <v>45664</v>
      </c>
      <c r="E245" s="3">
        <v>45711</v>
      </c>
      <c r="G245" t="s">
        <v>155</v>
      </c>
      <c r="H245">
        <v>15.025</v>
      </c>
      <c r="I245">
        <v>12</v>
      </c>
      <c r="J245">
        <v>1</v>
      </c>
      <c r="K245" t="s">
        <v>128</v>
      </c>
      <c r="L245" t="s">
        <v>73</v>
      </c>
      <c r="M245" s="1">
        <v>0.41666666666666669</v>
      </c>
      <c r="N245" t="s">
        <v>154</v>
      </c>
      <c r="O245" s="1">
        <v>0.44444444444444442</v>
      </c>
      <c r="P245" t="s">
        <v>628</v>
      </c>
      <c r="Q245">
        <v>5138</v>
      </c>
      <c r="R245">
        <v>12</v>
      </c>
      <c r="S245" t="s">
        <v>625</v>
      </c>
    </row>
    <row r="246" spans="1:19" x14ac:dyDescent="0.25">
      <c r="A246" t="s">
        <v>76</v>
      </c>
      <c r="B246" t="s">
        <v>153</v>
      </c>
      <c r="C246" t="s">
        <v>18</v>
      </c>
      <c r="D246" s="3">
        <v>45664</v>
      </c>
      <c r="E246" s="3">
        <v>45711</v>
      </c>
      <c r="G246" t="s">
        <v>155</v>
      </c>
      <c r="H246">
        <v>15.15</v>
      </c>
      <c r="I246">
        <v>12</v>
      </c>
      <c r="J246">
        <v>2</v>
      </c>
      <c r="K246" t="s">
        <v>128</v>
      </c>
      <c r="L246" t="s">
        <v>154</v>
      </c>
      <c r="M246" s="1">
        <v>0.44444444444444442</v>
      </c>
      <c r="N246" t="s">
        <v>73</v>
      </c>
      <c r="O246" s="1">
        <v>0.47222222222222221</v>
      </c>
      <c r="P246" t="s">
        <v>628</v>
      </c>
      <c r="Q246" t="s">
        <v>156</v>
      </c>
      <c r="R246">
        <v>12</v>
      </c>
      <c r="S246" t="s">
        <v>625</v>
      </c>
    </row>
    <row r="247" spans="1:19" x14ac:dyDescent="0.25">
      <c r="A247" t="s">
        <v>76</v>
      </c>
      <c r="B247" t="s">
        <v>153</v>
      </c>
      <c r="C247" t="s">
        <v>18</v>
      </c>
      <c r="D247" s="3">
        <v>45664</v>
      </c>
      <c r="E247" s="3">
        <v>45711</v>
      </c>
      <c r="G247" t="s">
        <v>155</v>
      </c>
      <c r="H247">
        <v>15.025</v>
      </c>
      <c r="I247">
        <v>12</v>
      </c>
      <c r="J247">
        <v>1</v>
      </c>
      <c r="K247" t="s">
        <v>128</v>
      </c>
      <c r="L247" t="s">
        <v>73</v>
      </c>
      <c r="M247" s="1">
        <v>0.47916666666666669</v>
      </c>
      <c r="N247" t="s">
        <v>154</v>
      </c>
      <c r="O247" s="1">
        <v>0.50694444444444442</v>
      </c>
      <c r="P247" t="s">
        <v>628</v>
      </c>
      <c r="Q247">
        <v>5139</v>
      </c>
      <c r="R247">
        <v>12</v>
      </c>
      <c r="S247" t="s">
        <v>625</v>
      </c>
    </row>
    <row r="248" spans="1:19" x14ac:dyDescent="0.25">
      <c r="A248" t="s">
        <v>76</v>
      </c>
      <c r="B248" t="s">
        <v>153</v>
      </c>
      <c r="C248" t="s">
        <v>18</v>
      </c>
      <c r="D248" s="3">
        <v>45664</v>
      </c>
      <c r="E248" s="3">
        <v>45711</v>
      </c>
      <c r="G248" t="s">
        <v>155</v>
      </c>
      <c r="H248">
        <v>15.15</v>
      </c>
      <c r="I248">
        <v>12</v>
      </c>
      <c r="J248">
        <v>2</v>
      </c>
      <c r="K248" t="s">
        <v>128</v>
      </c>
      <c r="L248" t="s">
        <v>154</v>
      </c>
      <c r="M248" s="1">
        <v>0.50694444444444442</v>
      </c>
      <c r="N248" t="s">
        <v>73</v>
      </c>
      <c r="O248" s="1">
        <v>0.53472222222222221</v>
      </c>
      <c r="P248" t="s">
        <v>628</v>
      </c>
      <c r="Q248">
        <v>5139</v>
      </c>
      <c r="R248">
        <v>12</v>
      </c>
      <c r="S248" t="s">
        <v>625</v>
      </c>
    </row>
    <row r="249" spans="1:19" x14ac:dyDescent="0.25">
      <c r="A249" t="s">
        <v>76</v>
      </c>
      <c r="B249" t="s">
        <v>153</v>
      </c>
      <c r="C249" t="s">
        <v>18</v>
      </c>
      <c r="D249" s="3">
        <v>45664</v>
      </c>
      <c r="E249" s="3">
        <v>45711</v>
      </c>
      <c r="G249" t="s">
        <v>155</v>
      </c>
      <c r="H249">
        <v>15.025</v>
      </c>
      <c r="I249">
        <v>12</v>
      </c>
      <c r="J249">
        <v>1</v>
      </c>
      <c r="K249" t="s">
        <v>128</v>
      </c>
      <c r="L249" t="s">
        <v>73</v>
      </c>
      <c r="M249" s="1">
        <v>0.54166666666666663</v>
      </c>
      <c r="N249" t="s">
        <v>154</v>
      </c>
      <c r="O249" s="1">
        <v>0.56944444444444442</v>
      </c>
      <c r="P249" t="s">
        <v>628</v>
      </c>
      <c r="Q249" t="s">
        <v>157</v>
      </c>
      <c r="R249">
        <v>12</v>
      </c>
      <c r="S249" t="s">
        <v>625</v>
      </c>
    </row>
    <row r="250" spans="1:19" x14ac:dyDescent="0.25">
      <c r="A250" t="s">
        <v>76</v>
      </c>
      <c r="B250" t="s">
        <v>153</v>
      </c>
      <c r="C250" t="s">
        <v>18</v>
      </c>
      <c r="D250" s="3">
        <v>45664</v>
      </c>
      <c r="E250" s="3">
        <v>45711</v>
      </c>
      <c r="G250" t="s">
        <v>155</v>
      </c>
      <c r="H250">
        <v>15.15</v>
      </c>
      <c r="I250">
        <v>12</v>
      </c>
      <c r="J250">
        <v>2</v>
      </c>
      <c r="K250" t="s">
        <v>128</v>
      </c>
      <c r="L250" t="s">
        <v>154</v>
      </c>
      <c r="M250" s="1">
        <v>0.56944444444444442</v>
      </c>
      <c r="N250" t="s">
        <v>73</v>
      </c>
      <c r="O250" s="1">
        <v>0.59722222222222221</v>
      </c>
      <c r="P250" t="s">
        <v>628</v>
      </c>
      <c r="Q250">
        <v>5169</v>
      </c>
      <c r="R250">
        <v>12</v>
      </c>
      <c r="S250" t="s">
        <v>625</v>
      </c>
    </row>
    <row r="251" spans="1:19" x14ac:dyDescent="0.25">
      <c r="A251" t="s">
        <v>76</v>
      </c>
      <c r="B251" t="s">
        <v>153</v>
      </c>
      <c r="C251" t="s">
        <v>18</v>
      </c>
      <c r="D251" s="3">
        <v>45664</v>
      </c>
      <c r="E251" s="3">
        <v>45711</v>
      </c>
      <c r="G251" t="s">
        <v>155</v>
      </c>
      <c r="H251">
        <v>15.025</v>
      </c>
      <c r="I251">
        <v>12</v>
      </c>
      <c r="J251">
        <v>1</v>
      </c>
      <c r="K251" t="s">
        <v>128</v>
      </c>
      <c r="L251" t="s">
        <v>73</v>
      </c>
      <c r="M251" s="1">
        <v>0.60416666666666663</v>
      </c>
      <c r="N251" t="s">
        <v>154</v>
      </c>
      <c r="O251" s="1">
        <v>0.63472222222222219</v>
      </c>
      <c r="P251" t="s">
        <v>628</v>
      </c>
      <c r="Q251">
        <v>5169</v>
      </c>
      <c r="R251">
        <v>12</v>
      </c>
      <c r="S251" t="s">
        <v>625</v>
      </c>
    </row>
    <row r="252" spans="1:19" x14ac:dyDescent="0.25">
      <c r="A252" t="s">
        <v>76</v>
      </c>
      <c r="B252" t="s">
        <v>153</v>
      </c>
      <c r="C252" t="s">
        <v>18</v>
      </c>
      <c r="D252" s="3">
        <v>45664</v>
      </c>
      <c r="E252" s="3">
        <v>45711</v>
      </c>
      <c r="G252" t="s">
        <v>155</v>
      </c>
      <c r="H252">
        <v>15.15</v>
      </c>
      <c r="I252">
        <v>12</v>
      </c>
      <c r="J252">
        <v>2</v>
      </c>
      <c r="K252" t="s">
        <v>128</v>
      </c>
      <c r="L252" t="s">
        <v>154</v>
      </c>
      <c r="M252" s="1">
        <v>0.65277777777777779</v>
      </c>
      <c r="N252" t="s">
        <v>73</v>
      </c>
      <c r="O252" s="1">
        <v>0.68333333333333335</v>
      </c>
      <c r="P252" t="s">
        <v>628</v>
      </c>
      <c r="Q252">
        <v>5169</v>
      </c>
      <c r="R252">
        <v>12</v>
      </c>
      <c r="S252" t="s">
        <v>625</v>
      </c>
    </row>
    <row r="253" spans="1:19" x14ac:dyDescent="0.25">
      <c r="A253" t="s">
        <v>76</v>
      </c>
      <c r="B253" t="s">
        <v>153</v>
      </c>
      <c r="C253" t="s">
        <v>18</v>
      </c>
      <c r="D253" s="3">
        <v>45664</v>
      </c>
      <c r="E253" s="3">
        <v>45711</v>
      </c>
      <c r="G253" t="s">
        <v>155</v>
      </c>
      <c r="H253">
        <v>15.025</v>
      </c>
      <c r="I253">
        <v>12</v>
      </c>
      <c r="J253">
        <v>1</v>
      </c>
      <c r="K253" t="s">
        <v>128</v>
      </c>
      <c r="L253" t="s">
        <v>73</v>
      </c>
      <c r="M253" s="1">
        <v>0.6875</v>
      </c>
      <c r="N253" t="s">
        <v>154</v>
      </c>
      <c r="O253" s="1">
        <v>0.71805555555555556</v>
      </c>
      <c r="P253" t="s">
        <v>628</v>
      </c>
      <c r="Q253">
        <v>5169</v>
      </c>
      <c r="R253">
        <v>12</v>
      </c>
      <c r="S253" t="s">
        <v>625</v>
      </c>
    </row>
    <row r="254" spans="1:19" x14ac:dyDescent="0.25">
      <c r="A254" t="s">
        <v>76</v>
      </c>
      <c r="B254" t="s">
        <v>153</v>
      </c>
      <c r="C254" t="s">
        <v>18</v>
      </c>
      <c r="D254" s="3">
        <v>45664</v>
      </c>
      <c r="E254" s="3">
        <v>45711</v>
      </c>
      <c r="H254">
        <v>9.6999999999999993</v>
      </c>
      <c r="K254" t="s">
        <v>128</v>
      </c>
      <c r="L254" t="s">
        <v>154</v>
      </c>
      <c r="M254" s="1">
        <v>0.71805555555555556</v>
      </c>
      <c r="N254" t="s">
        <v>85</v>
      </c>
      <c r="O254" s="1">
        <v>0.72847222222222219</v>
      </c>
      <c r="P254" t="s">
        <v>628</v>
      </c>
      <c r="Q254">
        <v>5169</v>
      </c>
      <c r="S254" t="s">
        <v>553</v>
      </c>
    </row>
    <row r="255" spans="1:19" x14ac:dyDescent="0.25">
      <c r="A255" t="s">
        <v>76</v>
      </c>
      <c r="B255" t="s">
        <v>158</v>
      </c>
      <c r="C255" t="s">
        <v>18</v>
      </c>
      <c r="D255" s="3">
        <v>45664</v>
      </c>
      <c r="E255" s="3">
        <v>45711</v>
      </c>
      <c r="H255">
        <v>9</v>
      </c>
      <c r="K255" t="s">
        <v>128</v>
      </c>
      <c r="L255" t="s">
        <v>85</v>
      </c>
      <c r="M255" s="1">
        <v>0.24305555555555555</v>
      </c>
      <c r="N255" t="s">
        <v>38</v>
      </c>
      <c r="O255" s="1">
        <v>0.25347222222222221</v>
      </c>
      <c r="P255" t="s">
        <v>628</v>
      </c>
      <c r="Q255">
        <v>5144</v>
      </c>
      <c r="S255" t="s">
        <v>547</v>
      </c>
    </row>
    <row r="256" spans="1:19" x14ac:dyDescent="0.25">
      <c r="A256" t="s">
        <v>76</v>
      </c>
      <c r="B256" t="s">
        <v>158</v>
      </c>
      <c r="C256" t="s">
        <v>18</v>
      </c>
      <c r="D256" s="3">
        <v>45664</v>
      </c>
      <c r="E256" s="3">
        <v>45711</v>
      </c>
      <c r="G256" t="s">
        <v>19</v>
      </c>
      <c r="H256">
        <v>20.545000000000002</v>
      </c>
      <c r="I256">
        <v>9</v>
      </c>
      <c r="J256">
        <v>2</v>
      </c>
      <c r="K256" t="s">
        <v>128</v>
      </c>
      <c r="L256" t="s">
        <v>38</v>
      </c>
      <c r="M256" s="1">
        <v>0.25347222222222221</v>
      </c>
      <c r="N256" t="s">
        <v>37</v>
      </c>
      <c r="O256" s="1">
        <v>0.28888888888888886</v>
      </c>
      <c r="P256" t="s">
        <v>628</v>
      </c>
      <c r="Q256">
        <v>5144</v>
      </c>
      <c r="R256">
        <v>12</v>
      </c>
      <c r="S256" t="s">
        <v>625</v>
      </c>
    </row>
    <row r="257" spans="1:19" x14ac:dyDescent="0.25">
      <c r="A257" t="s">
        <v>76</v>
      </c>
      <c r="B257" t="s">
        <v>158</v>
      </c>
      <c r="C257" t="s">
        <v>18</v>
      </c>
      <c r="D257" s="3">
        <v>45664</v>
      </c>
      <c r="E257" s="3">
        <v>45711</v>
      </c>
      <c r="G257" t="s">
        <v>19</v>
      </c>
      <c r="H257">
        <v>20.260999999999999</v>
      </c>
      <c r="I257">
        <v>9</v>
      </c>
      <c r="J257">
        <v>1</v>
      </c>
      <c r="K257" t="s">
        <v>128</v>
      </c>
      <c r="L257" t="s">
        <v>37</v>
      </c>
      <c r="M257" s="1">
        <v>0.2951388888888889</v>
      </c>
      <c r="N257" t="s">
        <v>38</v>
      </c>
      <c r="O257" s="1">
        <v>0.33333333333333331</v>
      </c>
      <c r="P257" t="s">
        <v>628</v>
      </c>
      <c r="Q257">
        <v>5144</v>
      </c>
      <c r="R257">
        <v>12</v>
      </c>
      <c r="S257" t="s">
        <v>625</v>
      </c>
    </row>
    <row r="258" spans="1:19" x14ac:dyDescent="0.25">
      <c r="A258" t="s">
        <v>76</v>
      </c>
      <c r="B258" t="s">
        <v>158</v>
      </c>
      <c r="C258" t="s">
        <v>18</v>
      </c>
      <c r="D258" s="3">
        <v>45664</v>
      </c>
      <c r="E258" s="3">
        <v>45711</v>
      </c>
      <c r="G258" t="s">
        <v>19</v>
      </c>
      <c r="H258">
        <v>20.545000000000002</v>
      </c>
      <c r="I258">
        <v>9</v>
      </c>
      <c r="J258">
        <v>2</v>
      </c>
      <c r="K258" t="s">
        <v>128</v>
      </c>
      <c r="L258" t="s">
        <v>38</v>
      </c>
      <c r="M258" s="1">
        <v>0.33680555555555558</v>
      </c>
      <c r="N258" t="s">
        <v>37</v>
      </c>
      <c r="O258" s="1">
        <v>0.37222222222222223</v>
      </c>
      <c r="P258" t="s">
        <v>628</v>
      </c>
      <c r="Q258">
        <v>5144</v>
      </c>
      <c r="R258">
        <v>12</v>
      </c>
      <c r="S258" t="s">
        <v>625</v>
      </c>
    </row>
    <row r="259" spans="1:19" x14ac:dyDescent="0.25">
      <c r="A259" t="s">
        <v>76</v>
      </c>
      <c r="B259" t="s">
        <v>158</v>
      </c>
      <c r="C259" t="s">
        <v>18</v>
      </c>
      <c r="D259" s="3">
        <v>45664</v>
      </c>
      <c r="E259" s="3">
        <v>45711</v>
      </c>
      <c r="G259" t="s">
        <v>19</v>
      </c>
      <c r="H259">
        <v>20.260999999999999</v>
      </c>
      <c r="I259">
        <v>9</v>
      </c>
      <c r="J259">
        <v>1</v>
      </c>
      <c r="K259" t="s">
        <v>128</v>
      </c>
      <c r="L259" t="s">
        <v>37</v>
      </c>
      <c r="M259" s="1">
        <v>0.37847222222222221</v>
      </c>
      <c r="N259" t="s">
        <v>38</v>
      </c>
      <c r="O259" s="1">
        <v>0.41666666666666669</v>
      </c>
      <c r="P259" t="s">
        <v>628</v>
      </c>
      <c r="Q259" t="s">
        <v>159</v>
      </c>
      <c r="R259">
        <v>12</v>
      </c>
      <c r="S259" t="s">
        <v>625</v>
      </c>
    </row>
    <row r="260" spans="1:19" x14ac:dyDescent="0.25">
      <c r="A260" t="s">
        <v>76</v>
      </c>
      <c r="B260" t="s">
        <v>158</v>
      </c>
      <c r="C260" t="s">
        <v>18</v>
      </c>
      <c r="D260" s="3">
        <v>45664</v>
      </c>
      <c r="E260" s="3">
        <v>45711</v>
      </c>
      <c r="G260" t="s">
        <v>19</v>
      </c>
      <c r="H260">
        <v>20.545000000000002</v>
      </c>
      <c r="I260">
        <v>9</v>
      </c>
      <c r="J260">
        <v>2</v>
      </c>
      <c r="K260" t="s">
        <v>128</v>
      </c>
      <c r="L260" t="s">
        <v>38</v>
      </c>
      <c r="M260" s="1">
        <v>0.4201388888888889</v>
      </c>
      <c r="N260" t="s">
        <v>37</v>
      </c>
      <c r="O260" s="1">
        <v>0.45555555555555555</v>
      </c>
      <c r="P260" t="s">
        <v>628</v>
      </c>
      <c r="Q260" t="s">
        <v>88</v>
      </c>
      <c r="R260">
        <v>12</v>
      </c>
      <c r="S260" t="s">
        <v>625</v>
      </c>
    </row>
    <row r="261" spans="1:19" x14ac:dyDescent="0.25">
      <c r="A261" t="s">
        <v>76</v>
      </c>
      <c r="B261" t="s">
        <v>158</v>
      </c>
      <c r="C261" t="s">
        <v>18</v>
      </c>
      <c r="D261" s="3">
        <v>45664</v>
      </c>
      <c r="E261" s="3">
        <v>45711</v>
      </c>
      <c r="G261" t="s">
        <v>19</v>
      </c>
      <c r="H261">
        <v>20.260999999999999</v>
      </c>
      <c r="I261">
        <v>9</v>
      </c>
      <c r="J261">
        <v>1</v>
      </c>
      <c r="K261" t="s">
        <v>128</v>
      </c>
      <c r="L261" t="s">
        <v>37</v>
      </c>
      <c r="M261" s="1">
        <v>0.46180555555555558</v>
      </c>
      <c r="N261" t="s">
        <v>38</v>
      </c>
      <c r="O261" s="1">
        <v>0.5</v>
      </c>
      <c r="P261" t="s">
        <v>628</v>
      </c>
      <c r="Q261" t="s">
        <v>160</v>
      </c>
      <c r="R261">
        <v>12</v>
      </c>
      <c r="S261" t="s">
        <v>625</v>
      </c>
    </row>
    <row r="262" spans="1:19" x14ac:dyDescent="0.25">
      <c r="A262" t="s">
        <v>76</v>
      </c>
      <c r="B262" t="s">
        <v>158</v>
      </c>
      <c r="C262" t="s">
        <v>18</v>
      </c>
      <c r="D262" s="3">
        <v>45664</v>
      </c>
      <c r="E262" s="3">
        <v>45711</v>
      </c>
      <c r="G262" t="s">
        <v>19</v>
      </c>
      <c r="H262">
        <v>20.545000000000002</v>
      </c>
      <c r="I262">
        <v>9</v>
      </c>
      <c r="J262">
        <v>2</v>
      </c>
      <c r="K262" t="s">
        <v>128</v>
      </c>
      <c r="L262" t="s">
        <v>38</v>
      </c>
      <c r="M262" s="1">
        <v>0.50347222222222221</v>
      </c>
      <c r="N262" t="s">
        <v>37</v>
      </c>
      <c r="O262" s="1">
        <v>0.53888888888888886</v>
      </c>
      <c r="P262" t="s">
        <v>628</v>
      </c>
      <c r="Q262">
        <v>5156</v>
      </c>
      <c r="R262">
        <v>12</v>
      </c>
      <c r="S262" t="s">
        <v>625</v>
      </c>
    </row>
    <row r="263" spans="1:19" x14ac:dyDescent="0.25">
      <c r="A263" t="s">
        <v>76</v>
      </c>
      <c r="B263" t="s">
        <v>158</v>
      </c>
      <c r="C263" t="s">
        <v>18</v>
      </c>
      <c r="D263" s="3">
        <v>45664</v>
      </c>
      <c r="E263" s="3">
        <v>45711</v>
      </c>
      <c r="G263" t="s">
        <v>19</v>
      </c>
      <c r="H263">
        <v>20.260999999999999</v>
      </c>
      <c r="I263">
        <v>9</v>
      </c>
      <c r="J263">
        <v>1</v>
      </c>
      <c r="K263" t="s">
        <v>128</v>
      </c>
      <c r="L263" t="s">
        <v>37</v>
      </c>
      <c r="M263" s="1">
        <v>0.54513888888888884</v>
      </c>
      <c r="N263" t="s">
        <v>38</v>
      </c>
      <c r="O263" s="1">
        <v>0.58333333333333337</v>
      </c>
      <c r="P263" t="s">
        <v>628</v>
      </c>
      <c r="Q263">
        <v>5156</v>
      </c>
      <c r="R263">
        <v>12</v>
      </c>
      <c r="S263" t="s">
        <v>625</v>
      </c>
    </row>
    <row r="264" spans="1:19" x14ac:dyDescent="0.25">
      <c r="A264" t="s">
        <v>76</v>
      </c>
      <c r="B264" t="s">
        <v>158</v>
      </c>
      <c r="C264" t="s">
        <v>18</v>
      </c>
      <c r="D264" s="3">
        <v>45664</v>
      </c>
      <c r="E264" s="3">
        <v>45711</v>
      </c>
      <c r="G264" t="s">
        <v>19</v>
      </c>
      <c r="H264">
        <v>20.545000000000002</v>
      </c>
      <c r="I264">
        <v>9</v>
      </c>
      <c r="J264">
        <v>2</v>
      </c>
      <c r="K264" t="s">
        <v>128</v>
      </c>
      <c r="L264" t="s">
        <v>38</v>
      </c>
      <c r="M264" s="1">
        <v>0.58680555555555558</v>
      </c>
      <c r="N264" t="s">
        <v>37</v>
      </c>
      <c r="O264" s="1">
        <v>0.62222222222222223</v>
      </c>
      <c r="P264" t="s">
        <v>628</v>
      </c>
      <c r="Q264" t="s">
        <v>161</v>
      </c>
      <c r="R264">
        <v>12</v>
      </c>
      <c r="S264" t="s">
        <v>625</v>
      </c>
    </row>
    <row r="265" spans="1:19" x14ac:dyDescent="0.25">
      <c r="A265" t="s">
        <v>76</v>
      </c>
      <c r="B265" t="s">
        <v>158</v>
      </c>
      <c r="C265" t="s">
        <v>18</v>
      </c>
      <c r="D265" s="3">
        <v>45664</v>
      </c>
      <c r="E265" s="3">
        <v>45711</v>
      </c>
      <c r="G265" t="s">
        <v>19</v>
      </c>
      <c r="H265">
        <v>20.260999999999999</v>
      </c>
      <c r="I265">
        <v>9</v>
      </c>
      <c r="J265">
        <v>1</v>
      </c>
      <c r="K265" t="s">
        <v>128</v>
      </c>
      <c r="L265" t="s">
        <v>37</v>
      </c>
      <c r="M265" s="1">
        <v>0.62847222222222221</v>
      </c>
      <c r="N265" t="s">
        <v>38</v>
      </c>
      <c r="O265" s="1">
        <v>0.66666666666666663</v>
      </c>
      <c r="P265" t="s">
        <v>628</v>
      </c>
      <c r="Q265">
        <v>5231</v>
      </c>
      <c r="R265">
        <v>12</v>
      </c>
      <c r="S265" t="s">
        <v>625</v>
      </c>
    </row>
    <row r="266" spans="1:19" x14ac:dyDescent="0.25">
      <c r="A266" t="s">
        <v>76</v>
      </c>
      <c r="B266" t="s">
        <v>158</v>
      </c>
      <c r="C266" t="s">
        <v>18</v>
      </c>
      <c r="D266" s="3">
        <v>45664</v>
      </c>
      <c r="E266" s="3">
        <v>45711</v>
      </c>
      <c r="G266" t="s">
        <v>19</v>
      </c>
      <c r="H266">
        <v>20.545000000000002</v>
      </c>
      <c r="I266">
        <v>9</v>
      </c>
      <c r="J266">
        <v>2</v>
      </c>
      <c r="K266" t="s">
        <v>128</v>
      </c>
      <c r="L266" t="s">
        <v>38</v>
      </c>
      <c r="M266" s="1">
        <v>0.67013888888888884</v>
      </c>
      <c r="N266" t="s">
        <v>37</v>
      </c>
      <c r="O266" s="1">
        <v>0.7055555555555556</v>
      </c>
      <c r="P266" t="s">
        <v>628</v>
      </c>
      <c r="Q266" t="s">
        <v>162</v>
      </c>
      <c r="R266">
        <v>12</v>
      </c>
      <c r="S266" t="s">
        <v>625</v>
      </c>
    </row>
    <row r="267" spans="1:19" x14ac:dyDescent="0.25">
      <c r="A267" t="s">
        <v>76</v>
      </c>
      <c r="B267" t="s">
        <v>158</v>
      </c>
      <c r="C267" t="s">
        <v>18</v>
      </c>
      <c r="D267" s="3">
        <v>45664</v>
      </c>
      <c r="E267" s="3">
        <v>45711</v>
      </c>
      <c r="G267" t="s">
        <v>19</v>
      </c>
      <c r="H267">
        <v>20.260999999999999</v>
      </c>
      <c r="I267">
        <v>9</v>
      </c>
      <c r="J267">
        <v>1</v>
      </c>
      <c r="K267" t="s">
        <v>128</v>
      </c>
      <c r="L267" t="s">
        <v>37</v>
      </c>
      <c r="M267" s="1">
        <v>0.71180555555555558</v>
      </c>
      <c r="N267" t="s">
        <v>38</v>
      </c>
      <c r="O267" s="1">
        <v>0.75</v>
      </c>
      <c r="P267" t="s">
        <v>628</v>
      </c>
      <c r="Q267">
        <v>5217</v>
      </c>
      <c r="R267">
        <v>12</v>
      </c>
      <c r="S267" t="s">
        <v>625</v>
      </c>
    </row>
    <row r="268" spans="1:19" x14ac:dyDescent="0.25">
      <c r="A268" t="s">
        <v>76</v>
      </c>
      <c r="B268" t="s">
        <v>158</v>
      </c>
      <c r="C268" t="s">
        <v>18</v>
      </c>
      <c r="D268" s="3">
        <v>45664</v>
      </c>
      <c r="E268" s="3">
        <v>45711</v>
      </c>
      <c r="G268" t="s">
        <v>19</v>
      </c>
      <c r="H268">
        <v>20.545000000000002</v>
      </c>
      <c r="I268">
        <v>9</v>
      </c>
      <c r="J268">
        <v>2</v>
      </c>
      <c r="K268" t="s">
        <v>128</v>
      </c>
      <c r="L268" t="s">
        <v>38</v>
      </c>
      <c r="M268" s="1">
        <v>0.75347222222222221</v>
      </c>
      <c r="N268" t="s">
        <v>37</v>
      </c>
      <c r="O268" s="1">
        <v>0.78888888888888886</v>
      </c>
      <c r="P268" t="s">
        <v>628</v>
      </c>
      <c r="Q268">
        <v>5217</v>
      </c>
      <c r="R268">
        <v>12</v>
      </c>
      <c r="S268" t="s">
        <v>625</v>
      </c>
    </row>
    <row r="269" spans="1:19" x14ac:dyDescent="0.25">
      <c r="A269" t="s">
        <v>76</v>
      </c>
      <c r="B269" t="s">
        <v>158</v>
      </c>
      <c r="C269" t="s">
        <v>18</v>
      </c>
      <c r="D269" s="3">
        <v>45664</v>
      </c>
      <c r="E269" s="3">
        <v>45711</v>
      </c>
      <c r="H269">
        <v>9.8000000000000007</v>
      </c>
      <c r="K269" t="s">
        <v>128</v>
      </c>
      <c r="L269" t="s">
        <v>37</v>
      </c>
      <c r="M269" s="1">
        <v>0.78888888888888886</v>
      </c>
      <c r="N269" t="s">
        <v>85</v>
      </c>
      <c r="O269" s="1">
        <v>0.79722222222222228</v>
      </c>
      <c r="P269" t="s">
        <v>628</v>
      </c>
      <c r="Q269">
        <v>5217</v>
      </c>
      <c r="S269" t="s">
        <v>561</v>
      </c>
    </row>
    <row r="270" spans="1:19" x14ac:dyDescent="0.25">
      <c r="A270" t="s">
        <v>76</v>
      </c>
      <c r="B270" t="s">
        <v>163</v>
      </c>
      <c r="C270" t="s">
        <v>18</v>
      </c>
      <c r="D270" s="3">
        <v>45664</v>
      </c>
      <c r="E270" s="3">
        <v>45711</v>
      </c>
      <c r="H270">
        <v>10.5</v>
      </c>
      <c r="K270" t="s">
        <v>128</v>
      </c>
      <c r="L270" t="s">
        <v>85</v>
      </c>
      <c r="M270" s="1">
        <v>0.24305555555555555</v>
      </c>
      <c r="N270" t="s">
        <v>37</v>
      </c>
      <c r="O270" s="1">
        <v>0.25347222222222221</v>
      </c>
      <c r="P270" t="s">
        <v>628</v>
      </c>
      <c r="Q270">
        <v>5141</v>
      </c>
      <c r="S270" t="s">
        <v>548</v>
      </c>
    </row>
    <row r="271" spans="1:19" x14ac:dyDescent="0.25">
      <c r="A271" t="s">
        <v>76</v>
      </c>
      <c r="B271" t="s">
        <v>163</v>
      </c>
      <c r="C271" t="s">
        <v>18</v>
      </c>
      <c r="D271" s="3">
        <v>45664</v>
      </c>
      <c r="E271" s="3">
        <v>45711</v>
      </c>
      <c r="G271" t="s">
        <v>19</v>
      </c>
      <c r="H271">
        <v>20.260999999999999</v>
      </c>
      <c r="I271">
        <v>9</v>
      </c>
      <c r="J271">
        <v>1</v>
      </c>
      <c r="K271" t="s">
        <v>128</v>
      </c>
      <c r="L271" t="s">
        <v>37</v>
      </c>
      <c r="M271" s="1">
        <v>0.25347222222222221</v>
      </c>
      <c r="N271" t="s">
        <v>38</v>
      </c>
      <c r="O271" s="1">
        <v>0.29166666666666669</v>
      </c>
      <c r="P271" t="s">
        <v>628</v>
      </c>
      <c r="Q271">
        <v>5141</v>
      </c>
      <c r="R271">
        <v>12</v>
      </c>
      <c r="S271" t="s">
        <v>625</v>
      </c>
    </row>
    <row r="272" spans="1:19" x14ac:dyDescent="0.25">
      <c r="A272" t="s">
        <v>76</v>
      </c>
      <c r="B272" t="s">
        <v>163</v>
      </c>
      <c r="C272" t="s">
        <v>18</v>
      </c>
      <c r="D272" s="3">
        <v>45664</v>
      </c>
      <c r="E272" s="3">
        <v>45711</v>
      </c>
      <c r="G272" t="s">
        <v>19</v>
      </c>
      <c r="H272">
        <v>20.545000000000002</v>
      </c>
      <c r="I272">
        <v>9</v>
      </c>
      <c r="J272">
        <v>2</v>
      </c>
      <c r="K272" t="s">
        <v>128</v>
      </c>
      <c r="L272" t="s">
        <v>38</v>
      </c>
      <c r="M272" s="1">
        <v>0.2951388888888889</v>
      </c>
      <c r="N272" t="s">
        <v>37</v>
      </c>
      <c r="O272" s="1">
        <v>0.33055555555555555</v>
      </c>
      <c r="P272" t="s">
        <v>628</v>
      </c>
      <c r="Q272">
        <v>5141</v>
      </c>
      <c r="R272">
        <v>12</v>
      </c>
      <c r="S272" t="s">
        <v>625</v>
      </c>
    </row>
    <row r="273" spans="1:19" x14ac:dyDescent="0.25">
      <c r="A273" t="s">
        <v>76</v>
      </c>
      <c r="B273" t="s">
        <v>163</v>
      </c>
      <c r="C273" t="s">
        <v>18</v>
      </c>
      <c r="D273" s="3">
        <v>45664</v>
      </c>
      <c r="E273" s="3">
        <v>45711</v>
      </c>
      <c r="G273" t="s">
        <v>19</v>
      </c>
      <c r="H273">
        <v>20.260999999999999</v>
      </c>
      <c r="I273">
        <v>9</v>
      </c>
      <c r="J273">
        <v>1</v>
      </c>
      <c r="K273" t="s">
        <v>128</v>
      </c>
      <c r="L273" t="s">
        <v>37</v>
      </c>
      <c r="M273" s="1">
        <v>0.33680555555555558</v>
      </c>
      <c r="N273" t="s">
        <v>38</v>
      </c>
      <c r="O273" s="1">
        <v>0.375</v>
      </c>
      <c r="P273" t="s">
        <v>628</v>
      </c>
      <c r="Q273" t="s">
        <v>164</v>
      </c>
      <c r="R273">
        <v>12</v>
      </c>
      <c r="S273" t="s">
        <v>625</v>
      </c>
    </row>
    <row r="274" spans="1:19" x14ac:dyDescent="0.25">
      <c r="A274" t="s">
        <v>76</v>
      </c>
      <c r="B274" t="s">
        <v>163</v>
      </c>
      <c r="C274" t="s">
        <v>18</v>
      </c>
      <c r="D274" s="3">
        <v>45664</v>
      </c>
      <c r="E274" s="3">
        <v>45711</v>
      </c>
      <c r="G274" t="s">
        <v>19</v>
      </c>
      <c r="H274">
        <v>20.545000000000002</v>
      </c>
      <c r="I274">
        <v>9</v>
      </c>
      <c r="J274">
        <v>2</v>
      </c>
      <c r="K274" t="s">
        <v>128</v>
      </c>
      <c r="L274" t="s">
        <v>38</v>
      </c>
      <c r="M274" s="1">
        <v>0.37847222222222221</v>
      </c>
      <c r="N274" t="s">
        <v>37</v>
      </c>
      <c r="O274" s="1">
        <v>0.41388888888888886</v>
      </c>
      <c r="P274" t="s">
        <v>628</v>
      </c>
      <c r="Q274">
        <v>5101</v>
      </c>
      <c r="R274">
        <v>12</v>
      </c>
      <c r="S274" t="s">
        <v>625</v>
      </c>
    </row>
    <row r="275" spans="1:19" x14ac:dyDescent="0.25">
      <c r="A275" t="s">
        <v>76</v>
      </c>
      <c r="B275" t="s">
        <v>163</v>
      </c>
      <c r="C275" t="s">
        <v>18</v>
      </c>
      <c r="D275" s="3">
        <v>45664</v>
      </c>
      <c r="E275" s="3">
        <v>45711</v>
      </c>
      <c r="G275" t="s">
        <v>19</v>
      </c>
      <c r="H275">
        <v>20.260999999999999</v>
      </c>
      <c r="I275">
        <v>9</v>
      </c>
      <c r="J275">
        <v>1</v>
      </c>
      <c r="K275" t="s">
        <v>128</v>
      </c>
      <c r="L275" t="s">
        <v>37</v>
      </c>
      <c r="M275" s="1">
        <v>0.4201388888888889</v>
      </c>
      <c r="N275" t="s">
        <v>38</v>
      </c>
      <c r="O275" s="1">
        <v>0.45833333333333331</v>
      </c>
      <c r="P275" t="s">
        <v>628</v>
      </c>
      <c r="Q275">
        <v>5101</v>
      </c>
      <c r="R275">
        <v>12</v>
      </c>
      <c r="S275" t="s">
        <v>625</v>
      </c>
    </row>
    <row r="276" spans="1:19" x14ac:dyDescent="0.25">
      <c r="A276" t="s">
        <v>76</v>
      </c>
      <c r="B276" t="s">
        <v>163</v>
      </c>
      <c r="C276" t="s">
        <v>18</v>
      </c>
      <c r="D276" s="3">
        <v>45664</v>
      </c>
      <c r="E276" s="3">
        <v>45711</v>
      </c>
      <c r="G276" t="s">
        <v>19</v>
      </c>
      <c r="H276">
        <v>20.545000000000002</v>
      </c>
      <c r="I276">
        <v>9</v>
      </c>
      <c r="J276">
        <v>2</v>
      </c>
      <c r="K276" t="s">
        <v>128</v>
      </c>
      <c r="L276" t="s">
        <v>38</v>
      </c>
      <c r="M276" s="1">
        <v>0.46180555555555558</v>
      </c>
      <c r="N276" t="s">
        <v>37</v>
      </c>
      <c r="O276" s="1">
        <v>0.49722222222222223</v>
      </c>
      <c r="P276" t="s">
        <v>628</v>
      </c>
      <c r="Q276" t="s">
        <v>165</v>
      </c>
      <c r="R276">
        <v>12</v>
      </c>
      <c r="S276" t="s">
        <v>625</v>
      </c>
    </row>
    <row r="277" spans="1:19" x14ac:dyDescent="0.25">
      <c r="A277" t="s">
        <v>76</v>
      </c>
      <c r="B277" t="s">
        <v>163</v>
      </c>
      <c r="C277" t="s">
        <v>18</v>
      </c>
      <c r="D277" s="3">
        <v>45664</v>
      </c>
      <c r="E277" s="3">
        <v>45711</v>
      </c>
      <c r="G277" t="s">
        <v>19</v>
      </c>
      <c r="H277">
        <v>20.260999999999999</v>
      </c>
      <c r="I277">
        <v>9</v>
      </c>
      <c r="J277">
        <v>1</v>
      </c>
      <c r="K277" t="s">
        <v>128</v>
      </c>
      <c r="L277" t="s">
        <v>37</v>
      </c>
      <c r="M277" s="1">
        <v>0.50347222222222221</v>
      </c>
      <c r="N277" t="s">
        <v>38</v>
      </c>
      <c r="O277" s="1">
        <v>0.54166666666666663</v>
      </c>
      <c r="P277" t="s">
        <v>628</v>
      </c>
      <c r="Q277">
        <v>5181</v>
      </c>
      <c r="R277">
        <v>12</v>
      </c>
      <c r="S277" t="s">
        <v>625</v>
      </c>
    </row>
    <row r="278" spans="1:19" x14ac:dyDescent="0.25">
      <c r="A278" t="s">
        <v>76</v>
      </c>
      <c r="B278" t="s">
        <v>163</v>
      </c>
      <c r="C278" t="s">
        <v>18</v>
      </c>
      <c r="D278" s="3">
        <v>45664</v>
      </c>
      <c r="E278" s="3">
        <v>45711</v>
      </c>
      <c r="G278" t="s">
        <v>19</v>
      </c>
      <c r="H278">
        <v>20.545000000000002</v>
      </c>
      <c r="I278">
        <v>9</v>
      </c>
      <c r="J278">
        <v>2</v>
      </c>
      <c r="K278" t="s">
        <v>128</v>
      </c>
      <c r="L278" t="s">
        <v>38</v>
      </c>
      <c r="M278" s="1">
        <v>0.54513888888888884</v>
      </c>
      <c r="N278" t="s">
        <v>37</v>
      </c>
      <c r="O278" s="1">
        <v>0.5805555555555556</v>
      </c>
      <c r="P278" t="s">
        <v>628</v>
      </c>
      <c r="Q278">
        <v>5181</v>
      </c>
      <c r="R278">
        <v>12</v>
      </c>
      <c r="S278" t="s">
        <v>625</v>
      </c>
    </row>
    <row r="279" spans="1:19" x14ac:dyDescent="0.25">
      <c r="A279" t="s">
        <v>76</v>
      </c>
      <c r="B279" t="s">
        <v>163</v>
      </c>
      <c r="C279" t="s">
        <v>18</v>
      </c>
      <c r="D279" s="3">
        <v>45664</v>
      </c>
      <c r="E279" s="3">
        <v>45711</v>
      </c>
      <c r="G279" t="s">
        <v>19</v>
      </c>
      <c r="H279">
        <v>20.260999999999999</v>
      </c>
      <c r="I279">
        <v>9</v>
      </c>
      <c r="J279">
        <v>1</v>
      </c>
      <c r="K279" t="s">
        <v>128</v>
      </c>
      <c r="L279" t="s">
        <v>37</v>
      </c>
      <c r="M279" s="1">
        <v>0.58680555555555558</v>
      </c>
      <c r="N279" t="s">
        <v>38</v>
      </c>
      <c r="O279" s="1">
        <v>0.625</v>
      </c>
      <c r="P279" t="s">
        <v>628</v>
      </c>
      <c r="Q279" t="s">
        <v>166</v>
      </c>
      <c r="R279">
        <v>12</v>
      </c>
      <c r="S279" t="s">
        <v>625</v>
      </c>
    </row>
    <row r="280" spans="1:19" x14ac:dyDescent="0.25">
      <c r="A280" t="s">
        <v>76</v>
      </c>
      <c r="B280" t="s">
        <v>163</v>
      </c>
      <c r="C280" t="s">
        <v>18</v>
      </c>
      <c r="D280" s="3">
        <v>45664</v>
      </c>
      <c r="E280" s="3">
        <v>45711</v>
      </c>
      <c r="G280" t="s">
        <v>19</v>
      </c>
      <c r="H280">
        <v>20.545000000000002</v>
      </c>
      <c r="I280">
        <v>9</v>
      </c>
      <c r="J280">
        <v>2</v>
      </c>
      <c r="K280" t="s">
        <v>128</v>
      </c>
      <c r="L280" t="s">
        <v>38</v>
      </c>
      <c r="M280" s="1">
        <v>0.62847222222222221</v>
      </c>
      <c r="N280" t="s">
        <v>37</v>
      </c>
      <c r="O280" s="1">
        <v>0.66388888888888886</v>
      </c>
      <c r="P280" t="s">
        <v>628</v>
      </c>
      <c r="Q280">
        <v>5180</v>
      </c>
      <c r="R280">
        <v>12</v>
      </c>
      <c r="S280" t="s">
        <v>625</v>
      </c>
    </row>
    <row r="281" spans="1:19" x14ac:dyDescent="0.25">
      <c r="A281" t="s">
        <v>76</v>
      </c>
      <c r="B281" t="s">
        <v>163</v>
      </c>
      <c r="C281" t="s">
        <v>18</v>
      </c>
      <c r="D281" s="3">
        <v>45664</v>
      </c>
      <c r="E281" s="3">
        <v>45711</v>
      </c>
      <c r="G281" t="s">
        <v>19</v>
      </c>
      <c r="H281">
        <v>20.260999999999999</v>
      </c>
      <c r="I281">
        <v>9</v>
      </c>
      <c r="J281">
        <v>1</v>
      </c>
      <c r="K281" t="s">
        <v>128</v>
      </c>
      <c r="L281" t="s">
        <v>37</v>
      </c>
      <c r="M281" s="1">
        <v>0.67013888888888884</v>
      </c>
      <c r="N281" t="s">
        <v>38</v>
      </c>
      <c r="O281" s="1">
        <v>0.70833333333333337</v>
      </c>
      <c r="P281" t="s">
        <v>628</v>
      </c>
      <c r="Q281" t="s">
        <v>167</v>
      </c>
      <c r="R281">
        <v>12</v>
      </c>
      <c r="S281" t="s">
        <v>625</v>
      </c>
    </row>
    <row r="282" spans="1:19" x14ac:dyDescent="0.25">
      <c r="A282" t="s">
        <v>76</v>
      </c>
      <c r="B282" t="s">
        <v>163</v>
      </c>
      <c r="C282" t="s">
        <v>18</v>
      </c>
      <c r="D282" s="3">
        <v>45664</v>
      </c>
      <c r="E282" s="3">
        <v>45711</v>
      </c>
      <c r="G282" t="s">
        <v>19</v>
      </c>
      <c r="H282">
        <v>20.545000000000002</v>
      </c>
      <c r="I282">
        <v>9</v>
      </c>
      <c r="J282">
        <v>2</v>
      </c>
      <c r="K282" t="s">
        <v>128</v>
      </c>
      <c r="L282" t="s">
        <v>38</v>
      </c>
      <c r="M282" s="1">
        <v>0.71180555555555558</v>
      </c>
      <c r="N282" t="s">
        <v>37</v>
      </c>
      <c r="O282" s="1">
        <v>0.74722222222222223</v>
      </c>
      <c r="P282" t="s">
        <v>628</v>
      </c>
      <c r="Q282">
        <v>5205</v>
      </c>
      <c r="R282">
        <v>12</v>
      </c>
      <c r="S282" t="s">
        <v>625</v>
      </c>
    </row>
    <row r="283" spans="1:19" x14ac:dyDescent="0.25">
      <c r="A283" t="s">
        <v>76</v>
      </c>
      <c r="B283" t="s">
        <v>163</v>
      </c>
      <c r="C283" t="s">
        <v>18</v>
      </c>
      <c r="D283" s="3">
        <v>45664</v>
      </c>
      <c r="E283" s="3">
        <v>45711</v>
      </c>
      <c r="G283" t="s">
        <v>19</v>
      </c>
      <c r="H283">
        <v>20.260999999999999</v>
      </c>
      <c r="I283">
        <v>9</v>
      </c>
      <c r="J283">
        <v>1</v>
      </c>
      <c r="K283" t="s">
        <v>128</v>
      </c>
      <c r="L283" t="s">
        <v>37</v>
      </c>
      <c r="M283" s="1">
        <v>0.75347222222222221</v>
      </c>
      <c r="N283" t="s">
        <v>38</v>
      </c>
      <c r="O283" s="1">
        <v>0.79166666666666663</v>
      </c>
      <c r="P283" t="s">
        <v>628</v>
      </c>
      <c r="Q283">
        <v>5205</v>
      </c>
      <c r="R283">
        <v>12</v>
      </c>
      <c r="S283" t="s">
        <v>625</v>
      </c>
    </row>
    <row r="284" spans="1:19" x14ac:dyDescent="0.25">
      <c r="A284" t="s">
        <v>76</v>
      </c>
      <c r="B284" t="s">
        <v>163</v>
      </c>
      <c r="C284" t="s">
        <v>18</v>
      </c>
      <c r="D284" s="3">
        <v>45664</v>
      </c>
      <c r="E284" s="3">
        <v>45711</v>
      </c>
      <c r="H284">
        <v>9.3000000000000007</v>
      </c>
      <c r="K284" t="s">
        <v>128</v>
      </c>
      <c r="L284" t="s">
        <v>38</v>
      </c>
      <c r="M284" s="1">
        <v>0.79166666666666663</v>
      </c>
      <c r="N284" t="s">
        <v>85</v>
      </c>
      <c r="O284" s="1">
        <v>0.8</v>
      </c>
      <c r="P284" t="s">
        <v>628</v>
      </c>
      <c r="Q284">
        <v>5205</v>
      </c>
      <c r="S284" t="s">
        <v>19</v>
      </c>
    </row>
    <row r="285" spans="1:19" x14ac:dyDescent="0.25">
      <c r="A285" t="s">
        <v>76</v>
      </c>
      <c r="B285" t="s">
        <v>168</v>
      </c>
      <c r="C285" t="s">
        <v>18</v>
      </c>
      <c r="D285" s="3">
        <v>45664</v>
      </c>
      <c r="E285" s="3">
        <v>45711</v>
      </c>
      <c r="H285">
        <v>5.9</v>
      </c>
      <c r="K285" t="s">
        <v>128</v>
      </c>
      <c r="L285" t="s">
        <v>85</v>
      </c>
      <c r="M285" s="1">
        <v>0.24652777777777779</v>
      </c>
      <c r="N285" t="s">
        <v>39</v>
      </c>
      <c r="O285" s="1">
        <v>0.25694444444444442</v>
      </c>
      <c r="P285" t="s">
        <v>628</v>
      </c>
      <c r="Q285" t="s">
        <v>169</v>
      </c>
      <c r="S285" t="s">
        <v>549</v>
      </c>
    </row>
    <row r="286" spans="1:19" x14ac:dyDescent="0.25">
      <c r="A286" t="s">
        <v>76</v>
      </c>
      <c r="B286" t="s">
        <v>168</v>
      </c>
      <c r="C286" t="s">
        <v>18</v>
      </c>
      <c r="D286" s="3">
        <v>45664</v>
      </c>
      <c r="E286" s="3">
        <v>45711</v>
      </c>
      <c r="G286" t="s">
        <v>19</v>
      </c>
      <c r="H286">
        <v>35.18</v>
      </c>
      <c r="I286">
        <v>38</v>
      </c>
      <c r="J286">
        <v>2</v>
      </c>
      <c r="K286" t="s">
        <v>128</v>
      </c>
      <c r="L286" t="s">
        <v>39</v>
      </c>
      <c r="M286" s="1">
        <v>0.25694444444444442</v>
      </c>
      <c r="N286" t="s">
        <v>40</v>
      </c>
      <c r="O286" s="1">
        <v>0.28819444444444442</v>
      </c>
      <c r="P286" t="s">
        <v>628</v>
      </c>
      <c r="Q286" t="s">
        <v>169</v>
      </c>
      <c r="R286">
        <v>12</v>
      </c>
      <c r="S286" t="s">
        <v>625</v>
      </c>
    </row>
    <row r="287" spans="1:19" x14ac:dyDescent="0.25">
      <c r="A287" t="s">
        <v>76</v>
      </c>
      <c r="B287" t="s">
        <v>168</v>
      </c>
      <c r="C287" t="s">
        <v>18</v>
      </c>
      <c r="D287" s="3">
        <v>45664</v>
      </c>
      <c r="E287" s="3">
        <v>45711</v>
      </c>
      <c r="G287" t="s">
        <v>19</v>
      </c>
      <c r="H287">
        <v>29.495000000000001</v>
      </c>
      <c r="I287" t="s">
        <v>46</v>
      </c>
      <c r="J287">
        <v>1</v>
      </c>
      <c r="K287" t="s">
        <v>128</v>
      </c>
      <c r="L287" t="s">
        <v>40</v>
      </c>
      <c r="M287" s="1">
        <v>0.29166666666666669</v>
      </c>
      <c r="N287" t="s">
        <v>47</v>
      </c>
      <c r="O287" s="1">
        <v>0.31944444444444442</v>
      </c>
      <c r="P287" t="s">
        <v>628</v>
      </c>
      <c r="Q287" t="s">
        <v>169</v>
      </c>
      <c r="R287">
        <v>12</v>
      </c>
      <c r="S287" t="s">
        <v>625</v>
      </c>
    </row>
    <row r="288" spans="1:19" x14ac:dyDescent="0.25">
      <c r="A288" t="s">
        <v>76</v>
      </c>
      <c r="B288" t="s">
        <v>168</v>
      </c>
      <c r="C288" t="s">
        <v>18</v>
      </c>
      <c r="D288" s="3">
        <v>45664</v>
      </c>
      <c r="E288" s="3">
        <v>45711</v>
      </c>
      <c r="G288" t="s">
        <v>19</v>
      </c>
      <c r="H288">
        <v>12.279</v>
      </c>
      <c r="I288" t="s">
        <v>46</v>
      </c>
      <c r="J288">
        <v>2</v>
      </c>
      <c r="K288" t="s">
        <v>128</v>
      </c>
      <c r="L288" t="s">
        <v>63</v>
      </c>
      <c r="M288" s="1">
        <v>0.31944444444444442</v>
      </c>
      <c r="N288" t="s">
        <v>64</v>
      </c>
      <c r="O288" s="1">
        <v>0.32777777777777778</v>
      </c>
      <c r="P288" t="s">
        <v>628</v>
      </c>
      <c r="Q288" t="s">
        <v>169</v>
      </c>
      <c r="R288">
        <v>12</v>
      </c>
      <c r="S288" t="s">
        <v>625</v>
      </c>
    </row>
    <row r="289" spans="1:19" x14ac:dyDescent="0.25">
      <c r="A289" t="s">
        <v>76</v>
      </c>
      <c r="B289" t="s">
        <v>168</v>
      </c>
      <c r="C289" t="s">
        <v>18</v>
      </c>
      <c r="D289" s="3">
        <v>45664</v>
      </c>
      <c r="E289" s="3">
        <v>45711</v>
      </c>
      <c r="H289">
        <v>0.5</v>
      </c>
      <c r="K289" t="s">
        <v>128</v>
      </c>
      <c r="L289" t="s">
        <v>47</v>
      </c>
      <c r="M289" s="1">
        <v>0.31944444444444442</v>
      </c>
      <c r="N289" t="s">
        <v>63</v>
      </c>
      <c r="O289" s="1">
        <v>0.31944444444444442</v>
      </c>
      <c r="P289" t="s">
        <v>628</v>
      </c>
      <c r="Q289" t="s">
        <v>169</v>
      </c>
      <c r="S289" t="s">
        <v>625</v>
      </c>
    </row>
    <row r="290" spans="1:19" x14ac:dyDescent="0.25">
      <c r="A290" t="s">
        <v>76</v>
      </c>
      <c r="B290" t="s">
        <v>168</v>
      </c>
      <c r="C290" t="s">
        <v>18</v>
      </c>
      <c r="D290" s="3">
        <v>45664</v>
      </c>
      <c r="E290" s="3">
        <v>45711</v>
      </c>
      <c r="G290" t="s">
        <v>19</v>
      </c>
      <c r="H290">
        <v>34.616999999999997</v>
      </c>
      <c r="I290" t="s">
        <v>46</v>
      </c>
      <c r="J290">
        <v>1</v>
      </c>
      <c r="K290" t="s">
        <v>128</v>
      </c>
      <c r="L290" t="s">
        <v>64</v>
      </c>
      <c r="M290" s="1">
        <v>0.33680555555555558</v>
      </c>
      <c r="N290" t="s">
        <v>65</v>
      </c>
      <c r="O290" s="1">
        <v>0.375</v>
      </c>
      <c r="P290" t="s">
        <v>628</v>
      </c>
      <c r="Q290" t="s">
        <v>169</v>
      </c>
      <c r="R290">
        <v>12</v>
      </c>
      <c r="S290" t="s">
        <v>625</v>
      </c>
    </row>
    <row r="291" spans="1:19" x14ac:dyDescent="0.25">
      <c r="A291" t="s">
        <v>76</v>
      </c>
      <c r="B291" t="s">
        <v>168</v>
      </c>
      <c r="C291" t="s">
        <v>18</v>
      </c>
      <c r="D291" s="3">
        <v>45664</v>
      </c>
      <c r="E291" s="3">
        <v>45711</v>
      </c>
      <c r="H291">
        <v>1.3</v>
      </c>
      <c r="K291" t="s">
        <v>128</v>
      </c>
      <c r="L291" t="s">
        <v>65</v>
      </c>
      <c r="M291" s="1">
        <v>0.375</v>
      </c>
      <c r="N291" t="s">
        <v>83</v>
      </c>
      <c r="O291" s="1">
        <v>0.37847222222222221</v>
      </c>
      <c r="P291" t="s">
        <v>628</v>
      </c>
      <c r="Q291" t="s">
        <v>169</v>
      </c>
      <c r="S291" t="s">
        <v>625</v>
      </c>
    </row>
    <row r="292" spans="1:19" x14ac:dyDescent="0.25">
      <c r="A292" t="s">
        <v>76</v>
      </c>
      <c r="B292" t="s">
        <v>168</v>
      </c>
      <c r="C292" t="s">
        <v>18</v>
      </c>
      <c r="D292" s="3">
        <v>45664</v>
      </c>
      <c r="E292" s="3">
        <v>45711</v>
      </c>
      <c r="H292">
        <v>4.7</v>
      </c>
      <c r="I292" t="s">
        <v>87</v>
      </c>
      <c r="J292">
        <v>1</v>
      </c>
      <c r="K292" t="s">
        <v>128</v>
      </c>
      <c r="L292" t="s">
        <v>83</v>
      </c>
      <c r="M292" s="1">
        <v>0.44097222222222221</v>
      </c>
      <c r="N292" t="s">
        <v>85</v>
      </c>
      <c r="O292" s="1">
        <v>0.44791666666666669</v>
      </c>
      <c r="P292" t="s">
        <v>628</v>
      </c>
      <c r="Q292" t="s">
        <v>169</v>
      </c>
      <c r="S292" t="s">
        <v>625</v>
      </c>
    </row>
    <row r="293" spans="1:19" x14ac:dyDescent="0.25">
      <c r="A293" t="s">
        <v>76</v>
      </c>
      <c r="B293" t="s">
        <v>168</v>
      </c>
      <c r="C293" t="s">
        <v>18</v>
      </c>
      <c r="D293" s="3">
        <v>45664</v>
      </c>
      <c r="E293" s="3">
        <v>45711</v>
      </c>
      <c r="H293">
        <v>10</v>
      </c>
      <c r="K293" t="s">
        <v>128</v>
      </c>
      <c r="L293" t="s">
        <v>85</v>
      </c>
      <c r="M293" s="1">
        <v>0.53472222222222221</v>
      </c>
      <c r="N293" t="s">
        <v>70</v>
      </c>
      <c r="O293" s="1">
        <v>0.54513888888888884</v>
      </c>
      <c r="P293" t="s">
        <v>628</v>
      </c>
      <c r="Q293" t="s">
        <v>169</v>
      </c>
      <c r="S293" t="s">
        <v>625</v>
      </c>
    </row>
    <row r="294" spans="1:19" x14ac:dyDescent="0.25">
      <c r="A294" t="s">
        <v>76</v>
      </c>
      <c r="B294" t="s">
        <v>168</v>
      </c>
      <c r="C294" t="s">
        <v>18</v>
      </c>
      <c r="D294" s="3">
        <v>45664</v>
      </c>
      <c r="E294" s="3">
        <v>45711</v>
      </c>
      <c r="G294" t="s">
        <v>19</v>
      </c>
      <c r="H294">
        <v>22.193999999999999</v>
      </c>
      <c r="I294" t="s">
        <v>46</v>
      </c>
      <c r="J294">
        <v>2</v>
      </c>
      <c r="K294" t="s">
        <v>128</v>
      </c>
      <c r="L294" t="s">
        <v>70</v>
      </c>
      <c r="M294" s="1">
        <v>0.54513888888888884</v>
      </c>
      <c r="N294" t="s">
        <v>64</v>
      </c>
      <c r="O294" s="1">
        <v>0.56805555555555554</v>
      </c>
      <c r="P294" t="s">
        <v>628</v>
      </c>
      <c r="Q294" t="s">
        <v>169</v>
      </c>
      <c r="R294">
        <v>12</v>
      </c>
      <c r="S294" t="s">
        <v>625</v>
      </c>
    </row>
    <row r="295" spans="1:19" x14ac:dyDescent="0.25">
      <c r="A295" t="s">
        <v>76</v>
      </c>
      <c r="B295" t="s">
        <v>168</v>
      </c>
      <c r="C295" t="s">
        <v>18</v>
      </c>
      <c r="D295" s="3">
        <v>45664</v>
      </c>
      <c r="E295" s="3">
        <v>45711</v>
      </c>
      <c r="G295" t="s">
        <v>19</v>
      </c>
      <c r="H295">
        <v>14.79</v>
      </c>
      <c r="I295" t="s">
        <v>46</v>
      </c>
      <c r="J295">
        <v>1</v>
      </c>
      <c r="K295" t="s">
        <v>128</v>
      </c>
      <c r="L295" t="s">
        <v>64</v>
      </c>
      <c r="M295" s="1">
        <v>0.57291666666666663</v>
      </c>
      <c r="N295" t="s">
        <v>55</v>
      </c>
      <c r="O295" s="1">
        <v>0.58680555555555558</v>
      </c>
      <c r="P295" t="s">
        <v>628</v>
      </c>
      <c r="Q295" t="s">
        <v>169</v>
      </c>
      <c r="R295">
        <v>12</v>
      </c>
      <c r="S295" t="s">
        <v>625</v>
      </c>
    </row>
    <row r="296" spans="1:19" x14ac:dyDescent="0.25">
      <c r="A296" t="s">
        <v>76</v>
      </c>
      <c r="B296" t="s">
        <v>168</v>
      </c>
      <c r="C296" t="s">
        <v>18</v>
      </c>
      <c r="D296" s="3">
        <v>45664</v>
      </c>
      <c r="E296" s="3">
        <v>45711</v>
      </c>
      <c r="G296" t="s">
        <v>19</v>
      </c>
      <c r="H296">
        <v>5.7380000000000004</v>
      </c>
      <c r="I296" t="s">
        <v>53</v>
      </c>
      <c r="J296">
        <v>1</v>
      </c>
      <c r="K296" t="s">
        <v>128</v>
      </c>
      <c r="L296" t="s">
        <v>55</v>
      </c>
      <c r="M296" s="1">
        <v>0.59027777777777779</v>
      </c>
      <c r="N296" t="s">
        <v>71</v>
      </c>
      <c r="O296" s="1">
        <v>0.59930555555555554</v>
      </c>
      <c r="P296" t="s">
        <v>628</v>
      </c>
      <c r="Q296" t="s">
        <v>169</v>
      </c>
      <c r="R296">
        <v>12</v>
      </c>
      <c r="S296" t="s">
        <v>625</v>
      </c>
    </row>
    <row r="297" spans="1:19" x14ac:dyDescent="0.25">
      <c r="A297" t="s">
        <v>76</v>
      </c>
      <c r="B297" t="s">
        <v>168</v>
      </c>
      <c r="C297" t="s">
        <v>18</v>
      </c>
      <c r="D297" s="3">
        <v>45664</v>
      </c>
      <c r="E297" s="3">
        <v>45711</v>
      </c>
      <c r="H297">
        <v>5.4</v>
      </c>
      <c r="K297" t="s">
        <v>128</v>
      </c>
      <c r="L297" t="s">
        <v>71</v>
      </c>
      <c r="M297" s="1">
        <v>0.59930555555555554</v>
      </c>
      <c r="N297" t="s">
        <v>39</v>
      </c>
      <c r="O297" s="1">
        <v>0.60624999999999996</v>
      </c>
      <c r="P297" t="s">
        <v>628</v>
      </c>
      <c r="Q297" t="s">
        <v>169</v>
      </c>
      <c r="S297" t="s">
        <v>625</v>
      </c>
    </row>
    <row r="298" spans="1:19" x14ac:dyDescent="0.25">
      <c r="A298" t="s">
        <v>76</v>
      </c>
      <c r="B298" t="s">
        <v>168</v>
      </c>
      <c r="C298" t="s">
        <v>18</v>
      </c>
      <c r="D298" s="3">
        <v>45664</v>
      </c>
      <c r="E298" s="3">
        <v>45711</v>
      </c>
      <c r="G298" t="s">
        <v>19</v>
      </c>
      <c r="H298">
        <v>32.654000000000003</v>
      </c>
      <c r="I298" t="s">
        <v>46</v>
      </c>
      <c r="J298">
        <v>2</v>
      </c>
      <c r="K298" t="s">
        <v>128</v>
      </c>
      <c r="L298" t="s">
        <v>39</v>
      </c>
      <c r="M298" s="1">
        <v>0.63541666666666663</v>
      </c>
      <c r="N298" t="s">
        <v>64</v>
      </c>
      <c r="O298" s="1">
        <v>0.66805555555555551</v>
      </c>
      <c r="P298" t="s">
        <v>628</v>
      </c>
      <c r="Q298" t="s">
        <v>169</v>
      </c>
      <c r="R298">
        <v>12</v>
      </c>
      <c r="S298" t="s">
        <v>625</v>
      </c>
    </row>
    <row r="299" spans="1:19" x14ac:dyDescent="0.25">
      <c r="A299" t="s">
        <v>76</v>
      </c>
      <c r="B299" t="s">
        <v>168</v>
      </c>
      <c r="C299" t="s">
        <v>18</v>
      </c>
      <c r="D299" s="3">
        <v>45664</v>
      </c>
      <c r="E299" s="3">
        <v>45711</v>
      </c>
      <c r="G299" t="s">
        <v>19</v>
      </c>
      <c r="H299">
        <v>22.38</v>
      </c>
      <c r="I299" t="s">
        <v>46</v>
      </c>
      <c r="J299">
        <v>1</v>
      </c>
      <c r="K299" t="s">
        <v>128</v>
      </c>
      <c r="L299" t="s">
        <v>64</v>
      </c>
      <c r="M299" s="1">
        <v>0.67013888888888884</v>
      </c>
      <c r="N299" t="s">
        <v>65</v>
      </c>
      <c r="O299" s="1">
        <v>0.70138888888888884</v>
      </c>
      <c r="P299" t="s">
        <v>628</v>
      </c>
      <c r="Q299" t="s">
        <v>169</v>
      </c>
      <c r="R299">
        <v>12</v>
      </c>
      <c r="S299" t="s">
        <v>625</v>
      </c>
    </row>
    <row r="300" spans="1:19" x14ac:dyDescent="0.25">
      <c r="A300" t="s">
        <v>76</v>
      </c>
      <c r="B300" t="s">
        <v>168</v>
      </c>
      <c r="C300" t="s">
        <v>18</v>
      </c>
      <c r="D300" s="3">
        <v>45664</v>
      </c>
      <c r="E300" s="3">
        <v>45711</v>
      </c>
      <c r="H300">
        <v>5.9</v>
      </c>
      <c r="K300" t="s">
        <v>128</v>
      </c>
      <c r="L300" t="s">
        <v>65</v>
      </c>
      <c r="M300" s="1">
        <v>0.70138888888888884</v>
      </c>
      <c r="N300" t="s">
        <v>85</v>
      </c>
      <c r="O300" s="1">
        <v>0.70833333333333337</v>
      </c>
      <c r="P300" t="s">
        <v>628</v>
      </c>
      <c r="Q300" t="s">
        <v>169</v>
      </c>
      <c r="S300" t="s">
        <v>550</v>
      </c>
    </row>
    <row r="301" spans="1:19" x14ac:dyDescent="0.25">
      <c r="A301" t="s">
        <v>76</v>
      </c>
      <c r="B301" t="s">
        <v>170</v>
      </c>
      <c r="C301" t="s">
        <v>18</v>
      </c>
      <c r="D301" s="3">
        <v>45664</v>
      </c>
      <c r="E301" s="3">
        <v>45711</v>
      </c>
      <c r="H301">
        <v>9</v>
      </c>
      <c r="K301" t="s">
        <v>128</v>
      </c>
      <c r="L301" t="s">
        <v>85</v>
      </c>
      <c r="M301" s="1">
        <v>0.24652777777777779</v>
      </c>
      <c r="N301" t="s">
        <v>171</v>
      </c>
      <c r="O301" s="1">
        <v>0.26041666666666669</v>
      </c>
      <c r="P301" t="s">
        <v>628</v>
      </c>
      <c r="Q301">
        <v>5146</v>
      </c>
      <c r="S301" t="s">
        <v>550</v>
      </c>
    </row>
    <row r="302" spans="1:19" x14ac:dyDescent="0.25">
      <c r="A302" t="s">
        <v>76</v>
      </c>
      <c r="B302" t="s">
        <v>170</v>
      </c>
      <c r="C302" t="s">
        <v>18</v>
      </c>
      <c r="D302" s="3">
        <v>45664</v>
      </c>
      <c r="E302" s="3">
        <v>45711</v>
      </c>
      <c r="G302" t="s">
        <v>155</v>
      </c>
      <c r="H302">
        <v>10.792</v>
      </c>
      <c r="I302">
        <v>23</v>
      </c>
      <c r="J302">
        <v>1</v>
      </c>
      <c r="K302" t="s">
        <v>128</v>
      </c>
      <c r="L302" t="s">
        <v>171</v>
      </c>
      <c r="M302" s="1">
        <v>0.26041666666666669</v>
      </c>
      <c r="N302" t="s">
        <v>103</v>
      </c>
      <c r="O302" s="1">
        <v>0.28055555555555556</v>
      </c>
      <c r="P302" t="s">
        <v>628</v>
      </c>
      <c r="Q302">
        <v>5146</v>
      </c>
      <c r="R302">
        <v>12</v>
      </c>
      <c r="S302" t="s">
        <v>625</v>
      </c>
    </row>
    <row r="303" spans="1:19" x14ac:dyDescent="0.25">
      <c r="A303" t="s">
        <v>76</v>
      </c>
      <c r="B303" t="s">
        <v>170</v>
      </c>
      <c r="C303" t="s">
        <v>18</v>
      </c>
      <c r="D303" s="3">
        <v>45664</v>
      </c>
      <c r="E303" s="3">
        <v>45711</v>
      </c>
      <c r="G303" t="s">
        <v>155</v>
      </c>
      <c r="H303">
        <v>11.047000000000001</v>
      </c>
      <c r="I303">
        <v>23</v>
      </c>
      <c r="J303">
        <v>2</v>
      </c>
      <c r="K303" t="s">
        <v>128</v>
      </c>
      <c r="L303" t="s">
        <v>103</v>
      </c>
      <c r="M303" s="1">
        <v>0.28125</v>
      </c>
      <c r="N303" t="s">
        <v>171</v>
      </c>
      <c r="O303" s="1">
        <v>0.30138888888888887</v>
      </c>
      <c r="P303" t="s">
        <v>628</v>
      </c>
      <c r="Q303">
        <v>5146</v>
      </c>
      <c r="R303">
        <v>12</v>
      </c>
      <c r="S303" t="s">
        <v>625</v>
      </c>
    </row>
    <row r="304" spans="1:19" x14ac:dyDescent="0.25">
      <c r="A304" t="s">
        <v>76</v>
      </c>
      <c r="B304" t="s">
        <v>170</v>
      </c>
      <c r="C304" t="s">
        <v>18</v>
      </c>
      <c r="D304" s="3">
        <v>45664</v>
      </c>
      <c r="E304" s="3">
        <v>45711</v>
      </c>
      <c r="G304" t="s">
        <v>155</v>
      </c>
      <c r="H304">
        <v>10.792</v>
      </c>
      <c r="I304">
        <v>23</v>
      </c>
      <c r="J304">
        <v>1</v>
      </c>
      <c r="K304" t="s">
        <v>128</v>
      </c>
      <c r="L304" t="s">
        <v>171</v>
      </c>
      <c r="M304" s="1">
        <v>0.30208333333333331</v>
      </c>
      <c r="N304" t="s">
        <v>103</v>
      </c>
      <c r="O304" s="1">
        <v>0.32222222222222224</v>
      </c>
      <c r="P304" t="s">
        <v>628</v>
      </c>
      <c r="Q304" t="s">
        <v>172</v>
      </c>
      <c r="R304">
        <v>12</v>
      </c>
      <c r="S304" t="s">
        <v>625</v>
      </c>
    </row>
    <row r="305" spans="1:19" x14ac:dyDescent="0.25">
      <c r="A305" t="s">
        <v>76</v>
      </c>
      <c r="B305" t="s">
        <v>170</v>
      </c>
      <c r="C305" t="s">
        <v>18</v>
      </c>
      <c r="D305" s="3">
        <v>45664</v>
      </c>
      <c r="E305" s="3">
        <v>45711</v>
      </c>
      <c r="G305" t="s">
        <v>155</v>
      </c>
      <c r="H305">
        <v>11.047000000000001</v>
      </c>
      <c r="I305">
        <v>23</v>
      </c>
      <c r="J305">
        <v>2</v>
      </c>
      <c r="K305" t="s">
        <v>128</v>
      </c>
      <c r="L305" t="s">
        <v>103</v>
      </c>
      <c r="M305" s="1">
        <v>0.32291666666666669</v>
      </c>
      <c r="N305" t="s">
        <v>171</v>
      </c>
      <c r="O305" s="1">
        <v>0.34305555555555556</v>
      </c>
      <c r="P305" t="s">
        <v>628</v>
      </c>
      <c r="Q305">
        <v>5180</v>
      </c>
      <c r="R305">
        <v>12</v>
      </c>
      <c r="S305" t="s">
        <v>625</v>
      </c>
    </row>
    <row r="306" spans="1:19" x14ac:dyDescent="0.25">
      <c r="A306" t="s">
        <v>76</v>
      </c>
      <c r="B306" t="s">
        <v>170</v>
      </c>
      <c r="C306" t="s">
        <v>18</v>
      </c>
      <c r="D306" s="3">
        <v>45664</v>
      </c>
      <c r="E306" s="3">
        <v>45711</v>
      </c>
      <c r="G306" t="s">
        <v>155</v>
      </c>
      <c r="H306">
        <v>10.792</v>
      </c>
      <c r="I306">
        <v>23</v>
      </c>
      <c r="J306">
        <v>1</v>
      </c>
      <c r="K306" t="s">
        <v>128</v>
      </c>
      <c r="L306" t="s">
        <v>171</v>
      </c>
      <c r="M306" s="1">
        <v>0.34375</v>
      </c>
      <c r="N306" t="s">
        <v>103</v>
      </c>
      <c r="O306" s="1">
        <v>0.36388888888888887</v>
      </c>
      <c r="P306" t="s">
        <v>628</v>
      </c>
      <c r="Q306">
        <v>5180</v>
      </c>
      <c r="R306">
        <v>12</v>
      </c>
      <c r="S306" t="s">
        <v>625</v>
      </c>
    </row>
    <row r="307" spans="1:19" x14ac:dyDescent="0.25">
      <c r="A307" t="s">
        <v>76</v>
      </c>
      <c r="B307" t="s">
        <v>170</v>
      </c>
      <c r="C307" t="s">
        <v>18</v>
      </c>
      <c r="D307" s="3">
        <v>45664</v>
      </c>
      <c r="E307" s="3">
        <v>45711</v>
      </c>
      <c r="G307" t="s">
        <v>155</v>
      </c>
      <c r="H307">
        <v>11.047000000000001</v>
      </c>
      <c r="I307">
        <v>23</v>
      </c>
      <c r="J307">
        <v>2</v>
      </c>
      <c r="K307" t="s">
        <v>128</v>
      </c>
      <c r="L307" t="s">
        <v>103</v>
      </c>
      <c r="M307" s="1">
        <v>0.36458333333333331</v>
      </c>
      <c r="N307" t="s">
        <v>171</v>
      </c>
      <c r="O307" s="1">
        <v>0.38472222222222224</v>
      </c>
      <c r="P307" t="s">
        <v>628</v>
      </c>
      <c r="Q307">
        <v>5180</v>
      </c>
      <c r="R307">
        <v>12</v>
      </c>
      <c r="S307" t="s">
        <v>625</v>
      </c>
    </row>
    <row r="308" spans="1:19" x14ac:dyDescent="0.25">
      <c r="A308" t="s">
        <v>76</v>
      </c>
      <c r="B308" t="s">
        <v>170</v>
      </c>
      <c r="C308" t="s">
        <v>18</v>
      </c>
      <c r="D308" s="3">
        <v>45664</v>
      </c>
      <c r="E308" s="3">
        <v>45711</v>
      </c>
      <c r="G308" t="s">
        <v>155</v>
      </c>
      <c r="H308">
        <v>10.792</v>
      </c>
      <c r="I308">
        <v>23</v>
      </c>
      <c r="J308">
        <v>1</v>
      </c>
      <c r="K308" t="s">
        <v>128</v>
      </c>
      <c r="L308" t="s">
        <v>171</v>
      </c>
      <c r="M308" s="1">
        <v>0.38541666666666669</v>
      </c>
      <c r="N308" t="s">
        <v>103</v>
      </c>
      <c r="O308" s="1">
        <v>0.40555555555555556</v>
      </c>
      <c r="P308" t="s">
        <v>628</v>
      </c>
      <c r="Q308">
        <v>5180</v>
      </c>
      <c r="R308">
        <v>12</v>
      </c>
      <c r="S308" t="s">
        <v>625</v>
      </c>
    </row>
    <row r="309" spans="1:19" x14ac:dyDescent="0.25">
      <c r="A309" t="s">
        <v>76</v>
      </c>
      <c r="B309" t="s">
        <v>170</v>
      </c>
      <c r="C309" t="s">
        <v>18</v>
      </c>
      <c r="D309" s="3">
        <v>45664</v>
      </c>
      <c r="E309" s="3">
        <v>45711</v>
      </c>
      <c r="G309" t="s">
        <v>155</v>
      </c>
      <c r="H309">
        <v>11.047000000000001</v>
      </c>
      <c r="I309">
        <v>23</v>
      </c>
      <c r="J309">
        <v>2</v>
      </c>
      <c r="K309" t="s">
        <v>128</v>
      </c>
      <c r="L309" t="s">
        <v>103</v>
      </c>
      <c r="M309" s="1">
        <v>0.40625</v>
      </c>
      <c r="N309" t="s">
        <v>171</v>
      </c>
      <c r="O309" s="1">
        <v>0.42638888888888887</v>
      </c>
      <c r="P309" t="s">
        <v>628</v>
      </c>
      <c r="Q309">
        <v>5180</v>
      </c>
      <c r="R309">
        <v>12</v>
      </c>
      <c r="S309" t="s">
        <v>625</v>
      </c>
    </row>
    <row r="310" spans="1:19" x14ac:dyDescent="0.25">
      <c r="A310" t="s">
        <v>76</v>
      </c>
      <c r="B310" t="s">
        <v>170</v>
      </c>
      <c r="C310" t="s">
        <v>18</v>
      </c>
      <c r="D310" s="3">
        <v>45664</v>
      </c>
      <c r="E310" s="3">
        <v>45711</v>
      </c>
      <c r="G310" t="s">
        <v>155</v>
      </c>
      <c r="H310">
        <v>10.792</v>
      </c>
      <c r="I310">
        <v>23</v>
      </c>
      <c r="J310">
        <v>1</v>
      </c>
      <c r="K310" t="s">
        <v>128</v>
      </c>
      <c r="L310" t="s">
        <v>171</v>
      </c>
      <c r="M310" s="1">
        <v>0.42708333333333331</v>
      </c>
      <c r="N310" t="s">
        <v>103</v>
      </c>
      <c r="O310" s="1">
        <v>0.44722222222222224</v>
      </c>
      <c r="P310" t="s">
        <v>628</v>
      </c>
      <c r="Q310" t="s">
        <v>173</v>
      </c>
      <c r="R310">
        <v>12</v>
      </c>
      <c r="S310" t="s">
        <v>625</v>
      </c>
    </row>
    <row r="311" spans="1:19" x14ac:dyDescent="0.25">
      <c r="A311" t="s">
        <v>76</v>
      </c>
      <c r="B311" t="s">
        <v>170</v>
      </c>
      <c r="C311" t="s">
        <v>18</v>
      </c>
      <c r="D311" s="3">
        <v>45664</v>
      </c>
      <c r="E311" s="3">
        <v>45711</v>
      </c>
      <c r="G311" t="s">
        <v>155</v>
      </c>
      <c r="H311">
        <v>11.047000000000001</v>
      </c>
      <c r="I311">
        <v>23</v>
      </c>
      <c r="J311">
        <v>2</v>
      </c>
      <c r="K311" t="s">
        <v>128</v>
      </c>
      <c r="L311" t="s">
        <v>103</v>
      </c>
      <c r="M311" s="1">
        <v>0.44791666666666669</v>
      </c>
      <c r="N311" t="s">
        <v>171</v>
      </c>
      <c r="O311" s="1">
        <v>0.46805555555555556</v>
      </c>
      <c r="P311" t="s">
        <v>628</v>
      </c>
      <c r="Q311">
        <v>5169</v>
      </c>
      <c r="R311">
        <v>12</v>
      </c>
      <c r="S311" t="s">
        <v>625</v>
      </c>
    </row>
    <row r="312" spans="1:19" x14ac:dyDescent="0.25">
      <c r="A312" t="s">
        <v>76</v>
      </c>
      <c r="B312" t="s">
        <v>170</v>
      </c>
      <c r="C312" t="s">
        <v>18</v>
      </c>
      <c r="D312" s="3">
        <v>45664</v>
      </c>
      <c r="E312" s="3">
        <v>45711</v>
      </c>
      <c r="G312" t="s">
        <v>155</v>
      </c>
      <c r="H312">
        <v>10.792</v>
      </c>
      <c r="I312">
        <v>23</v>
      </c>
      <c r="J312">
        <v>1</v>
      </c>
      <c r="K312" t="s">
        <v>128</v>
      </c>
      <c r="L312" t="s">
        <v>171</v>
      </c>
      <c r="M312" s="1">
        <v>0.46875</v>
      </c>
      <c r="N312" t="s">
        <v>103</v>
      </c>
      <c r="O312" s="1">
        <v>0.48888888888888887</v>
      </c>
      <c r="P312" t="s">
        <v>628</v>
      </c>
      <c r="Q312">
        <v>5169</v>
      </c>
      <c r="R312">
        <v>12</v>
      </c>
      <c r="S312" t="s">
        <v>625</v>
      </c>
    </row>
    <row r="313" spans="1:19" x14ac:dyDescent="0.25">
      <c r="A313" t="s">
        <v>76</v>
      </c>
      <c r="B313" t="s">
        <v>170</v>
      </c>
      <c r="C313" t="s">
        <v>18</v>
      </c>
      <c r="D313" s="3">
        <v>45664</v>
      </c>
      <c r="E313" s="3">
        <v>45711</v>
      </c>
      <c r="G313" t="s">
        <v>155</v>
      </c>
      <c r="H313">
        <v>11.047000000000001</v>
      </c>
      <c r="I313">
        <v>23</v>
      </c>
      <c r="J313">
        <v>2</v>
      </c>
      <c r="K313" t="s">
        <v>128</v>
      </c>
      <c r="L313" t="s">
        <v>103</v>
      </c>
      <c r="M313" s="1">
        <v>0.48958333333333331</v>
      </c>
      <c r="N313" t="s">
        <v>171</v>
      </c>
      <c r="O313" s="1">
        <v>0.50972222222222219</v>
      </c>
      <c r="P313" t="s">
        <v>628</v>
      </c>
      <c r="Q313" t="s">
        <v>174</v>
      </c>
      <c r="R313">
        <v>12</v>
      </c>
      <c r="S313" t="s">
        <v>625</v>
      </c>
    </row>
    <row r="314" spans="1:19" x14ac:dyDescent="0.25">
      <c r="A314" t="s">
        <v>76</v>
      </c>
      <c r="B314" t="s">
        <v>170</v>
      </c>
      <c r="C314" t="s">
        <v>18</v>
      </c>
      <c r="D314" s="3">
        <v>45664</v>
      </c>
      <c r="E314" s="3">
        <v>45711</v>
      </c>
      <c r="G314" t="s">
        <v>155</v>
      </c>
      <c r="H314">
        <v>10.792</v>
      </c>
      <c r="I314">
        <v>23</v>
      </c>
      <c r="J314">
        <v>1</v>
      </c>
      <c r="K314" t="s">
        <v>128</v>
      </c>
      <c r="L314" t="s">
        <v>171</v>
      </c>
      <c r="M314" s="1">
        <v>0.51041666666666663</v>
      </c>
      <c r="N314" t="s">
        <v>103</v>
      </c>
      <c r="O314" s="1">
        <v>0.53055555555555556</v>
      </c>
      <c r="P314" t="s">
        <v>628</v>
      </c>
      <c r="Q314" t="s">
        <v>89</v>
      </c>
      <c r="R314">
        <v>12</v>
      </c>
      <c r="S314" t="s">
        <v>625</v>
      </c>
    </row>
    <row r="315" spans="1:19" x14ac:dyDescent="0.25">
      <c r="A315" t="s">
        <v>76</v>
      </c>
      <c r="B315" t="s">
        <v>170</v>
      </c>
      <c r="C315" t="s">
        <v>18</v>
      </c>
      <c r="D315" s="3">
        <v>45664</v>
      </c>
      <c r="E315" s="3">
        <v>45711</v>
      </c>
      <c r="G315" t="s">
        <v>155</v>
      </c>
      <c r="H315">
        <v>11.047000000000001</v>
      </c>
      <c r="I315">
        <v>23</v>
      </c>
      <c r="J315">
        <v>2</v>
      </c>
      <c r="K315" t="s">
        <v>128</v>
      </c>
      <c r="L315" t="s">
        <v>103</v>
      </c>
      <c r="M315" s="1">
        <v>0.53125</v>
      </c>
      <c r="N315" t="s">
        <v>171</v>
      </c>
      <c r="O315" s="1">
        <v>0.55138888888888893</v>
      </c>
      <c r="P315" t="s">
        <v>628</v>
      </c>
      <c r="Q315" t="s">
        <v>89</v>
      </c>
      <c r="R315">
        <v>12</v>
      </c>
      <c r="S315" t="s">
        <v>625</v>
      </c>
    </row>
    <row r="316" spans="1:19" x14ac:dyDescent="0.25">
      <c r="A316" t="s">
        <v>76</v>
      </c>
      <c r="B316" t="s">
        <v>170</v>
      </c>
      <c r="C316" t="s">
        <v>18</v>
      </c>
      <c r="D316" s="3">
        <v>45664</v>
      </c>
      <c r="E316" s="3">
        <v>45711</v>
      </c>
      <c r="G316" t="s">
        <v>155</v>
      </c>
      <c r="H316">
        <v>10.792</v>
      </c>
      <c r="I316">
        <v>23</v>
      </c>
      <c r="J316">
        <v>1</v>
      </c>
      <c r="K316" t="s">
        <v>128</v>
      </c>
      <c r="L316" t="s">
        <v>171</v>
      </c>
      <c r="M316" s="1">
        <v>0.55208333333333337</v>
      </c>
      <c r="N316" t="s">
        <v>103</v>
      </c>
      <c r="O316" s="1">
        <v>0.57222222222222219</v>
      </c>
      <c r="P316" t="s">
        <v>628</v>
      </c>
      <c r="Q316" t="s">
        <v>175</v>
      </c>
      <c r="R316">
        <v>12</v>
      </c>
      <c r="S316" t="s">
        <v>625</v>
      </c>
    </row>
    <row r="317" spans="1:19" x14ac:dyDescent="0.25">
      <c r="A317" t="s">
        <v>76</v>
      </c>
      <c r="B317" t="s">
        <v>170</v>
      </c>
      <c r="C317" t="s">
        <v>18</v>
      </c>
      <c r="D317" s="3">
        <v>45664</v>
      </c>
      <c r="E317" s="3">
        <v>45711</v>
      </c>
      <c r="G317" t="s">
        <v>155</v>
      </c>
      <c r="H317">
        <v>11.047000000000001</v>
      </c>
      <c r="I317">
        <v>23</v>
      </c>
      <c r="J317">
        <v>2</v>
      </c>
      <c r="K317" t="s">
        <v>128</v>
      </c>
      <c r="L317" t="s">
        <v>103</v>
      </c>
      <c r="M317" s="1">
        <v>0.57291666666666663</v>
      </c>
      <c r="N317" t="s">
        <v>171</v>
      </c>
      <c r="O317" s="1">
        <v>0.59305555555555556</v>
      </c>
      <c r="P317" t="s">
        <v>628</v>
      </c>
      <c r="Q317">
        <v>5201</v>
      </c>
      <c r="R317">
        <v>12</v>
      </c>
      <c r="S317" t="s">
        <v>625</v>
      </c>
    </row>
    <row r="318" spans="1:19" x14ac:dyDescent="0.25">
      <c r="A318" t="s">
        <v>76</v>
      </c>
      <c r="B318" t="s">
        <v>170</v>
      </c>
      <c r="C318" t="s">
        <v>18</v>
      </c>
      <c r="D318" s="3">
        <v>45664</v>
      </c>
      <c r="E318" s="3">
        <v>45711</v>
      </c>
      <c r="G318" t="s">
        <v>155</v>
      </c>
      <c r="H318">
        <v>10.792</v>
      </c>
      <c r="I318">
        <v>23</v>
      </c>
      <c r="J318">
        <v>1</v>
      </c>
      <c r="K318" t="s">
        <v>128</v>
      </c>
      <c r="L318" t="s">
        <v>171</v>
      </c>
      <c r="M318" s="1">
        <v>0.59375</v>
      </c>
      <c r="N318" t="s">
        <v>103</v>
      </c>
      <c r="O318" s="1">
        <v>0.61388888888888893</v>
      </c>
      <c r="P318" t="s">
        <v>628</v>
      </c>
      <c r="Q318">
        <v>5201</v>
      </c>
      <c r="R318">
        <v>12</v>
      </c>
      <c r="S318" t="s">
        <v>625</v>
      </c>
    </row>
    <row r="319" spans="1:19" x14ac:dyDescent="0.25">
      <c r="A319" t="s">
        <v>76</v>
      </c>
      <c r="B319" t="s">
        <v>170</v>
      </c>
      <c r="C319" t="s">
        <v>18</v>
      </c>
      <c r="D319" s="3">
        <v>45664</v>
      </c>
      <c r="E319" s="3">
        <v>45711</v>
      </c>
      <c r="G319" t="s">
        <v>155</v>
      </c>
      <c r="H319">
        <v>11.047000000000001</v>
      </c>
      <c r="I319">
        <v>23</v>
      </c>
      <c r="J319">
        <v>2</v>
      </c>
      <c r="K319" t="s">
        <v>128</v>
      </c>
      <c r="L319" t="s">
        <v>103</v>
      </c>
      <c r="M319" s="1">
        <v>0.61458333333333337</v>
      </c>
      <c r="N319" t="s">
        <v>171</v>
      </c>
      <c r="O319" s="1">
        <v>0.63472222222222219</v>
      </c>
      <c r="P319" t="s">
        <v>628</v>
      </c>
      <c r="Q319">
        <v>5201</v>
      </c>
      <c r="R319">
        <v>12</v>
      </c>
      <c r="S319" t="s">
        <v>625</v>
      </c>
    </row>
    <row r="320" spans="1:19" x14ac:dyDescent="0.25">
      <c r="A320" t="s">
        <v>76</v>
      </c>
      <c r="B320" t="s">
        <v>170</v>
      </c>
      <c r="C320" t="s">
        <v>18</v>
      </c>
      <c r="D320" s="3">
        <v>45664</v>
      </c>
      <c r="E320" s="3">
        <v>45711</v>
      </c>
      <c r="G320" t="s">
        <v>155</v>
      </c>
      <c r="H320">
        <v>10.792</v>
      </c>
      <c r="I320">
        <v>23</v>
      </c>
      <c r="J320">
        <v>1</v>
      </c>
      <c r="K320" t="s">
        <v>128</v>
      </c>
      <c r="L320" t="s">
        <v>171</v>
      </c>
      <c r="M320" s="1">
        <v>0.63541666666666663</v>
      </c>
      <c r="N320" t="s">
        <v>103</v>
      </c>
      <c r="O320" s="1">
        <v>0.65555555555555556</v>
      </c>
      <c r="P320" t="s">
        <v>628</v>
      </c>
      <c r="Q320">
        <v>5201</v>
      </c>
      <c r="R320">
        <v>12</v>
      </c>
      <c r="S320" t="s">
        <v>625</v>
      </c>
    </row>
    <row r="321" spans="1:19" x14ac:dyDescent="0.25">
      <c r="A321" t="s">
        <v>76</v>
      </c>
      <c r="B321" t="s">
        <v>170</v>
      </c>
      <c r="C321" t="s">
        <v>18</v>
      </c>
      <c r="D321" s="3">
        <v>45664</v>
      </c>
      <c r="E321" s="3">
        <v>45711</v>
      </c>
      <c r="G321" t="s">
        <v>155</v>
      </c>
      <c r="H321">
        <v>11.047000000000001</v>
      </c>
      <c r="I321">
        <v>23</v>
      </c>
      <c r="J321">
        <v>2</v>
      </c>
      <c r="K321" t="s">
        <v>128</v>
      </c>
      <c r="L321" t="s">
        <v>103</v>
      </c>
      <c r="M321" s="1">
        <v>0.65625</v>
      </c>
      <c r="N321" t="s">
        <v>171</v>
      </c>
      <c r="O321" s="1">
        <v>0.67638888888888893</v>
      </c>
      <c r="P321" t="s">
        <v>628</v>
      </c>
      <c r="Q321" t="s">
        <v>176</v>
      </c>
      <c r="R321">
        <v>12</v>
      </c>
      <c r="S321" t="s">
        <v>625</v>
      </c>
    </row>
    <row r="322" spans="1:19" x14ac:dyDescent="0.25">
      <c r="A322" t="s">
        <v>76</v>
      </c>
      <c r="B322" t="s">
        <v>170</v>
      </c>
      <c r="C322" t="s">
        <v>18</v>
      </c>
      <c r="D322" s="3">
        <v>45664</v>
      </c>
      <c r="E322" s="3">
        <v>45711</v>
      </c>
      <c r="G322" t="s">
        <v>155</v>
      </c>
      <c r="H322">
        <v>10.792</v>
      </c>
      <c r="I322">
        <v>23</v>
      </c>
      <c r="J322">
        <v>1</v>
      </c>
      <c r="K322" t="s">
        <v>128</v>
      </c>
      <c r="L322" t="s">
        <v>171</v>
      </c>
      <c r="M322" s="1">
        <v>0.67708333333333337</v>
      </c>
      <c r="N322" t="s">
        <v>103</v>
      </c>
      <c r="O322" s="1">
        <v>0.69722222222222219</v>
      </c>
      <c r="P322" t="s">
        <v>628</v>
      </c>
      <c r="Q322">
        <v>5179</v>
      </c>
      <c r="R322">
        <v>12</v>
      </c>
      <c r="S322" t="s">
        <v>625</v>
      </c>
    </row>
    <row r="323" spans="1:19" x14ac:dyDescent="0.25">
      <c r="A323" t="s">
        <v>76</v>
      </c>
      <c r="B323" t="s">
        <v>170</v>
      </c>
      <c r="C323" t="s">
        <v>18</v>
      </c>
      <c r="D323" s="3">
        <v>45664</v>
      </c>
      <c r="E323" s="3">
        <v>45711</v>
      </c>
      <c r="G323" t="s">
        <v>155</v>
      </c>
      <c r="H323">
        <v>11.047000000000001</v>
      </c>
      <c r="I323">
        <v>23</v>
      </c>
      <c r="J323">
        <v>2</v>
      </c>
      <c r="K323" t="s">
        <v>128</v>
      </c>
      <c r="L323" t="s">
        <v>103</v>
      </c>
      <c r="M323" s="1">
        <v>0.69791666666666663</v>
      </c>
      <c r="N323" t="s">
        <v>171</v>
      </c>
      <c r="O323" s="1">
        <v>0.71805555555555556</v>
      </c>
      <c r="P323" t="s">
        <v>628</v>
      </c>
      <c r="Q323">
        <v>5179</v>
      </c>
      <c r="R323">
        <v>12</v>
      </c>
      <c r="S323" t="s">
        <v>625</v>
      </c>
    </row>
    <row r="324" spans="1:19" x14ac:dyDescent="0.25">
      <c r="A324" t="s">
        <v>76</v>
      </c>
      <c r="B324" t="s">
        <v>170</v>
      </c>
      <c r="C324" t="s">
        <v>18</v>
      </c>
      <c r="D324" s="3">
        <v>45664</v>
      </c>
      <c r="E324" s="3">
        <v>45711</v>
      </c>
      <c r="G324" t="s">
        <v>155</v>
      </c>
      <c r="H324">
        <v>10.792</v>
      </c>
      <c r="I324">
        <v>23</v>
      </c>
      <c r="J324">
        <v>1</v>
      </c>
      <c r="K324" t="s">
        <v>128</v>
      </c>
      <c r="L324" t="s">
        <v>171</v>
      </c>
      <c r="M324" s="1">
        <v>0.71875</v>
      </c>
      <c r="N324" t="s">
        <v>103</v>
      </c>
      <c r="O324" s="1">
        <v>0.73888888888888893</v>
      </c>
      <c r="P324" t="s">
        <v>628</v>
      </c>
      <c r="Q324">
        <v>5179</v>
      </c>
      <c r="R324">
        <v>12</v>
      </c>
      <c r="S324" t="s">
        <v>625</v>
      </c>
    </row>
    <row r="325" spans="1:19" x14ac:dyDescent="0.25">
      <c r="A325" t="s">
        <v>76</v>
      </c>
      <c r="B325" t="s">
        <v>170</v>
      </c>
      <c r="C325" t="s">
        <v>18</v>
      </c>
      <c r="D325" s="3">
        <v>45664</v>
      </c>
      <c r="E325" s="3">
        <v>45711</v>
      </c>
      <c r="G325" t="s">
        <v>155</v>
      </c>
      <c r="H325">
        <v>11.047000000000001</v>
      </c>
      <c r="I325">
        <v>23</v>
      </c>
      <c r="J325">
        <v>2</v>
      </c>
      <c r="K325" t="s">
        <v>128</v>
      </c>
      <c r="L325" t="s">
        <v>103</v>
      </c>
      <c r="M325" s="1">
        <v>0.73958333333333337</v>
      </c>
      <c r="N325" t="s">
        <v>171</v>
      </c>
      <c r="O325" s="1">
        <v>0.75972222222222219</v>
      </c>
      <c r="P325" t="s">
        <v>628</v>
      </c>
      <c r="Q325">
        <v>5179</v>
      </c>
      <c r="R325">
        <v>12</v>
      </c>
      <c r="S325" t="s">
        <v>625</v>
      </c>
    </row>
    <row r="326" spans="1:19" x14ac:dyDescent="0.25">
      <c r="A326" t="s">
        <v>76</v>
      </c>
      <c r="B326" t="s">
        <v>170</v>
      </c>
      <c r="C326" t="s">
        <v>18</v>
      </c>
      <c r="D326" s="3">
        <v>45664</v>
      </c>
      <c r="E326" s="3">
        <v>45711</v>
      </c>
      <c r="H326">
        <v>9</v>
      </c>
      <c r="K326" t="s">
        <v>128</v>
      </c>
      <c r="L326" t="s">
        <v>171</v>
      </c>
      <c r="M326" s="1">
        <v>0.75972222222222219</v>
      </c>
      <c r="N326" t="s">
        <v>85</v>
      </c>
      <c r="O326" s="1">
        <v>0.77013888888888893</v>
      </c>
      <c r="P326" t="s">
        <v>628</v>
      </c>
      <c r="Q326">
        <v>5179</v>
      </c>
      <c r="S326" t="s">
        <v>155</v>
      </c>
    </row>
    <row r="327" spans="1:19" x14ac:dyDescent="0.25">
      <c r="A327" t="s">
        <v>76</v>
      </c>
      <c r="B327" t="s">
        <v>177</v>
      </c>
      <c r="C327" t="s">
        <v>18</v>
      </c>
      <c r="D327" s="3">
        <v>45664</v>
      </c>
      <c r="E327" s="3">
        <v>45711</v>
      </c>
      <c r="H327">
        <v>4.7</v>
      </c>
      <c r="K327" t="s">
        <v>128</v>
      </c>
      <c r="L327" t="s">
        <v>85</v>
      </c>
      <c r="M327" s="1">
        <v>0.26041666666666669</v>
      </c>
      <c r="N327" t="s">
        <v>148</v>
      </c>
      <c r="O327" s="1">
        <v>0.27083333333333331</v>
      </c>
      <c r="P327" t="s">
        <v>628</v>
      </c>
      <c r="Q327">
        <v>5154</v>
      </c>
      <c r="S327" t="s">
        <v>551</v>
      </c>
    </row>
    <row r="328" spans="1:19" x14ac:dyDescent="0.25">
      <c r="A328" t="s">
        <v>76</v>
      </c>
      <c r="B328" t="s">
        <v>177</v>
      </c>
      <c r="C328" t="s">
        <v>18</v>
      </c>
      <c r="D328" s="3">
        <v>45664</v>
      </c>
      <c r="E328" s="3">
        <v>45711</v>
      </c>
      <c r="G328" t="s">
        <v>149</v>
      </c>
      <c r="H328">
        <v>24.888999999999999</v>
      </c>
      <c r="I328">
        <v>21</v>
      </c>
      <c r="J328">
        <v>2</v>
      </c>
      <c r="K328" t="s">
        <v>128</v>
      </c>
      <c r="L328" t="s">
        <v>148</v>
      </c>
      <c r="M328" s="1">
        <v>0.27083333333333331</v>
      </c>
      <c r="N328" t="s">
        <v>151</v>
      </c>
      <c r="O328" s="1">
        <v>0.30555555555555558</v>
      </c>
      <c r="P328" t="s">
        <v>628</v>
      </c>
      <c r="Q328">
        <v>5154</v>
      </c>
      <c r="R328">
        <v>12</v>
      </c>
      <c r="S328" t="s">
        <v>625</v>
      </c>
    </row>
    <row r="329" spans="1:19" x14ac:dyDescent="0.25">
      <c r="A329" t="s">
        <v>76</v>
      </c>
      <c r="B329" t="s">
        <v>177</v>
      </c>
      <c r="C329" t="s">
        <v>18</v>
      </c>
      <c r="D329" s="3">
        <v>45664</v>
      </c>
      <c r="E329" s="3">
        <v>45711</v>
      </c>
      <c r="G329" t="s">
        <v>149</v>
      </c>
      <c r="H329">
        <v>24.242999999999999</v>
      </c>
      <c r="I329">
        <v>21</v>
      </c>
      <c r="J329">
        <v>1</v>
      </c>
      <c r="K329" t="s">
        <v>128</v>
      </c>
      <c r="L329" t="s">
        <v>151</v>
      </c>
      <c r="M329" s="1">
        <v>0.31944444444444442</v>
      </c>
      <c r="N329" t="s">
        <v>148</v>
      </c>
      <c r="O329" s="1">
        <v>0.34791666666666665</v>
      </c>
      <c r="P329" t="s">
        <v>628</v>
      </c>
      <c r="Q329">
        <v>5154</v>
      </c>
      <c r="R329">
        <v>12</v>
      </c>
      <c r="S329" t="s">
        <v>625</v>
      </c>
    </row>
    <row r="330" spans="1:19" x14ac:dyDescent="0.25">
      <c r="A330" t="s">
        <v>76</v>
      </c>
      <c r="B330" t="s">
        <v>177</v>
      </c>
      <c r="C330" t="s">
        <v>18</v>
      </c>
      <c r="D330" s="3">
        <v>45664</v>
      </c>
      <c r="E330" s="3">
        <v>45711</v>
      </c>
      <c r="G330" t="s">
        <v>149</v>
      </c>
      <c r="H330">
        <v>24.946999999999999</v>
      </c>
      <c r="I330">
        <v>21</v>
      </c>
      <c r="J330">
        <v>2</v>
      </c>
      <c r="K330" t="s">
        <v>128</v>
      </c>
      <c r="L330" t="s">
        <v>148</v>
      </c>
      <c r="M330" s="1">
        <v>0.35416666666666669</v>
      </c>
      <c r="N330" t="s">
        <v>151</v>
      </c>
      <c r="O330" s="1">
        <v>0.38541666666666669</v>
      </c>
      <c r="P330" t="s">
        <v>628</v>
      </c>
      <c r="Q330">
        <v>5154</v>
      </c>
      <c r="R330">
        <v>12</v>
      </c>
      <c r="S330" t="s">
        <v>625</v>
      </c>
    </row>
    <row r="331" spans="1:19" x14ac:dyDescent="0.25">
      <c r="A331" t="s">
        <v>76</v>
      </c>
      <c r="B331" t="s">
        <v>177</v>
      </c>
      <c r="C331" t="s">
        <v>18</v>
      </c>
      <c r="D331" s="3">
        <v>45664</v>
      </c>
      <c r="E331" s="3">
        <v>45711</v>
      </c>
      <c r="H331">
        <v>19.5</v>
      </c>
      <c r="K331" t="s">
        <v>128</v>
      </c>
      <c r="L331" t="s">
        <v>151</v>
      </c>
      <c r="M331" s="1">
        <v>0.38541666666666669</v>
      </c>
      <c r="N331" t="s">
        <v>85</v>
      </c>
      <c r="O331" s="1">
        <v>0.39930555555555558</v>
      </c>
      <c r="P331" t="s">
        <v>628</v>
      </c>
      <c r="Q331">
        <v>5154</v>
      </c>
      <c r="S331" t="s">
        <v>625</v>
      </c>
    </row>
    <row r="332" spans="1:19" x14ac:dyDescent="0.25">
      <c r="A332" t="s">
        <v>76</v>
      </c>
      <c r="B332" t="s">
        <v>177</v>
      </c>
      <c r="C332" t="s">
        <v>18</v>
      </c>
      <c r="D332" s="3">
        <v>45664</v>
      </c>
      <c r="E332" s="3">
        <v>45711</v>
      </c>
      <c r="H332">
        <v>2.4</v>
      </c>
      <c r="K332" t="s">
        <v>128</v>
      </c>
      <c r="L332" t="s">
        <v>85</v>
      </c>
      <c r="M332" s="1">
        <v>0.48958333333333331</v>
      </c>
      <c r="N332" t="s">
        <v>73</v>
      </c>
      <c r="O332" s="1">
        <v>0.49305555555555558</v>
      </c>
      <c r="P332" t="s">
        <v>628</v>
      </c>
      <c r="Q332">
        <v>5136</v>
      </c>
      <c r="S332" t="s">
        <v>625</v>
      </c>
    </row>
    <row r="333" spans="1:19" x14ac:dyDescent="0.25">
      <c r="A333" t="s">
        <v>76</v>
      </c>
      <c r="B333" t="s">
        <v>177</v>
      </c>
      <c r="C333" t="s">
        <v>18</v>
      </c>
      <c r="D333" s="3">
        <v>45664</v>
      </c>
      <c r="E333" s="3">
        <v>45711</v>
      </c>
      <c r="G333" t="s">
        <v>149</v>
      </c>
      <c r="H333">
        <v>23.83</v>
      </c>
      <c r="I333">
        <v>14</v>
      </c>
      <c r="J333">
        <v>2</v>
      </c>
      <c r="K333" t="s">
        <v>128</v>
      </c>
      <c r="L333" t="s">
        <v>73</v>
      </c>
      <c r="M333" s="1">
        <v>0.49305555555555558</v>
      </c>
      <c r="N333" t="s">
        <v>151</v>
      </c>
      <c r="O333" s="1">
        <v>0.53055555555555556</v>
      </c>
      <c r="P333" t="s">
        <v>628</v>
      </c>
      <c r="Q333">
        <v>5136</v>
      </c>
      <c r="R333">
        <v>12</v>
      </c>
      <c r="S333" t="s">
        <v>625</v>
      </c>
    </row>
    <row r="334" spans="1:19" x14ac:dyDescent="0.25">
      <c r="A334" t="s">
        <v>76</v>
      </c>
      <c r="B334" t="s">
        <v>177</v>
      </c>
      <c r="C334" t="s">
        <v>18</v>
      </c>
      <c r="D334" s="3">
        <v>45664</v>
      </c>
      <c r="E334" s="3">
        <v>45711</v>
      </c>
      <c r="G334" t="s">
        <v>149</v>
      </c>
      <c r="H334">
        <v>23.456</v>
      </c>
      <c r="I334">
        <v>14</v>
      </c>
      <c r="J334">
        <v>1</v>
      </c>
      <c r="K334" t="s">
        <v>128</v>
      </c>
      <c r="L334" t="s">
        <v>151</v>
      </c>
      <c r="M334" s="1">
        <v>0.53125</v>
      </c>
      <c r="N334" t="s">
        <v>73</v>
      </c>
      <c r="O334" s="1">
        <v>0.5708333333333333</v>
      </c>
      <c r="P334" t="s">
        <v>628</v>
      </c>
      <c r="Q334">
        <v>5136</v>
      </c>
      <c r="R334">
        <v>12</v>
      </c>
      <c r="S334" t="s">
        <v>625</v>
      </c>
    </row>
    <row r="335" spans="1:19" x14ac:dyDescent="0.25">
      <c r="A335" t="s">
        <v>76</v>
      </c>
      <c r="B335" t="s">
        <v>177</v>
      </c>
      <c r="C335" t="s">
        <v>18</v>
      </c>
      <c r="D335" s="3">
        <v>45664</v>
      </c>
      <c r="E335" s="3">
        <v>45711</v>
      </c>
      <c r="G335" t="s">
        <v>149</v>
      </c>
      <c r="H335">
        <v>23.83</v>
      </c>
      <c r="I335">
        <v>14</v>
      </c>
      <c r="J335">
        <v>2</v>
      </c>
      <c r="K335" t="s">
        <v>128</v>
      </c>
      <c r="L335" t="s">
        <v>73</v>
      </c>
      <c r="M335" s="1">
        <v>0.57638888888888884</v>
      </c>
      <c r="N335" t="s">
        <v>151</v>
      </c>
      <c r="O335" s="1">
        <v>0.61388888888888893</v>
      </c>
      <c r="P335" t="s">
        <v>628</v>
      </c>
      <c r="Q335">
        <v>5136</v>
      </c>
      <c r="R335">
        <v>12</v>
      </c>
      <c r="S335" t="s">
        <v>625</v>
      </c>
    </row>
    <row r="336" spans="1:19" x14ac:dyDescent="0.25">
      <c r="A336" t="s">
        <v>76</v>
      </c>
      <c r="B336" t="s">
        <v>177</v>
      </c>
      <c r="C336" t="s">
        <v>18</v>
      </c>
      <c r="D336" s="3">
        <v>45664</v>
      </c>
      <c r="E336" s="3">
        <v>45711</v>
      </c>
      <c r="G336" t="s">
        <v>149</v>
      </c>
      <c r="H336">
        <v>23.456</v>
      </c>
      <c r="I336">
        <v>14</v>
      </c>
      <c r="J336">
        <v>1</v>
      </c>
      <c r="K336" t="s">
        <v>128</v>
      </c>
      <c r="L336" t="s">
        <v>151</v>
      </c>
      <c r="M336" s="1">
        <v>0.61458333333333337</v>
      </c>
      <c r="N336" t="s">
        <v>73</v>
      </c>
      <c r="O336" s="1">
        <v>0.65416666666666667</v>
      </c>
      <c r="P336" t="s">
        <v>628</v>
      </c>
      <c r="Q336">
        <v>5136</v>
      </c>
      <c r="R336">
        <v>12</v>
      </c>
      <c r="S336" t="s">
        <v>625</v>
      </c>
    </row>
    <row r="337" spans="1:19" x14ac:dyDescent="0.25">
      <c r="A337" t="s">
        <v>76</v>
      </c>
      <c r="B337" t="s">
        <v>177</v>
      </c>
      <c r="C337" t="s">
        <v>18</v>
      </c>
      <c r="D337" s="3">
        <v>45664</v>
      </c>
      <c r="E337" s="3">
        <v>45711</v>
      </c>
      <c r="G337" t="s">
        <v>149</v>
      </c>
      <c r="H337">
        <v>23.83</v>
      </c>
      <c r="I337">
        <v>14</v>
      </c>
      <c r="J337">
        <v>2</v>
      </c>
      <c r="K337" t="s">
        <v>128</v>
      </c>
      <c r="L337" t="s">
        <v>73</v>
      </c>
      <c r="M337" s="1">
        <v>0.65972222222222221</v>
      </c>
      <c r="N337" t="s">
        <v>151</v>
      </c>
      <c r="O337" s="1">
        <v>0.69722222222222219</v>
      </c>
      <c r="P337" t="s">
        <v>628</v>
      </c>
      <c r="Q337">
        <v>5253</v>
      </c>
      <c r="R337">
        <v>12</v>
      </c>
      <c r="S337" t="s">
        <v>625</v>
      </c>
    </row>
    <row r="338" spans="1:19" x14ac:dyDescent="0.25">
      <c r="A338" t="s">
        <v>76</v>
      </c>
      <c r="B338" t="s">
        <v>177</v>
      </c>
      <c r="C338" t="s">
        <v>18</v>
      </c>
      <c r="D338" s="3">
        <v>45664</v>
      </c>
      <c r="E338" s="3">
        <v>45711</v>
      </c>
      <c r="G338" t="s">
        <v>149</v>
      </c>
      <c r="H338">
        <v>23.456</v>
      </c>
      <c r="I338">
        <v>14</v>
      </c>
      <c r="J338">
        <v>1</v>
      </c>
      <c r="K338" t="s">
        <v>128</v>
      </c>
      <c r="L338" t="s">
        <v>151</v>
      </c>
      <c r="M338" s="1">
        <v>0.70486111111111116</v>
      </c>
      <c r="N338" t="s">
        <v>73</v>
      </c>
      <c r="O338" s="1">
        <v>0.74305555555555558</v>
      </c>
      <c r="P338" t="s">
        <v>628</v>
      </c>
      <c r="Q338" t="s">
        <v>178</v>
      </c>
      <c r="R338">
        <v>12</v>
      </c>
      <c r="S338" t="s">
        <v>625</v>
      </c>
    </row>
    <row r="339" spans="1:19" x14ac:dyDescent="0.25">
      <c r="A339" t="s">
        <v>76</v>
      </c>
      <c r="B339" t="s">
        <v>177</v>
      </c>
      <c r="C339" t="s">
        <v>18</v>
      </c>
      <c r="D339" s="3">
        <v>45664</v>
      </c>
      <c r="E339" s="3">
        <v>45711</v>
      </c>
      <c r="G339" t="s">
        <v>149</v>
      </c>
      <c r="H339">
        <v>23.83</v>
      </c>
      <c r="I339">
        <v>14</v>
      </c>
      <c r="J339">
        <v>2</v>
      </c>
      <c r="K339" t="s">
        <v>128</v>
      </c>
      <c r="L339" t="s">
        <v>73</v>
      </c>
      <c r="M339" s="1">
        <v>0.74305555555555558</v>
      </c>
      <c r="N339" t="s">
        <v>151</v>
      </c>
      <c r="O339" s="1">
        <v>0.78055555555555556</v>
      </c>
      <c r="P339" t="s">
        <v>628</v>
      </c>
      <c r="Q339">
        <v>5228</v>
      </c>
      <c r="R339">
        <v>12</v>
      </c>
      <c r="S339" t="s">
        <v>625</v>
      </c>
    </row>
    <row r="340" spans="1:19" x14ac:dyDescent="0.25">
      <c r="A340" t="s">
        <v>76</v>
      </c>
      <c r="B340" t="s">
        <v>177</v>
      </c>
      <c r="C340" t="s">
        <v>18</v>
      </c>
      <c r="D340" s="3">
        <v>45664</v>
      </c>
      <c r="E340" s="3">
        <v>45711</v>
      </c>
      <c r="G340" t="s">
        <v>149</v>
      </c>
      <c r="H340">
        <v>23.456</v>
      </c>
      <c r="I340">
        <v>14</v>
      </c>
      <c r="J340">
        <v>1</v>
      </c>
      <c r="K340" t="s">
        <v>128</v>
      </c>
      <c r="L340" t="s">
        <v>151</v>
      </c>
      <c r="M340" s="1">
        <v>0.78819444444444442</v>
      </c>
      <c r="N340" t="s">
        <v>73</v>
      </c>
      <c r="O340" s="1">
        <v>0.82777777777777772</v>
      </c>
      <c r="P340" t="s">
        <v>628</v>
      </c>
      <c r="Q340">
        <v>5228</v>
      </c>
      <c r="R340">
        <v>12</v>
      </c>
      <c r="S340" t="s">
        <v>625</v>
      </c>
    </row>
    <row r="341" spans="1:19" x14ac:dyDescent="0.25">
      <c r="A341" t="s">
        <v>76</v>
      </c>
      <c r="B341" t="s">
        <v>177</v>
      </c>
      <c r="C341" t="s">
        <v>18</v>
      </c>
      <c r="D341" s="3">
        <v>45664</v>
      </c>
      <c r="E341" s="3">
        <v>45711</v>
      </c>
      <c r="H341">
        <v>2.4</v>
      </c>
      <c r="K341" t="s">
        <v>128</v>
      </c>
      <c r="L341" t="s">
        <v>73</v>
      </c>
      <c r="M341" s="1">
        <v>0.82777777777777772</v>
      </c>
      <c r="N341" t="s">
        <v>85</v>
      </c>
      <c r="O341" s="1">
        <v>0.83125000000000004</v>
      </c>
      <c r="P341" t="s">
        <v>628</v>
      </c>
      <c r="Q341">
        <v>5228</v>
      </c>
    </row>
    <row r="342" spans="1:19" x14ac:dyDescent="0.25">
      <c r="A342" t="s">
        <v>76</v>
      </c>
      <c r="B342" t="s">
        <v>179</v>
      </c>
      <c r="C342" t="s">
        <v>18</v>
      </c>
      <c r="D342" s="3">
        <v>45664</v>
      </c>
      <c r="E342" s="3">
        <v>45711</v>
      </c>
      <c r="H342">
        <v>25.3</v>
      </c>
      <c r="K342" t="s">
        <v>128</v>
      </c>
      <c r="L342" t="s">
        <v>85</v>
      </c>
      <c r="M342" s="1">
        <v>0.2638888888888889</v>
      </c>
      <c r="N342" t="s">
        <v>180</v>
      </c>
      <c r="O342" s="1">
        <v>0.28819444444444442</v>
      </c>
      <c r="P342" t="s">
        <v>628</v>
      </c>
      <c r="Q342" t="s">
        <v>181</v>
      </c>
      <c r="S342" t="s">
        <v>104</v>
      </c>
    </row>
    <row r="343" spans="1:19" x14ac:dyDescent="0.25">
      <c r="A343" t="s">
        <v>76</v>
      </c>
      <c r="B343" t="s">
        <v>179</v>
      </c>
      <c r="C343" t="s">
        <v>18</v>
      </c>
      <c r="D343" s="3">
        <v>45664</v>
      </c>
      <c r="E343" s="3">
        <v>45711</v>
      </c>
      <c r="G343" t="s">
        <v>155</v>
      </c>
      <c r="H343">
        <v>27.164000000000001</v>
      </c>
      <c r="I343">
        <v>32</v>
      </c>
      <c r="J343">
        <v>1</v>
      </c>
      <c r="K343" t="s">
        <v>128</v>
      </c>
      <c r="L343" t="s">
        <v>180</v>
      </c>
      <c r="M343" s="1">
        <v>0.28819444444444442</v>
      </c>
      <c r="N343" t="s">
        <v>65</v>
      </c>
      <c r="O343" s="1">
        <v>0.32291666666666669</v>
      </c>
      <c r="P343" t="s">
        <v>628</v>
      </c>
      <c r="Q343" t="s">
        <v>181</v>
      </c>
      <c r="R343">
        <v>12</v>
      </c>
      <c r="S343" t="s">
        <v>625</v>
      </c>
    </row>
    <row r="344" spans="1:19" x14ac:dyDescent="0.25">
      <c r="A344" t="s">
        <v>76</v>
      </c>
      <c r="B344" t="s">
        <v>179</v>
      </c>
      <c r="C344" t="s">
        <v>18</v>
      </c>
      <c r="D344" s="3">
        <v>45664</v>
      </c>
      <c r="E344" s="3">
        <v>45711</v>
      </c>
      <c r="H344">
        <v>6.4</v>
      </c>
      <c r="K344" t="s">
        <v>128</v>
      </c>
      <c r="L344" t="s">
        <v>65</v>
      </c>
      <c r="M344" s="1">
        <v>0.32291666666666669</v>
      </c>
      <c r="N344" t="s">
        <v>72</v>
      </c>
      <c r="O344" s="1">
        <v>0.33124999999999999</v>
      </c>
      <c r="P344" t="s">
        <v>628</v>
      </c>
      <c r="Q344" t="s">
        <v>181</v>
      </c>
      <c r="S344" t="s">
        <v>625</v>
      </c>
    </row>
    <row r="345" spans="1:19" x14ac:dyDescent="0.25">
      <c r="A345" t="s">
        <v>76</v>
      </c>
      <c r="B345" t="s">
        <v>179</v>
      </c>
      <c r="C345" t="s">
        <v>18</v>
      </c>
      <c r="D345" s="3">
        <v>45664</v>
      </c>
      <c r="E345" s="3">
        <v>45711</v>
      </c>
      <c r="G345" t="s">
        <v>155</v>
      </c>
      <c r="H345">
        <v>7.2889999999999997</v>
      </c>
      <c r="I345">
        <v>31</v>
      </c>
      <c r="J345">
        <v>2</v>
      </c>
      <c r="K345" t="s">
        <v>128</v>
      </c>
      <c r="L345" t="s">
        <v>72</v>
      </c>
      <c r="M345" s="1">
        <v>0.33194444444444443</v>
      </c>
      <c r="N345" t="s">
        <v>182</v>
      </c>
      <c r="O345" s="1">
        <v>0.34027777777777779</v>
      </c>
      <c r="P345" t="s">
        <v>628</v>
      </c>
      <c r="Q345" t="s">
        <v>181</v>
      </c>
      <c r="R345">
        <v>12</v>
      </c>
      <c r="S345" t="s">
        <v>625</v>
      </c>
    </row>
    <row r="346" spans="1:19" x14ac:dyDescent="0.25">
      <c r="A346" t="s">
        <v>76</v>
      </c>
      <c r="B346" t="s">
        <v>179</v>
      </c>
      <c r="C346" t="s">
        <v>18</v>
      </c>
      <c r="D346" s="3">
        <v>45664</v>
      </c>
      <c r="E346" s="3">
        <v>45711</v>
      </c>
      <c r="G346" t="s">
        <v>155</v>
      </c>
      <c r="H346">
        <v>15.593999999999999</v>
      </c>
      <c r="I346">
        <v>31</v>
      </c>
      <c r="J346">
        <v>1</v>
      </c>
      <c r="K346" t="s">
        <v>128</v>
      </c>
      <c r="L346" t="s">
        <v>182</v>
      </c>
      <c r="M346" s="1">
        <v>0.34375</v>
      </c>
      <c r="N346" t="s">
        <v>65</v>
      </c>
      <c r="O346" s="1">
        <v>0.36805555555555558</v>
      </c>
      <c r="P346" t="s">
        <v>628</v>
      </c>
      <c r="Q346" t="s">
        <v>181</v>
      </c>
      <c r="R346">
        <v>12</v>
      </c>
      <c r="S346" t="s">
        <v>625</v>
      </c>
    </row>
    <row r="347" spans="1:19" x14ac:dyDescent="0.25">
      <c r="A347" t="s">
        <v>76</v>
      </c>
      <c r="B347" t="s">
        <v>179</v>
      </c>
      <c r="C347" t="s">
        <v>18</v>
      </c>
      <c r="D347" s="3">
        <v>45664</v>
      </c>
      <c r="E347" s="3">
        <v>45711</v>
      </c>
      <c r="H347">
        <v>5.9</v>
      </c>
      <c r="K347" t="s">
        <v>128</v>
      </c>
      <c r="L347" t="s">
        <v>65</v>
      </c>
      <c r="M347" s="1">
        <v>0.36805555555555558</v>
      </c>
      <c r="N347" t="s">
        <v>85</v>
      </c>
      <c r="O347" s="1">
        <v>0.375</v>
      </c>
      <c r="P347" t="s">
        <v>628</v>
      </c>
      <c r="Q347" t="s">
        <v>181</v>
      </c>
      <c r="S347" t="s">
        <v>625</v>
      </c>
    </row>
    <row r="348" spans="1:19" x14ac:dyDescent="0.25">
      <c r="A348" t="s">
        <v>76</v>
      </c>
      <c r="B348" t="s">
        <v>179</v>
      </c>
      <c r="C348" t="s">
        <v>18</v>
      </c>
      <c r="D348" s="3">
        <v>45664</v>
      </c>
      <c r="E348" s="3">
        <v>45711</v>
      </c>
      <c r="H348">
        <v>7.6</v>
      </c>
      <c r="K348" t="s">
        <v>128</v>
      </c>
      <c r="L348" t="s">
        <v>85</v>
      </c>
      <c r="M348" s="1">
        <v>0.48958333333333331</v>
      </c>
      <c r="N348" t="s">
        <v>103</v>
      </c>
      <c r="O348" s="1">
        <v>0.5</v>
      </c>
      <c r="P348" t="s">
        <v>628</v>
      </c>
      <c r="Q348">
        <v>5168</v>
      </c>
      <c r="S348" t="s">
        <v>625</v>
      </c>
    </row>
    <row r="349" spans="1:19" x14ac:dyDescent="0.25">
      <c r="A349" t="s">
        <v>76</v>
      </c>
      <c r="B349" t="s">
        <v>179</v>
      </c>
      <c r="C349" t="s">
        <v>18</v>
      </c>
      <c r="D349" s="3">
        <v>45664</v>
      </c>
      <c r="E349" s="3">
        <v>45711</v>
      </c>
      <c r="G349" t="s">
        <v>155</v>
      </c>
      <c r="H349">
        <v>27.314</v>
      </c>
      <c r="I349">
        <v>22</v>
      </c>
      <c r="J349">
        <v>2</v>
      </c>
      <c r="K349" t="s">
        <v>128</v>
      </c>
      <c r="L349" t="s">
        <v>103</v>
      </c>
      <c r="M349" s="1">
        <v>0.5</v>
      </c>
      <c r="N349" t="s">
        <v>183</v>
      </c>
      <c r="O349" s="1">
        <v>0.53888888888888886</v>
      </c>
      <c r="P349" t="s">
        <v>628</v>
      </c>
      <c r="Q349">
        <v>5168</v>
      </c>
      <c r="R349">
        <v>12</v>
      </c>
      <c r="S349" t="s">
        <v>625</v>
      </c>
    </row>
    <row r="350" spans="1:19" x14ac:dyDescent="0.25">
      <c r="A350" t="s">
        <v>76</v>
      </c>
      <c r="B350" t="s">
        <v>179</v>
      </c>
      <c r="C350" t="s">
        <v>18</v>
      </c>
      <c r="D350" s="3">
        <v>45664</v>
      </c>
      <c r="E350" s="3">
        <v>45711</v>
      </c>
      <c r="G350" t="s">
        <v>155</v>
      </c>
      <c r="H350">
        <v>27.443000000000001</v>
      </c>
      <c r="I350">
        <v>22</v>
      </c>
      <c r="J350">
        <v>1</v>
      </c>
      <c r="K350" t="s">
        <v>128</v>
      </c>
      <c r="L350" t="s">
        <v>183</v>
      </c>
      <c r="M350" s="1">
        <v>0.54166666666666663</v>
      </c>
      <c r="N350" t="s">
        <v>103</v>
      </c>
      <c r="O350" s="1">
        <v>0.57777777777777772</v>
      </c>
      <c r="P350" t="s">
        <v>628</v>
      </c>
      <c r="Q350">
        <v>5168</v>
      </c>
      <c r="R350">
        <v>12</v>
      </c>
      <c r="S350" t="s">
        <v>625</v>
      </c>
    </row>
    <row r="351" spans="1:19" x14ac:dyDescent="0.25">
      <c r="A351" t="s">
        <v>76</v>
      </c>
      <c r="B351" t="s">
        <v>179</v>
      </c>
      <c r="C351" t="s">
        <v>18</v>
      </c>
      <c r="D351" s="3">
        <v>45664</v>
      </c>
      <c r="E351" s="3">
        <v>45711</v>
      </c>
      <c r="G351" t="s">
        <v>155</v>
      </c>
      <c r="H351">
        <v>28.532</v>
      </c>
      <c r="I351" t="s">
        <v>184</v>
      </c>
      <c r="J351">
        <v>2</v>
      </c>
      <c r="K351" t="s">
        <v>128</v>
      </c>
      <c r="L351" t="s">
        <v>42</v>
      </c>
      <c r="M351" s="1">
        <v>0.59027777777777779</v>
      </c>
      <c r="N351" t="s">
        <v>185</v>
      </c>
      <c r="O351" s="1">
        <v>0.62083333333333335</v>
      </c>
      <c r="P351" t="s">
        <v>628</v>
      </c>
      <c r="Q351" t="s">
        <v>186</v>
      </c>
      <c r="R351">
        <v>12</v>
      </c>
      <c r="S351" t="s">
        <v>625</v>
      </c>
    </row>
    <row r="352" spans="1:19" x14ac:dyDescent="0.25">
      <c r="A352" t="s">
        <v>76</v>
      </c>
      <c r="B352" t="s">
        <v>179</v>
      </c>
      <c r="C352" t="s">
        <v>18</v>
      </c>
      <c r="D352" s="3">
        <v>45664</v>
      </c>
      <c r="E352" s="3">
        <v>45711</v>
      </c>
      <c r="G352" t="s">
        <v>155</v>
      </c>
      <c r="H352">
        <v>28.492000000000001</v>
      </c>
      <c r="I352" t="s">
        <v>184</v>
      </c>
      <c r="J352">
        <v>1</v>
      </c>
      <c r="K352" t="s">
        <v>128</v>
      </c>
      <c r="L352" t="s">
        <v>185</v>
      </c>
      <c r="M352" s="1">
        <v>0.625</v>
      </c>
      <c r="N352" t="s">
        <v>42</v>
      </c>
      <c r="O352" s="1">
        <v>0.65625</v>
      </c>
      <c r="P352" t="s">
        <v>628</v>
      </c>
      <c r="Q352">
        <v>5173</v>
      </c>
      <c r="R352">
        <v>12</v>
      </c>
      <c r="S352" t="s">
        <v>625</v>
      </c>
    </row>
    <row r="353" spans="1:19" x14ac:dyDescent="0.25">
      <c r="A353" t="s">
        <v>76</v>
      </c>
      <c r="B353" t="s">
        <v>179</v>
      </c>
      <c r="C353" t="s">
        <v>18</v>
      </c>
      <c r="D353" s="3">
        <v>45664</v>
      </c>
      <c r="E353" s="3">
        <v>45711</v>
      </c>
      <c r="G353" t="s">
        <v>155</v>
      </c>
      <c r="H353">
        <v>28.532</v>
      </c>
      <c r="I353" t="s">
        <v>184</v>
      </c>
      <c r="J353">
        <v>2</v>
      </c>
      <c r="K353" t="s">
        <v>128</v>
      </c>
      <c r="L353" t="s">
        <v>42</v>
      </c>
      <c r="M353" s="1">
        <v>0.67361111111111116</v>
      </c>
      <c r="N353" t="s">
        <v>185</v>
      </c>
      <c r="O353" s="1">
        <v>0.70902777777777781</v>
      </c>
      <c r="P353" t="s">
        <v>628</v>
      </c>
      <c r="Q353">
        <v>5173</v>
      </c>
      <c r="R353">
        <v>12</v>
      </c>
      <c r="S353" t="s">
        <v>625</v>
      </c>
    </row>
    <row r="354" spans="1:19" x14ac:dyDescent="0.25">
      <c r="A354" t="s">
        <v>76</v>
      </c>
      <c r="B354" t="s">
        <v>179</v>
      </c>
      <c r="C354" t="s">
        <v>18</v>
      </c>
      <c r="D354" s="3">
        <v>45664</v>
      </c>
      <c r="E354" s="3">
        <v>45711</v>
      </c>
      <c r="G354" t="s">
        <v>155</v>
      </c>
      <c r="H354">
        <v>28.492000000000001</v>
      </c>
      <c r="I354" t="s">
        <v>184</v>
      </c>
      <c r="J354">
        <v>1</v>
      </c>
      <c r="K354" t="s">
        <v>128</v>
      </c>
      <c r="L354" t="s">
        <v>185</v>
      </c>
      <c r="M354" s="1">
        <v>0.71180555555555558</v>
      </c>
      <c r="N354" t="s">
        <v>42</v>
      </c>
      <c r="O354" s="1">
        <v>0.74305555555555558</v>
      </c>
      <c r="P354" t="s">
        <v>628</v>
      </c>
      <c r="Q354">
        <v>5173</v>
      </c>
      <c r="R354">
        <v>12</v>
      </c>
      <c r="S354" t="s">
        <v>625</v>
      </c>
    </row>
    <row r="355" spans="1:19" x14ac:dyDescent="0.25">
      <c r="A355" t="s">
        <v>76</v>
      </c>
      <c r="B355" t="s">
        <v>179</v>
      </c>
      <c r="C355" t="s">
        <v>18</v>
      </c>
      <c r="D355" s="3">
        <v>45664</v>
      </c>
      <c r="E355" s="3">
        <v>45711</v>
      </c>
      <c r="H355">
        <v>7.5</v>
      </c>
      <c r="K355" t="s">
        <v>128</v>
      </c>
      <c r="L355" t="s">
        <v>42</v>
      </c>
      <c r="M355" s="1">
        <v>0.74305555555555558</v>
      </c>
      <c r="N355" t="s">
        <v>85</v>
      </c>
      <c r="O355" s="1">
        <v>0.75347222222222221</v>
      </c>
      <c r="P355" t="s">
        <v>628</v>
      </c>
      <c r="Q355">
        <v>5173</v>
      </c>
      <c r="S355" t="s">
        <v>562</v>
      </c>
    </row>
    <row r="356" spans="1:19" x14ac:dyDescent="0.25">
      <c r="A356" t="s">
        <v>76</v>
      </c>
      <c r="B356" t="s">
        <v>187</v>
      </c>
      <c r="C356" t="s">
        <v>18</v>
      </c>
      <c r="D356" s="3">
        <v>45664</v>
      </c>
      <c r="E356" s="3">
        <v>45711</v>
      </c>
      <c r="H356">
        <v>9</v>
      </c>
      <c r="K356" t="s">
        <v>128</v>
      </c>
      <c r="L356" t="s">
        <v>85</v>
      </c>
      <c r="M356" s="1">
        <v>0.2638888888888889</v>
      </c>
      <c r="N356" t="s">
        <v>38</v>
      </c>
      <c r="O356" s="1">
        <v>0.27430555555555558</v>
      </c>
      <c r="P356" t="s">
        <v>628</v>
      </c>
      <c r="Q356">
        <v>5156</v>
      </c>
      <c r="S356" t="s">
        <v>552</v>
      </c>
    </row>
    <row r="357" spans="1:19" x14ac:dyDescent="0.25">
      <c r="A357" t="s">
        <v>76</v>
      </c>
      <c r="B357" t="s">
        <v>187</v>
      </c>
      <c r="C357" t="s">
        <v>18</v>
      </c>
      <c r="D357" s="3">
        <v>45664</v>
      </c>
      <c r="E357" s="3">
        <v>45711</v>
      </c>
      <c r="G357" t="s">
        <v>19</v>
      </c>
      <c r="H357">
        <v>20.545000000000002</v>
      </c>
      <c r="I357">
        <v>9</v>
      </c>
      <c r="J357">
        <v>2</v>
      </c>
      <c r="K357" t="s">
        <v>128</v>
      </c>
      <c r="L357" t="s">
        <v>38</v>
      </c>
      <c r="M357" s="1">
        <v>0.27430555555555558</v>
      </c>
      <c r="N357" t="s">
        <v>37</v>
      </c>
      <c r="O357" s="1">
        <v>0.30972222222222223</v>
      </c>
      <c r="P357" t="s">
        <v>628</v>
      </c>
      <c r="Q357">
        <v>5156</v>
      </c>
      <c r="R357">
        <v>12</v>
      </c>
      <c r="S357" t="s">
        <v>625</v>
      </c>
    </row>
    <row r="358" spans="1:19" x14ac:dyDescent="0.25">
      <c r="A358" t="s">
        <v>76</v>
      </c>
      <c r="B358" t="s">
        <v>187</v>
      </c>
      <c r="C358" t="s">
        <v>18</v>
      </c>
      <c r="D358" s="3">
        <v>45664</v>
      </c>
      <c r="E358" s="3">
        <v>45711</v>
      </c>
      <c r="G358" t="s">
        <v>19</v>
      </c>
      <c r="H358">
        <v>20.260999999999999</v>
      </c>
      <c r="I358">
        <v>9</v>
      </c>
      <c r="J358">
        <v>1</v>
      </c>
      <c r="K358" t="s">
        <v>128</v>
      </c>
      <c r="L358" t="s">
        <v>37</v>
      </c>
      <c r="M358" s="1">
        <v>0.31597222222222221</v>
      </c>
      <c r="N358" t="s">
        <v>38</v>
      </c>
      <c r="O358" s="1">
        <v>0.35416666666666669</v>
      </c>
      <c r="P358" t="s">
        <v>628</v>
      </c>
      <c r="Q358">
        <v>5156</v>
      </c>
      <c r="R358">
        <v>12</v>
      </c>
      <c r="S358" t="s">
        <v>625</v>
      </c>
    </row>
    <row r="359" spans="1:19" x14ac:dyDescent="0.25">
      <c r="A359" t="s">
        <v>76</v>
      </c>
      <c r="B359" t="s">
        <v>187</v>
      </c>
      <c r="C359" t="s">
        <v>18</v>
      </c>
      <c r="D359" s="3">
        <v>45664</v>
      </c>
      <c r="E359" s="3">
        <v>45711</v>
      </c>
      <c r="G359" t="s">
        <v>19</v>
      </c>
      <c r="H359">
        <v>20.545000000000002</v>
      </c>
      <c r="I359">
        <v>9</v>
      </c>
      <c r="J359">
        <v>2</v>
      </c>
      <c r="K359" t="s">
        <v>128</v>
      </c>
      <c r="L359" t="s">
        <v>38</v>
      </c>
      <c r="M359" s="1">
        <v>0.3576388888888889</v>
      </c>
      <c r="N359" t="s">
        <v>37</v>
      </c>
      <c r="O359" s="1">
        <v>0.39305555555555555</v>
      </c>
      <c r="P359" t="s">
        <v>628</v>
      </c>
      <c r="Q359">
        <v>5156</v>
      </c>
      <c r="R359">
        <v>12</v>
      </c>
      <c r="S359" t="s">
        <v>625</v>
      </c>
    </row>
    <row r="360" spans="1:19" x14ac:dyDescent="0.25">
      <c r="A360" t="s">
        <v>76</v>
      </c>
      <c r="B360" t="s">
        <v>187</v>
      </c>
      <c r="C360" t="s">
        <v>18</v>
      </c>
      <c r="D360" s="3">
        <v>45664</v>
      </c>
      <c r="E360" s="3">
        <v>45711</v>
      </c>
      <c r="G360" t="s">
        <v>19</v>
      </c>
      <c r="H360">
        <v>20.260999999999999</v>
      </c>
      <c r="I360">
        <v>9</v>
      </c>
      <c r="J360">
        <v>1</v>
      </c>
      <c r="K360" t="s">
        <v>128</v>
      </c>
      <c r="L360" t="s">
        <v>37</v>
      </c>
      <c r="M360" s="1">
        <v>0.39930555555555558</v>
      </c>
      <c r="N360" t="s">
        <v>38</v>
      </c>
      <c r="O360" s="1">
        <v>0.4375</v>
      </c>
      <c r="P360" t="s">
        <v>628</v>
      </c>
      <c r="Q360" t="s">
        <v>188</v>
      </c>
      <c r="R360">
        <v>12</v>
      </c>
      <c r="S360" t="s">
        <v>625</v>
      </c>
    </row>
    <row r="361" spans="1:19" x14ac:dyDescent="0.25">
      <c r="A361" t="s">
        <v>76</v>
      </c>
      <c r="B361" t="s">
        <v>187</v>
      </c>
      <c r="C361" t="s">
        <v>18</v>
      </c>
      <c r="D361" s="3">
        <v>45664</v>
      </c>
      <c r="E361" s="3">
        <v>45711</v>
      </c>
      <c r="G361" t="s">
        <v>19</v>
      </c>
      <c r="H361">
        <v>20.545000000000002</v>
      </c>
      <c r="I361">
        <v>9</v>
      </c>
      <c r="J361">
        <v>2</v>
      </c>
      <c r="K361" t="s">
        <v>128</v>
      </c>
      <c r="L361" t="s">
        <v>38</v>
      </c>
      <c r="M361" s="1">
        <v>0.44097222222222221</v>
      </c>
      <c r="N361" t="s">
        <v>37</v>
      </c>
      <c r="O361" s="1">
        <v>0.47638888888888886</v>
      </c>
      <c r="P361" t="s">
        <v>628</v>
      </c>
      <c r="Q361">
        <v>5109</v>
      </c>
      <c r="R361">
        <v>12</v>
      </c>
      <c r="S361" t="s">
        <v>625</v>
      </c>
    </row>
    <row r="362" spans="1:19" x14ac:dyDescent="0.25">
      <c r="A362" t="s">
        <v>76</v>
      </c>
      <c r="B362" t="s">
        <v>187</v>
      </c>
      <c r="C362" t="s">
        <v>18</v>
      </c>
      <c r="D362" s="3">
        <v>45664</v>
      </c>
      <c r="E362" s="3">
        <v>45711</v>
      </c>
      <c r="G362" t="s">
        <v>19</v>
      </c>
      <c r="H362">
        <v>20.260999999999999</v>
      </c>
      <c r="I362">
        <v>9</v>
      </c>
      <c r="J362">
        <v>1</v>
      </c>
      <c r="K362" t="s">
        <v>128</v>
      </c>
      <c r="L362" t="s">
        <v>37</v>
      </c>
      <c r="M362" s="1">
        <v>0.4826388888888889</v>
      </c>
      <c r="N362" t="s">
        <v>38</v>
      </c>
      <c r="O362" s="1">
        <v>0.52083333333333337</v>
      </c>
      <c r="P362" t="s">
        <v>628</v>
      </c>
      <c r="Q362">
        <v>5109</v>
      </c>
      <c r="R362">
        <v>12</v>
      </c>
      <c r="S362" t="s">
        <v>625</v>
      </c>
    </row>
    <row r="363" spans="1:19" x14ac:dyDescent="0.25">
      <c r="A363" t="s">
        <v>76</v>
      </c>
      <c r="B363" t="s">
        <v>187</v>
      </c>
      <c r="C363" t="s">
        <v>18</v>
      </c>
      <c r="D363" s="3">
        <v>45664</v>
      </c>
      <c r="E363" s="3">
        <v>45711</v>
      </c>
      <c r="G363" t="s">
        <v>19</v>
      </c>
      <c r="H363">
        <v>20.545000000000002</v>
      </c>
      <c r="I363">
        <v>9</v>
      </c>
      <c r="J363">
        <v>2</v>
      </c>
      <c r="K363" t="s">
        <v>128</v>
      </c>
      <c r="L363" t="s">
        <v>38</v>
      </c>
      <c r="M363" s="1">
        <v>0.52430555555555558</v>
      </c>
      <c r="N363" t="s">
        <v>37</v>
      </c>
      <c r="O363" s="1">
        <v>0.55972222222222223</v>
      </c>
      <c r="P363" t="s">
        <v>628</v>
      </c>
      <c r="Q363" t="s">
        <v>189</v>
      </c>
      <c r="R363">
        <v>12</v>
      </c>
      <c r="S363" t="s">
        <v>625</v>
      </c>
    </row>
    <row r="364" spans="1:19" x14ac:dyDescent="0.25">
      <c r="A364" t="s">
        <v>76</v>
      </c>
      <c r="B364" t="s">
        <v>187</v>
      </c>
      <c r="C364" t="s">
        <v>18</v>
      </c>
      <c r="D364" s="3">
        <v>45664</v>
      </c>
      <c r="E364" s="3">
        <v>45711</v>
      </c>
      <c r="G364" t="s">
        <v>19</v>
      </c>
      <c r="H364">
        <v>20.260999999999999</v>
      </c>
      <c r="I364">
        <v>9</v>
      </c>
      <c r="J364">
        <v>1</v>
      </c>
      <c r="K364" t="s">
        <v>128</v>
      </c>
      <c r="L364" t="s">
        <v>37</v>
      </c>
      <c r="M364" s="1">
        <v>0.56597222222222221</v>
      </c>
      <c r="N364" t="s">
        <v>38</v>
      </c>
      <c r="O364" s="1">
        <v>0.60416666666666663</v>
      </c>
      <c r="P364" t="s">
        <v>628</v>
      </c>
      <c r="Q364">
        <v>5174</v>
      </c>
      <c r="R364">
        <v>12</v>
      </c>
      <c r="S364" t="s">
        <v>625</v>
      </c>
    </row>
    <row r="365" spans="1:19" x14ac:dyDescent="0.25">
      <c r="A365" t="s">
        <v>76</v>
      </c>
      <c r="B365" t="s">
        <v>187</v>
      </c>
      <c r="C365" t="s">
        <v>18</v>
      </c>
      <c r="D365" s="3">
        <v>45664</v>
      </c>
      <c r="E365" s="3">
        <v>45711</v>
      </c>
      <c r="G365" t="s">
        <v>19</v>
      </c>
      <c r="H365">
        <v>20.545000000000002</v>
      </c>
      <c r="I365">
        <v>9</v>
      </c>
      <c r="J365">
        <v>2</v>
      </c>
      <c r="K365" t="s">
        <v>128</v>
      </c>
      <c r="L365" t="s">
        <v>38</v>
      </c>
      <c r="M365" s="1">
        <v>0.60763888888888884</v>
      </c>
      <c r="N365" t="s">
        <v>37</v>
      </c>
      <c r="O365" s="1">
        <v>0.6430555555555556</v>
      </c>
      <c r="P365" t="s">
        <v>628</v>
      </c>
      <c r="Q365">
        <v>5174</v>
      </c>
      <c r="R365">
        <v>12</v>
      </c>
      <c r="S365" t="s">
        <v>625</v>
      </c>
    </row>
    <row r="366" spans="1:19" x14ac:dyDescent="0.25">
      <c r="A366" t="s">
        <v>76</v>
      </c>
      <c r="B366" t="s">
        <v>187</v>
      </c>
      <c r="C366" t="s">
        <v>18</v>
      </c>
      <c r="D366" s="3">
        <v>45664</v>
      </c>
      <c r="E366" s="3">
        <v>45711</v>
      </c>
      <c r="G366" t="s">
        <v>19</v>
      </c>
      <c r="H366">
        <v>20.260999999999999</v>
      </c>
      <c r="I366">
        <v>9</v>
      </c>
      <c r="J366">
        <v>1</v>
      </c>
      <c r="K366" t="s">
        <v>128</v>
      </c>
      <c r="L366" t="s">
        <v>37</v>
      </c>
      <c r="M366" s="1">
        <v>0.64930555555555558</v>
      </c>
      <c r="N366" t="s">
        <v>38</v>
      </c>
      <c r="O366" s="1">
        <v>0.6875</v>
      </c>
      <c r="P366" t="s">
        <v>628</v>
      </c>
      <c r="Q366" t="s">
        <v>190</v>
      </c>
      <c r="R366">
        <v>12</v>
      </c>
      <c r="S366" t="s">
        <v>625</v>
      </c>
    </row>
    <row r="367" spans="1:19" x14ac:dyDescent="0.25">
      <c r="A367" t="s">
        <v>76</v>
      </c>
      <c r="B367" t="s">
        <v>187</v>
      </c>
      <c r="C367" t="s">
        <v>18</v>
      </c>
      <c r="D367" s="3">
        <v>45664</v>
      </c>
      <c r="E367" s="3">
        <v>45711</v>
      </c>
      <c r="G367" t="s">
        <v>19</v>
      </c>
      <c r="H367">
        <v>20.545000000000002</v>
      </c>
      <c r="I367">
        <v>9</v>
      </c>
      <c r="J367">
        <v>2</v>
      </c>
      <c r="K367" t="s">
        <v>128</v>
      </c>
      <c r="L367" t="s">
        <v>38</v>
      </c>
      <c r="M367" s="1">
        <v>0.69097222222222221</v>
      </c>
      <c r="N367" t="s">
        <v>37</v>
      </c>
      <c r="O367" s="1">
        <v>0.72638888888888886</v>
      </c>
      <c r="P367" t="s">
        <v>628</v>
      </c>
      <c r="Q367">
        <v>5234</v>
      </c>
      <c r="R367">
        <v>12</v>
      </c>
      <c r="S367" t="s">
        <v>625</v>
      </c>
    </row>
    <row r="368" spans="1:19" x14ac:dyDescent="0.25">
      <c r="A368" t="s">
        <v>76</v>
      </c>
      <c r="B368" t="s">
        <v>187</v>
      </c>
      <c r="C368" t="s">
        <v>18</v>
      </c>
      <c r="D368" s="3">
        <v>45664</v>
      </c>
      <c r="E368" s="3">
        <v>45711</v>
      </c>
      <c r="G368" t="s">
        <v>19</v>
      </c>
      <c r="H368">
        <v>20.260999999999999</v>
      </c>
      <c r="I368">
        <v>9</v>
      </c>
      <c r="J368">
        <v>1</v>
      </c>
      <c r="K368" t="s">
        <v>128</v>
      </c>
      <c r="L368" t="s">
        <v>37</v>
      </c>
      <c r="M368" s="1">
        <v>0.73263888888888884</v>
      </c>
      <c r="N368" t="s">
        <v>38</v>
      </c>
      <c r="O368" s="1">
        <v>0.77083333333333337</v>
      </c>
      <c r="P368" t="s">
        <v>628</v>
      </c>
      <c r="Q368">
        <v>5234</v>
      </c>
      <c r="R368">
        <v>12</v>
      </c>
      <c r="S368" t="s">
        <v>625</v>
      </c>
    </row>
    <row r="369" spans="1:19" x14ac:dyDescent="0.25">
      <c r="A369" t="s">
        <v>76</v>
      </c>
      <c r="B369" t="s">
        <v>187</v>
      </c>
      <c r="C369" t="s">
        <v>18</v>
      </c>
      <c r="D369" s="3">
        <v>45664</v>
      </c>
      <c r="E369" s="3">
        <v>45711</v>
      </c>
      <c r="H369">
        <v>9.3000000000000007</v>
      </c>
      <c r="K369" t="s">
        <v>128</v>
      </c>
      <c r="L369" t="s">
        <v>38</v>
      </c>
      <c r="M369" s="1">
        <v>0.77083333333333337</v>
      </c>
      <c r="N369" t="s">
        <v>85</v>
      </c>
      <c r="O369" s="1">
        <v>0.77916666666666667</v>
      </c>
      <c r="P369" t="s">
        <v>628</v>
      </c>
      <c r="Q369">
        <v>5234</v>
      </c>
      <c r="S369" t="s">
        <v>560</v>
      </c>
    </row>
    <row r="370" spans="1:19" x14ac:dyDescent="0.25">
      <c r="A370" t="s">
        <v>76</v>
      </c>
      <c r="B370" t="s">
        <v>191</v>
      </c>
      <c r="C370" t="s">
        <v>18</v>
      </c>
      <c r="D370" s="3">
        <v>45664</v>
      </c>
      <c r="E370" s="3">
        <v>45711</v>
      </c>
      <c r="H370">
        <v>5.9</v>
      </c>
      <c r="K370" t="s">
        <v>128</v>
      </c>
      <c r="L370" t="s">
        <v>85</v>
      </c>
      <c r="M370" s="1">
        <v>0.2673611111111111</v>
      </c>
      <c r="N370" t="s">
        <v>43</v>
      </c>
      <c r="O370" s="1">
        <v>0.27777777777777779</v>
      </c>
      <c r="P370" t="s">
        <v>628</v>
      </c>
      <c r="Q370">
        <v>5158</v>
      </c>
      <c r="S370" t="s">
        <v>553</v>
      </c>
    </row>
    <row r="371" spans="1:19" x14ac:dyDescent="0.25">
      <c r="A371" t="s">
        <v>76</v>
      </c>
      <c r="B371" t="s">
        <v>191</v>
      </c>
      <c r="C371" t="s">
        <v>18</v>
      </c>
      <c r="D371" s="3">
        <v>45664</v>
      </c>
      <c r="E371" s="3">
        <v>45711</v>
      </c>
      <c r="G371" t="s">
        <v>155</v>
      </c>
      <c r="H371">
        <v>12.888999999999999</v>
      </c>
      <c r="I371">
        <v>15</v>
      </c>
      <c r="J371">
        <v>2</v>
      </c>
      <c r="K371" t="s">
        <v>128</v>
      </c>
      <c r="L371" t="s">
        <v>43</v>
      </c>
      <c r="M371" s="1">
        <v>0.27777777777777779</v>
      </c>
      <c r="N371" t="s">
        <v>54</v>
      </c>
      <c r="O371" s="1">
        <v>0.29583333333333334</v>
      </c>
      <c r="P371" t="s">
        <v>628</v>
      </c>
      <c r="Q371">
        <v>5158</v>
      </c>
      <c r="R371">
        <v>12</v>
      </c>
      <c r="S371" t="s">
        <v>625</v>
      </c>
    </row>
    <row r="372" spans="1:19" x14ac:dyDescent="0.25">
      <c r="A372" t="s">
        <v>76</v>
      </c>
      <c r="B372" t="s">
        <v>191</v>
      </c>
      <c r="C372" t="s">
        <v>18</v>
      </c>
      <c r="D372" s="3">
        <v>45664</v>
      </c>
      <c r="E372" s="3">
        <v>45711</v>
      </c>
      <c r="G372" t="s">
        <v>155</v>
      </c>
      <c r="H372">
        <v>10.826000000000001</v>
      </c>
      <c r="I372">
        <v>15</v>
      </c>
      <c r="J372">
        <v>1</v>
      </c>
      <c r="K372" t="s">
        <v>128</v>
      </c>
      <c r="L372" t="s">
        <v>54</v>
      </c>
      <c r="M372" s="1">
        <v>0.2986111111111111</v>
      </c>
      <c r="N372" t="s">
        <v>116</v>
      </c>
      <c r="O372" s="1">
        <v>0.31805555555555554</v>
      </c>
      <c r="P372" t="s">
        <v>628</v>
      </c>
      <c r="Q372">
        <v>5158</v>
      </c>
      <c r="R372">
        <v>12</v>
      </c>
      <c r="S372" t="s">
        <v>625</v>
      </c>
    </row>
    <row r="373" spans="1:19" x14ac:dyDescent="0.25">
      <c r="A373" t="s">
        <v>76</v>
      </c>
      <c r="B373" t="s">
        <v>191</v>
      </c>
      <c r="C373" t="s">
        <v>18</v>
      </c>
      <c r="D373" s="3">
        <v>45664</v>
      </c>
      <c r="E373" s="3">
        <v>45711</v>
      </c>
      <c r="G373" t="s">
        <v>155</v>
      </c>
      <c r="H373">
        <v>9.923</v>
      </c>
      <c r="I373">
        <v>3</v>
      </c>
      <c r="J373">
        <v>2</v>
      </c>
      <c r="K373" t="s">
        <v>128</v>
      </c>
      <c r="L373" t="s">
        <v>39</v>
      </c>
      <c r="M373" s="1">
        <v>0.32291666666666669</v>
      </c>
      <c r="N373" t="s">
        <v>37</v>
      </c>
      <c r="O373" s="1">
        <v>0.34027777777777779</v>
      </c>
      <c r="P373" t="s">
        <v>628</v>
      </c>
      <c r="Q373">
        <v>5158</v>
      </c>
      <c r="R373">
        <v>12</v>
      </c>
      <c r="S373" t="s">
        <v>625</v>
      </c>
    </row>
    <row r="374" spans="1:19" x14ac:dyDescent="0.25">
      <c r="A374" t="s">
        <v>76</v>
      </c>
      <c r="B374" t="s">
        <v>191</v>
      </c>
      <c r="C374" t="s">
        <v>18</v>
      </c>
      <c r="D374" s="3">
        <v>45664</v>
      </c>
      <c r="E374" s="3">
        <v>45711</v>
      </c>
      <c r="G374" t="s">
        <v>155</v>
      </c>
      <c r="H374">
        <v>13.227</v>
      </c>
      <c r="I374">
        <v>3</v>
      </c>
      <c r="J374">
        <v>1</v>
      </c>
      <c r="K374" t="s">
        <v>128</v>
      </c>
      <c r="L374" t="s">
        <v>37</v>
      </c>
      <c r="M374" s="1">
        <v>0.34722222222222221</v>
      </c>
      <c r="N374" t="s">
        <v>42</v>
      </c>
      <c r="O374" s="1">
        <v>0.37222222222222223</v>
      </c>
      <c r="P374" t="s">
        <v>628</v>
      </c>
      <c r="Q374">
        <v>5158</v>
      </c>
      <c r="R374">
        <v>12</v>
      </c>
      <c r="S374" t="s">
        <v>625</v>
      </c>
    </row>
    <row r="375" spans="1:19" x14ac:dyDescent="0.25">
      <c r="A375" t="s">
        <v>76</v>
      </c>
      <c r="B375" t="s">
        <v>191</v>
      </c>
      <c r="C375" t="s">
        <v>18</v>
      </c>
      <c r="D375" s="3">
        <v>45664</v>
      </c>
      <c r="E375" s="3">
        <v>45711</v>
      </c>
      <c r="G375" t="s">
        <v>155</v>
      </c>
      <c r="H375">
        <v>13.336</v>
      </c>
      <c r="I375">
        <v>3</v>
      </c>
      <c r="J375">
        <v>2</v>
      </c>
      <c r="K375" t="s">
        <v>128</v>
      </c>
      <c r="L375" t="s">
        <v>42</v>
      </c>
      <c r="M375" s="1">
        <v>0.37847222222222221</v>
      </c>
      <c r="N375" t="s">
        <v>37</v>
      </c>
      <c r="O375" s="1">
        <v>0.40069444444444446</v>
      </c>
      <c r="P375" t="s">
        <v>628</v>
      </c>
      <c r="Q375">
        <v>5158</v>
      </c>
      <c r="R375">
        <v>12</v>
      </c>
      <c r="S375" t="s">
        <v>625</v>
      </c>
    </row>
    <row r="376" spans="1:19" x14ac:dyDescent="0.25">
      <c r="A376" t="s">
        <v>76</v>
      </c>
      <c r="B376" t="s">
        <v>191</v>
      </c>
      <c r="C376" t="s">
        <v>18</v>
      </c>
      <c r="D376" s="3">
        <v>45664</v>
      </c>
      <c r="E376" s="3">
        <v>45711</v>
      </c>
      <c r="G376" t="s">
        <v>155</v>
      </c>
      <c r="H376">
        <v>9.8849999999999998</v>
      </c>
      <c r="I376">
        <v>3</v>
      </c>
      <c r="J376">
        <v>1</v>
      </c>
      <c r="K376" t="s">
        <v>128</v>
      </c>
      <c r="L376" t="s">
        <v>37</v>
      </c>
      <c r="M376" s="1">
        <v>0.40277777777777779</v>
      </c>
      <c r="N376" t="s">
        <v>51</v>
      </c>
      <c r="O376" s="1">
        <v>0.42083333333333334</v>
      </c>
      <c r="P376" t="s">
        <v>628</v>
      </c>
      <c r="Q376">
        <v>5158</v>
      </c>
      <c r="R376">
        <v>12</v>
      </c>
      <c r="S376" t="s">
        <v>625</v>
      </c>
    </row>
    <row r="377" spans="1:19" x14ac:dyDescent="0.25">
      <c r="A377" t="s">
        <v>76</v>
      </c>
      <c r="B377" t="s">
        <v>191</v>
      </c>
      <c r="C377" t="s">
        <v>18</v>
      </c>
      <c r="D377" s="3">
        <v>45664</v>
      </c>
      <c r="E377" s="3">
        <v>45711</v>
      </c>
      <c r="G377" t="s">
        <v>155</v>
      </c>
      <c r="H377">
        <v>12.888999999999999</v>
      </c>
      <c r="I377">
        <v>15</v>
      </c>
      <c r="J377">
        <v>2</v>
      </c>
      <c r="K377" t="s">
        <v>128</v>
      </c>
      <c r="L377" t="s">
        <v>43</v>
      </c>
      <c r="M377" s="1">
        <v>0.4236111111111111</v>
      </c>
      <c r="N377" t="s">
        <v>54</v>
      </c>
      <c r="O377" s="1">
        <v>0.44166666666666665</v>
      </c>
      <c r="P377" t="s">
        <v>628</v>
      </c>
      <c r="Q377">
        <v>5158</v>
      </c>
      <c r="R377">
        <v>12</v>
      </c>
      <c r="S377" t="s">
        <v>625</v>
      </c>
    </row>
    <row r="378" spans="1:19" x14ac:dyDescent="0.25">
      <c r="A378" t="s">
        <v>76</v>
      </c>
      <c r="B378" t="s">
        <v>191</v>
      </c>
      <c r="C378" t="s">
        <v>18</v>
      </c>
      <c r="D378" s="3">
        <v>45664</v>
      </c>
      <c r="E378" s="3">
        <v>45711</v>
      </c>
      <c r="G378" t="s">
        <v>155</v>
      </c>
      <c r="H378">
        <v>10.826000000000001</v>
      </c>
      <c r="I378">
        <v>15</v>
      </c>
      <c r="J378">
        <v>1</v>
      </c>
      <c r="K378" t="s">
        <v>128</v>
      </c>
      <c r="L378" t="s">
        <v>54</v>
      </c>
      <c r="M378" s="1">
        <v>0.44444444444444442</v>
      </c>
      <c r="N378" t="s">
        <v>116</v>
      </c>
      <c r="O378" s="1">
        <v>0.46180555555555558</v>
      </c>
      <c r="P378" t="s">
        <v>628</v>
      </c>
      <c r="Q378">
        <v>5158</v>
      </c>
      <c r="R378">
        <v>12</v>
      </c>
      <c r="S378" t="s">
        <v>625</v>
      </c>
    </row>
    <row r="379" spans="1:19" x14ac:dyDescent="0.25">
      <c r="A379" t="s">
        <v>76</v>
      </c>
      <c r="B379" t="s">
        <v>191</v>
      </c>
      <c r="C379" t="s">
        <v>18</v>
      </c>
      <c r="D379" s="3">
        <v>45664</v>
      </c>
      <c r="E379" s="3">
        <v>45711</v>
      </c>
      <c r="H379">
        <v>5.9</v>
      </c>
      <c r="K379" t="s">
        <v>128</v>
      </c>
      <c r="L379" t="s">
        <v>116</v>
      </c>
      <c r="M379" s="1">
        <v>0.46180555555555558</v>
      </c>
      <c r="N379" t="s">
        <v>85</v>
      </c>
      <c r="O379" s="1">
        <v>0.46875</v>
      </c>
      <c r="P379" t="s">
        <v>628</v>
      </c>
      <c r="Q379">
        <v>5158</v>
      </c>
      <c r="S379" t="s">
        <v>625</v>
      </c>
    </row>
    <row r="380" spans="1:19" x14ac:dyDescent="0.25">
      <c r="A380" t="s">
        <v>76</v>
      </c>
      <c r="B380" t="s">
        <v>191</v>
      </c>
      <c r="C380" t="s">
        <v>18</v>
      </c>
      <c r="D380" s="3">
        <v>45664</v>
      </c>
      <c r="E380" s="3">
        <v>45711</v>
      </c>
      <c r="H380">
        <v>2.4</v>
      </c>
      <c r="K380" t="s">
        <v>128</v>
      </c>
      <c r="L380" t="s">
        <v>85</v>
      </c>
      <c r="M380" s="1">
        <v>0.53125</v>
      </c>
      <c r="N380" t="s">
        <v>73</v>
      </c>
      <c r="O380" s="1">
        <v>0.53472222222222221</v>
      </c>
      <c r="P380" t="s">
        <v>628</v>
      </c>
      <c r="Q380">
        <v>5154</v>
      </c>
      <c r="S380" t="s">
        <v>625</v>
      </c>
    </row>
    <row r="381" spans="1:19" x14ac:dyDescent="0.25">
      <c r="A381" t="s">
        <v>76</v>
      </c>
      <c r="B381" t="s">
        <v>191</v>
      </c>
      <c r="C381" t="s">
        <v>18</v>
      </c>
      <c r="D381" s="3">
        <v>45664</v>
      </c>
      <c r="E381" s="3">
        <v>45711</v>
      </c>
      <c r="G381" t="s">
        <v>149</v>
      </c>
      <c r="H381">
        <v>23.83</v>
      </c>
      <c r="I381">
        <v>14</v>
      </c>
      <c r="J381">
        <v>2</v>
      </c>
      <c r="K381" t="s">
        <v>128</v>
      </c>
      <c r="L381" t="s">
        <v>73</v>
      </c>
      <c r="M381" s="1">
        <v>0.53472222222222221</v>
      </c>
      <c r="N381" t="s">
        <v>151</v>
      </c>
      <c r="O381" s="1">
        <v>0.57222222222222219</v>
      </c>
      <c r="P381" t="s">
        <v>628</v>
      </c>
      <c r="Q381">
        <v>5154</v>
      </c>
      <c r="R381">
        <v>12</v>
      </c>
      <c r="S381" t="s">
        <v>625</v>
      </c>
    </row>
    <row r="382" spans="1:19" x14ac:dyDescent="0.25">
      <c r="A382" t="s">
        <v>76</v>
      </c>
      <c r="B382" t="s">
        <v>191</v>
      </c>
      <c r="C382" t="s">
        <v>18</v>
      </c>
      <c r="D382" s="3">
        <v>45664</v>
      </c>
      <c r="E382" s="3">
        <v>45711</v>
      </c>
      <c r="G382" t="s">
        <v>149</v>
      </c>
      <c r="H382">
        <v>23.456</v>
      </c>
      <c r="I382">
        <v>14</v>
      </c>
      <c r="J382">
        <v>1</v>
      </c>
      <c r="K382" t="s">
        <v>128</v>
      </c>
      <c r="L382" t="s">
        <v>151</v>
      </c>
      <c r="M382" s="1">
        <v>0.57291666666666663</v>
      </c>
      <c r="N382" t="s">
        <v>73</v>
      </c>
      <c r="O382" s="1">
        <v>0.61250000000000004</v>
      </c>
      <c r="P382" t="s">
        <v>628</v>
      </c>
      <c r="Q382">
        <v>5154</v>
      </c>
      <c r="R382">
        <v>12</v>
      </c>
      <c r="S382" t="s">
        <v>625</v>
      </c>
    </row>
    <row r="383" spans="1:19" x14ac:dyDescent="0.25">
      <c r="A383" t="s">
        <v>76</v>
      </c>
      <c r="B383" t="s">
        <v>191</v>
      </c>
      <c r="C383" t="s">
        <v>18</v>
      </c>
      <c r="D383" s="3">
        <v>45664</v>
      </c>
      <c r="E383" s="3">
        <v>45711</v>
      </c>
      <c r="G383" t="s">
        <v>149</v>
      </c>
      <c r="H383">
        <v>23.83</v>
      </c>
      <c r="I383">
        <v>14</v>
      </c>
      <c r="J383">
        <v>2</v>
      </c>
      <c r="K383" t="s">
        <v>128</v>
      </c>
      <c r="L383" t="s">
        <v>73</v>
      </c>
      <c r="M383" s="1">
        <v>0.61805555555555558</v>
      </c>
      <c r="N383" t="s">
        <v>151</v>
      </c>
      <c r="O383" s="1">
        <v>0.65555555555555556</v>
      </c>
      <c r="P383" t="s">
        <v>628</v>
      </c>
      <c r="Q383">
        <v>5154</v>
      </c>
      <c r="R383">
        <v>12</v>
      </c>
      <c r="S383" t="s">
        <v>625</v>
      </c>
    </row>
    <row r="384" spans="1:19" x14ac:dyDescent="0.25">
      <c r="A384" t="s">
        <v>76</v>
      </c>
      <c r="B384" t="s">
        <v>191</v>
      </c>
      <c r="C384" t="s">
        <v>18</v>
      </c>
      <c r="D384" s="3">
        <v>45664</v>
      </c>
      <c r="E384" s="3">
        <v>45711</v>
      </c>
      <c r="G384" t="s">
        <v>149</v>
      </c>
      <c r="H384">
        <v>23.876000000000001</v>
      </c>
      <c r="I384">
        <v>14</v>
      </c>
      <c r="J384">
        <v>1</v>
      </c>
      <c r="K384" t="s">
        <v>128</v>
      </c>
      <c r="L384" t="s">
        <v>151</v>
      </c>
      <c r="M384" s="1">
        <v>0.66319444444444442</v>
      </c>
      <c r="N384" t="s">
        <v>73</v>
      </c>
      <c r="O384" s="1">
        <v>0.70138888888888884</v>
      </c>
      <c r="P384" t="s">
        <v>628</v>
      </c>
      <c r="Q384">
        <v>5154</v>
      </c>
      <c r="R384">
        <v>12</v>
      </c>
      <c r="S384" t="s">
        <v>625</v>
      </c>
    </row>
    <row r="385" spans="1:19" x14ac:dyDescent="0.25">
      <c r="A385" t="s">
        <v>76</v>
      </c>
      <c r="B385" t="s">
        <v>191</v>
      </c>
      <c r="C385" t="s">
        <v>18</v>
      </c>
      <c r="D385" s="3">
        <v>45664</v>
      </c>
      <c r="E385" s="3">
        <v>45711</v>
      </c>
      <c r="G385" t="s">
        <v>149</v>
      </c>
      <c r="H385">
        <v>23.83</v>
      </c>
      <c r="I385">
        <v>14</v>
      </c>
      <c r="J385">
        <v>2</v>
      </c>
      <c r="K385" t="s">
        <v>128</v>
      </c>
      <c r="L385" t="s">
        <v>73</v>
      </c>
      <c r="M385" s="1">
        <v>0.70138888888888884</v>
      </c>
      <c r="N385" t="s">
        <v>151</v>
      </c>
      <c r="O385" s="1">
        <v>0.73888888888888893</v>
      </c>
      <c r="P385" t="s">
        <v>628</v>
      </c>
      <c r="Q385">
        <v>5242</v>
      </c>
      <c r="R385">
        <v>12</v>
      </c>
      <c r="S385" t="s">
        <v>625</v>
      </c>
    </row>
    <row r="386" spans="1:19" x14ac:dyDescent="0.25">
      <c r="A386" t="s">
        <v>76</v>
      </c>
      <c r="B386" t="s">
        <v>191</v>
      </c>
      <c r="C386" t="s">
        <v>18</v>
      </c>
      <c r="D386" s="3">
        <v>45664</v>
      </c>
      <c r="E386" s="3">
        <v>45711</v>
      </c>
      <c r="G386" t="s">
        <v>149</v>
      </c>
      <c r="H386">
        <v>23.456</v>
      </c>
      <c r="I386">
        <v>14</v>
      </c>
      <c r="J386">
        <v>1</v>
      </c>
      <c r="K386" t="s">
        <v>128</v>
      </c>
      <c r="L386" t="s">
        <v>151</v>
      </c>
      <c r="M386" s="1">
        <v>0.74652777777777779</v>
      </c>
      <c r="N386" t="s">
        <v>73</v>
      </c>
      <c r="O386" s="1">
        <v>0.78472222222222221</v>
      </c>
      <c r="P386" t="s">
        <v>628</v>
      </c>
      <c r="Q386">
        <v>5242</v>
      </c>
      <c r="R386">
        <v>12</v>
      </c>
      <c r="S386" t="s">
        <v>625</v>
      </c>
    </row>
    <row r="387" spans="1:19" x14ac:dyDescent="0.25">
      <c r="A387" t="s">
        <v>76</v>
      </c>
      <c r="B387" t="s">
        <v>191</v>
      </c>
      <c r="C387" t="s">
        <v>18</v>
      </c>
      <c r="D387" s="3">
        <v>45664</v>
      </c>
      <c r="E387" s="3">
        <v>45711</v>
      </c>
      <c r="G387" t="s">
        <v>149</v>
      </c>
      <c r="H387">
        <v>23.83</v>
      </c>
      <c r="I387">
        <v>14</v>
      </c>
      <c r="J387">
        <v>2</v>
      </c>
      <c r="K387" t="s">
        <v>128</v>
      </c>
      <c r="L387" t="s">
        <v>73</v>
      </c>
      <c r="M387" s="1">
        <v>0.78472222222222221</v>
      </c>
      <c r="N387" t="s">
        <v>151</v>
      </c>
      <c r="O387" s="1">
        <v>0.82222222222222219</v>
      </c>
      <c r="P387" t="s">
        <v>628</v>
      </c>
      <c r="Q387" t="s">
        <v>192</v>
      </c>
      <c r="R387">
        <v>12</v>
      </c>
      <c r="S387" t="s">
        <v>625</v>
      </c>
    </row>
    <row r="388" spans="1:19" x14ac:dyDescent="0.25">
      <c r="A388" t="s">
        <v>76</v>
      </c>
      <c r="B388" t="s">
        <v>191</v>
      </c>
      <c r="C388" t="s">
        <v>18</v>
      </c>
      <c r="D388" s="3">
        <v>45664</v>
      </c>
      <c r="E388" s="3">
        <v>45711</v>
      </c>
      <c r="G388" t="s">
        <v>149</v>
      </c>
      <c r="H388">
        <v>23.456</v>
      </c>
      <c r="I388">
        <v>14</v>
      </c>
      <c r="J388">
        <v>1</v>
      </c>
      <c r="K388" t="s">
        <v>128</v>
      </c>
      <c r="L388" t="s">
        <v>151</v>
      </c>
      <c r="M388" s="1">
        <v>0.82986111111111116</v>
      </c>
      <c r="N388" t="s">
        <v>73</v>
      </c>
      <c r="O388" s="1">
        <v>0.86944444444444446</v>
      </c>
      <c r="P388" t="s">
        <v>628</v>
      </c>
      <c r="Q388" t="s">
        <v>193</v>
      </c>
      <c r="R388">
        <v>12</v>
      </c>
      <c r="S388" t="s">
        <v>625</v>
      </c>
    </row>
    <row r="389" spans="1:19" x14ac:dyDescent="0.25">
      <c r="A389" t="s">
        <v>76</v>
      </c>
      <c r="B389" t="s">
        <v>191</v>
      </c>
      <c r="C389" t="s">
        <v>18</v>
      </c>
      <c r="D389" s="3">
        <v>45664</v>
      </c>
      <c r="E389" s="3">
        <v>45711</v>
      </c>
      <c r="H389">
        <v>2.4</v>
      </c>
      <c r="K389" t="s">
        <v>128</v>
      </c>
      <c r="L389" t="s">
        <v>73</v>
      </c>
      <c r="M389" s="1">
        <v>0.86944444444444446</v>
      </c>
      <c r="N389" t="s">
        <v>85</v>
      </c>
      <c r="O389" s="1">
        <v>0.87291666666666667</v>
      </c>
      <c r="P389" t="s">
        <v>628</v>
      </c>
      <c r="Q389" t="s">
        <v>193</v>
      </c>
    </row>
    <row r="390" spans="1:19" x14ac:dyDescent="0.25">
      <c r="A390" t="s">
        <v>76</v>
      </c>
      <c r="B390" t="s">
        <v>194</v>
      </c>
      <c r="C390" t="s">
        <v>18</v>
      </c>
      <c r="D390" s="3">
        <v>45664</v>
      </c>
      <c r="E390" s="3">
        <v>45711</v>
      </c>
      <c r="H390">
        <v>10.5</v>
      </c>
      <c r="K390" t="s">
        <v>128</v>
      </c>
      <c r="L390" t="s">
        <v>85</v>
      </c>
      <c r="M390" s="1">
        <v>0.2673611111111111</v>
      </c>
      <c r="N390" t="s">
        <v>37</v>
      </c>
      <c r="O390" s="1">
        <v>0.27777777777777779</v>
      </c>
      <c r="P390" t="s">
        <v>628</v>
      </c>
      <c r="Q390">
        <v>5157</v>
      </c>
      <c r="S390" t="s">
        <v>554</v>
      </c>
    </row>
    <row r="391" spans="1:19" x14ac:dyDescent="0.25">
      <c r="A391" t="s">
        <v>76</v>
      </c>
      <c r="B391" t="s">
        <v>194</v>
      </c>
      <c r="C391" t="s">
        <v>18</v>
      </c>
      <c r="D391" s="3">
        <v>45664</v>
      </c>
      <c r="E391" s="3">
        <v>45711</v>
      </c>
      <c r="G391" t="s">
        <v>155</v>
      </c>
      <c r="H391">
        <v>13.227</v>
      </c>
      <c r="I391">
        <v>3</v>
      </c>
      <c r="J391">
        <v>1</v>
      </c>
      <c r="K391" t="s">
        <v>128</v>
      </c>
      <c r="L391" t="s">
        <v>37</v>
      </c>
      <c r="M391" s="1">
        <v>0.27777777777777779</v>
      </c>
      <c r="N391" t="s">
        <v>42</v>
      </c>
      <c r="O391" s="1">
        <v>0.30138888888888887</v>
      </c>
      <c r="P391" t="s">
        <v>628</v>
      </c>
      <c r="Q391">
        <v>5157</v>
      </c>
      <c r="R391">
        <v>12</v>
      </c>
      <c r="S391" t="s">
        <v>625</v>
      </c>
    </row>
    <row r="392" spans="1:19" x14ac:dyDescent="0.25">
      <c r="A392" t="s">
        <v>76</v>
      </c>
      <c r="B392" t="s">
        <v>194</v>
      </c>
      <c r="C392" t="s">
        <v>18</v>
      </c>
      <c r="D392" s="3">
        <v>45664</v>
      </c>
      <c r="E392" s="3">
        <v>45711</v>
      </c>
      <c r="G392" t="s">
        <v>155</v>
      </c>
      <c r="H392">
        <v>13.336</v>
      </c>
      <c r="I392">
        <v>3</v>
      </c>
      <c r="J392">
        <v>2</v>
      </c>
      <c r="K392" t="s">
        <v>128</v>
      </c>
      <c r="L392" t="s">
        <v>42</v>
      </c>
      <c r="M392" s="1">
        <v>0.30208333333333331</v>
      </c>
      <c r="N392" t="s">
        <v>37</v>
      </c>
      <c r="O392" s="1">
        <v>0.32430555555555557</v>
      </c>
      <c r="P392" t="s">
        <v>628</v>
      </c>
      <c r="Q392">
        <v>5157</v>
      </c>
      <c r="R392">
        <v>12</v>
      </c>
      <c r="S392" t="s">
        <v>625</v>
      </c>
    </row>
    <row r="393" spans="1:19" x14ac:dyDescent="0.25">
      <c r="A393" t="s">
        <v>76</v>
      </c>
      <c r="B393" t="s">
        <v>194</v>
      </c>
      <c r="C393" t="s">
        <v>18</v>
      </c>
      <c r="D393" s="3">
        <v>45664</v>
      </c>
      <c r="E393" s="3">
        <v>45711</v>
      </c>
      <c r="G393" t="s">
        <v>155</v>
      </c>
      <c r="H393">
        <v>9.8849999999999998</v>
      </c>
      <c r="I393">
        <v>3</v>
      </c>
      <c r="J393">
        <v>1</v>
      </c>
      <c r="K393" t="s">
        <v>128</v>
      </c>
      <c r="L393" t="s">
        <v>37</v>
      </c>
      <c r="M393" s="1">
        <v>0.33680555555555558</v>
      </c>
      <c r="N393" t="s">
        <v>51</v>
      </c>
      <c r="O393" s="1">
        <v>0.35486111111111113</v>
      </c>
      <c r="P393" t="s">
        <v>628</v>
      </c>
      <c r="Q393">
        <v>5157</v>
      </c>
      <c r="R393">
        <v>12</v>
      </c>
      <c r="S393" t="s">
        <v>625</v>
      </c>
    </row>
    <row r="394" spans="1:19" x14ac:dyDescent="0.25">
      <c r="A394" t="s">
        <v>76</v>
      </c>
      <c r="B394" t="s">
        <v>194</v>
      </c>
      <c r="C394" t="s">
        <v>18</v>
      </c>
      <c r="D394" s="3">
        <v>45664</v>
      </c>
      <c r="E394" s="3">
        <v>45711</v>
      </c>
      <c r="G394" t="s">
        <v>155</v>
      </c>
      <c r="H394">
        <v>12.888999999999999</v>
      </c>
      <c r="I394">
        <v>15</v>
      </c>
      <c r="J394">
        <v>2</v>
      </c>
      <c r="K394" t="s">
        <v>128</v>
      </c>
      <c r="L394" t="s">
        <v>43</v>
      </c>
      <c r="M394" s="1">
        <v>0.3611111111111111</v>
      </c>
      <c r="N394" t="s">
        <v>54</v>
      </c>
      <c r="O394" s="1">
        <v>0.37986111111111109</v>
      </c>
      <c r="P394" t="s">
        <v>628</v>
      </c>
      <c r="Q394">
        <v>5157</v>
      </c>
      <c r="R394">
        <v>12</v>
      </c>
      <c r="S394" t="s">
        <v>625</v>
      </c>
    </row>
    <row r="395" spans="1:19" x14ac:dyDescent="0.25">
      <c r="A395" t="s">
        <v>76</v>
      </c>
      <c r="B395" t="s">
        <v>194</v>
      </c>
      <c r="C395" t="s">
        <v>18</v>
      </c>
      <c r="D395" s="3">
        <v>45664</v>
      </c>
      <c r="E395" s="3">
        <v>45711</v>
      </c>
      <c r="G395" t="s">
        <v>155</v>
      </c>
      <c r="H395">
        <v>10.826000000000001</v>
      </c>
      <c r="I395">
        <v>15</v>
      </c>
      <c r="J395">
        <v>1</v>
      </c>
      <c r="K395" t="s">
        <v>128</v>
      </c>
      <c r="L395" t="s">
        <v>54</v>
      </c>
      <c r="M395" s="1">
        <v>0.38194444444444442</v>
      </c>
      <c r="N395" t="s">
        <v>116</v>
      </c>
      <c r="O395" s="1">
        <v>0.39930555555555558</v>
      </c>
      <c r="P395" t="s">
        <v>628</v>
      </c>
      <c r="Q395">
        <v>5157</v>
      </c>
      <c r="R395">
        <v>12</v>
      </c>
      <c r="S395" t="s">
        <v>625</v>
      </c>
    </row>
    <row r="396" spans="1:19" x14ac:dyDescent="0.25">
      <c r="A396" t="s">
        <v>76</v>
      </c>
      <c r="B396" t="s">
        <v>194</v>
      </c>
      <c r="C396" t="s">
        <v>18</v>
      </c>
      <c r="D396" s="3">
        <v>45664</v>
      </c>
      <c r="E396" s="3">
        <v>45711</v>
      </c>
      <c r="H396">
        <v>5.9</v>
      </c>
      <c r="K396" t="s">
        <v>128</v>
      </c>
      <c r="L396" t="s">
        <v>116</v>
      </c>
      <c r="M396" s="1">
        <v>0.39930555555555558</v>
      </c>
      <c r="N396" t="s">
        <v>85</v>
      </c>
      <c r="O396" s="1">
        <v>0.40625</v>
      </c>
      <c r="P396" t="s">
        <v>628</v>
      </c>
      <c r="Q396">
        <v>5157</v>
      </c>
      <c r="S396" t="s">
        <v>625</v>
      </c>
    </row>
    <row r="397" spans="1:19" x14ac:dyDescent="0.25">
      <c r="A397" t="s">
        <v>76</v>
      </c>
      <c r="B397" t="s">
        <v>194</v>
      </c>
      <c r="C397" t="s">
        <v>18</v>
      </c>
      <c r="D397" s="3">
        <v>45664</v>
      </c>
      <c r="E397" s="3">
        <v>45711</v>
      </c>
      <c r="H397">
        <v>7.6</v>
      </c>
      <c r="K397" t="s">
        <v>128</v>
      </c>
      <c r="L397" t="s">
        <v>85</v>
      </c>
      <c r="M397" s="1">
        <v>0.57986111111111116</v>
      </c>
      <c r="N397" t="s">
        <v>42</v>
      </c>
      <c r="O397" s="1">
        <v>0.59027777777777779</v>
      </c>
      <c r="P397" t="s">
        <v>628</v>
      </c>
      <c r="Q397">
        <v>5219</v>
      </c>
      <c r="S397" t="s">
        <v>625</v>
      </c>
    </row>
    <row r="398" spans="1:19" x14ac:dyDescent="0.25">
      <c r="A398" t="s">
        <v>76</v>
      </c>
      <c r="B398" t="s">
        <v>194</v>
      </c>
      <c r="C398" t="s">
        <v>18</v>
      </c>
      <c r="D398" s="3">
        <v>45664</v>
      </c>
      <c r="E398" s="3">
        <v>45711</v>
      </c>
      <c r="G398" t="s">
        <v>155</v>
      </c>
      <c r="H398">
        <v>13.336</v>
      </c>
      <c r="I398">
        <v>3</v>
      </c>
      <c r="J398">
        <v>2</v>
      </c>
      <c r="K398" t="s">
        <v>128</v>
      </c>
      <c r="L398" t="s">
        <v>42</v>
      </c>
      <c r="M398" s="1">
        <v>0.59027777777777779</v>
      </c>
      <c r="N398" t="s">
        <v>37</v>
      </c>
      <c r="O398" s="1">
        <v>0.6166666666666667</v>
      </c>
      <c r="P398" t="s">
        <v>628</v>
      </c>
      <c r="Q398">
        <v>5219</v>
      </c>
      <c r="R398">
        <v>12</v>
      </c>
      <c r="S398" t="s">
        <v>625</v>
      </c>
    </row>
    <row r="399" spans="1:19" x14ac:dyDescent="0.25">
      <c r="A399" t="s">
        <v>76</v>
      </c>
      <c r="B399" t="s">
        <v>194</v>
      </c>
      <c r="C399" t="s">
        <v>18</v>
      </c>
      <c r="D399" s="3">
        <v>45664</v>
      </c>
      <c r="E399" s="3">
        <v>45711</v>
      </c>
      <c r="G399" t="s">
        <v>155</v>
      </c>
      <c r="H399">
        <v>9.8849999999999998</v>
      </c>
      <c r="I399">
        <v>3</v>
      </c>
      <c r="J399">
        <v>1</v>
      </c>
      <c r="K399" t="s">
        <v>128</v>
      </c>
      <c r="L399" t="s">
        <v>37</v>
      </c>
      <c r="M399" s="1">
        <v>0.63194444444444442</v>
      </c>
      <c r="N399" t="s">
        <v>51</v>
      </c>
      <c r="O399" s="1">
        <v>0.64930555555555558</v>
      </c>
      <c r="P399" t="s">
        <v>628</v>
      </c>
      <c r="Q399">
        <v>5219</v>
      </c>
      <c r="R399">
        <v>12</v>
      </c>
      <c r="S399" t="s">
        <v>625</v>
      </c>
    </row>
    <row r="400" spans="1:19" x14ac:dyDescent="0.25">
      <c r="A400" t="s">
        <v>76</v>
      </c>
      <c r="B400" t="s">
        <v>194</v>
      </c>
      <c r="C400" t="s">
        <v>18</v>
      </c>
      <c r="D400" s="3">
        <v>45664</v>
      </c>
      <c r="E400" s="3">
        <v>45711</v>
      </c>
      <c r="G400" t="s">
        <v>155</v>
      </c>
      <c r="H400">
        <v>12.888999999999999</v>
      </c>
      <c r="I400">
        <v>15</v>
      </c>
      <c r="J400">
        <v>2</v>
      </c>
      <c r="K400" t="s">
        <v>128</v>
      </c>
      <c r="L400" t="s">
        <v>43</v>
      </c>
      <c r="M400" s="1">
        <v>0.65277777777777779</v>
      </c>
      <c r="N400" t="s">
        <v>54</v>
      </c>
      <c r="O400" s="1">
        <v>0.67083333333333328</v>
      </c>
      <c r="P400" t="s">
        <v>628</v>
      </c>
      <c r="Q400" t="s">
        <v>195</v>
      </c>
      <c r="R400">
        <v>12</v>
      </c>
      <c r="S400" t="s">
        <v>625</v>
      </c>
    </row>
    <row r="401" spans="1:19" x14ac:dyDescent="0.25">
      <c r="A401" t="s">
        <v>76</v>
      </c>
      <c r="B401" t="s">
        <v>194</v>
      </c>
      <c r="C401" t="s">
        <v>18</v>
      </c>
      <c r="D401" s="3">
        <v>45664</v>
      </c>
      <c r="E401" s="3">
        <v>45711</v>
      </c>
      <c r="G401" t="s">
        <v>155</v>
      </c>
      <c r="H401">
        <v>10.826000000000001</v>
      </c>
      <c r="I401">
        <v>15</v>
      </c>
      <c r="J401">
        <v>1</v>
      </c>
      <c r="K401" t="s">
        <v>128</v>
      </c>
      <c r="L401" t="s">
        <v>54</v>
      </c>
      <c r="M401" s="1">
        <v>0.67361111111111116</v>
      </c>
      <c r="N401" t="s">
        <v>116</v>
      </c>
      <c r="O401" s="1">
        <v>0.69097222222222221</v>
      </c>
      <c r="P401" t="s">
        <v>628</v>
      </c>
      <c r="Q401" t="s">
        <v>195</v>
      </c>
      <c r="R401">
        <v>12</v>
      </c>
      <c r="S401" t="s">
        <v>625</v>
      </c>
    </row>
    <row r="402" spans="1:19" x14ac:dyDescent="0.25">
      <c r="A402" t="s">
        <v>76</v>
      </c>
      <c r="B402" t="s">
        <v>194</v>
      </c>
      <c r="C402" t="s">
        <v>18</v>
      </c>
      <c r="D402" s="3">
        <v>45664</v>
      </c>
      <c r="E402" s="3">
        <v>45711</v>
      </c>
      <c r="G402" t="s">
        <v>155</v>
      </c>
      <c r="H402">
        <v>26.853000000000002</v>
      </c>
      <c r="I402">
        <v>32</v>
      </c>
      <c r="J402">
        <v>2</v>
      </c>
      <c r="K402" t="s">
        <v>128</v>
      </c>
      <c r="L402" t="s">
        <v>196</v>
      </c>
      <c r="M402" s="1">
        <v>0.69444444444444442</v>
      </c>
      <c r="N402" t="s">
        <v>180</v>
      </c>
      <c r="O402" s="1">
        <v>0.72499999999999998</v>
      </c>
      <c r="P402" t="s">
        <v>628</v>
      </c>
      <c r="Q402" t="s">
        <v>195</v>
      </c>
      <c r="R402">
        <v>12</v>
      </c>
      <c r="S402" t="s">
        <v>625</v>
      </c>
    </row>
    <row r="403" spans="1:19" x14ac:dyDescent="0.25">
      <c r="A403" t="s">
        <v>76</v>
      </c>
      <c r="B403" t="s">
        <v>194</v>
      </c>
      <c r="C403" t="s">
        <v>18</v>
      </c>
      <c r="D403" s="3">
        <v>45664</v>
      </c>
      <c r="E403" s="3">
        <v>45711</v>
      </c>
      <c r="G403" t="s">
        <v>155</v>
      </c>
      <c r="H403">
        <v>26.835000000000001</v>
      </c>
      <c r="I403">
        <v>32</v>
      </c>
      <c r="J403">
        <v>1</v>
      </c>
      <c r="K403" t="s">
        <v>128</v>
      </c>
      <c r="L403" t="s">
        <v>180</v>
      </c>
      <c r="M403" s="1">
        <v>0.72569444444444442</v>
      </c>
      <c r="N403" t="s">
        <v>65</v>
      </c>
      <c r="O403" s="1">
        <v>0.75347222222222221</v>
      </c>
      <c r="P403" t="s">
        <v>628</v>
      </c>
      <c r="Q403" t="s">
        <v>195</v>
      </c>
      <c r="R403">
        <v>12</v>
      </c>
      <c r="S403" t="s">
        <v>625</v>
      </c>
    </row>
    <row r="404" spans="1:19" x14ac:dyDescent="0.25">
      <c r="A404" t="s">
        <v>76</v>
      </c>
      <c r="B404" t="s">
        <v>194</v>
      </c>
      <c r="C404" t="s">
        <v>18</v>
      </c>
      <c r="D404" s="3">
        <v>45664</v>
      </c>
      <c r="E404" s="3">
        <v>45711</v>
      </c>
      <c r="H404">
        <v>5.9</v>
      </c>
      <c r="K404" t="s">
        <v>128</v>
      </c>
      <c r="L404" t="s">
        <v>65</v>
      </c>
      <c r="M404" s="1">
        <v>0.75347222222222221</v>
      </c>
      <c r="N404" t="s">
        <v>85</v>
      </c>
      <c r="O404" s="1">
        <v>0.76041666666666663</v>
      </c>
      <c r="P404" t="s">
        <v>628</v>
      </c>
      <c r="Q404" t="s">
        <v>195</v>
      </c>
      <c r="S404" t="s">
        <v>558</v>
      </c>
    </row>
    <row r="405" spans="1:19" x14ac:dyDescent="0.25">
      <c r="A405" t="s">
        <v>76</v>
      </c>
      <c r="B405" t="s">
        <v>197</v>
      </c>
      <c r="C405" t="s">
        <v>18</v>
      </c>
      <c r="D405" s="3">
        <v>45664</v>
      </c>
      <c r="E405" s="3">
        <v>45711</v>
      </c>
      <c r="H405">
        <v>5.9</v>
      </c>
      <c r="K405" t="s">
        <v>128</v>
      </c>
      <c r="L405" t="s">
        <v>85</v>
      </c>
      <c r="M405" s="1">
        <v>0.2673611111111111</v>
      </c>
      <c r="N405" t="s">
        <v>196</v>
      </c>
      <c r="O405" s="1">
        <v>0.27777777777777779</v>
      </c>
      <c r="P405" t="s">
        <v>628</v>
      </c>
      <c r="Q405" t="s">
        <v>143</v>
      </c>
      <c r="S405" t="s">
        <v>555</v>
      </c>
    </row>
    <row r="406" spans="1:19" x14ac:dyDescent="0.25">
      <c r="A406" t="s">
        <v>76</v>
      </c>
      <c r="B406" t="s">
        <v>197</v>
      </c>
      <c r="C406" t="s">
        <v>18</v>
      </c>
      <c r="D406" s="3">
        <v>45664</v>
      </c>
      <c r="E406" s="3">
        <v>45711</v>
      </c>
      <c r="G406" t="s">
        <v>155</v>
      </c>
      <c r="H406">
        <v>13.840999999999999</v>
      </c>
      <c r="I406">
        <v>31</v>
      </c>
      <c r="J406">
        <v>2</v>
      </c>
      <c r="K406" t="s">
        <v>128</v>
      </c>
      <c r="L406" t="s">
        <v>196</v>
      </c>
      <c r="M406" s="1">
        <v>0.27777777777777779</v>
      </c>
      <c r="N406" t="s">
        <v>182</v>
      </c>
      <c r="O406" s="1">
        <v>0.2986111111111111</v>
      </c>
      <c r="P406" t="s">
        <v>628</v>
      </c>
      <c r="Q406" t="s">
        <v>143</v>
      </c>
      <c r="R406">
        <v>12</v>
      </c>
      <c r="S406" t="s">
        <v>625</v>
      </c>
    </row>
    <row r="407" spans="1:19" x14ac:dyDescent="0.25">
      <c r="A407" t="s">
        <v>76</v>
      </c>
      <c r="B407" t="s">
        <v>197</v>
      </c>
      <c r="C407" t="s">
        <v>18</v>
      </c>
      <c r="D407" s="3">
        <v>45664</v>
      </c>
      <c r="E407" s="3">
        <v>45711</v>
      </c>
      <c r="G407" t="s">
        <v>155</v>
      </c>
      <c r="H407">
        <v>15.593999999999999</v>
      </c>
      <c r="I407">
        <v>31</v>
      </c>
      <c r="J407">
        <v>1</v>
      </c>
      <c r="K407" t="s">
        <v>128</v>
      </c>
      <c r="L407" t="s">
        <v>182</v>
      </c>
      <c r="M407" s="1">
        <v>0.2986111111111111</v>
      </c>
      <c r="N407" t="s">
        <v>65</v>
      </c>
      <c r="O407" s="1">
        <v>0.3263888888888889</v>
      </c>
      <c r="P407" t="s">
        <v>628</v>
      </c>
      <c r="Q407" t="s">
        <v>143</v>
      </c>
      <c r="R407">
        <v>12</v>
      </c>
      <c r="S407" t="s">
        <v>625</v>
      </c>
    </row>
    <row r="408" spans="1:19" x14ac:dyDescent="0.25">
      <c r="A408" t="s">
        <v>76</v>
      </c>
      <c r="B408" t="s">
        <v>197</v>
      </c>
      <c r="C408" t="s">
        <v>18</v>
      </c>
      <c r="D408" s="3">
        <v>45664</v>
      </c>
      <c r="E408" s="3">
        <v>45711</v>
      </c>
      <c r="H408">
        <v>2.2000000000000002</v>
      </c>
      <c r="K408" t="s">
        <v>128</v>
      </c>
      <c r="L408" t="s">
        <v>65</v>
      </c>
      <c r="M408" s="1">
        <v>0.3263888888888889</v>
      </c>
      <c r="N408" t="s">
        <v>49</v>
      </c>
      <c r="O408" s="1">
        <v>0.33263888888888887</v>
      </c>
      <c r="P408" t="s">
        <v>628</v>
      </c>
      <c r="Q408" t="s">
        <v>143</v>
      </c>
      <c r="S408" t="s">
        <v>625</v>
      </c>
    </row>
    <row r="409" spans="1:19" x14ac:dyDescent="0.25">
      <c r="A409" t="s">
        <v>76</v>
      </c>
      <c r="B409" t="s">
        <v>197</v>
      </c>
      <c r="C409" t="s">
        <v>18</v>
      </c>
      <c r="D409" s="3">
        <v>45664</v>
      </c>
      <c r="E409" s="3">
        <v>45711</v>
      </c>
      <c r="G409" t="s">
        <v>155</v>
      </c>
      <c r="H409">
        <v>9.6929999999999996</v>
      </c>
      <c r="I409">
        <v>8</v>
      </c>
      <c r="J409">
        <v>2</v>
      </c>
      <c r="K409" t="s">
        <v>128</v>
      </c>
      <c r="L409" t="s">
        <v>49</v>
      </c>
      <c r="M409" s="1">
        <v>0.33333333333333331</v>
      </c>
      <c r="N409" t="s">
        <v>198</v>
      </c>
      <c r="O409" s="1">
        <v>0.35138888888888886</v>
      </c>
      <c r="P409" t="s">
        <v>628</v>
      </c>
      <c r="Q409" t="s">
        <v>143</v>
      </c>
      <c r="R409">
        <v>12</v>
      </c>
      <c r="S409" t="s">
        <v>625</v>
      </c>
    </row>
    <row r="410" spans="1:19" x14ac:dyDescent="0.25">
      <c r="A410" t="s">
        <v>76</v>
      </c>
      <c r="B410" t="s">
        <v>197</v>
      </c>
      <c r="C410" t="s">
        <v>18</v>
      </c>
      <c r="D410" s="3">
        <v>45664</v>
      </c>
      <c r="E410" s="3">
        <v>45711</v>
      </c>
      <c r="G410" t="s">
        <v>155</v>
      </c>
      <c r="H410">
        <v>9.7379999999999995</v>
      </c>
      <c r="I410">
        <v>8</v>
      </c>
      <c r="J410">
        <v>1</v>
      </c>
      <c r="K410" t="s">
        <v>128</v>
      </c>
      <c r="L410" t="s">
        <v>198</v>
      </c>
      <c r="M410" s="1">
        <v>0.35416666666666669</v>
      </c>
      <c r="N410" t="s">
        <v>49</v>
      </c>
      <c r="O410" s="1">
        <v>0.37361111111111112</v>
      </c>
      <c r="P410" t="s">
        <v>628</v>
      </c>
      <c r="Q410" t="s">
        <v>143</v>
      </c>
      <c r="R410">
        <v>12</v>
      </c>
      <c r="S410" t="s">
        <v>625</v>
      </c>
    </row>
    <row r="411" spans="1:19" x14ac:dyDescent="0.25">
      <c r="A411" t="s">
        <v>76</v>
      </c>
      <c r="B411" t="s">
        <v>197</v>
      </c>
      <c r="C411" t="s">
        <v>18</v>
      </c>
      <c r="D411" s="3">
        <v>45664</v>
      </c>
      <c r="E411" s="3">
        <v>45711</v>
      </c>
      <c r="G411" t="s">
        <v>155</v>
      </c>
      <c r="H411">
        <v>9.6929999999999996</v>
      </c>
      <c r="I411">
        <v>8</v>
      </c>
      <c r="J411">
        <v>2</v>
      </c>
      <c r="K411" t="s">
        <v>128</v>
      </c>
      <c r="L411" t="s">
        <v>49</v>
      </c>
      <c r="M411" s="1">
        <v>0.375</v>
      </c>
      <c r="N411" t="s">
        <v>198</v>
      </c>
      <c r="O411" s="1">
        <v>0.39305555555555555</v>
      </c>
      <c r="P411" t="s">
        <v>628</v>
      </c>
      <c r="Q411" t="s">
        <v>143</v>
      </c>
      <c r="R411">
        <v>12</v>
      </c>
      <c r="S411" t="s">
        <v>625</v>
      </c>
    </row>
    <row r="412" spans="1:19" x14ac:dyDescent="0.25">
      <c r="A412" t="s">
        <v>76</v>
      </c>
      <c r="B412" t="s">
        <v>197</v>
      </c>
      <c r="C412" t="s">
        <v>18</v>
      </c>
      <c r="D412" s="3">
        <v>45664</v>
      </c>
      <c r="E412" s="3">
        <v>45711</v>
      </c>
      <c r="G412" t="s">
        <v>155</v>
      </c>
      <c r="H412">
        <v>9.7379999999999995</v>
      </c>
      <c r="I412">
        <v>8</v>
      </c>
      <c r="J412">
        <v>1</v>
      </c>
      <c r="K412" t="s">
        <v>128</v>
      </c>
      <c r="L412" t="s">
        <v>198</v>
      </c>
      <c r="M412" s="1">
        <v>0.39583333333333331</v>
      </c>
      <c r="N412" t="s">
        <v>49</v>
      </c>
      <c r="O412" s="1">
        <v>0.4152777777777778</v>
      </c>
      <c r="P412" t="s">
        <v>628</v>
      </c>
      <c r="Q412" t="s">
        <v>143</v>
      </c>
      <c r="R412">
        <v>12</v>
      </c>
      <c r="S412" t="s">
        <v>625</v>
      </c>
    </row>
    <row r="413" spans="1:19" x14ac:dyDescent="0.25">
      <c r="A413" t="s">
        <v>76</v>
      </c>
      <c r="B413" t="s">
        <v>197</v>
      </c>
      <c r="C413" t="s">
        <v>18</v>
      </c>
      <c r="D413" s="3">
        <v>45664</v>
      </c>
      <c r="E413" s="3">
        <v>45711</v>
      </c>
      <c r="G413" t="s">
        <v>155</v>
      </c>
      <c r="H413">
        <v>9.6929999999999996</v>
      </c>
      <c r="I413">
        <v>8</v>
      </c>
      <c r="J413">
        <v>2</v>
      </c>
      <c r="K413" t="s">
        <v>128</v>
      </c>
      <c r="L413" t="s">
        <v>49</v>
      </c>
      <c r="M413" s="1">
        <v>0.41666666666666669</v>
      </c>
      <c r="N413" t="s">
        <v>198</v>
      </c>
      <c r="O413" s="1">
        <v>0.43472222222222223</v>
      </c>
      <c r="P413" t="s">
        <v>628</v>
      </c>
      <c r="Q413" t="s">
        <v>199</v>
      </c>
      <c r="R413">
        <v>12</v>
      </c>
      <c r="S413" t="s">
        <v>625</v>
      </c>
    </row>
    <row r="414" spans="1:19" x14ac:dyDescent="0.25">
      <c r="A414" t="s">
        <v>76</v>
      </c>
      <c r="B414" t="s">
        <v>197</v>
      </c>
      <c r="C414" t="s">
        <v>18</v>
      </c>
      <c r="D414" s="3">
        <v>45664</v>
      </c>
      <c r="E414" s="3">
        <v>45711</v>
      </c>
      <c r="G414" t="s">
        <v>155</v>
      </c>
      <c r="H414">
        <v>9.7379999999999995</v>
      </c>
      <c r="I414">
        <v>8</v>
      </c>
      <c r="J414">
        <v>1</v>
      </c>
      <c r="K414" t="s">
        <v>128</v>
      </c>
      <c r="L414" t="s">
        <v>198</v>
      </c>
      <c r="M414" s="1">
        <v>0.4375</v>
      </c>
      <c r="N414" t="s">
        <v>49</v>
      </c>
      <c r="O414" s="1">
        <v>0.45694444444444443</v>
      </c>
      <c r="P414" t="s">
        <v>628</v>
      </c>
      <c r="Q414" t="s">
        <v>92</v>
      </c>
      <c r="R414">
        <v>12</v>
      </c>
      <c r="S414" t="s">
        <v>625</v>
      </c>
    </row>
    <row r="415" spans="1:19" x14ac:dyDescent="0.25">
      <c r="A415" t="s">
        <v>76</v>
      </c>
      <c r="B415" t="s">
        <v>197</v>
      </c>
      <c r="C415" t="s">
        <v>18</v>
      </c>
      <c r="D415" s="3">
        <v>45664</v>
      </c>
      <c r="E415" s="3">
        <v>45711</v>
      </c>
      <c r="G415" t="s">
        <v>155</v>
      </c>
      <c r="H415">
        <v>9.6929999999999996</v>
      </c>
      <c r="I415">
        <v>8</v>
      </c>
      <c r="J415">
        <v>2</v>
      </c>
      <c r="K415" t="s">
        <v>128</v>
      </c>
      <c r="L415" t="s">
        <v>49</v>
      </c>
      <c r="M415" s="1">
        <v>0.46180555555555558</v>
      </c>
      <c r="N415" t="s">
        <v>198</v>
      </c>
      <c r="O415" s="1">
        <v>0.47986111111111113</v>
      </c>
      <c r="P415" t="s">
        <v>628</v>
      </c>
      <c r="Q415" t="s">
        <v>92</v>
      </c>
      <c r="R415">
        <v>12</v>
      </c>
      <c r="S415" t="s">
        <v>625</v>
      </c>
    </row>
    <row r="416" spans="1:19" x14ac:dyDescent="0.25">
      <c r="A416" t="s">
        <v>76</v>
      </c>
      <c r="B416" t="s">
        <v>197</v>
      </c>
      <c r="C416" t="s">
        <v>18</v>
      </c>
      <c r="D416" s="3">
        <v>45664</v>
      </c>
      <c r="E416" s="3">
        <v>45711</v>
      </c>
      <c r="G416" t="s">
        <v>155</v>
      </c>
      <c r="H416">
        <v>9.7379999999999995</v>
      </c>
      <c r="I416">
        <v>8</v>
      </c>
      <c r="J416">
        <v>1</v>
      </c>
      <c r="K416" t="s">
        <v>128</v>
      </c>
      <c r="L416" t="s">
        <v>198</v>
      </c>
      <c r="M416" s="1">
        <v>0.4826388888888889</v>
      </c>
      <c r="N416" t="s">
        <v>49</v>
      </c>
      <c r="O416" s="1">
        <v>0.50208333333333333</v>
      </c>
      <c r="P416" t="s">
        <v>628</v>
      </c>
      <c r="Q416" t="s">
        <v>200</v>
      </c>
      <c r="R416">
        <v>12</v>
      </c>
      <c r="S416" t="s">
        <v>625</v>
      </c>
    </row>
    <row r="417" spans="1:19" x14ac:dyDescent="0.25">
      <c r="A417" t="s">
        <v>76</v>
      </c>
      <c r="B417" t="s">
        <v>197</v>
      </c>
      <c r="C417" t="s">
        <v>18</v>
      </c>
      <c r="D417" s="3">
        <v>45664</v>
      </c>
      <c r="E417" s="3">
        <v>45711</v>
      </c>
      <c r="G417" t="s">
        <v>155</v>
      </c>
      <c r="H417">
        <v>9.6929999999999996</v>
      </c>
      <c r="I417">
        <v>8</v>
      </c>
      <c r="J417">
        <v>2</v>
      </c>
      <c r="K417" t="s">
        <v>128</v>
      </c>
      <c r="L417" t="s">
        <v>49</v>
      </c>
      <c r="M417" s="1">
        <v>0.50347222222222221</v>
      </c>
      <c r="N417" t="s">
        <v>198</v>
      </c>
      <c r="O417" s="1">
        <v>0.52152777777777781</v>
      </c>
      <c r="P417" t="s">
        <v>628</v>
      </c>
      <c r="Q417">
        <v>5159</v>
      </c>
      <c r="R417">
        <v>12</v>
      </c>
      <c r="S417" t="s">
        <v>625</v>
      </c>
    </row>
    <row r="418" spans="1:19" x14ac:dyDescent="0.25">
      <c r="A418" t="s">
        <v>76</v>
      </c>
      <c r="B418" t="s">
        <v>197</v>
      </c>
      <c r="C418" t="s">
        <v>18</v>
      </c>
      <c r="D418" s="3">
        <v>45664</v>
      </c>
      <c r="E418" s="3">
        <v>45711</v>
      </c>
      <c r="G418" t="s">
        <v>155</v>
      </c>
      <c r="H418">
        <v>9.7379999999999995</v>
      </c>
      <c r="I418">
        <v>8</v>
      </c>
      <c r="J418">
        <v>1</v>
      </c>
      <c r="K418" t="s">
        <v>128</v>
      </c>
      <c r="L418" t="s">
        <v>198</v>
      </c>
      <c r="M418" s="1">
        <v>0.52430555555555558</v>
      </c>
      <c r="N418" t="s">
        <v>49</v>
      </c>
      <c r="O418" s="1">
        <v>0.54374999999999996</v>
      </c>
      <c r="P418" t="s">
        <v>628</v>
      </c>
      <c r="Q418">
        <v>5159</v>
      </c>
      <c r="R418">
        <v>12</v>
      </c>
      <c r="S418" t="s">
        <v>625</v>
      </c>
    </row>
    <row r="419" spans="1:19" x14ac:dyDescent="0.25">
      <c r="A419" t="s">
        <v>76</v>
      </c>
      <c r="B419" t="s">
        <v>197</v>
      </c>
      <c r="C419" t="s">
        <v>18</v>
      </c>
      <c r="D419" s="3">
        <v>45664</v>
      </c>
      <c r="E419" s="3">
        <v>45711</v>
      </c>
      <c r="G419" t="s">
        <v>155</v>
      </c>
      <c r="H419">
        <v>9.6929999999999996</v>
      </c>
      <c r="I419">
        <v>8</v>
      </c>
      <c r="J419">
        <v>2</v>
      </c>
      <c r="K419" t="s">
        <v>128</v>
      </c>
      <c r="L419" t="s">
        <v>49</v>
      </c>
      <c r="M419" s="1">
        <v>0.54513888888888884</v>
      </c>
      <c r="N419" t="s">
        <v>198</v>
      </c>
      <c r="O419" s="1">
        <v>0.56458333333333333</v>
      </c>
      <c r="P419" t="s">
        <v>628</v>
      </c>
      <c r="Q419">
        <v>5159</v>
      </c>
      <c r="R419">
        <v>12</v>
      </c>
      <c r="S419" t="s">
        <v>625</v>
      </c>
    </row>
    <row r="420" spans="1:19" x14ac:dyDescent="0.25">
      <c r="A420" t="s">
        <v>76</v>
      </c>
      <c r="B420" t="s">
        <v>197</v>
      </c>
      <c r="C420" t="s">
        <v>18</v>
      </c>
      <c r="D420" s="3">
        <v>45664</v>
      </c>
      <c r="E420" s="3">
        <v>45711</v>
      </c>
      <c r="G420" t="s">
        <v>155</v>
      </c>
      <c r="H420">
        <v>9.7379999999999995</v>
      </c>
      <c r="I420">
        <v>8</v>
      </c>
      <c r="J420">
        <v>1</v>
      </c>
      <c r="K420" t="s">
        <v>128</v>
      </c>
      <c r="L420" t="s">
        <v>198</v>
      </c>
      <c r="M420" s="1">
        <v>0.56597222222222221</v>
      </c>
      <c r="N420" t="s">
        <v>49</v>
      </c>
      <c r="O420" s="1">
        <v>0.5854166666666667</v>
      </c>
      <c r="P420" t="s">
        <v>628</v>
      </c>
      <c r="Q420">
        <v>5159</v>
      </c>
      <c r="R420">
        <v>12</v>
      </c>
      <c r="S420" t="s">
        <v>625</v>
      </c>
    </row>
    <row r="421" spans="1:19" x14ac:dyDescent="0.25">
      <c r="A421" t="s">
        <v>76</v>
      </c>
      <c r="B421" t="s">
        <v>197</v>
      </c>
      <c r="C421" t="s">
        <v>18</v>
      </c>
      <c r="D421" s="3">
        <v>45664</v>
      </c>
      <c r="E421" s="3">
        <v>45711</v>
      </c>
      <c r="G421" t="s">
        <v>155</v>
      </c>
      <c r="H421">
        <v>9.6929999999999996</v>
      </c>
      <c r="I421">
        <v>8</v>
      </c>
      <c r="J421">
        <v>2</v>
      </c>
      <c r="K421" t="s">
        <v>128</v>
      </c>
      <c r="L421" t="s">
        <v>49</v>
      </c>
      <c r="M421" s="1">
        <v>0.58680555555555558</v>
      </c>
      <c r="N421" t="s">
        <v>198</v>
      </c>
      <c r="O421" s="1">
        <v>0.60624999999999996</v>
      </c>
      <c r="P421" t="s">
        <v>628</v>
      </c>
      <c r="Q421">
        <v>5159</v>
      </c>
      <c r="R421">
        <v>12</v>
      </c>
      <c r="S421" t="s">
        <v>625</v>
      </c>
    </row>
    <row r="422" spans="1:19" x14ac:dyDescent="0.25">
      <c r="A422" t="s">
        <v>76</v>
      </c>
      <c r="B422" t="s">
        <v>197</v>
      </c>
      <c r="C422" t="s">
        <v>18</v>
      </c>
      <c r="D422" s="3">
        <v>45664</v>
      </c>
      <c r="E422" s="3">
        <v>45711</v>
      </c>
      <c r="G422" t="s">
        <v>155</v>
      </c>
      <c r="H422">
        <v>9.7379999999999995</v>
      </c>
      <c r="I422">
        <v>8</v>
      </c>
      <c r="J422">
        <v>1</v>
      </c>
      <c r="K422" t="s">
        <v>128</v>
      </c>
      <c r="L422" t="s">
        <v>198</v>
      </c>
      <c r="M422" s="1">
        <v>0.60763888888888884</v>
      </c>
      <c r="N422" t="s">
        <v>49</v>
      </c>
      <c r="O422" s="1">
        <v>0.62708333333333333</v>
      </c>
      <c r="P422" t="s">
        <v>628</v>
      </c>
      <c r="Q422">
        <v>5159</v>
      </c>
      <c r="R422">
        <v>12</v>
      </c>
      <c r="S422" t="s">
        <v>625</v>
      </c>
    </row>
    <row r="423" spans="1:19" x14ac:dyDescent="0.25">
      <c r="A423" t="s">
        <v>76</v>
      </c>
      <c r="B423" t="s">
        <v>197</v>
      </c>
      <c r="C423" t="s">
        <v>18</v>
      </c>
      <c r="D423" s="3">
        <v>45664</v>
      </c>
      <c r="E423" s="3">
        <v>45711</v>
      </c>
      <c r="G423" t="s">
        <v>155</v>
      </c>
      <c r="H423">
        <v>9.6929999999999996</v>
      </c>
      <c r="I423">
        <v>8</v>
      </c>
      <c r="J423">
        <v>2</v>
      </c>
      <c r="K423" t="s">
        <v>128</v>
      </c>
      <c r="L423" t="s">
        <v>49</v>
      </c>
      <c r="M423" s="1">
        <v>0.62847222222222221</v>
      </c>
      <c r="N423" t="s">
        <v>198</v>
      </c>
      <c r="O423" s="1">
        <v>0.64861111111111114</v>
      </c>
      <c r="P423" t="s">
        <v>628</v>
      </c>
      <c r="Q423" t="s">
        <v>201</v>
      </c>
      <c r="R423">
        <v>12</v>
      </c>
      <c r="S423" t="s">
        <v>625</v>
      </c>
    </row>
    <row r="424" spans="1:19" x14ac:dyDescent="0.25">
      <c r="A424" t="s">
        <v>76</v>
      </c>
      <c r="B424" t="s">
        <v>197</v>
      </c>
      <c r="C424" t="s">
        <v>18</v>
      </c>
      <c r="D424" s="3">
        <v>45664</v>
      </c>
      <c r="E424" s="3">
        <v>45711</v>
      </c>
      <c r="G424" t="s">
        <v>155</v>
      </c>
      <c r="H424">
        <v>9.7379999999999995</v>
      </c>
      <c r="I424">
        <v>8</v>
      </c>
      <c r="J424">
        <v>1</v>
      </c>
      <c r="K424" t="s">
        <v>128</v>
      </c>
      <c r="L424" t="s">
        <v>198</v>
      </c>
      <c r="M424" s="1">
        <v>0.64930555555555558</v>
      </c>
      <c r="N424" t="s">
        <v>49</v>
      </c>
      <c r="O424" s="1">
        <v>0.66874999999999996</v>
      </c>
      <c r="P424" t="s">
        <v>628</v>
      </c>
      <c r="Q424">
        <v>5175</v>
      </c>
      <c r="R424">
        <v>12</v>
      </c>
      <c r="S424" t="s">
        <v>625</v>
      </c>
    </row>
    <row r="425" spans="1:19" x14ac:dyDescent="0.25">
      <c r="A425" t="s">
        <v>76</v>
      </c>
      <c r="B425" t="s">
        <v>197</v>
      </c>
      <c r="C425" t="s">
        <v>18</v>
      </c>
      <c r="D425" s="3">
        <v>45664</v>
      </c>
      <c r="E425" s="3">
        <v>45711</v>
      </c>
      <c r="G425" t="s">
        <v>155</v>
      </c>
      <c r="H425">
        <v>9.6929999999999996</v>
      </c>
      <c r="I425">
        <v>8</v>
      </c>
      <c r="J425">
        <v>2</v>
      </c>
      <c r="K425" t="s">
        <v>128</v>
      </c>
      <c r="L425" t="s">
        <v>49</v>
      </c>
      <c r="M425" s="1">
        <v>0.67013888888888884</v>
      </c>
      <c r="N425" t="s">
        <v>198</v>
      </c>
      <c r="O425" s="1">
        <v>0.69027777777777777</v>
      </c>
      <c r="P425" t="s">
        <v>628</v>
      </c>
      <c r="Q425">
        <v>5175</v>
      </c>
      <c r="R425">
        <v>12</v>
      </c>
      <c r="S425" t="s">
        <v>625</v>
      </c>
    </row>
    <row r="426" spans="1:19" x14ac:dyDescent="0.25">
      <c r="A426" t="s">
        <v>76</v>
      </c>
      <c r="B426" t="s">
        <v>197</v>
      </c>
      <c r="C426" t="s">
        <v>18</v>
      </c>
      <c r="D426" s="3">
        <v>45664</v>
      </c>
      <c r="E426" s="3">
        <v>45711</v>
      </c>
      <c r="G426" t="s">
        <v>155</v>
      </c>
      <c r="H426">
        <v>9.7379999999999995</v>
      </c>
      <c r="I426">
        <v>8</v>
      </c>
      <c r="J426">
        <v>1</v>
      </c>
      <c r="K426" t="s">
        <v>128</v>
      </c>
      <c r="L426" t="s">
        <v>198</v>
      </c>
      <c r="M426" s="1">
        <v>0.69097222222222221</v>
      </c>
      <c r="N426" t="s">
        <v>49</v>
      </c>
      <c r="O426" s="1">
        <v>0.7104166666666667</v>
      </c>
      <c r="P426" t="s">
        <v>628</v>
      </c>
      <c r="Q426">
        <v>5175</v>
      </c>
      <c r="R426">
        <v>12</v>
      </c>
      <c r="S426" t="s">
        <v>625</v>
      </c>
    </row>
    <row r="427" spans="1:19" x14ac:dyDescent="0.25">
      <c r="A427" t="s">
        <v>76</v>
      </c>
      <c r="B427" t="s">
        <v>197</v>
      </c>
      <c r="C427" t="s">
        <v>18</v>
      </c>
      <c r="D427" s="3">
        <v>45664</v>
      </c>
      <c r="E427" s="3">
        <v>45711</v>
      </c>
      <c r="G427" t="s">
        <v>155</v>
      </c>
      <c r="H427">
        <v>9.6929999999999996</v>
      </c>
      <c r="I427">
        <v>8</v>
      </c>
      <c r="J427">
        <v>2</v>
      </c>
      <c r="K427" t="s">
        <v>128</v>
      </c>
      <c r="L427" t="s">
        <v>49</v>
      </c>
      <c r="M427" s="1">
        <v>0.71180555555555558</v>
      </c>
      <c r="N427" t="s">
        <v>198</v>
      </c>
      <c r="O427" s="1">
        <v>0.73124999999999996</v>
      </c>
      <c r="P427" t="s">
        <v>628</v>
      </c>
      <c r="Q427">
        <v>5175</v>
      </c>
      <c r="R427">
        <v>12</v>
      </c>
      <c r="S427" t="s">
        <v>625</v>
      </c>
    </row>
    <row r="428" spans="1:19" x14ac:dyDescent="0.25">
      <c r="A428" t="s">
        <v>76</v>
      </c>
      <c r="B428" t="s">
        <v>197</v>
      </c>
      <c r="C428" t="s">
        <v>18</v>
      </c>
      <c r="D428" s="3">
        <v>45664</v>
      </c>
      <c r="E428" s="3">
        <v>45711</v>
      </c>
      <c r="G428" t="s">
        <v>155</v>
      </c>
      <c r="H428">
        <v>9.7379999999999995</v>
      </c>
      <c r="I428">
        <v>8</v>
      </c>
      <c r="J428">
        <v>1</v>
      </c>
      <c r="K428" t="s">
        <v>128</v>
      </c>
      <c r="L428" t="s">
        <v>198</v>
      </c>
      <c r="M428" s="1">
        <v>0.73263888888888884</v>
      </c>
      <c r="N428" t="s">
        <v>49</v>
      </c>
      <c r="O428" s="1">
        <v>0.75208333333333333</v>
      </c>
      <c r="P428" t="s">
        <v>628</v>
      </c>
      <c r="Q428">
        <v>5175</v>
      </c>
      <c r="R428">
        <v>12</v>
      </c>
      <c r="S428" t="s">
        <v>625</v>
      </c>
    </row>
    <row r="429" spans="1:19" x14ac:dyDescent="0.25">
      <c r="A429" t="s">
        <v>76</v>
      </c>
      <c r="B429" t="s">
        <v>197</v>
      </c>
      <c r="C429" t="s">
        <v>18</v>
      </c>
      <c r="D429" s="3">
        <v>45664</v>
      </c>
      <c r="E429" s="3">
        <v>45711</v>
      </c>
      <c r="H429">
        <v>4.9000000000000004</v>
      </c>
      <c r="K429" t="s">
        <v>128</v>
      </c>
      <c r="L429" t="s">
        <v>49</v>
      </c>
      <c r="M429" s="1">
        <v>0.75208333333333333</v>
      </c>
      <c r="N429" t="s">
        <v>85</v>
      </c>
      <c r="O429" s="1">
        <v>0.75902777777777775</v>
      </c>
      <c r="P429" t="s">
        <v>628</v>
      </c>
      <c r="Q429">
        <v>5175</v>
      </c>
    </row>
    <row r="430" spans="1:19" x14ac:dyDescent="0.25">
      <c r="A430" t="s">
        <v>76</v>
      </c>
      <c r="B430" t="s">
        <v>202</v>
      </c>
      <c r="C430" t="s">
        <v>18</v>
      </c>
      <c r="D430" s="3">
        <v>45664</v>
      </c>
      <c r="E430" s="3">
        <v>45711</v>
      </c>
      <c r="H430">
        <v>6.2</v>
      </c>
      <c r="K430" t="s">
        <v>128</v>
      </c>
      <c r="L430" t="s">
        <v>85</v>
      </c>
      <c r="M430" s="1">
        <v>0.27083333333333331</v>
      </c>
      <c r="N430" t="s">
        <v>44</v>
      </c>
      <c r="O430" s="1">
        <v>0.28125</v>
      </c>
      <c r="P430" t="s">
        <v>628</v>
      </c>
      <c r="Q430" t="s">
        <v>203</v>
      </c>
      <c r="S430" t="s">
        <v>556</v>
      </c>
    </row>
    <row r="431" spans="1:19" x14ac:dyDescent="0.25">
      <c r="A431" t="s">
        <v>76</v>
      </c>
      <c r="B431" t="s">
        <v>202</v>
      </c>
      <c r="C431" t="s">
        <v>18</v>
      </c>
      <c r="D431" s="3">
        <v>45664</v>
      </c>
      <c r="E431" s="3">
        <v>45711</v>
      </c>
      <c r="G431" t="s">
        <v>19</v>
      </c>
      <c r="H431">
        <v>29.352</v>
      </c>
      <c r="I431">
        <v>34</v>
      </c>
      <c r="J431">
        <v>2</v>
      </c>
      <c r="K431" t="s">
        <v>128</v>
      </c>
      <c r="L431" t="s">
        <v>44</v>
      </c>
      <c r="M431" s="1">
        <v>0.28125</v>
      </c>
      <c r="N431" t="s">
        <v>45</v>
      </c>
      <c r="O431" s="1">
        <v>0.3125</v>
      </c>
      <c r="P431" t="s">
        <v>628</v>
      </c>
      <c r="Q431" t="s">
        <v>203</v>
      </c>
      <c r="R431">
        <v>12</v>
      </c>
      <c r="S431" t="s">
        <v>625</v>
      </c>
    </row>
    <row r="432" spans="1:19" x14ac:dyDescent="0.25">
      <c r="A432" t="s">
        <v>76</v>
      </c>
      <c r="B432" t="s">
        <v>202</v>
      </c>
      <c r="C432" t="s">
        <v>18</v>
      </c>
      <c r="D432" s="3">
        <v>45664</v>
      </c>
      <c r="E432" s="3">
        <v>45711</v>
      </c>
      <c r="G432" t="s">
        <v>19</v>
      </c>
      <c r="H432">
        <v>14.048</v>
      </c>
      <c r="I432">
        <v>34</v>
      </c>
      <c r="J432">
        <v>1</v>
      </c>
      <c r="K432" t="s">
        <v>128</v>
      </c>
      <c r="L432" t="s">
        <v>57</v>
      </c>
      <c r="M432" s="1">
        <v>0.31597222222222221</v>
      </c>
      <c r="N432" t="s">
        <v>58</v>
      </c>
      <c r="O432" s="1">
        <v>0.33263888888888887</v>
      </c>
      <c r="P432" t="s">
        <v>628</v>
      </c>
      <c r="Q432" t="s">
        <v>203</v>
      </c>
      <c r="R432">
        <v>12</v>
      </c>
      <c r="S432" t="s">
        <v>625</v>
      </c>
    </row>
    <row r="433" spans="1:19" x14ac:dyDescent="0.25">
      <c r="A433" t="s">
        <v>76</v>
      </c>
      <c r="B433" t="s">
        <v>202</v>
      </c>
      <c r="C433" t="s">
        <v>18</v>
      </c>
      <c r="D433" s="3">
        <v>45664</v>
      </c>
      <c r="E433" s="3">
        <v>45711</v>
      </c>
      <c r="H433">
        <v>3.4</v>
      </c>
      <c r="K433" t="s">
        <v>128</v>
      </c>
      <c r="L433" t="s">
        <v>58</v>
      </c>
      <c r="M433" s="1">
        <v>0.33263888888888887</v>
      </c>
      <c r="N433" t="s">
        <v>66</v>
      </c>
      <c r="O433" s="1">
        <v>0.33611111111111114</v>
      </c>
      <c r="P433" t="s">
        <v>628</v>
      </c>
      <c r="Q433" t="s">
        <v>203</v>
      </c>
      <c r="S433" t="s">
        <v>625</v>
      </c>
    </row>
    <row r="434" spans="1:19" x14ac:dyDescent="0.25">
      <c r="A434" t="s">
        <v>76</v>
      </c>
      <c r="B434" t="s">
        <v>202</v>
      </c>
      <c r="C434" t="s">
        <v>18</v>
      </c>
      <c r="D434" s="3">
        <v>45664</v>
      </c>
      <c r="E434" s="3">
        <v>45711</v>
      </c>
      <c r="G434" t="s">
        <v>19</v>
      </c>
      <c r="H434">
        <v>2.75</v>
      </c>
      <c r="I434">
        <v>34</v>
      </c>
      <c r="J434">
        <v>2</v>
      </c>
      <c r="K434" t="s">
        <v>128</v>
      </c>
      <c r="L434" t="s">
        <v>66</v>
      </c>
      <c r="M434" s="1">
        <v>0.34375</v>
      </c>
      <c r="N434" t="s">
        <v>58</v>
      </c>
      <c r="O434" s="1">
        <v>0.34722222222222221</v>
      </c>
      <c r="P434" t="s">
        <v>628</v>
      </c>
      <c r="Q434" t="s">
        <v>203</v>
      </c>
      <c r="R434">
        <v>12</v>
      </c>
      <c r="S434" t="s">
        <v>625</v>
      </c>
    </row>
    <row r="435" spans="1:19" x14ac:dyDescent="0.25">
      <c r="A435" t="s">
        <v>76</v>
      </c>
      <c r="B435" t="s">
        <v>202</v>
      </c>
      <c r="C435" t="s">
        <v>18</v>
      </c>
      <c r="D435" s="3">
        <v>45664</v>
      </c>
      <c r="E435" s="3">
        <v>45711</v>
      </c>
      <c r="G435" t="s">
        <v>19</v>
      </c>
      <c r="H435">
        <v>5.5090000000000003</v>
      </c>
      <c r="I435">
        <v>34</v>
      </c>
      <c r="J435">
        <v>2</v>
      </c>
      <c r="K435" t="s">
        <v>128</v>
      </c>
      <c r="L435" t="s">
        <v>58</v>
      </c>
      <c r="M435" s="1">
        <v>0.35416666666666669</v>
      </c>
      <c r="N435" t="s">
        <v>68</v>
      </c>
      <c r="O435" s="1">
        <v>0.36388888888888887</v>
      </c>
      <c r="P435" t="s">
        <v>628</v>
      </c>
      <c r="Q435" t="s">
        <v>203</v>
      </c>
      <c r="R435">
        <v>12</v>
      </c>
      <c r="S435" t="s">
        <v>625</v>
      </c>
    </row>
    <row r="436" spans="1:19" x14ac:dyDescent="0.25">
      <c r="A436" t="s">
        <v>76</v>
      </c>
      <c r="B436" t="s">
        <v>202</v>
      </c>
      <c r="C436" t="s">
        <v>18</v>
      </c>
      <c r="D436" s="3">
        <v>45664</v>
      </c>
      <c r="E436" s="3">
        <v>45711</v>
      </c>
      <c r="G436" t="s">
        <v>19</v>
      </c>
      <c r="H436">
        <v>5.5890000000000004</v>
      </c>
      <c r="I436">
        <v>34</v>
      </c>
      <c r="J436">
        <v>1</v>
      </c>
      <c r="K436" t="s">
        <v>128</v>
      </c>
      <c r="L436" t="s">
        <v>68</v>
      </c>
      <c r="M436" s="1">
        <v>0.36458333333333331</v>
      </c>
      <c r="N436" t="s">
        <v>58</v>
      </c>
      <c r="O436" s="1">
        <v>0.37152777777777779</v>
      </c>
      <c r="P436" t="s">
        <v>628</v>
      </c>
      <c r="Q436" t="s">
        <v>203</v>
      </c>
      <c r="R436">
        <v>12</v>
      </c>
      <c r="S436" t="s">
        <v>625</v>
      </c>
    </row>
    <row r="437" spans="1:19" x14ac:dyDescent="0.25">
      <c r="A437" t="s">
        <v>76</v>
      </c>
      <c r="B437" t="s">
        <v>202</v>
      </c>
      <c r="C437" t="s">
        <v>18</v>
      </c>
      <c r="D437" s="3">
        <v>45664</v>
      </c>
      <c r="E437" s="3">
        <v>45711</v>
      </c>
      <c r="H437">
        <v>3.4</v>
      </c>
      <c r="K437" t="s">
        <v>128</v>
      </c>
      <c r="L437" t="s">
        <v>58</v>
      </c>
      <c r="M437" s="1">
        <v>0.37152777777777779</v>
      </c>
      <c r="N437" t="s">
        <v>66</v>
      </c>
      <c r="O437" s="1">
        <v>0.375</v>
      </c>
      <c r="P437" t="s">
        <v>628</v>
      </c>
      <c r="Q437" t="s">
        <v>203</v>
      </c>
      <c r="S437" t="s">
        <v>625</v>
      </c>
    </row>
    <row r="438" spans="1:19" x14ac:dyDescent="0.25">
      <c r="A438" t="s">
        <v>76</v>
      </c>
      <c r="B438" t="s">
        <v>202</v>
      </c>
      <c r="C438" t="s">
        <v>18</v>
      </c>
      <c r="D438" s="3">
        <v>45664</v>
      </c>
      <c r="E438" s="3">
        <v>45711</v>
      </c>
      <c r="G438" t="s">
        <v>19</v>
      </c>
      <c r="H438">
        <v>2.75</v>
      </c>
      <c r="I438">
        <v>34</v>
      </c>
      <c r="J438">
        <v>2</v>
      </c>
      <c r="K438" t="s">
        <v>128</v>
      </c>
      <c r="L438" t="s">
        <v>66</v>
      </c>
      <c r="M438" s="1">
        <v>0.375</v>
      </c>
      <c r="N438" t="s">
        <v>58</v>
      </c>
      <c r="O438" s="1">
        <v>0.37847222222222221</v>
      </c>
      <c r="P438" t="s">
        <v>628</v>
      </c>
      <c r="Q438" t="s">
        <v>203</v>
      </c>
      <c r="R438">
        <v>12</v>
      </c>
      <c r="S438" t="s">
        <v>625</v>
      </c>
    </row>
    <row r="439" spans="1:19" x14ac:dyDescent="0.25">
      <c r="A439" t="s">
        <v>76</v>
      </c>
      <c r="B439" t="s">
        <v>202</v>
      </c>
      <c r="C439" t="s">
        <v>18</v>
      </c>
      <c r="D439" s="3">
        <v>45664</v>
      </c>
      <c r="E439" s="3">
        <v>45711</v>
      </c>
      <c r="H439">
        <v>16.7</v>
      </c>
      <c r="K439" t="s">
        <v>128</v>
      </c>
      <c r="L439" t="s">
        <v>58</v>
      </c>
      <c r="M439" s="1">
        <v>0.37847222222222221</v>
      </c>
      <c r="N439" t="s">
        <v>85</v>
      </c>
      <c r="O439" s="1">
        <v>0.38958333333333334</v>
      </c>
      <c r="P439" t="s">
        <v>628</v>
      </c>
      <c r="Q439" t="s">
        <v>203</v>
      </c>
      <c r="S439" t="s">
        <v>625</v>
      </c>
    </row>
    <row r="440" spans="1:19" x14ac:dyDescent="0.25">
      <c r="A440" t="s">
        <v>76</v>
      </c>
      <c r="B440" t="s">
        <v>202</v>
      </c>
      <c r="C440" t="s">
        <v>18</v>
      </c>
      <c r="D440" s="3">
        <v>45664</v>
      </c>
      <c r="E440" s="3">
        <v>45711</v>
      </c>
      <c r="H440">
        <v>16.2</v>
      </c>
      <c r="K440" t="s">
        <v>128</v>
      </c>
      <c r="L440" t="s">
        <v>85</v>
      </c>
      <c r="M440" s="1">
        <v>0.50347222222222221</v>
      </c>
      <c r="N440" t="s">
        <v>58</v>
      </c>
      <c r="O440" s="1">
        <v>0.51388888888888884</v>
      </c>
      <c r="P440" t="s">
        <v>628</v>
      </c>
      <c r="Q440" t="s">
        <v>203</v>
      </c>
      <c r="S440" t="s">
        <v>625</v>
      </c>
    </row>
    <row r="441" spans="1:19" x14ac:dyDescent="0.25">
      <c r="A441" t="s">
        <v>76</v>
      </c>
      <c r="B441" t="s">
        <v>202</v>
      </c>
      <c r="C441" t="s">
        <v>18</v>
      </c>
      <c r="D441" s="3">
        <v>45664</v>
      </c>
      <c r="E441" s="3">
        <v>45711</v>
      </c>
      <c r="G441" t="s">
        <v>19</v>
      </c>
      <c r="H441">
        <v>2.8250000000000002</v>
      </c>
      <c r="I441">
        <v>34</v>
      </c>
      <c r="J441">
        <v>1</v>
      </c>
      <c r="K441" t="s">
        <v>128</v>
      </c>
      <c r="L441" t="s">
        <v>58</v>
      </c>
      <c r="M441" s="1">
        <v>0.51388888888888884</v>
      </c>
      <c r="N441" t="s">
        <v>66</v>
      </c>
      <c r="O441" s="1">
        <v>0.51736111111111116</v>
      </c>
      <c r="P441" t="s">
        <v>628</v>
      </c>
      <c r="Q441" t="s">
        <v>203</v>
      </c>
      <c r="R441">
        <v>12</v>
      </c>
      <c r="S441" t="s">
        <v>625</v>
      </c>
    </row>
    <row r="442" spans="1:19" x14ac:dyDescent="0.25">
      <c r="A442" t="s">
        <v>76</v>
      </c>
      <c r="B442" t="s">
        <v>202</v>
      </c>
      <c r="C442" t="s">
        <v>18</v>
      </c>
      <c r="D442" s="3">
        <v>45664</v>
      </c>
      <c r="E442" s="3">
        <v>45711</v>
      </c>
      <c r="H442">
        <v>3.4</v>
      </c>
      <c r="K442" t="s">
        <v>128</v>
      </c>
      <c r="L442" t="s">
        <v>66</v>
      </c>
      <c r="M442" s="1">
        <v>0.51736111111111116</v>
      </c>
      <c r="N442" t="s">
        <v>58</v>
      </c>
      <c r="O442" s="1">
        <v>0.52083333333333337</v>
      </c>
      <c r="P442" t="s">
        <v>628</v>
      </c>
      <c r="Q442" t="s">
        <v>203</v>
      </c>
      <c r="S442" t="s">
        <v>625</v>
      </c>
    </row>
    <row r="443" spans="1:19" x14ac:dyDescent="0.25">
      <c r="A443" t="s">
        <v>76</v>
      </c>
      <c r="B443" t="s">
        <v>202</v>
      </c>
      <c r="C443" t="s">
        <v>18</v>
      </c>
      <c r="D443" s="3">
        <v>45664</v>
      </c>
      <c r="E443" s="3">
        <v>45711</v>
      </c>
      <c r="G443" t="s">
        <v>19</v>
      </c>
      <c r="H443">
        <v>16.116</v>
      </c>
      <c r="I443">
        <v>34</v>
      </c>
      <c r="J443">
        <v>2</v>
      </c>
      <c r="K443" t="s">
        <v>128</v>
      </c>
      <c r="L443" t="s">
        <v>58</v>
      </c>
      <c r="M443" s="1">
        <v>0.52430555555555558</v>
      </c>
      <c r="N443" t="s">
        <v>69</v>
      </c>
      <c r="O443" s="1">
        <v>0.54166666666666663</v>
      </c>
      <c r="P443" t="s">
        <v>628</v>
      </c>
      <c r="Q443" t="s">
        <v>203</v>
      </c>
      <c r="R443">
        <v>12</v>
      </c>
      <c r="S443" t="s">
        <v>625</v>
      </c>
    </row>
    <row r="444" spans="1:19" x14ac:dyDescent="0.25">
      <c r="A444" t="s">
        <v>76</v>
      </c>
      <c r="B444" t="s">
        <v>202</v>
      </c>
      <c r="C444" t="s">
        <v>18</v>
      </c>
      <c r="D444" s="3">
        <v>45664</v>
      </c>
      <c r="E444" s="3">
        <v>45711</v>
      </c>
      <c r="G444" t="s">
        <v>19</v>
      </c>
      <c r="H444">
        <v>27.099</v>
      </c>
      <c r="I444">
        <v>34</v>
      </c>
      <c r="J444">
        <v>1</v>
      </c>
      <c r="K444" t="s">
        <v>128</v>
      </c>
      <c r="L444" t="s">
        <v>69</v>
      </c>
      <c r="M444" s="1">
        <v>0.54166666666666663</v>
      </c>
      <c r="N444" t="s">
        <v>66</v>
      </c>
      <c r="O444" s="1">
        <v>0.56805555555555554</v>
      </c>
      <c r="P444" t="s">
        <v>628</v>
      </c>
      <c r="Q444" t="s">
        <v>203</v>
      </c>
      <c r="R444">
        <v>12</v>
      </c>
      <c r="S444" t="s">
        <v>625</v>
      </c>
    </row>
    <row r="445" spans="1:19" x14ac:dyDescent="0.25">
      <c r="A445" t="s">
        <v>76</v>
      </c>
      <c r="B445" t="s">
        <v>202</v>
      </c>
      <c r="C445" t="s">
        <v>18</v>
      </c>
      <c r="D445" s="3">
        <v>45664</v>
      </c>
      <c r="E445" s="3">
        <v>45711</v>
      </c>
      <c r="H445">
        <v>3.4</v>
      </c>
      <c r="K445" t="s">
        <v>128</v>
      </c>
      <c r="L445" t="s">
        <v>66</v>
      </c>
      <c r="M445" s="1">
        <v>0.56805555555555554</v>
      </c>
      <c r="N445" t="s">
        <v>58</v>
      </c>
      <c r="O445" s="1">
        <v>0.56944444444444442</v>
      </c>
      <c r="P445" t="s">
        <v>628</v>
      </c>
      <c r="Q445" t="s">
        <v>203</v>
      </c>
      <c r="S445" t="s">
        <v>625</v>
      </c>
    </row>
    <row r="446" spans="1:19" x14ac:dyDescent="0.25">
      <c r="A446" t="s">
        <v>76</v>
      </c>
      <c r="B446" t="s">
        <v>202</v>
      </c>
      <c r="C446" t="s">
        <v>18</v>
      </c>
      <c r="D446" s="3">
        <v>45664</v>
      </c>
      <c r="E446" s="3">
        <v>45711</v>
      </c>
      <c r="G446" t="s">
        <v>19</v>
      </c>
      <c r="H446">
        <v>2.8250000000000002</v>
      </c>
      <c r="I446">
        <v>34</v>
      </c>
      <c r="J446">
        <v>1</v>
      </c>
      <c r="K446" t="s">
        <v>128</v>
      </c>
      <c r="L446" t="s">
        <v>58</v>
      </c>
      <c r="M446" s="1">
        <v>0.56944444444444442</v>
      </c>
      <c r="N446" t="s">
        <v>66</v>
      </c>
      <c r="O446" s="1">
        <v>0.57291666666666663</v>
      </c>
      <c r="P446" t="s">
        <v>628</v>
      </c>
      <c r="Q446" t="s">
        <v>203</v>
      </c>
      <c r="R446">
        <v>12</v>
      </c>
      <c r="S446" t="s">
        <v>625</v>
      </c>
    </row>
    <row r="447" spans="1:19" x14ac:dyDescent="0.25">
      <c r="A447" t="s">
        <v>76</v>
      </c>
      <c r="B447" t="s">
        <v>202</v>
      </c>
      <c r="C447" t="s">
        <v>18</v>
      </c>
      <c r="D447" s="3">
        <v>45664</v>
      </c>
      <c r="E447" s="3">
        <v>45711</v>
      </c>
      <c r="H447">
        <v>3.4</v>
      </c>
      <c r="K447" t="s">
        <v>128</v>
      </c>
      <c r="L447" t="s">
        <v>66</v>
      </c>
      <c r="M447" s="1">
        <v>0.57291666666666663</v>
      </c>
      <c r="N447" t="s">
        <v>58</v>
      </c>
      <c r="O447" s="1">
        <v>0.57638888888888884</v>
      </c>
      <c r="P447" t="s">
        <v>628</v>
      </c>
      <c r="Q447" t="s">
        <v>203</v>
      </c>
      <c r="S447" t="s">
        <v>625</v>
      </c>
    </row>
    <row r="448" spans="1:19" x14ac:dyDescent="0.25">
      <c r="A448" t="s">
        <v>76</v>
      </c>
      <c r="B448" t="s">
        <v>202</v>
      </c>
      <c r="C448" t="s">
        <v>18</v>
      </c>
      <c r="D448" s="3">
        <v>45664</v>
      </c>
      <c r="E448" s="3">
        <v>45711</v>
      </c>
      <c r="G448" t="s">
        <v>19</v>
      </c>
      <c r="H448">
        <v>5.5090000000000003</v>
      </c>
      <c r="I448">
        <v>34</v>
      </c>
      <c r="J448">
        <v>2</v>
      </c>
      <c r="K448" t="s">
        <v>128</v>
      </c>
      <c r="L448" t="s">
        <v>58</v>
      </c>
      <c r="M448" s="1">
        <v>0.57638888888888884</v>
      </c>
      <c r="N448" t="s">
        <v>68</v>
      </c>
      <c r="O448" s="1">
        <v>0.58611111111111114</v>
      </c>
      <c r="P448" t="s">
        <v>628</v>
      </c>
      <c r="Q448" t="s">
        <v>203</v>
      </c>
      <c r="R448">
        <v>12</v>
      </c>
      <c r="S448" t="s">
        <v>625</v>
      </c>
    </row>
    <row r="449" spans="1:19" x14ac:dyDescent="0.25">
      <c r="A449" t="s">
        <v>76</v>
      </c>
      <c r="B449" t="s">
        <v>202</v>
      </c>
      <c r="C449" t="s">
        <v>18</v>
      </c>
      <c r="D449" s="3">
        <v>45664</v>
      </c>
      <c r="E449" s="3">
        <v>45711</v>
      </c>
      <c r="H449">
        <v>7.6</v>
      </c>
      <c r="K449" t="s">
        <v>128</v>
      </c>
      <c r="L449" t="s">
        <v>68</v>
      </c>
      <c r="M449" s="1">
        <v>0.58611111111111114</v>
      </c>
      <c r="N449" t="s">
        <v>204</v>
      </c>
      <c r="O449" s="1">
        <v>0.59027777777777779</v>
      </c>
      <c r="P449" t="s">
        <v>628</v>
      </c>
      <c r="Q449" t="s">
        <v>203</v>
      </c>
      <c r="S449" t="s">
        <v>625</v>
      </c>
    </row>
    <row r="450" spans="1:19" x14ac:dyDescent="0.25">
      <c r="A450" t="s">
        <v>76</v>
      </c>
      <c r="B450" t="s">
        <v>202</v>
      </c>
      <c r="C450" t="s">
        <v>18</v>
      </c>
      <c r="D450" s="3">
        <v>45664</v>
      </c>
      <c r="E450" s="3">
        <v>45711</v>
      </c>
      <c r="G450" t="s">
        <v>19</v>
      </c>
      <c r="H450">
        <v>31.995999999999999</v>
      </c>
      <c r="I450">
        <v>34</v>
      </c>
      <c r="J450">
        <v>1</v>
      </c>
      <c r="K450" t="s">
        <v>128</v>
      </c>
      <c r="L450" t="s">
        <v>204</v>
      </c>
      <c r="M450" s="1">
        <v>0.59027777777777779</v>
      </c>
      <c r="N450" t="s">
        <v>72</v>
      </c>
      <c r="O450" s="1">
        <v>0.62152777777777779</v>
      </c>
      <c r="P450" t="s">
        <v>628</v>
      </c>
      <c r="Q450" t="s">
        <v>203</v>
      </c>
      <c r="R450">
        <v>12</v>
      </c>
      <c r="S450" t="s">
        <v>625</v>
      </c>
    </row>
    <row r="451" spans="1:19" x14ac:dyDescent="0.25">
      <c r="A451" t="s">
        <v>76</v>
      </c>
      <c r="B451" t="s">
        <v>202</v>
      </c>
      <c r="C451" t="s">
        <v>18</v>
      </c>
      <c r="D451" s="3">
        <v>45664</v>
      </c>
      <c r="E451" s="3">
        <v>45711</v>
      </c>
      <c r="H451">
        <v>6.4</v>
      </c>
      <c r="K451" t="s">
        <v>128</v>
      </c>
      <c r="L451" t="s">
        <v>72</v>
      </c>
      <c r="M451" s="1">
        <v>0.62152777777777779</v>
      </c>
      <c r="N451" t="s">
        <v>196</v>
      </c>
      <c r="O451" s="1">
        <v>0.62986111111111109</v>
      </c>
      <c r="P451" t="s">
        <v>628</v>
      </c>
      <c r="Q451" t="s">
        <v>203</v>
      </c>
      <c r="S451" t="s">
        <v>625</v>
      </c>
    </row>
    <row r="452" spans="1:19" x14ac:dyDescent="0.25">
      <c r="A452" t="s">
        <v>76</v>
      </c>
      <c r="B452" t="s">
        <v>202</v>
      </c>
      <c r="C452" t="s">
        <v>18</v>
      </c>
      <c r="D452" s="3">
        <v>45664</v>
      </c>
      <c r="E452" s="3">
        <v>45711</v>
      </c>
      <c r="G452" t="s">
        <v>155</v>
      </c>
      <c r="H452">
        <v>30.85</v>
      </c>
      <c r="I452">
        <v>36</v>
      </c>
      <c r="J452">
        <v>2</v>
      </c>
      <c r="K452" t="s">
        <v>128</v>
      </c>
      <c r="L452" t="s">
        <v>196</v>
      </c>
      <c r="M452" s="1">
        <v>0.63194444444444442</v>
      </c>
      <c r="N452" t="s">
        <v>205</v>
      </c>
      <c r="O452" s="1">
        <v>0.67013888888888884</v>
      </c>
      <c r="P452" t="s">
        <v>628</v>
      </c>
      <c r="Q452" t="s">
        <v>203</v>
      </c>
      <c r="R452">
        <v>12</v>
      </c>
      <c r="S452" t="s">
        <v>625</v>
      </c>
    </row>
    <row r="453" spans="1:19" x14ac:dyDescent="0.25">
      <c r="A453" t="s">
        <v>76</v>
      </c>
      <c r="B453" t="s">
        <v>202</v>
      </c>
      <c r="C453" t="s">
        <v>18</v>
      </c>
      <c r="D453" s="3">
        <v>45664</v>
      </c>
      <c r="E453" s="3">
        <v>45711</v>
      </c>
      <c r="G453" t="s">
        <v>155</v>
      </c>
      <c r="H453">
        <v>30.884</v>
      </c>
      <c r="I453">
        <v>36</v>
      </c>
      <c r="J453">
        <v>1</v>
      </c>
      <c r="K453" t="s">
        <v>128</v>
      </c>
      <c r="L453" t="s">
        <v>205</v>
      </c>
      <c r="M453" s="1">
        <v>0.67013888888888884</v>
      </c>
      <c r="N453" t="s">
        <v>51</v>
      </c>
      <c r="O453" s="1">
        <v>0.70833333333333337</v>
      </c>
      <c r="P453" t="s">
        <v>628</v>
      </c>
      <c r="Q453" t="s">
        <v>203</v>
      </c>
      <c r="R453">
        <v>12</v>
      </c>
      <c r="S453" t="s">
        <v>625</v>
      </c>
    </row>
    <row r="454" spans="1:19" x14ac:dyDescent="0.25">
      <c r="A454" t="s">
        <v>76</v>
      </c>
      <c r="B454" t="s">
        <v>202</v>
      </c>
      <c r="C454" t="s">
        <v>18</v>
      </c>
      <c r="D454" s="3">
        <v>45664</v>
      </c>
      <c r="E454" s="3">
        <v>45711</v>
      </c>
      <c r="H454">
        <v>5.9</v>
      </c>
      <c r="K454" t="s">
        <v>128</v>
      </c>
      <c r="L454" t="s">
        <v>51</v>
      </c>
      <c r="M454" s="1">
        <v>0.70833333333333337</v>
      </c>
      <c r="N454" t="s">
        <v>85</v>
      </c>
      <c r="O454" s="1">
        <v>0.71527777777777779</v>
      </c>
      <c r="P454" t="s">
        <v>628</v>
      </c>
      <c r="Q454" t="s">
        <v>203</v>
      </c>
      <c r="S454" t="s">
        <v>551</v>
      </c>
    </row>
    <row r="455" spans="1:19" x14ac:dyDescent="0.25">
      <c r="A455" t="s">
        <v>76</v>
      </c>
      <c r="B455" t="s">
        <v>206</v>
      </c>
      <c r="C455" t="s">
        <v>18</v>
      </c>
      <c r="D455" s="3">
        <v>45664</v>
      </c>
      <c r="E455" s="3">
        <v>45711</v>
      </c>
      <c r="H455">
        <v>23.9</v>
      </c>
      <c r="K455" t="s">
        <v>128</v>
      </c>
      <c r="L455" t="s">
        <v>85</v>
      </c>
      <c r="M455" s="1">
        <v>0.27083333333333331</v>
      </c>
      <c r="N455" t="s">
        <v>207</v>
      </c>
      <c r="O455" s="1">
        <v>0.2951388888888889</v>
      </c>
      <c r="P455" t="s">
        <v>628</v>
      </c>
      <c r="Q455">
        <v>5161</v>
      </c>
      <c r="S455" t="s">
        <v>557</v>
      </c>
    </row>
    <row r="456" spans="1:19" x14ac:dyDescent="0.25">
      <c r="A456" t="s">
        <v>76</v>
      </c>
      <c r="B456" t="s">
        <v>206</v>
      </c>
      <c r="C456" t="s">
        <v>18</v>
      </c>
      <c r="D456" s="3">
        <v>45664</v>
      </c>
      <c r="E456" s="3">
        <v>45711</v>
      </c>
      <c r="G456" t="s">
        <v>149</v>
      </c>
      <c r="H456">
        <v>23.562000000000001</v>
      </c>
      <c r="I456" t="s">
        <v>208</v>
      </c>
      <c r="J456">
        <v>1</v>
      </c>
      <c r="K456" t="s">
        <v>128</v>
      </c>
      <c r="L456" t="s">
        <v>207</v>
      </c>
      <c r="M456" s="1">
        <v>0.2951388888888889</v>
      </c>
      <c r="N456" t="s">
        <v>49</v>
      </c>
      <c r="O456" s="1">
        <v>0.3298611111111111</v>
      </c>
      <c r="P456" t="s">
        <v>628</v>
      </c>
      <c r="Q456">
        <v>5161</v>
      </c>
      <c r="R456">
        <v>12</v>
      </c>
      <c r="S456" t="s">
        <v>625</v>
      </c>
    </row>
    <row r="457" spans="1:19" x14ac:dyDescent="0.25">
      <c r="A457" t="s">
        <v>76</v>
      </c>
      <c r="B457" t="s">
        <v>206</v>
      </c>
      <c r="C457" t="s">
        <v>18</v>
      </c>
      <c r="D457" s="3">
        <v>45664</v>
      </c>
      <c r="E457" s="3">
        <v>45711</v>
      </c>
      <c r="H457">
        <v>6.4</v>
      </c>
      <c r="K457" t="s">
        <v>128</v>
      </c>
      <c r="L457" t="s">
        <v>49</v>
      </c>
      <c r="M457" s="1">
        <v>0.3298611111111111</v>
      </c>
      <c r="N457" t="s">
        <v>21</v>
      </c>
      <c r="O457" s="1">
        <v>0.34027777777777779</v>
      </c>
      <c r="P457" t="s">
        <v>628</v>
      </c>
      <c r="Q457">
        <v>5161</v>
      </c>
      <c r="S457" t="s">
        <v>625</v>
      </c>
    </row>
    <row r="458" spans="1:19" x14ac:dyDescent="0.25">
      <c r="A458" t="s">
        <v>76</v>
      </c>
      <c r="B458" t="s">
        <v>206</v>
      </c>
      <c r="C458" t="s">
        <v>18</v>
      </c>
      <c r="D458" s="3">
        <v>45664</v>
      </c>
      <c r="E458" s="3">
        <v>45711</v>
      </c>
      <c r="G458" t="s">
        <v>19</v>
      </c>
      <c r="H458">
        <v>19.007000000000001</v>
      </c>
      <c r="I458" t="s">
        <v>20</v>
      </c>
      <c r="J458">
        <v>1</v>
      </c>
      <c r="K458" t="s">
        <v>128</v>
      </c>
      <c r="L458" t="s">
        <v>21</v>
      </c>
      <c r="M458" s="1">
        <v>0.34722222222222221</v>
      </c>
      <c r="N458" t="s">
        <v>22</v>
      </c>
      <c r="O458" s="1">
        <v>0.38055555555555554</v>
      </c>
      <c r="P458" t="s">
        <v>628</v>
      </c>
      <c r="Q458">
        <v>5161</v>
      </c>
      <c r="R458">
        <v>12</v>
      </c>
      <c r="S458" t="s">
        <v>625</v>
      </c>
    </row>
    <row r="459" spans="1:19" x14ac:dyDescent="0.25">
      <c r="A459" t="s">
        <v>76</v>
      </c>
      <c r="B459" t="s">
        <v>206</v>
      </c>
      <c r="C459" t="s">
        <v>18</v>
      </c>
      <c r="D459" s="3">
        <v>45664</v>
      </c>
      <c r="E459" s="3">
        <v>45711</v>
      </c>
      <c r="G459" t="s">
        <v>19</v>
      </c>
      <c r="H459">
        <v>17.852</v>
      </c>
      <c r="I459" t="s">
        <v>20</v>
      </c>
      <c r="J459">
        <v>2</v>
      </c>
      <c r="K459" t="s">
        <v>128</v>
      </c>
      <c r="L459" t="s">
        <v>22</v>
      </c>
      <c r="M459" s="1">
        <v>0.3923611111111111</v>
      </c>
      <c r="N459" t="s">
        <v>21</v>
      </c>
      <c r="O459" s="1">
        <v>0.4236111111111111</v>
      </c>
      <c r="P459" t="s">
        <v>628</v>
      </c>
      <c r="Q459">
        <v>5161</v>
      </c>
      <c r="R459">
        <v>12</v>
      </c>
      <c r="S459" t="s">
        <v>625</v>
      </c>
    </row>
    <row r="460" spans="1:19" x14ac:dyDescent="0.25">
      <c r="A460" t="s">
        <v>76</v>
      </c>
      <c r="B460" t="s">
        <v>206</v>
      </c>
      <c r="C460" t="s">
        <v>18</v>
      </c>
      <c r="D460" s="3">
        <v>45664</v>
      </c>
      <c r="E460" s="3">
        <v>45711</v>
      </c>
      <c r="G460" t="s">
        <v>19</v>
      </c>
      <c r="H460">
        <v>19.007000000000001</v>
      </c>
      <c r="I460" t="s">
        <v>20</v>
      </c>
      <c r="J460">
        <v>1</v>
      </c>
      <c r="K460" t="s">
        <v>128</v>
      </c>
      <c r="L460" t="s">
        <v>21</v>
      </c>
      <c r="M460" s="1">
        <v>0.43055555555555558</v>
      </c>
      <c r="N460" t="s">
        <v>22</v>
      </c>
      <c r="O460" s="1">
        <v>0.46388888888888891</v>
      </c>
      <c r="P460" t="s">
        <v>628</v>
      </c>
      <c r="Q460">
        <v>5117</v>
      </c>
      <c r="R460">
        <v>12</v>
      </c>
      <c r="S460" t="s">
        <v>625</v>
      </c>
    </row>
    <row r="461" spans="1:19" x14ac:dyDescent="0.25">
      <c r="A461" t="s">
        <v>76</v>
      </c>
      <c r="B461" t="s">
        <v>206</v>
      </c>
      <c r="C461" t="s">
        <v>18</v>
      </c>
      <c r="D461" s="3">
        <v>45664</v>
      </c>
      <c r="E461" s="3">
        <v>45711</v>
      </c>
      <c r="G461" t="s">
        <v>19</v>
      </c>
      <c r="H461">
        <v>17.852</v>
      </c>
      <c r="I461" t="s">
        <v>20</v>
      </c>
      <c r="J461">
        <v>2</v>
      </c>
      <c r="K461" t="s">
        <v>128</v>
      </c>
      <c r="L461" t="s">
        <v>22</v>
      </c>
      <c r="M461" s="1">
        <v>0.47569444444444442</v>
      </c>
      <c r="N461" t="s">
        <v>21</v>
      </c>
      <c r="O461" s="1">
        <v>0.50694444444444442</v>
      </c>
      <c r="P461" t="s">
        <v>628</v>
      </c>
      <c r="Q461">
        <v>5117</v>
      </c>
      <c r="R461">
        <v>12</v>
      </c>
      <c r="S461" t="s">
        <v>625</v>
      </c>
    </row>
    <row r="462" spans="1:19" x14ac:dyDescent="0.25">
      <c r="A462" t="s">
        <v>76</v>
      </c>
      <c r="B462" t="s">
        <v>206</v>
      </c>
      <c r="C462" t="s">
        <v>18</v>
      </c>
      <c r="D462" s="3">
        <v>45664</v>
      </c>
      <c r="E462" s="3">
        <v>45711</v>
      </c>
      <c r="G462" t="s">
        <v>19</v>
      </c>
      <c r="H462">
        <v>19.007000000000001</v>
      </c>
      <c r="I462" t="s">
        <v>20</v>
      </c>
      <c r="J462">
        <v>1</v>
      </c>
      <c r="K462" t="s">
        <v>128</v>
      </c>
      <c r="L462" t="s">
        <v>21</v>
      </c>
      <c r="M462" s="1">
        <v>0.51388888888888884</v>
      </c>
      <c r="N462" t="s">
        <v>22</v>
      </c>
      <c r="O462" s="1">
        <v>0.55069444444444449</v>
      </c>
      <c r="P462" t="s">
        <v>628</v>
      </c>
      <c r="Q462">
        <v>5117</v>
      </c>
      <c r="R462">
        <v>12</v>
      </c>
      <c r="S462" t="s">
        <v>625</v>
      </c>
    </row>
    <row r="463" spans="1:19" x14ac:dyDescent="0.25">
      <c r="A463" t="s">
        <v>76</v>
      </c>
      <c r="B463" t="s">
        <v>206</v>
      </c>
      <c r="C463" t="s">
        <v>18</v>
      </c>
      <c r="D463" s="3">
        <v>45664</v>
      </c>
      <c r="E463" s="3">
        <v>45711</v>
      </c>
      <c r="G463" t="s">
        <v>19</v>
      </c>
      <c r="H463">
        <v>17.852</v>
      </c>
      <c r="I463" t="s">
        <v>20</v>
      </c>
      <c r="J463">
        <v>2</v>
      </c>
      <c r="K463" t="s">
        <v>128</v>
      </c>
      <c r="L463" t="s">
        <v>22</v>
      </c>
      <c r="M463" s="1">
        <v>0.55902777777777779</v>
      </c>
      <c r="N463" t="s">
        <v>21</v>
      </c>
      <c r="O463" s="1">
        <v>0.59236111111111112</v>
      </c>
      <c r="P463" t="s">
        <v>628</v>
      </c>
      <c r="Q463">
        <v>5117</v>
      </c>
      <c r="R463">
        <v>12</v>
      </c>
      <c r="S463" t="s">
        <v>625</v>
      </c>
    </row>
    <row r="464" spans="1:19" x14ac:dyDescent="0.25">
      <c r="A464" t="s">
        <v>76</v>
      </c>
      <c r="B464" t="s">
        <v>206</v>
      </c>
      <c r="C464" t="s">
        <v>18</v>
      </c>
      <c r="D464" s="3">
        <v>45664</v>
      </c>
      <c r="E464" s="3">
        <v>45711</v>
      </c>
      <c r="G464" t="s">
        <v>19</v>
      </c>
      <c r="H464">
        <v>19.007000000000001</v>
      </c>
      <c r="I464" t="s">
        <v>20</v>
      </c>
      <c r="J464">
        <v>1</v>
      </c>
      <c r="K464" t="s">
        <v>128</v>
      </c>
      <c r="L464" t="s">
        <v>21</v>
      </c>
      <c r="M464" s="1">
        <v>0.59722222222222221</v>
      </c>
      <c r="N464" t="s">
        <v>22</v>
      </c>
      <c r="O464" s="1">
        <v>0.63402777777777775</v>
      </c>
      <c r="P464" t="s">
        <v>628</v>
      </c>
      <c r="Q464">
        <v>5228</v>
      </c>
      <c r="R464">
        <v>12</v>
      </c>
      <c r="S464" t="s">
        <v>625</v>
      </c>
    </row>
    <row r="465" spans="1:19" x14ac:dyDescent="0.25">
      <c r="A465" t="s">
        <v>76</v>
      </c>
      <c r="B465" t="s">
        <v>206</v>
      </c>
      <c r="C465" t="s">
        <v>18</v>
      </c>
      <c r="D465" s="3">
        <v>45664</v>
      </c>
      <c r="E465" s="3">
        <v>45711</v>
      </c>
      <c r="G465" t="s">
        <v>19</v>
      </c>
      <c r="H465">
        <v>17.852</v>
      </c>
      <c r="I465" t="s">
        <v>20</v>
      </c>
      <c r="J465">
        <v>2</v>
      </c>
      <c r="K465" t="s">
        <v>128</v>
      </c>
      <c r="L465" t="s">
        <v>22</v>
      </c>
      <c r="M465" s="1">
        <v>0.64236111111111116</v>
      </c>
      <c r="N465" t="s">
        <v>21</v>
      </c>
      <c r="O465" s="1">
        <v>0.67569444444444449</v>
      </c>
      <c r="P465" t="s">
        <v>628</v>
      </c>
      <c r="Q465">
        <v>5228</v>
      </c>
      <c r="R465">
        <v>12</v>
      </c>
      <c r="S465" t="s">
        <v>625</v>
      </c>
    </row>
    <row r="466" spans="1:19" x14ac:dyDescent="0.25">
      <c r="A466" t="s">
        <v>76</v>
      </c>
      <c r="B466" t="s">
        <v>206</v>
      </c>
      <c r="C466" t="s">
        <v>18</v>
      </c>
      <c r="D466" s="3">
        <v>45664</v>
      </c>
      <c r="E466" s="3">
        <v>45711</v>
      </c>
      <c r="G466" t="s">
        <v>19</v>
      </c>
      <c r="H466">
        <v>19.007000000000001</v>
      </c>
      <c r="I466" t="s">
        <v>20</v>
      </c>
      <c r="J466">
        <v>1</v>
      </c>
      <c r="K466" t="s">
        <v>128</v>
      </c>
      <c r="L466" t="s">
        <v>21</v>
      </c>
      <c r="M466" s="1">
        <v>0.68055555555555558</v>
      </c>
      <c r="N466" t="s">
        <v>22</v>
      </c>
      <c r="O466" s="1">
        <v>0.71736111111111112</v>
      </c>
      <c r="P466" t="s">
        <v>628</v>
      </c>
      <c r="Q466" t="s">
        <v>209</v>
      </c>
      <c r="R466">
        <v>12</v>
      </c>
      <c r="S466" t="s">
        <v>625</v>
      </c>
    </row>
    <row r="467" spans="1:19" x14ac:dyDescent="0.25">
      <c r="A467" t="s">
        <v>76</v>
      </c>
      <c r="B467" t="s">
        <v>206</v>
      </c>
      <c r="C467" t="s">
        <v>18</v>
      </c>
      <c r="D467" s="3">
        <v>45664</v>
      </c>
      <c r="E467" s="3">
        <v>45711</v>
      </c>
      <c r="G467" t="s">
        <v>19</v>
      </c>
      <c r="H467">
        <v>17.852</v>
      </c>
      <c r="I467" t="s">
        <v>20</v>
      </c>
      <c r="J467">
        <v>2</v>
      </c>
      <c r="K467" t="s">
        <v>128</v>
      </c>
      <c r="L467" t="s">
        <v>22</v>
      </c>
      <c r="M467" s="1">
        <v>0.72569444444444442</v>
      </c>
      <c r="N467" t="s">
        <v>21</v>
      </c>
      <c r="O467" s="1">
        <v>0.75902777777777775</v>
      </c>
      <c r="P467" t="s">
        <v>628</v>
      </c>
      <c r="Q467">
        <v>5202</v>
      </c>
      <c r="R467">
        <v>12</v>
      </c>
      <c r="S467" t="s">
        <v>625</v>
      </c>
    </row>
    <row r="468" spans="1:19" x14ac:dyDescent="0.25">
      <c r="A468" t="s">
        <v>76</v>
      </c>
      <c r="B468" t="s">
        <v>206</v>
      </c>
      <c r="C468" t="s">
        <v>18</v>
      </c>
      <c r="D468" s="3">
        <v>45664</v>
      </c>
      <c r="E468" s="3">
        <v>45711</v>
      </c>
      <c r="G468" t="s">
        <v>19</v>
      </c>
      <c r="H468">
        <v>19.007000000000001</v>
      </c>
      <c r="I468" t="s">
        <v>20</v>
      </c>
      <c r="J468">
        <v>1</v>
      </c>
      <c r="K468" t="s">
        <v>128</v>
      </c>
      <c r="L468" t="s">
        <v>21</v>
      </c>
      <c r="M468" s="1">
        <v>0.76736111111111116</v>
      </c>
      <c r="N468" t="s">
        <v>22</v>
      </c>
      <c r="O468" s="1">
        <v>0.80069444444444449</v>
      </c>
      <c r="P468" t="s">
        <v>628</v>
      </c>
      <c r="Q468">
        <v>5202</v>
      </c>
      <c r="R468">
        <v>12</v>
      </c>
      <c r="S468" t="s">
        <v>625</v>
      </c>
    </row>
    <row r="469" spans="1:19" x14ac:dyDescent="0.25">
      <c r="A469" t="s">
        <v>76</v>
      </c>
      <c r="B469" t="s">
        <v>206</v>
      </c>
      <c r="C469" t="s">
        <v>18</v>
      </c>
      <c r="D469" s="3">
        <v>45664</v>
      </c>
      <c r="E469" s="3">
        <v>45711</v>
      </c>
      <c r="G469" t="s">
        <v>19</v>
      </c>
      <c r="H469">
        <v>17.852</v>
      </c>
      <c r="I469" t="s">
        <v>20</v>
      </c>
      <c r="J469">
        <v>2</v>
      </c>
      <c r="K469" t="s">
        <v>128</v>
      </c>
      <c r="L469" t="s">
        <v>22</v>
      </c>
      <c r="M469" s="1">
        <v>0.8125</v>
      </c>
      <c r="N469" t="s">
        <v>21</v>
      </c>
      <c r="O469" s="1">
        <v>0.84375</v>
      </c>
      <c r="P469" t="s">
        <v>628</v>
      </c>
      <c r="Q469">
        <v>5202</v>
      </c>
      <c r="R469">
        <v>12</v>
      </c>
      <c r="S469" t="s">
        <v>625</v>
      </c>
    </row>
    <row r="470" spans="1:19" x14ac:dyDescent="0.25">
      <c r="A470" t="s">
        <v>76</v>
      </c>
      <c r="B470" t="s">
        <v>206</v>
      </c>
      <c r="C470" t="s">
        <v>18</v>
      </c>
      <c r="D470" s="3">
        <v>45664</v>
      </c>
      <c r="E470" s="3">
        <v>45711</v>
      </c>
      <c r="G470" t="s">
        <v>19</v>
      </c>
      <c r="H470">
        <v>19.007000000000001</v>
      </c>
      <c r="I470" t="s">
        <v>20</v>
      </c>
      <c r="J470">
        <v>1</v>
      </c>
      <c r="K470" t="s">
        <v>128</v>
      </c>
      <c r="L470" t="s">
        <v>21</v>
      </c>
      <c r="M470" s="1">
        <v>0.85069444444444442</v>
      </c>
      <c r="N470" t="s">
        <v>22</v>
      </c>
      <c r="O470" s="1">
        <v>0.88402777777777775</v>
      </c>
      <c r="P470" t="s">
        <v>628</v>
      </c>
      <c r="Q470">
        <v>5202</v>
      </c>
      <c r="R470">
        <v>12</v>
      </c>
      <c r="S470" t="s">
        <v>625</v>
      </c>
    </row>
    <row r="471" spans="1:19" x14ac:dyDescent="0.25">
      <c r="A471" t="s">
        <v>76</v>
      </c>
      <c r="B471" t="s">
        <v>206</v>
      </c>
      <c r="C471" t="s">
        <v>18</v>
      </c>
      <c r="D471" s="3">
        <v>45664</v>
      </c>
      <c r="E471" s="3">
        <v>45711</v>
      </c>
      <c r="H471">
        <v>4.2</v>
      </c>
      <c r="K471" t="s">
        <v>128</v>
      </c>
      <c r="L471" t="s">
        <v>22</v>
      </c>
      <c r="M471" s="1">
        <v>0.88402777777777775</v>
      </c>
      <c r="N471" t="s">
        <v>85</v>
      </c>
      <c r="O471" s="1">
        <v>0.88888888888888884</v>
      </c>
      <c r="P471" t="s">
        <v>628</v>
      </c>
      <c r="Q471">
        <v>5202</v>
      </c>
    </row>
    <row r="472" spans="1:19" x14ac:dyDescent="0.25">
      <c r="A472" t="s">
        <v>76</v>
      </c>
      <c r="B472" t="s">
        <v>210</v>
      </c>
      <c r="C472" t="s">
        <v>18</v>
      </c>
      <c r="D472" s="3">
        <v>45664</v>
      </c>
      <c r="E472" s="3">
        <v>45711</v>
      </c>
      <c r="H472">
        <v>15.5</v>
      </c>
      <c r="K472" t="s">
        <v>128</v>
      </c>
      <c r="L472" t="s">
        <v>85</v>
      </c>
      <c r="M472" s="1">
        <v>0.27430555555555558</v>
      </c>
      <c r="N472" t="s">
        <v>68</v>
      </c>
      <c r="O472" s="1">
        <v>0.28819444444444442</v>
      </c>
      <c r="P472" t="s">
        <v>628</v>
      </c>
      <c r="Q472">
        <v>5162</v>
      </c>
    </row>
    <row r="473" spans="1:19" x14ac:dyDescent="0.25">
      <c r="A473" t="s">
        <v>76</v>
      </c>
      <c r="B473" t="s">
        <v>210</v>
      </c>
      <c r="C473" t="s">
        <v>18</v>
      </c>
      <c r="D473" s="3">
        <v>45664</v>
      </c>
      <c r="E473" s="3">
        <v>45711</v>
      </c>
      <c r="G473" t="s">
        <v>19</v>
      </c>
      <c r="H473">
        <v>27.283999999999999</v>
      </c>
      <c r="I473">
        <v>26</v>
      </c>
      <c r="J473">
        <v>1</v>
      </c>
      <c r="K473" t="s">
        <v>128</v>
      </c>
      <c r="L473" t="s">
        <v>68</v>
      </c>
      <c r="M473" s="1">
        <v>0.28819444444444442</v>
      </c>
      <c r="N473" t="s">
        <v>211</v>
      </c>
      <c r="O473" s="1">
        <v>0.3298611111111111</v>
      </c>
      <c r="P473" t="s">
        <v>628</v>
      </c>
      <c r="Q473">
        <v>5162</v>
      </c>
      <c r="R473">
        <v>12</v>
      </c>
      <c r="S473" t="s">
        <v>625</v>
      </c>
    </row>
    <row r="474" spans="1:19" x14ac:dyDescent="0.25">
      <c r="A474" t="s">
        <v>76</v>
      </c>
      <c r="B474" t="s">
        <v>210</v>
      </c>
      <c r="C474" t="s">
        <v>18</v>
      </c>
      <c r="D474" s="3">
        <v>45664</v>
      </c>
      <c r="E474" s="3">
        <v>45711</v>
      </c>
      <c r="G474" t="s">
        <v>19</v>
      </c>
      <c r="H474">
        <v>12.113</v>
      </c>
      <c r="I474">
        <v>26</v>
      </c>
      <c r="J474">
        <v>2</v>
      </c>
      <c r="K474" t="s">
        <v>128</v>
      </c>
      <c r="L474" t="s">
        <v>211</v>
      </c>
      <c r="M474" s="1">
        <v>0.3298611111111111</v>
      </c>
      <c r="N474" t="s">
        <v>212</v>
      </c>
      <c r="O474" s="1">
        <v>0.35069444444444442</v>
      </c>
      <c r="P474" t="s">
        <v>628</v>
      </c>
      <c r="Q474">
        <v>5162</v>
      </c>
      <c r="R474">
        <v>12</v>
      </c>
      <c r="S474" t="s">
        <v>625</v>
      </c>
    </row>
    <row r="475" spans="1:19" x14ac:dyDescent="0.25">
      <c r="A475" t="s">
        <v>76</v>
      </c>
      <c r="B475" t="s">
        <v>210</v>
      </c>
      <c r="C475" t="s">
        <v>18</v>
      </c>
      <c r="D475" s="3">
        <v>45664</v>
      </c>
      <c r="E475" s="3">
        <v>45711</v>
      </c>
      <c r="G475" t="s">
        <v>19</v>
      </c>
      <c r="H475">
        <v>10.959</v>
      </c>
      <c r="I475">
        <v>26</v>
      </c>
      <c r="J475">
        <v>1</v>
      </c>
      <c r="K475" t="s">
        <v>128</v>
      </c>
      <c r="L475" t="s">
        <v>212</v>
      </c>
      <c r="M475" s="1">
        <v>0.35069444444444442</v>
      </c>
      <c r="N475" t="s">
        <v>211</v>
      </c>
      <c r="O475" s="1">
        <v>0.36805555555555558</v>
      </c>
      <c r="P475" t="s">
        <v>628</v>
      </c>
      <c r="Q475">
        <v>5162</v>
      </c>
      <c r="R475">
        <v>12</v>
      </c>
      <c r="S475" t="s">
        <v>625</v>
      </c>
    </row>
    <row r="476" spans="1:19" x14ac:dyDescent="0.25">
      <c r="A476" t="s">
        <v>76</v>
      </c>
      <c r="B476" t="s">
        <v>210</v>
      </c>
      <c r="C476" t="s">
        <v>18</v>
      </c>
      <c r="D476" s="3">
        <v>45664</v>
      </c>
      <c r="E476" s="3">
        <v>45711</v>
      </c>
      <c r="G476" t="s">
        <v>19</v>
      </c>
      <c r="H476">
        <v>12.113</v>
      </c>
      <c r="I476">
        <v>26</v>
      </c>
      <c r="J476">
        <v>2</v>
      </c>
      <c r="K476" t="s">
        <v>128</v>
      </c>
      <c r="L476" t="s">
        <v>211</v>
      </c>
      <c r="M476" s="1">
        <v>0.36805555555555558</v>
      </c>
      <c r="N476" t="s">
        <v>212</v>
      </c>
      <c r="O476" s="1">
        <v>0.3888888888888889</v>
      </c>
      <c r="P476" t="s">
        <v>628</v>
      </c>
      <c r="Q476">
        <v>5162</v>
      </c>
      <c r="R476">
        <v>12</v>
      </c>
      <c r="S476" t="s">
        <v>625</v>
      </c>
    </row>
    <row r="477" spans="1:19" x14ac:dyDescent="0.25">
      <c r="A477" t="s">
        <v>76</v>
      </c>
      <c r="B477" t="s">
        <v>210</v>
      </c>
      <c r="C477" t="s">
        <v>18</v>
      </c>
      <c r="D477" s="3">
        <v>45664</v>
      </c>
      <c r="E477" s="3">
        <v>45711</v>
      </c>
      <c r="G477" t="s">
        <v>19</v>
      </c>
      <c r="H477">
        <v>6.7190000000000003</v>
      </c>
      <c r="I477">
        <v>26</v>
      </c>
      <c r="J477">
        <v>1</v>
      </c>
      <c r="K477" t="s">
        <v>128</v>
      </c>
      <c r="L477" t="s">
        <v>212</v>
      </c>
      <c r="M477" s="1">
        <v>0.3923611111111111</v>
      </c>
      <c r="N477" t="s">
        <v>43</v>
      </c>
      <c r="O477" s="1">
        <v>0.40625</v>
      </c>
      <c r="P477" t="s">
        <v>628</v>
      </c>
      <c r="Q477">
        <v>5162</v>
      </c>
      <c r="R477">
        <v>12</v>
      </c>
      <c r="S477" t="s">
        <v>625</v>
      </c>
    </row>
    <row r="478" spans="1:19" x14ac:dyDescent="0.25">
      <c r="A478" t="s">
        <v>76</v>
      </c>
      <c r="B478" t="s">
        <v>210</v>
      </c>
      <c r="C478" t="s">
        <v>18</v>
      </c>
      <c r="D478" s="3">
        <v>45664</v>
      </c>
      <c r="E478" s="3">
        <v>45711</v>
      </c>
      <c r="H478">
        <v>5.9</v>
      </c>
      <c r="K478" t="s">
        <v>128</v>
      </c>
      <c r="L478" t="s">
        <v>43</v>
      </c>
      <c r="M478" s="1">
        <v>0.40625</v>
      </c>
      <c r="N478" t="s">
        <v>85</v>
      </c>
      <c r="O478" s="1">
        <v>0.41319444444444442</v>
      </c>
      <c r="P478" t="s">
        <v>628</v>
      </c>
      <c r="Q478">
        <v>5162</v>
      </c>
      <c r="S478" t="s">
        <v>625</v>
      </c>
    </row>
    <row r="479" spans="1:19" x14ac:dyDescent="0.25">
      <c r="A479" t="s">
        <v>76</v>
      </c>
      <c r="B479" t="s">
        <v>210</v>
      </c>
      <c r="C479" t="s">
        <v>18</v>
      </c>
      <c r="D479" s="3">
        <v>45664</v>
      </c>
      <c r="E479" s="3">
        <v>45711</v>
      </c>
      <c r="H479">
        <v>5.9</v>
      </c>
      <c r="K479" t="s">
        <v>128</v>
      </c>
      <c r="L479" t="s">
        <v>85</v>
      </c>
      <c r="M479" s="1">
        <v>0.59722222222222221</v>
      </c>
      <c r="N479" t="s">
        <v>75</v>
      </c>
      <c r="O479" s="1">
        <v>0.60416666666666663</v>
      </c>
      <c r="P479" t="s">
        <v>628</v>
      </c>
      <c r="Q479" t="s">
        <v>213</v>
      </c>
      <c r="S479" t="s">
        <v>625</v>
      </c>
    </row>
    <row r="480" spans="1:19" x14ac:dyDescent="0.25">
      <c r="A480" t="s">
        <v>76</v>
      </c>
      <c r="B480" t="s">
        <v>210</v>
      </c>
      <c r="C480" t="s">
        <v>18</v>
      </c>
      <c r="D480" s="3">
        <v>45664</v>
      </c>
      <c r="E480" s="3">
        <v>45711</v>
      </c>
      <c r="G480" t="s">
        <v>104</v>
      </c>
      <c r="H480">
        <v>41.061</v>
      </c>
      <c r="I480">
        <v>41</v>
      </c>
      <c r="J480">
        <v>2</v>
      </c>
      <c r="K480" t="s">
        <v>128</v>
      </c>
      <c r="L480" t="s">
        <v>75</v>
      </c>
      <c r="M480" s="1">
        <v>0.60416666666666663</v>
      </c>
      <c r="N480" t="s">
        <v>214</v>
      </c>
      <c r="O480" s="1">
        <v>0.65277777777777779</v>
      </c>
      <c r="P480" t="s">
        <v>628</v>
      </c>
      <c r="Q480" t="s">
        <v>213</v>
      </c>
      <c r="R480">
        <v>12</v>
      </c>
      <c r="S480" t="s">
        <v>625</v>
      </c>
    </row>
    <row r="481" spans="1:19" x14ac:dyDescent="0.25">
      <c r="A481" t="s">
        <v>76</v>
      </c>
      <c r="B481" t="s">
        <v>210</v>
      </c>
      <c r="C481" t="s">
        <v>18</v>
      </c>
      <c r="D481" s="3">
        <v>45664</v>
      </c>
      <c r="E481" s="3">
        <v>45711</v>
      </c>
      <c r="G481" t="s">
        <v>104</v>
      </c>
      <c r="H481">
        <v>42.143000000000001</v>
      </c>
      <c r="I481">
        <v>41</v>
      </c>
      <c r="J481">
        <v>2</v>
      </c>
      <c r="K481" t="s">
        <v>128</v>
      </c>
      <c r="L481" t="s">
        <v>214</v>
      </c>
      <c r="M481" s="1">
        <v>0.65277777777777779</v>
      </c>
      <c r="N481" t="s">
        <v>43</v>
      </c>
      <c r="O481" s="1">
        <v>0.70138888888888884</v>
      </c>
      <c r="P481" t="s">
        <v>628</v>
      </c>
      <c r="Q481" t="s">
        <v>213</v>
      </c>
      <c r="R481">
        <v>12</v>
      </c>
      <c r="S481" t="s">
        <v>625</v>
      </c>
    </row>
    <row r="482" spans="1:19" x14ac:dyDescent="0.25">
      <c r="A482" t="s">
        <v>76</v>
      </c>
      <c r="B482" t="s">
        <v>210</v>
      </c>
      <c r="C482" t="s">
        <v>18</v>
      </c>
      <c r="D482" s="3">
        <v>45664</v>
      </c>
      <c r="E482" s="3">
        <v>45711</v>
      </c>
      <c r="H482">
        <v>5.9</v>
      </c>
      <c r="K482" t="s">
        <v>128</v>
      </c>
      <c r="L482" t="s">
        <v>43</v>
      </c>
      <c r="M482" s="1">
        <v>0.70138888888888884</v>
      </c>
      <c r="N482" t="s">
        <v>85</v>
      </c>
      <c r="O482" s="1">
        <v>0.70833333333333337</v>
      </c>
      <c r="P482" t="s">
        <v>628</v>
      </c>
      <c r="Q482" t="s">
        <v>213</v>
      </c>
      <c r="S482" t="s">
        <v>548</v>
      </c>
    </row>
    <row r="483" spans="1:19" x14ac:dyDescent="0.25">
      <c r="A483" t="s">
        <v>76</v>
      </c>
      <c r="B483" t="s">
        <v>215</v>
      </c>
      <c r="C483" t="s">
        <v>18</v>
      </c>
      <c r="D483" s="3">
        <v>45664</v>
      </c>
      <c r="E483" s="3">
        <v>45711</v>
      </c>
      <c r="H483">
        <v>11.6</v>
      </c>
      <c r="K483" t="s">
        <v>128</v>
      </c>
      <c r="L483" t="s">
        <v>85</v>
      </c>
      <c r="M483" s="1">
        <v>0.28472222222222221</v>
      </c>
      <c r="N483" t="s">
        <v>216</v>
      </c>
      <c r="O483" s="1">
        <v>0.2986111111111111</v>
      </c>
      <c r="P483" t="s">
        <v>628</v>
      </c>
      <c r="Q483" t="s">
        <v>217</v>
      </c>
      <c r="S483" t="s">
        <v>562</v>
      </c>
    </row>
    <row r="484" spans="1:19" x14ac:dyDescent="0.25">
      <c r="A484" t="s">
        <v>76</v>
      </c>
      <c r="B484" t="s">
        <v>215</v>
      </c>
      <c r="C484" t="s">
        <v>18</v>
      </c>
      <c r="D484" s="3">
        <v>45664</v>
      </c>
      <c r="E484" s="3">
        <v>45711</v>
      </c>
      <c r="G484" t="s">
        <v>155</v>
      </c>
      <c r="H484">
        <v>18.937000000000001</v>
      </c>
      <c r="I484" t="s">
        <v>218</v>
      </c>
      <c r="J484">
        <v>2</v>
      </c>
      <c r="K484" t="s">
        <v>128</v>
      </c>
      <c r="L484" t="s">
        <v>216</v>
      </c>
      <c r="M484" s="1">
        <v>0.2986111111111111</v>
      </c>
      <c r="N484" t="s">
        <v>219</v>
      </c>
      <c r="O484" s="1">
        <v>0.3263888888888889</v>
      </c>
      <c r="P484" t="s">
        <v>628</v>
      </c>
      <c r="Q484" t="s">
        <v>217</v>
      </c>
      <c r="R484">
        <v>12</v>
      </c>
      <c r="S484" t="s">
        <v>625</v>
      </c>
    </row>
    <row r="485" spans="1:19" x14ac:dyDescent="0.25">
      <c r="A485" t="s">
        <v>76</v>
      </c>
      <c r="B485" t="s">
        <v>215</v>
      </c>
      <c r="C485" t="s">
        <v>18</v>
      </c>
      <c r="D485" s="3">
        <v>45664</v>
      </c>
      <c r="E485" s="3">
        <v>45711</v>
      </c>
      <c r="H485">
        <v>3</v>
      </c>
      <c r="K485" t="s">
        <v>128</v>
      </c>
      <c r="L485" t="s">
        <v>219</v>
      </c>
      <c r="M485" s="1">
        <v>0.3263888888888889</v>
      </c>
      <c r="N485" t="s">
        <v>85</v>
      </c>
      <c r="O485" s="1">
        <v>0.3298611111111111</v>
      </c>
      <c r="P485" t="s">
        <v>628</v>
      </c>
      <c r="Q485" t="s">
        <v>217</v>
      </c>
      <c r="S485" t="s">
        <v>625</v>
      </c>
    </row>
    <row r="486" spans="1:19" x14ac:dyDescent="0.25">
      <c r="A486" t="s">
        <v>76</v>
      </c>
      <c r="B486" t="s">
        <v>215</v>
      </c>
      <c r="C486" t="s">
        <v>18</v>
      </c>
      <c r="D486" s="3">
        <v>45664</v>
      </c>
      <c r="E486" s="3">
        <v>45711</v>
      </c>
      <c r="H486">
        <v>4.9000000000000004</v>
      </c>
      <c r="K486" t="s">
        <v>128</v>
      </c>
      <c r="L486" t="s">
        <v>85</v>
      </c>
      <c r="M486" s="1">
        <v>0.57986111111111116</v>
      </c>
      <c r="N486" t="s">
        <v>49</v>
      </c>
      <c r="O486" s="1">
        <v>0.58680555555555558</v>
      </c>
      <c r="P486" t="s">
        <v>628</v>
      </c>
      <c r="Q486">
        <v>5221</v>
      </c>
      <c r="S486" t="s">
        <v>625</v>
      </c>
    </row>
    <row r="487" spans="1:19" x14ac:dyDescent="0.25">
      <c r="A487" t="s">
        <v>76</v>
      </c>
      <c r="B487" t="s">
        <v>215</v>
      </c>
      <c r="C487" t="s">
        <v>18</v>
      </c>
      <c r="D487" s="3">
        <v>45664</v>
      </c>
      <c r="E487" s="3">
        <v>45711</v>
      </c>
      <c r="G487" t="s">
        <v>149</v>
      </c>
      <c r="H487">
        <v>32.069000000000003</v>
      </c>
      <c r="I487">
        <v>13</v>
      </c>
      <c r="J487">
        <v>2</v>
      </c>
      <c r="K487" t="s">
        <v>128</v>
      </c>
      <c r="L487" t="s">
        <v>49</v>
      </c>
      <c r="M487" s="1">
        <v>0.58680555555555558</v>
      </c>
      <c r="N487" t="s">
        <v>151</v>
      </c>
      <c r="O487" s="1">
        <v>0.62152777777777779</v>
      </c>
      <c r="P487" t="s">
        <v>628</v>
      </c>
      <c r="Q487">
        <v>5221</v>
      </c>
      <c r="R487">
        <v>12</v>
      </c>
      <c r="S487" t="s">
        <v>625</v>
      </c>
    </row>
    <row r="488" spans="1:19" x14ac:dyDescent="0.25">
      <c r="A488" t="s">
        <v>76</v>
      </c>
      <c r="B488" t="s">
        <v>215</v>
      </c>
      <c r="C488" t="s">
        <v>18</v>
      </c>
      <c r="D488" s="3">
        <v>45664</v>
      </c>
      <c r="E488" s="3">
        <v>45711</v>
      </c>
      <c r="G488" t="s">
        <v>149</v>
      </c>
      <c r="H488">
        <v>37.536999999999999</v>
      </c>
      <c r="I488">
        <v>13</v>
      </c>
      <c r="J488">
        <v>1</v>
      </c>
      <c r="K488" t="s">
        <v>128</v>
      </c>
      <c r="L488" t="s">
        <v>151</v>
      </c>
      <c r="M488" s="1">
        <v>0.625</v>
      </c>
      <c r="N488" t="s">
        <v>148</v>
      </c>
      <c r="O488" s="1">
        <v>0.65972222222222221</v>
      </c>
      <c r="P488" t="s">
        <v>628</v>
      </c>
      <c r="Q488">
        <v>5221</v>
      </c>
      <c r="R488">
        <v>12</v>
      </c>
      <c r="S488" t="s">
        <v>625</v>
      </c>
    </row>
    <row r="489" spans="1:19" x14ac:dyDescent="0.25">
      <c r="A489" t="s">
        <v>76</v>
      </c>
      <c r="B489" t="s">
        <v>215</v>
      </c>
      <c r="C489" t="s">
        <v>18</v>
      </c>
      <c r="D489" s="3">
        <v>45664</v>
      </c>
      <c r="E489" s="3">
        <v>45711</v>
      </c>
      <c r="H489">
        <v>1.2</v>
      </c>
      <c r="K489" t="s">
        <v>128</v>
      </c>
      <c r="L489" t="s">
        <v>148</v>
      </c>
      <c r="M489" s="1">
        <v>0.65972222222222221</v>
      </c>
      <c r="N489" t="s">
        <v>49</v>
      </c>
      <c r="O489" s="1">
        <v>0.66249999999999998</v>
      </c>
      <c r="P489" t="s">
        <v>628</v>
      </c>
      <c r="Q489">
        <v>5221</v>
      </c>
      <c r="S489" t="s">
        <v>625</v>
      </c>
    </row>
    <row r="490" spans="1:19" x14ac:dyDescent="0.25">
      <c r="A490" t="s">
        <v>76</v>
      </c>
      <c r="B490" t="s">
        <v>215</v>
      </c>
      <c r="C490" t="s">
        <v>18</v>
      </c>
      <c r="D490" s="3">
        <v>45664</v>
      </c>
      <c r="E490" s="3">
        <v>45711</v>
      </c>
      <c r="G490" t="s">
        <v>149</v>
      </c>
      <c r="H490">
        <v>24.251999999999999</v>
      </c>
      <c r="I490" t="s">
        <v>208</v>
      </c>
      <c r="J490">
        <v>2</v>
      </c>
      <c r="K490" t="s">
        <v>128</v>
      </c>
      <c r="L490" t="s">
        <v>49</v>
      </c>
      <c r="M490" s="1">
        <v>0.67013888888888884</v>
      </c>
      <c r="N490" t="s">
        <v>207</v>
      </c>
      <c r="O490" s="1">
        <v>0.70833333333333337</v>
      </c>
      <c r="P490" t="s">
        <v>628</v>
      </c>
      <c r="Q490" t="s">
        <v>220</v>
      </c>
      <c r="R490">
        <v>12</v>
      </c>
      <c r="S490" t="s">
        <v>625</v>
      </c>
    </row>
    <row r="491" spans="1:19" x14ac:dyDescent="0.25">
      <c r="A491" t="s">
        <v>76</v>
      </c>
      <c r="B491" t="s">
        <v>215</v>
      </c>
      <c r="C491" t="s">
        <v>18</v>
      </c>
      <c r="D491" s="3">
        <v>45664</v>
      </c>
      <c r="E491" s="3">
        <v>45711</v>
      </c>
      <c r="H491">
        <v>23.1</v>
      </c>
      <c r="K491" t="s">
        <v>128</v>
      </c>
      <c r="L491" t="s">
        <v>207</v>
      </c>
      <c r="M491" s="1">
        <v>0.70833333333333337</v>
      </c>
      <c r="N491" t="s">
        <v>85</v>
      </c>
      <c r="O491" s="1">
        <v>0.72916666666666663</v>
      </c>
      <c r="P491" t="s">
        <v>628</v>
      </c>
      <c r="Q491">
        <v>5255</v>
      </c>
      <c r="S491" t="s">
        <v>554</v>
      </c>
    </row>
    <row r="492" spans="1:19" x14ac:dyDescent="0.25">
      <c r="A492" t="s">
        <v>76</v>
      </c>
      <c r="B492" t="s">
        <v>221</v>
      </c>
      <c r="C492" t="s">
        <v>18</v>
      </c>
      <c r="D492" s="3">
        <v>45664</v>
      </c>
      <c r="E492" s="3">
        <v>45711</v>
      </c>
      <c r="H492">
        <v>9.1</v>
      </c>
      <c r="K492" t="s">
        <v>128</v>
      </c>
      <c r="L492" t="s">
        <v>85</v>
      </c>
      <c r="M492" s="1">
        <v>0.28819444444444442</v>
      </c>
      <c r="N492" t="s">
        <v>222</v>
      </c>
      <c r="O492" s="1">
        <v>0.30208333333333331</v>
      </c>
      <c r="P492" t="s">
        <v>628</v>
      </c>
      <c r="Q492">
        <v>5166</v>
      </c>
      <c r="S492" t="s">
        <v>149</v>
      </c>
    </row>
    <row r="493" spans="1:19" x14ac:dyDescent="0.25">
      <c r="A493" t="s">
        <v>76</v>
      </c>
      <c r="B493" t="s">
        <v>221</v>
      </c>
      <c r="C493" t="s">
        <v>18</v>
      </c>
      <c r="D493" s="3">
        <v>45664</v>
      </c>
      <c r="E493" s="3">
        <v>45711</v>
      </c>
      <c r="G493" t="s">
        <v>19</v>
      </c>
      <c r="H493">
        <v>25.495000000000001</v>
      </c>
      <c r="I493">
        <v>39</v>
      </c>
      <c r="J493">
        <v>1</v>
      </c>
      <c r="K493" t="s">
        <v>128</v>
      </c>
      <c r="L493" t="s">
        <v>222</v>
      </c>
      <c r="M493" s="1">
        <v>0.30208333333333331</v>
      </c>
      <c r="N493" t="s">
        <v>223</v>
      </c>
      <c r="O493" s="1">
        <v>0.35069444444444442</v>
      </c>
      <c r="P493" t="s">
        <v>628</v>
      </c>
      <c r="Q493">
        <v>5166</v>
      </c>
      <c r="R493">
        <v>12</v>
      </c>
      <c r="S493" t="s">
        <v>625</v>
      </c>
    </row>
    <row r="494" spans="1:19" x14ac:dyDescent="0.25">
      <c r="A494" t="s">
        <v>76</v>
      </c>
      <c r="B494" t="s">
        <v>221</v>
      </c>
      <c r="C494" t="s">
        <v>18</v>
      </c>
      <c r="D494" s="3">
        <v>45664</v>
      </c>
      <c r="E494" s="3">
        <v>45711</v>
      </c>
      <c r="G494" t="s">
        <v>19</v>
      </c>
      <c r="H494">
        <v>23.177</v>
      </c>
      <c r="I494">
        <v>39</v>
      </c>
      <c r="J494">
        <v>1</v>
      </c>
      <c r="K494" t="s">
        <v>128</v>
      </c>
      <c r="L494" t="s">
        <v>223</v>
      </c>
      <c r="M494" s="1">
        <v>0.35069444444444442</v>
      </c>
      <c r="N494" t="s">
        <v>223</v>
      </c>
      <c r="O494" s="1">
        <v>0.38819444444444445</v>
      </c>
      <c r="P494" t="s">
        <v>628</v>
      </c>
      <c r="Q494">
        <v>5166</v>
      </c>
      <c r="R494">
        <v>12</v>
      </c>
      <c r="S494" t="s">
        <v>625</v>
      </c>
    </row>
    <row r="495" spans="1:19" x14ac:dyDescent="0.25">
      <c r="A495" t="s">
        <v>76</v>
      </c>
      <c r="B495" t="s">
        <v>221</v>
      </c>
      <c r="C495" t="s">
        <v>18</v>
      </c>
      <c r="D495" s="3">
        <v>45664</v>
      </c>
      <c r="E495" s="3">
        <v>45711</v>
      </c>
      <c r="G495" t="s">
        <v>19</v>
      </c>
      <c r="H495">
        <v>13.95</v>
      </c>
      <c r="I495">
        <v>39</v>
      </c>
      <c r="J495">
        <v>1</v>
      </c>
      <c r="K495" t="s">
        <v>128</v>
      </c>
      <c r="L495" t="s">
        <v>223</v>
      </c>
      <c r="M495" s="1">
        <v>0.3923611111111111</v>
      </c>
      <c r="N495" t="s">
        <v>51</v>
      </c>
      <c r="O495" s="1">
        <v>0.41666666666666669</v>
      </c>
      <c r="P495" t="s">
        <v>628</v>
      </c>
      <c r="Q495">
        <v>5166</v>
      </c>
      <c r="R495">
        <v>12</v>
      </c>
      <c r="S495" t="s">
        <v>625</v>
      </c>
    </row>
    <row r="496" spans="1:19" x14ac:dyDescent="0.25">
      <c r="A496" t="s">
        <v>76</v>
      </c>
      <c r="B496" t="s">
        <v>221</v>
      </c>
      <c r="C496" t="s">
        <v>18</v>
      </c>
      <c r="D496" s="3">
        <v>45664</v>
      </c>
      <c r="E496" s="3">
        <v>45711</v>
      </c>
      <c r="H496">
        <v>5.9</v>
      </c>
      <c r="K496" t="s">
        <v>128</v>
      </c>
      <c r="L496" t="s">
        <v>51</v>
      </c>
      <c r="M496" s="1">
        <v>0.41666666666666669</v>
      </c>
      <c r="N496" t="s">
        <v>85</v>
      </c>
      <c r="O496" s="1">
        <v>0.4236111111111111</v>
      </c>
      <c r="P496" t="s">
        <v>628</v>
      </c>
      <c r="Q496">
        <v>5166</v>
      </c>
      <c r="S496" t="s">
        <v>625</v>
      </c>
    </row>
    <row r="497" spans="1:19" x14ac:dyDescent="0.25">
      <c r="A497" t="s">
        <v>76</v>
      </c>
      <c r="B497" t="s">
        <v>221</v>
      </c>
      <c r="C497" t="s">
        <v>18</v>
      </c>
      <c r="D497" s="3">
        <v>45664</v>
      </c>
      <c r="E497" s="3">
        <v>45711</v>
      </c>
      <c r="H497">
        <v>7.5</v>
      </c>
      <c r="K497" t="s">
        <v>128</v>
      </c>
      <c r="L497" t="s">
        <v>85</v>
      </c>
      <c r="M497" s="1">
        <v>0.62152777777777779</v>
      </c>
      <c r="N497" t="s">
        <v>42</v>
      </c>
      <c r="O497" s="1">
        <v>0.63194444444444442</v>
      </c>
      <c r="P497" t="s">
        <v>628</v>
      </c>
      <c r="Q497">
        <v>5239</v>
      </c>
      <c r="S497" t="s">
        <v>625</v>
      </c>
    </row>
    <row r="498" spans="1:19" x14ac:dyDescent="0.25">
      <c r="A498" t="s">
        <v>76</v>
      </c>
      <c r="B498" t="s">
        <v>221</v>
      </c>
      <c r="C498" t="s">
        <v>18</v>
      </c>
      <c r="D498" s="3">
        <v>45664</v>
      </c>
      <c r="E498" s="3">
        <v>45711</v>
      </c>
      <c r="G498" t="s">
        <v>155</v>
      </c>
      <c r="H498">
        <v>31.381</v>
      </c>
      <c r="I498" t="s">
        <v>184</v>
      </c>
      <c r="J498">
        <v>2</v>
      </c>
      <c r="K498" t="s">
        <v>128</v>
      </c>
      <c r="L498" t="s">
        <v>42</v>
      </c>
      <c r="M498" s="1">
        <v>0.63194444444444442</v>
      </c>
      <c r="N498" t="s">
        <v>205</v>
      </c>
      <c r="O498" s="1">
        <v>0.6645833333333333</v>
      </c>
      <c r="P498" t="s">
        <v>628</v>
      </c>
      <c r="Q498">
        <v>5239</v>
      </c>
      <c r="R498">
        <v>12</v>
      </c>
      <c r="S498" t="s">
        <v>625</v>
      </c>
    </row>
    <row r="499" spans="1:19" x14ac:dyDescent="0.25">
      <c r="A499" t="s">
        <v>76</v>
      </c>
      <c r="B499" t="s">
        <v>221</v>
      </c>
      <c r="C499" t="s">
        <v>18</v>
      </c>
      <c r="D499" s="3">
        <v>45664</v>
      </c>
      <c r="E499" s="3">
        <v>45711</v>
      </c>
      <c r="G499" t="s">
        <v>155</v>
      </c>
      <c r="H499">
        <v>31.347000000000001</v>
      </c>
      <c r="I499" t="s">
        <v>184</v>
      </c>
      <c r="J499">
        <v>1</v>
      </c>
      <c r="K499" t="s">
        <v>128</v>
      </c>
      <c r="L499" t="s">
        <v>205</v>
      </c>
      <c r="M499" s="1">
        <v>0.66666666666666663</v>
      </c>
      <c r="N499" t="s">
        <v>42</v>
      </c>
      <c r="O499" s="1">
        <v>0.70208333333333328</v>
      </c>
      <c r="P499" t="s">
        <v>628</v>
      </c>
      <c r="Q499" t="s">
        <v>224</v>
      </c>
      <c r="R499">
        <v>12</v>
      </c>
      <c r="S499" t="s">
        <v>625</v>
      </c>
    </row>
    <row r="500" spans="1:19" x14ac:dyDescent="0.25">
      <c r="A500" t="s">
        <v>76</v>
      </c>
      <c r="B500" t="s">
        <v>221</v>
      </c>
      <c r="C500" t="s">
        <v>18</v>
      </c>
      <c r="D500" s="3">
        <v>45664</v>
      </c>
      <c r="E500" s="3">
        <v>45711</v>
      </c>
      <c r="G500" t="s">
        <v>155</v>
      </c>
      <c r="H500">
        <v>28.532</v>
      </c>
      <c r="I500" t="s">
        <v>184</v>
      </c>
      <c r="J500">
        <v>2</v>
      </c>
      <c r="K500" t="s">
        <v>128</v>
      </c>
      <c r="L500" t="s">
        <v>42</v>
      </c>
      <c r="M500" s="1">
        <v>0.71527777777777779</v>
      </c>
      <c r="N500" t="s">
        <v>185</v>
      </c>
      <c r="O500" s="1">
        <v>0.74583333333333335</v>
      </c>
      <c r="P500" t="s">
        <v>628</v>
      </c>
      <c r="Q500">
        <v>5210</v>
      </c>
      <c r="R500">
        <v>12</v>
      </c>
      <c r="S500" t="s">
        <v>625</v>
      </c>
    </row>
    <row r="501" spans="1:19" x14ac:dyDescent="0.25">
      <c r="A501" t="s">
        <v>76</v>
      </c>
      <c r="B501" t="s">
        <v>221</v>
      </c>
      <c r="C501" t="s">
        <v>18</v>
      </c>
      <c r="D501" s="3">
        <v>45664</v>
      </c>
      <c r="E501" s="3">
        <v>45711</v>
      </c>
      <c r="G501" t="s">
        <v>155</v>
      </c>
      <c r="H501">
        <v>24.786000000000001</v>
      </c>
      <c r="I501" t="s">
        <v>184</v>
      </c>
      <c r="J501">
        <v>1</v>
      </c>
      <c r="K501" t="s">
        <v>128</v>
      </c>
      <c r="L501" t="s">
        <v>185</v>
      </c>
      <c r="M501" s="1">
        <v>0.75</v>
      </c>
      <c r="N501" t="s">
        <v>51</v>
      </c>
      <c r="O501" s="1">
        <v>0.77430555555555558</v>
      </c>
      <c r="P501" t="s">
        <v>628</v>
      </c>
      <c r="Q501">
        <v>5210</v>
      </c>
      <c r="R501">
        <v>12</v>
      </c>
      <c r="S501" t="s">
        <v>625</v>
      </c>
    </row>
    <row r="502" spans="1:19" x14ac:dyDescent="0.25">
      <c r="A502" t="s">
        <v>76</v>
      </c>
      <c r="B502" t="s">
        <v>221</v>
      </c>
      <c r="C502" t="s">
        <v>18</v>
      </c>
      <c r="D502" s="3">
        <v>45664</v>
      </c>
      <c r="E502" s="3">
        <v>45711</v>
      </c>
      <c r="H502">
        <v>5.9</v>
      </c>
      <c r="K502" t="s">
        <v>128</v>
      </c>
      <c r="L502" t="s">
        <v>51</v>
      </c>
      <c r="M502" s="1">
        <v>0.77430555555555558</v>
      </c>
      <c r="N502" t="s">
        <v>85</v>
      </c>
      <c r="O502" s="1">
        <v>0.78125</v>
      </c>
      <c r="P502" t="s">
        <v>628</v>
      </c>
      <c r="Q502">
        <v>5210</v>
      </c>
      <c r="S502" t="s">
        <v>149</v>
      </c>
    </row>
    <row r="503" spans="1:19" x14ac:dyDescent="0.25">
      <c r="A503" t="s">
        <v>76</v>
      </c>
      <c r="B503" t="s">
        <v>225</v>
      </c>
      <c r="C503" t="s">
        <v>18</v>
      </c>
      <c r="D503" s="3">
        <v>45664</v>
      </c>
      <c r="E503" s="3">
        <v>45711</v>
      </c>
      <c r="H503">
        <v>19.3</v>
      </c>
      <c r="K503" t="s">
        <v>128</v>
      </c>
      <c r="L503" t="s">
        <v>85</v>
      </c>
      <c r="M503" s="1">
        <v>0.28819444444444442</v>
      </c>
      <c r="N503" t="s">
        <v>226</v>
      </c>
      <c r="O503" s="1">
        <v>0.30555555555555558</v>
      </c>
      <c r="P503" t="s">
        <v>628</v>
      </c>
      <c r="Q503">
        <v>5165</v>
      </c>
      <c r="S503" t="s">
        <v>558</v>
      </c>
    </row>
    <row r="504" spans="1:19" x14ac:dyDescent="0.25">
      <c r="A504" t="s">
        <v>76</v>
      </c>
      <c r="B504" t="s">
        <v>225</v>
      </c>
      <c r="C504" t="s">
        <v>18</v>
      </c>
      <c r="D504" s="3">
        <v>45664</v>
      </c>
      <c r="E504" s="3">
        <v>45711</v>
      </c>
      <c r="G504" t="s">
        <v>149</v>
      </c>
      <c r="H504">
        <v>19.268000000000001</v>
      </c>
      <c r="I504" t="s">
        <v>227</v>
      </c>
      <c r="J504">
        <v>1</v>
      </c>
      <c r="K504" t="s">
        <v>128</v>
      </c>
      <c r="L504" t="s">
        <v>226</v>
      </c>
      <c r="M504" s="1">
        <v>0.30555555555555558</v>
      </c>
      <c r="N504" t="s">
        <v>49</v>
      </c>
      <c r="O504" s="1">
        <v>0.33680555555555558</v>
      </c>
      <c r="P504" t="s">
        <v>628</v>
      </c>
      <c r="Q504">
        <v>5165</v>
      </c>
      <c r="R504">
        <v>12</v>
      </c>
      <c r="S504" t="s">
        <v>625</v>
      </c>
    </row>
    <row r="505" spans="1:19" x14ac:dyDescent="0.25">
      <c r="A505" t="s">
        <v>76</v>
      </c>
      <c r="B505" t="s">
        <v>225</v>
      </c>
      <c r="C505" t="s">
        <v>18</v>
      </c>
      <c r="D505" s="3">
        <v>45664</v>
      </c>
      <c r="E505" s="3">
        <v>45711</v>
      </c>
      <c r="H505">
        <v>2.5</v>
      </c>
      <c r="K505" t="s">
        <v>128</v>
      </c>
      <c r="L505" t="s">
        <v>49</v>
      </c>
      <c r="M505" s="1">
        <v>0.33680555555555558</v>
      </c>
      <c r="N505" t="s">
        <v>42</v>
      </c>
      <c r="O505" s="1">
        <v>0.34236111111111112</v>
      </c>
      <c r="P505" t="s">
        <v>628</v>
      </c>
      <c r="Q505">
        <v>5165</v>
      </c>
      <c r="S505" t="s">
        <v>625</v>
      </c>
    </row>
    <row r="506" spans="1:19" x14ac:dyDescent="0.25">
      <c r="A506" t="s">
        <v>76</v>
      </c>
      <c r="B506" t="s">
        <v>225</v>
      </c>
      <c r="C506" t="s">
        <v>18</v>
      </c>
      <c r="D506" s="3">
        <v>45664</v>
      </c>
      <c r="E506" s="3">
        <v>45711</v>
      </c>
      <c r="G506" t="s">
        <v>155</v>
      </c>
      <c r="H506">
        <v>13.336</v>
      </c>
      <c r="I506">
        <v>3</v>
      </c>
      <c r="J506">
        <v>2</v>
      </c>
      <c r="K506" t="s">
        <v>128</v>
      </c>
      <c r="L506" t="s">
        <v>42</v>
      </c>
      <c r="M506" s="1">
        <v>0.34722222222222221</v>
      </c>
      <c r="N506" t="s">
        <v>37</v>
      </c>
      <c r="O506" s="1">
        <v>0.36944444444444446</v>
      </c>
      <c r="P506" t="s">
        <v>628</v>
      </c>
      <c r="Q506">
        <v>5165</v>
      </c>
      <c r="R506">
        <v>12</v>
      </c>
      <c r="S506" t="s">
        <v>625</v>
      </c>
    </row>
    <row r="507" spans="1:19" x14ac:dyDescent="0.25">
      <c r="A507" t="s">
        <v>76</v>
      </c>
      <c r="B507" t="s">
        <v>225</v>
      </c>
      <c r="C507" t="s">
        <v>18</v>
      </c>
      <c r="D507" s="3">
        <v>45664</v>
      </c>
      <c r="E507" s="3">
        <v>45711</v>
      </c>
      <c r="G507" t="s">
        <v>155</v>
      </c>
      <c r="H507">
        <v>9.8849999999999998</v>
      </c>
      <c r="I507">
        <v>3</v>
      </c>
      <c r="J507">
        <v>1</v>
      </c>
      <c r="K507" t="s">
        <v>128</v>
      </c>
      <c r="L507" t="s">
        <v>37</v>
      </c>
      <c r="M507" s="1">
        <v>0.375</v>
      </c>
      <c r="N507" t="s">
        <v>51</v>
      </c>
      <c r="O507" s="1">
        <v>0.39305555555555555</v>
      </c>
      <c r="P507" t="s">
        <v>628</v>
      </c>
      <c r="Q507">
        <v>5165</v>
      </c>
      <c r="R507">
        <v>12</v>
      </c>
      <c r="S507" t="s">
        <v>625</v>
      </c>
    </row>
    <row r="508" spans="1:19" x14ac:dyDescent="0.25">
      <c r="A508" t="s">
        <v>76</v>
      </c>
      <c r="B508" t="s">
        <v>225</v>
      </c>
      <c r="C508" t="s">
        <v>18</v>
      </c>
      <c r="D508" s="3">
        <v>45664</v>
      </c>
      <c r="E508" s="3">
        <v>45711</v>
      </c>
      <c r="H508">
        <v>5.9</v>
      </c>
      <c r="K508" t="s">
        <v>128</v>
      </c>
      <c r="L508" t="s">
        <v>51</v>
      </c>
      <c r="M508" s="1">
        <v>0.39305555555555555</v>
      </c>
      <c r="N508" t="s">
        <v>85</v>
      </c>
      <c r="O508" s="1">
        <v>0.4</v>
      </c>
      <c r="P508" t="s">
        <v>628</v>
      </c>
      <c r="Q508">
        <v>5165</v>
      </c>
      <c r="S508" t="s">
        <v>625</v>
      </c>
    </row>
    <row r="509" spans="1:19" x14ac:dyDescent="0.25">
      <c r="A509" t="s">
        <v>76</v>
      </c>
      <c r="B509" t="s">
        <v>225</v>
      </c>
      <c r="C509" t="s">
        <v>18</v>
      </c>
      <c r="D509" s="3">
        <v>45664</v>
      </c>
      <c r="E509" s="3">
        <v>45711</v>
      </c>
      <c r="H509">
        <v>5.9</v>
      </c>
      <c r="K509" t="s">
        <v>128</v>
      </c>
      <c r="L509" t="s">
        <v>85</v>
      </c>
      <c r="M509" s="1">
        <v>0.53819444444444442</v>
      </c>
      <c r="N509" t="s">
        <v>196</v>
      </c>
      <c r="O509" s="1">
        <v>0.54513888888888884</v>
      </c>
      <c r="P509" t="s">
        <v>628</v>
      </c>
      <c r="Q509" t="s">
        <v>228</v>
      </c>
      <c r="S509" t="s">
        <v>625</v>
      </c>
    </row>
    <row r="510" spans="1:19" x14ac:dyDescent="0.25">
      <c r="A510" t="s">
        <v>76</v>
      </c>
      <c r="B510" t="s">
        <v>225</v>
      </c>
      <c r="C510" t="s">
        <v>18</v>
      </c>
      <c r="D510" s="3">
        <v>45664</v>
      </c>
      <c r="E510" s="3">
        <v>45711</v>
      </c>
      <c r="G510" t="s">
        <v>155</v>
      </c>
      <c r="H510">
        <v>18.291</v>
      </c>
      <c r="I510">
        <v>31</v>
      </c>
      <c r="J510">
        <v>2</v>
      </c>
      <c r="K510" t="s">
        <v>128</v>
      </c>
      <c r="L510" t="s">
        <v>196</v>
      </c>
      <c r="M510" s="1">
        <v>0.54513888888888884</v>
      </c>
      <c r="N510" t="s">
        <v>229</v>
      </c>
      <c r="O510" s="1">
        <v>0.56597222222222221</v>
      </c>
      <c r="P510" t="s">
        <v>628</v>
      </c>
      <c r="Q510" t="s">
        <v>228</v>
      </c>
      <c r="R510">
        <v>12</v>
      </c>
      <c r="S510" t="s">
        <v>625</v>
      </c>
    </row>
    <row r="511" spans="1:19" x14ac:dyDescent="0.25">
      <c r="A511" t="s">
        <v>76</v>
      </c>
      <c r="B511" t="s">
        <v>225</v>
      </c>
      <c r="C511" t="s">
        <v>18</v>
      </c>
      <c r="D511" s="3">
        <v>45664</v>
      </c>
      <c r="E511" s="3">
        <v>45711</v>
      </c>
      <c r="G511" t="s">
        <v>155</v>
      </c>
      <c r="H511">
        <v>18.606000000000002</v>
      </c>
      <c r="I511">
        <v>31</v>
      </c>
      <c r="J511">
        <v>1</v>
      </c>
      <c r="K511" t="s">
        <v>128</v>
      </c>
      <c r="L511" t="s">
        <v>229</v>
      </c>
      <c r="M511" s="1">
        <v>0.56597222222222221</v>
      </c>
      <c r="N511" t="s">
        <v>65</v>
      </c>
      <c r="O511" s="1">
        <v>0.59027777777777779</v>
      </c>
      <c r="P511" t="s">
        <v>628</v>
      </c>
      <c r="Q511" t="s">
        <v>228</v>
      </c>
      <c r="R511">
        <v>12</v>
      </c>
      <c r="S511" t="s">
        <v>625</v>
      </c>
    </row>
    <row r="512" spans="1:19" x14ac:dyDescent="0.25">
      <c r="A512" t="s">
        <v>76</v>
      </c>
      <c r="B512" t="s">
        <v>225</v>
      </c>
      <c r="C512" t="s">
        <v>18</v>
      </c>
      <c r="D512" s="3">
        <v>45664</v>
      </c>
      <c r="E512" s="3">
        <v>45711</v>
      </c>
      <c r="H512">
        <v>2.7</v>
      </c>
      <c r="K512" t="s">
        <v>128</v>
      </c>
      <c r="L512" t="s">
        <v>65</v>
      </c>
      <c r="M512" s="1">
        <v>0.59027777777777779</v>
      </c>
      <c r="N512" t="s">
        <v>42</v>
      </c>
      <c r="O512" s="1">
        <v>0.59583333333333333</v>
      </c>
      <c r="P512" t="s">
        <v>628</v>
      </c>
      <c r="Q512">
        <v>5138</v>
      </c>
      <c r="S512" t="s">
        <v>625</v>
      </c>
    </row>
    <row r="513" spans="1:19" x14ac:dyDescent="0.25">
      <c r="A513" t="s">
        <v>76</v>
      </c>
      <c r="B513" t="s">
        <v>225</v>
      </c>
      <c r="C513" t="s">
        <v>18</v>
      </c>
      <c r="D513" s="3">
        <v>45664</v>
      </c>
      <c r="E513" s="3">
        <v>45711</v>
      </c>
      <c r="G513" t="s">
        <v>155</v>
      </c>
      <c r="H513">
        <v>13.336</v>
      </c>
      <c r="I513">
        <v>3</v>
      </c>
      <c r="J513">
        <v>2</v>
      </c>
      <c r="K513" t="s">
        <v>128</v>
      </c>
      <c r="L513" t="s">
        <v>42</v>
      </c>
      <c r="M513" s="1">
        <v>0.60763888888888884</v>
      </c>
      <c r="N513" t="s">
        <v>37</v>
      </c>
      <c r="O513" s="1">
        <v>0.63541666666666663</v>
      </c>
      <c r="P513" t="s">
        <v>628</v>
      </c>
      <c r="Q513">
        <v>5138</v>
      </c>
      <c r="R513">
        <v>12</v>
      </c>
      <c r="S513" t="s">
        <v>625</v>
      </c>
    </row>
    <row r="514" spans="1:19" x14ac:dyDescent="0.25">
      <c r="A514" t="s">
        <v>76</v>
      </c>
      <c r="B514" t="s">
        <v>225</v>
      </c>
      <c r="C514" t="s">
        <v>18</v>
      </c>
      <c r="D514" s="3">
        <v>45664</v>
      </c>
      <c r="E514" s="3">
        <v>45711</v>
      </c>
      <c r="H514">
        <v>9.8000000000000007</v>
      </c>
      <c r="K514" t="s">
        <v>128</v>
      </c>
      <c r="L514" t="s">
        <v>37</v>
      </c>
      <c r="M514" s="1">
        <v>0.63541666666666663</v>
      </c>
      <c r="N514" t="s">
        <v>85</v>
      </c>
      <c r="O514" s="1">
        <v>0.64375000000000004</v>
      </c>
      <c r="P514" t="s">
        <v>628</v>
      </c>
      <c r="Q514">
        <v>5138</v>
      </c>
      <c r="S514" t="s">
        <v>625</v>
      </c>
    </row>
    <row r="515" spans="1:19" x14ac:dyDescent="0.25">
      <c r="A515" t="s">
        <v>76</v>
      </c>
      <c r="B515" t="s">
        <v>225</v>
      </c>
      <c r="C515" t="s">
        <v>18</v>
      </c>
      <c r="D515" s="3">
        <v>45664</v>
      </c>
      <c r="E515" s="3">
        <v>45711</v>
      </c>
      <c r="H515">
        <v>5.9</v>
      </c>
      <c r="K515" t="s">
        <v>128</v>
      </c>
      <c r="L515" t="s">
        <v>85</v>
      </c>
      <c r="M515" s="1">
        <v>0.66319444444444442</v>
      </c>
      <c r="N515" t="s">
        <v>196</v>
      </c>
      <c r="O515" s="1">
        <v>0.67013888888888884</v>
      </c>
      <c r="P515" t="s">
        <v>628</v>
      </c>
      <c r="Q515" t="s">
        <v>135</v>
      </c>
      <c r="S515" t="s">
        <v>625</v>
      </c>
    </row>
    <row r="516" spans="1:19" x14ac:dyDescent="0.25">
      <c r="A516" t="s">
        <v>76</v>
      </c>
      <c r="B516" t="s">
        <v>225</v>
      </c>
      <c r="C516" t="s">
        <v>18</v>
      </c>
      <c r="D516" s="3">
        <v>45664</v>
      </c>
      <c r="E516" s="3">
        <v>45711</v>
      </c>
      <c r="G516" t="s">
        <v>155</v>
      </c>
      <c r="H516">
        <v>20.920999999999999</v>
      </c>
      <c r="I516">
        <v>31</v>
      </c>
      <c r="J516">
        <v>2</v>
      </c>
      <c r="K516" t="s">
        <v>128</v>
      </c>
      <c r="L516" t="s">
        <v>196</v>
      </c>
      <c r="M516" s="1">
        <v>0.67013888888888884</v>
      </c>
      <c r="N516" t="s">
        <v>229</v>
      </c>
      <c r="O516" s="1">
        <v>0.7006944444444444</v>
      </c>
      <c r="P516" t="s">
        <v>628</v>
      </c>
      <c r="Q516" t="s">
        <v>135</v>
      </c>
      <c r="R516">
        <v>12</v>
      </c>
      <c r="S516" t="s">
        <v>625</v>
      </c>
    </row>
    <row r="517" spans="1:19" x14ac:dyDescent="0.25">
      <c r="A517" t="s">
        <v>76</v>
      </c>
      <c r="B517" t="s">
        <v>225</v>
      </c>
      <c r="C517" t="s">
        <v>18</v>
      </c>
      <c r="D517" s="3">
        <v>45664</v>
      </c>
      <c r="E517" s="3">
        <v>45711</v>
      </c>
      <c r="G517" t="s">
        <v>155</v>
      </c>
      <c r="H517">
        <v>18.181999999999999</v>
      </c>
      <c r="I517">
        <v>31</v>
      </c>
      <c r="J517">
        <v>1</v>
      </c>
      <c r="K517" t="s">
        <v>128</v>
      </c>
      <c r="L517" t="s">
        <v>229</v>
      </c>
      <c r="M517" s="1">
        <v>0.70138888888888884</v>
      </c>
      <c r="N517" t="s">
        <v>65</v>
      </c>
      <c r="O517" s="1">
        <v>0.72430555555555554</v>
      </c>
      <c r="P517" t="s">
        <v>628</v>
      </c>
      <c r="Q517" t="s">
        <v>135</v>
      </c>
      <c r="R517">
        <v>12</v>
      </c>
      <c r="S517" t="s">
        <v>625</v>
      </c>
    </row>
    <row r="518" spans="1:19" x14ac:dyDescent="0.25">
      <c r="A518" t="s">
        <v>76</v>
      </c>
      <c r="B518" t="s">
        <v>225</v>
      </c>
      <c r="C518" t="s">
        <v>18</v>
      </c>
      <c r="D518" s="3">
        <v>45664</v>
      </c>
      <c r="E518" s="3">
        <v>45711</v>
      </c>
      <c r="G518" t="s">
        <v>155</v>
      </c>
      <c r="H518">
        <v>6.7050000000000001</v>
      </c>
      <c r="I518" t="s">
        <v>218</v>
      </c>
      <c r="J518">
        <v>1</v>
      </c>
      <c r="K518" t="s">
        <v>128</v>
      </c>
      <c r="L518" t="s">
        <v>51</v>
      </c>
      <c r="M518" s="1">
        <v>0.72569444444444442</v>
      </c>
      <c r="N518" t="s">
        <v>216</v>
      </c>
      <c r="O518" s="1">
        <v>0.73750000000000004</v>
      </c>
      <c r="P518" t="s">
        <v>628</v>
      </c>
      <c r="Q518" t="s">
        <v>135</v>
      </c>
      <c r="R518">
        <v>12</v>
      </c>
      <c r="S518" t="s">
        <v>625</v>
      </c>
    </row>
    <row r="519" spans="1:19" x14ac:dyDescent="0.25">
      <c r="A519" t="s">
        <v>76</v>
      </c>
      <c r="B519" t="s">
        <v>225</v>
      </c>
      <c r="C519" t="s">
        <v>18</v>
      </c>
      <c r="D519" s="3">
        <v>45664</v>
      </c>
      <c r="E519" s="3">
        <v>45711</v>
      </c>
      <c r="H519">
        <v>1.1000000000000001</v>
      </c>
      <c r="K519" t="s">
        <v>128</v>
      </c>
      <c r="L519" t="s">
        <v>216</v>
      </c>
      <c r="M519" s="1">
        <v>0.73750000000000004</v>
      </c>
      <c r="N519" t="s">
        <v>230</v>
      </c>
      <c r="O519" s="1">
        <v>0.73958333333333337</v>
      </c>
      <c r="P519" t="s">
        <v>628</v>
      </c>
      <c r="Q519" t="s">
        <v>135</v>
      </c>
      <c r="S519" t="s">
        <v>625</v>
      </c>
    </row>
    <row r="520" spans="1:19" x14ac:dyDescent="0.25">
      <c r="A520" t="s">
        <v>76</v>
      </c>
      <c r="B520" t="s">
        <v>225</v>
      </c>
      <c r="C520" t="s">
        <v>18</v>
      </c>
      <c r="D520" s="3">
        <v>45664</v>
      </c>
      <c r="E520" s="3">
        <v>45711</v>
      </c>
      <c r="G520" t="s">
        <v>155</v>
      </c>
      <c r="H520">
        <v>9.74</v>
      </c>
      <c r="I520" t="s">
        <v>218</v>
      </c>
      <c r="J520">
        <v>2</v>
      </c>
      <c r="K520" t="s">
        <v>128</v>
      </c>
      <c r="L520" t="s">
        <v>230</v>
      </c>
      <c r="M520" s="1">
        <v>0.74305555555555558</v>
      </c>
      <c r="N520" t="s">
        <v>75</v>
      </c>
      <c r="O520" s="1">
        <v>0.75694444444444442</v>
      </c>
      <c r="P520" t="s">
        <v>628</v>
      </c>
      <c r="Q520" t="s">
        <v>135</v>
      </c>
      <c r="R520">
        <v>12</v>
      </c>
      <c r="S520" t="s">
        <v>625</v>
      </c>
    </row>
    <row r="521" spans="1:19" x14ac:dyDescent="0.25">
      <c r="A521" t="s">
        <v>76</v>
      </c>
      <c r="B521" t="s">
        <v>225</v>
      </c>
      <c r="C521" t="s">
        <v>18</v>
      </c>
      <c r="D521" s="3">
        <v>45664</v>
      </c>
      <c r="E521" s="3">
        <v>45711</v>
      </c>
      <c r="H521">
        <v>5.9</v>
      </c>
      <c r="K521" t="s">
        <v>128</v>
      </c>
      <c r="L521" t="s">
        <v>75</v>
      </c>
      <c r="M521" s="1">
        <v>0.75694444444444442</v>
      </c>
      <c r="N521" t="s">
        <v>85</v>
      </c>
      <c r="O521" s="1">
        <v>0.76388888888888884</v>
      </c>
      <c r="P521" t="s">
        <v>628</v>
      </c>
      <c r="Q521" t="s">
        <v>135</v>
      </c>
      <c r="S521" t="s">
        <v>556</v>
      </c>
    </row>
    <row r="522" spans="1:19" x14ac:dyDescent="0.25">
      <c r="A522" t="s">
        <v>76</v>
      </c>
      <c r="B522" t="s">
        <v>231</v>
      </c>
      <c r="C522" t="s">
        <v>18</v>
      </c>
      <c r="D522" s="3">
        <v>45664</v>
      </c>
      <c r="E522" s="3">
        <v>45711</v>
      </c>
      <c r="H522">
        <v>10.5</v>
      </c>
      <c r="K522" t="s">
        <v>128</v>
      </c>
      <c r="L522" t="s">
        <v>85</v>
      </c>
      <c r="M522" s="1">
        <v>0.29166666666666669</v>
      </c>
      <c r="N522" t="s">
        <v>37</v>
      </c>
      <c r="O522" s="1">
        <v>0.30208333333333331</v>
      </c>
      <c r="P522" t="s">
        <v>628</v>
      </c>
      <c r="Q522">
        <v>5167</v>
      </c>
    </row>
    <row r="523" spans="1:19" x14ac:dyDescent="0.25">
      <c r="A523" t="s">
        <v>76</v>
      </c>
      <c r="B523" t="s">
        <v>231</v>
      </c>
      <c r="C523" t="s">
        <v>18</v>
      </c>
      <c r="D523" s="3">
        <v>45664</v>
      </c>
      <c r="E523" s="3">
        <v>45711</v>
      </c>
      <c r="G523" t="s">
        <v>155</v>
      </c>
      <c r="H523">
        <v>13.563000000000001</v>
      </c>
      <c r="I523">
        <v>3</v>
      </c>
      <c r="J523">
        <v>1</v>
      </c>
      <c r="K523" t="s">
        <v>128</v>
      </c>
      <c r="L523" t="s">
        <v>37</v>
      </c>
      <c r="M523" s="1">
        <v>0.30208333333333331</v>
      </c>
      <c r="N523" t="s">
        <v>42</v>
      </c>
      <c r="O523" s="1">
        <v>0.3298611111111111</v>
      </c>
      <c r="P523" t="s">
        <v>628</v>
      </c>
      <c r="Q523">
        <v>5167</v>
      </c>
      <c r="R523">
        <v>12</v>
      </c>
      <c r="S523" t="s">
        <v>625</v>
      </c>
    </row>
    <row r="524" spans="1:19" x14ac:dyDescent="0.25">
      <c r="A524" t="s">
        <v>76</v>
      </c>
      <c r="B524" t="s">
        <v>231</v>
      </c>
      <c r="C524" t="s">
        <v>18</v>
      </c>
      <c r="D524" s="3">
        <v>45664</v>
      </c>
      <c r="E524" s="3">
        <v>45711</v>
      </c>
      <c r="H524">
        <v>2.9</v>
      </c>
      <c r="K524" t="s">
        <v>128</v>
      </c>
      <c r="L524" t="s">
        <v>42</v>
      </c>
      <c r="M524" s="1">
        <v>0.3298611111111111</v>
      </c>
      <c r="N524" t="s">
        <v>216</v>
      </c>
      <c r="O524" s="1">
        <v>0.3347222222222222</v>
      </c>
      <c r="P524" t="s">
        <v>628</v>
      </c>
      <c r="Q524">
        <v>5167</v>
      </c>
      <c r="S524" t="s">
        <v>625</v>
      </c>
    </row>
    <row r="525" spans="1:19" x14ac:dyDescent="0.25">
      <c r="A525" t="s">
        <v>76</v>
      </c>
      <c r="B525" t="s">
        <v>231</v>
      </c>
      <c r="C525" t="s">
        <v>18</v>
      </c>
      <c r="D525" s="3">
        <v>45664</v>
      </c>
      <c r="E525" s="3">
        <v>45711</v>
      </c>
      <c r="G525" t="s">
        <v>155</v>
      </c>
      <c r="H525">
        <v>18.937000000000001</v>
      </c>
      <c r="I525" t="s">
        <v>218</v>
      </c>
      <c r="J525">
        <v>2</v>
      </c>
      <c r="K525" t="s">
        <v>128</v>
      </c>
      <c r="L525" t="s">
        <v>216</v>
      </c>
      <c r="M525" s="1">
        <v>0.34375</v>
      </c>
      <c r="N525" t="s">
        <v>219</v>
      </c>
      <c r="O525" s="1">
        <v>0.37152777777777779</v>
      </c>
      <c r="P525" t="s">
        <v>628</v>
      </c>
      <c r="Q525">
        <v>5167</v>
      </c>
      <c r="R525">
        <v>12</v>
      </c>
      <c r="S525" t="s">
        <v>625</v>
      </c>
    </row>
    <row r="526" spans="1:19" x14ac:dyDescent="0.25">
      <c r="A526" t="s">
        <v>76</v>
      </c>
      <c r="B526" t="s">
        <v>231</v>
      </c>
      <c r="C526" t="s">
        <v>18</v>
      </c>
      <c r="D526" s="3">
        <v>45664</v>
      </c>
      <c r="E526" s="3">
        <v>45711</v>
      </c>
      <c r="H526">
        <v>3</v>
      </c>
      <c r="K526" t="s">
        <v>128</v>
      </c>
      <c r="L526" t="s">
        <v>219</v>
      </c>
      <c r="M526" s="1">
        <v>0.37152777777777779</v>
      </c>
      <c r="N526" t="s">
        <v>85</v>
      </c>
      <c r="O526" s="1">
        <v>0.375</v>
      </c>
      <c r="P526" t="s">
        <v>628</v>
      </c>
      <c r="Q526">
        <v>5167</v>
      </c>
      <c r="S526" t="s">
        <v>625</v>
      </c>
    </row>
    <row r="527" spans="1:19" x14ac:dyDescent="0.25">
      <c r="A527" t="s">
        <v>76</v>
      </c>
      <c r="B527" t="s">
        <v>231</v>
      </c>
      <c r="C527" t="s">
        <v>18</v>
      </c>
      <c r="D527" s="3">
        <v>45664</v>
      </c>
      <c r="E527" s="3">
        <v>45711</v>
      </c>
      <c r="H527">
        <v>7.2</v>
      </c>
      <c r="K527" t="s">
        <v>128</v>
      </c>
      <c r="L527" t="s">
        <v>85</v>
      </c>
      <c r="M527" s="1">
        <v>0.625</v>
      </c>
      <c r="N527" t="s">
        <v>232</v>
      </c>
      <c r="O527" s="1">
        <v>0.63541666666666663</v>
      </c>
      <c r="P527" t="s">
        <v>628</v>
      </c>
      <c r="Q527">
        <v>5155</v>
      </c>
      <c r="S527" t="s">
        <v>625</v>
      </c>
    </row>
    <row r="528" spans="1:19" x14ac:dyDescent="0.25">
      <c r="A528" t="s">
        <v>76</v>
      </c>
      <c r="B528" t="s">
        <v>231</v>
      </c>
      <c r="C528" t="s">
        <v>18</v>
      </c>
      <c r="D528" s="3">
        <v>45664</v>
      </c>
      <c r="E528" s="3">
        <v>45711</v>
      </c>
      <c r="G528" t="s">
        <v>19</v>
      </c>
      <c r="H528">
        <v>22.116</v>
      </c>
      <c r="I528">
        <v>26</v>
      </c>
      <c r="J528">
        <v>2</v>
      </c>
      <c r="K528" t="s">
        <v>128</v>
      </c>
      <c r="L528" t="s">
        <v>232</v>
      </c>
      <c r="M528" s="1">
        <v>0.63541666666666663</v>
      </c>
      <c r="N528" t="s">
        <v>68</v>
      </c>
      <c r="O528" s="1">
        <v>0.67013888888888884</v>
      </c>
      <c r="P528" t="s">
        <v>628</v>
      </c>
      <c r="Q528">
        <v>5155</v>
      </c>
      <c r="R528">
        <v>12</v>
      </c>
      <c r="S528" t="s">
        <v>625</v>
      </c>
    </row>
    <row r="529" spans="1:19" x14ac:dyDescent="0.25">
      <c r="A529" t="s">
        <v>76</v>
      </c>
      <c r="B529" t="s">
        <v>231</v>
      </c>
      <c r="C529" t="s">
        <v>18</v>
      </c>
      <c r="D529" s="3">
        <v>45664</v>
      </c>
      <c r="E529" s="3">
        <v>45711</v>
      </c>
      <c r="H529">
        <v>15.5</v>
      </c>
      <c r="K529" t="s">
        <v>128</v>
      </c>
      <c r="L529" t="s">
        <v>68</v>
      </c>
      <c r="M529" s="1">
        <v>0.67013888888888884</v>
      </c>
      <c r="N529" t="s">
        <v>85</v>
      </c>
      <c r="O529" s="1">
        <v>0.68055555555555558</v>
      </c>
      <c r="P529" t="s">
        <v>628</v>
      </c>
      <c r="Q529">
        <v>5155</v>
      </c>
      <c r="S529" t="s">
        <v>547</v>
      </c>
    </row>
    <row r="530" spans="1:19" x14ac:dyDescent="0.25">
      <c r="A530" t="s">
        <v>76</v>
      </c>
      <c r="B530" t="s">
        <v>233</v>
      </c>
      <c r="C530" t="s">
        <v>18</v>
      </c>
      <c r="D530" s="3">
        <v>45664</v>
      </c>
      <c r="E530" s="3">
        <v>45711</v>
      </c>
      <c r="H530">
        <v>5.9</v>
      </c>
      <c r="K530" t="s">
        <v>128</v>
      </c>
      <c r="L530" t="s">
        <v>85</v>
      </c>
      <c r="M530" s="1">
        <v>0.2951388888888889</v>
      </c>
      <c r="N530" t="s">
        <v>39</v>
      </c>
      <c r="O530" s="1">
        <v>0.30555555555555558</v>
      </c>
      <c r="P530" t="s">
        <v>628</v>
      </c>
      <c r="Q530" t="s">
        <v>234</v>
      </c>
      <c r="S530" t="s">
        <v>559</v>
      </c>
    </row>
    <row r="531" spans="1:19" x14ac:dyDescent="0.25">
      <c r="A531" t="s">
        <v>76</v>
      </c>
      <c r="B531" t="s">
        <v>233</v>
      </c>
      <c r="C531" t="s">
        <v>18</v>
      </c>
      <c r="D531" s="3">
        <v>45664</v>
      </c>
      <c r="E531" s="3">
        <v>45711</v>
      </c>
      <c r="G531" t="s">
        <v>19</v>
      </c>
      <c r="H531">
        <v>55.097000000000001</v>
      </c>
      <c r="I531">
        <v>42</v>
      </c>
      <c r="J531">
        <v>2</v>
      </c>
      <c r="K531" t="s">
        <v>128</v>
      </c>
      <c r="L531" t="s">
        <v>39</v>
      </c>
      <c r="M531" s="1">
        <v>0.30555555555555558</v>
      </c>
      <c r="N531" t="s">
        <v>50</v>
      </c>
      <c r="O531" s="1">
        <v>0.3527777777777778</v>
      </c>
      <c r="P531" t="s">
        <v>628</v>
      </c>
      <c r="Q531" t="s">
        <v>234</v>
      </c>
      <c r="R531">
        <v>12</v>
      </c>
      <c r="S531" t="s">
        <v>625</v>
      </c>
    </row>
    <row r="532" spans="1:19" x14ac:dyDescent="0.25">
      <c r="A532" t="s">
        <v>76</v>
      </c>
      <c r="B532" t="s">
        <v>233</v>
      </c>
      <c r="C532" t="s">
        <v>18</v>
      </c>
      <c r="D532" s="3">
        <v>45664</v>
      </c>
      <c r="E532" s="3">
        <v>45711</v>
      </c>
      <c r="H532">
        <v>30</v>
      </c>
      <c r="K532" t="s">
        <v>128</v>
      </c>
      <c r="L532" t="s">
        <v>50</v>
      </c>
      <c r="M532" s="1">
        <v>0.3527777777777778</v>
      </c>
      <c r="N532" t="s">
        <v>85</v>
      </c>
      <c r="O532" s="1">
        <v>0.37361111111111112</v>
      </c>
      <c r="P532" t="s">
        <v>628</v>
      </c>
      <c r="Q532" t="s">
        <v>234</v>
      </c>
      <c r="S532" t="s">
        <v>625</v>
      </c>
    </row>
    <row r="533" spans="1:19" x14ac:dyDescent="0.25">
      <c r="A533" t="s">
        <v>76</v>
      </c>
      <c r="B533" t="s">
        <v>233</v>
      </c>
      <c r="C533" t="s">
        <v>18</v>
      </c>
      <c r="D533" s="3">
        <v>45664</v>
      </c>
      <c r="E533" s="3">
        <v>45711</v>
      </c>
      <c r="H533">
        <v>5.9</v>
      </c>
      <c r="K533" t="s">
        <v>128</v>
      </c>
      <c r="L533" t="s">
        <v>85</v>
      </c>
      <c r="M533" s="1">
        <v>0.53819444444444442</v>
      </c>
      <c r="N533" t="s">
        <v>196</v>
      </c>
      <c r="O533" s="1">
        <v>0.54513888888888884</v>
      </c>
      <c r="P533" t="s">
        <v>628</v>
      </c>
      <c r="Q533" t="s">
        <v>181</v>
      </c>
      <c r="S533" t="s">
        <v>625</v>
      </c>
    </row>
    <row r="534" spans="1:19" x14ac:dyDescent="0.25">
      <c r="A534" t="s">
        <v>76</v>
      </c>
      <c r="B534" t="s">
        <v>233</v>
      </c>
      <c r="C534" t="s">
        <v>18</v>
      </c>
      <c r="D534" s="3">
        <v>45664</v>
      </c>
      <c r="E534" s="3">
        <v>45711</v>
      </c>
      <c r="G534" t="s">
        <v>19</v>
      </c>
      <c r="H534">
        <v>22.065000000000001</v>
      </c>
      <c r="I534">
        <v>40</v>
      </c>
      <c r="J534">
        <v>2</v>
      </c>
      <c r="K534" t="s">
        <v>128</v>
      </c>
      <c r="L534" t="s">
        <v>196</v>
      </c>
      <c r="M534" s="1">
        <v>0.54513888888888884</v>
      </c>
      <c r="N534" t="s">
        <v>235</v>
      </c>
      <c r="O534" s="1">
        <v>0.57152777777777775</v>
      </c>
      <c r="P534" t="s">
        <v>628</v>
      </c>
      <c r="Q534" t="s">
        <v>181</v>
      </c>
      <c r="R534">
        <v>12</v>
      </c>
      <c r="S534" t="s">
        <v>625</v>
      </c>
    </row>
    <row r="535" spans="1:19" x14ac:dyDescent="0.25">
      <c r="A535" t="s">
        <v>76</v>
      </c>
      <c r="B535" t="s">
        <v>233</v>
      </c>
      <c r="C535" t="s">
        <v>18</v>
      </c>
      <c r="D535" s="3">
        <v>45664</v>
      </c>
      <c r="E535" s="3">
        <v>45711</v>
      </c>
      <c r="H535">
        <v>15</v>
      </c>
      <c r="K535" t="s">
        <v>128</v>
      </c>
      <c r="L535" t="s">
        <v>235</v>
      </c>
      <c r="M535" s="1">
        <v>0.57152777777777775</v>
      </c>
      <c r="N535" t="s">
        <v>103</v>
      </c>
      <c r="O535" s="1">
        <v>0.58194444444444449</v>
      </c>
      <c r="P535" t="s">
        <v>628</v>
      </c>
      <c r="Q535" t="s">
        <v>181</v>
      </c>
      <c r="S535" t="s">
        <v>625</v>
      </c>
    </row>
    <row r="536" spans="1:19" x14ac:dyDescent="0.25">
      <c r="A536" t="s">
        <v>76</v>
      </c>
      <c r="B536" t="s">
        <v>233</v>
      </c>
      <c r="C536" t="s">
        <v>18</v>
      </c>
      <c r="D536" s="3">
        <v>45664</v>
      </c>
      <c r="E536" s="3">
        <v>45711</v>
      </c>
      <c r="G536" t="s">
        <v>155</v>
      </c>
      <c r="H536">
        <v>11.888</v>
      </c>
      <c r="I536" t="s">
        <v>236</v>
      </c>
      <c r="J536">
        <v>2</v>
      </c>
      <c r="K536" t="s">
        <v>128</v>
      </c>
      <c r="L536" t="s">
        <v>103</v>
      </c>
      <c r="M536" s="1">
        <v>0.59375</v>
      </c>
      <c r="N536" t="s">
        <v>54</v>
      </c>
      <c r="O536" s="1">
        <v>0.61527777777777781</v>
      </c>
      <c r="P536" t="s">
        <v>628</v>
      </c>
      <c r="Q536" t="s">
        <v>181</v>
      </c>
      <c r="R536">
        <v>12</v>
      </c>
      <c r="S536" t="s">
        <v>625</v>
      </c>
    </row>
    <row r="537" spans="1:19" x14ac:dyDescent="0.25">
      <c r="A537" t="s">
        <v>76</v>
      </c>
      <c r="B537" t="s">
        <v>233</v>
      </c>
      <c r="C537" t="s">
        <v>18</v>
      </c>
      <c r="D537" s="3">
        <v>45664</v>
      </c>
      <c r="E537" s="3">
        <v>45711</v>
      </c>
      <c r="H537">
        <v>5.4</v>
      </c>
      <c r="K537" t="s">
        <v>128</v>
      </c>
      <c r="L537" t="s">
        <v>54</v>
      </c>
      <c r="M537" s="1">
        <v>0.61527777777777781</v>
      </c>
      <c r="N537" t="s">
        <v>196</v>
      </c>
      <c r="O537" s="1">
        <v>0.62222222222222223</v>
      </c>
      <c r="P537" t="s">
        <v>628</v>
      </c>
      <c r="Q537" t="s">
        <v>181</v>
      </c>
      <c r="S537" t="s">
        <v>625</v>
      </c>
    </row>
    <row r="538" spans="1:19" x14ac:dyDescent="0.25">
      <c r="A538" t="s">
        <v>76</v>
      </c>
      <c r="B538" t="s">
        <v>233</v>
      </c>
      <c r="C538" t="s">
        <v>18</v>
      </c>
      <c r="D538" s="3">
        <v>45664</v>
      </c>
      <c r="E538" s="3">
        <v>45711</v>
      </c>
      <c r="G538" t="s">
        <v>19</v>
      </c>
      <c r="H538">
        <v>22.065000000000001</v>
      </c>
      <c r="I538">
        <v>40</v>
      </c>
      <c r="J538">
        <v>2</v>
      </c>
      <c r="K538" t="s">
        <v>128</v>
      </c>
      <c r="L538" t="s">
        <v>196</v>
      </c>
      <c r="M538" s="1">
        <v>0.62847222222222221</v>
      </c>
      <c r="N538" t="s">
        <v>235</v>
      </c>
      <c r="O538" s="1">
        <v>0.65486111111111112</v>
      </c>
      <c r="P538" t="s">
        <v>628</v>
      </c>
      <c r="Q538" t="s">
        <v>181</v>
      </c>
      <c r="R538">
        <v>12</v>
      </c>
      <c r="S538" t="s">
        <v>625</v>
      </c>
    </row>
    <row r="539" spans="1:19" x14ac:dyDescent="0.25">
      <c r="A539" t="s">
        <v>76</v>
      </c>
      <c r="B539" t="s">
        <v>233</v>
      </c>
      <c r="C539" t="s">
        <v>18</v>
      </c>
      <c r="D539" s="3">
        <v>45664</v>
      </c>
      <c r="E539" s="3">
        <v>45711</v>
      </c>
      <c r="H539">
        <v>15</v>
      </c>
      <c r="K539" t="s">
        <v>128</v>
      </c>
      <c r="L539" t="s">
        <v>235</v>
      </c>
      <c r="M539" s="1">
        <v>0.65486111111111112</v>
      </c>
      <c r="N539" t="s">
        <v>103</v>
      </c>
      <c r="O539" s="1">
        <v>0.66527777777777775</v>
      </c>
      <c r="P539" t="s">
        <v>628</v>
      </c>
      <c r="Q539" t="s">
        <v>181</v>
      </c>
      <c r="S539" t="s">
        <v>625</v>
      </c>
    </row>
    <row r="540" spans="1:19" x14ac:dyDescent="0.25">
      <c r="A540" t="s">
        <v>76</v>
      </c>
      <c r="B540" t="s">
        <v>233</v>
      </c>
      <c r="C540" t="s">
        <v>18</v>
      </c>
      <c r="D540" s="3">
        <v>45664</v>
      </c>
      <c r="E540" s="3">
        <v>45711</v>
      </c>
      <c r="G540" t="s">
        <v>155</v>
      </c>
      <c r="H540">
        <v>11.888</v>
      </c>
      <c r="I540" t="s">
        <v>236</v>
      </c>
      <c r="J540">
        <v>2</v>
      </c>
      <c r="K540" t="s">
        <v>128</v>
      </c>
      <c r="L540" t="s">
        <v>103</v>
      </c>
      <c r="M540" s="1">
        <v>0.67708333333333337</v>
      </c>
      <c r="N540" t="s">
        <v>54</v>
      </c>
      <c r="O540" s="1">
        <v>0.69861111111111107</v>
      </c>
      <c r="P540" t="s">
        <v>628</v>
      </c>
      <c r="Q540" t="s">
        <v>181</v>
      </c>
      <c r="R540">
        <v>12</v>
      </c>
      <c r="S540" t="s">
        <v>625</v>
      </c>
    </row>
    <row r="541" spans="1:19" x14ac:dyDescent="0.25">
      <c r="A541" t="s">
        <v>76</v>
      </c>
      <c r="B541" t="s">
        <v>233</v>
      </c>
      <c r="C541" t="s">
        <v>18</v>
      </c>
      <c r="D541" s="3">
        <v>45664</v>
      </c>
      <c r="E541" s="3">
        <v>45711</v>
      </c>
      <c r="H541">
        <v>7.4</v>
      </c>
      <c r="K541" t="s">
        <v>128</v>
      </c>
      <c r="L541" t="s">
        <v>54</v>
      </c>
      <c r="M541" s="1">
        <v>0.69861111111111107</v>
      </c>
      <c r="N541" t="s">
        <v>85</v>
      </c>
      <c r="O541" s="1">
        <v>0.70694444444444449</v>
      </c>
      <c r="P541" t="s">
        <v>628</v>
      </c>
      <c r="Q541" t="s">
        <v>181</v>
      </c>
      <c r="S541" t="s">
        <v>549</v>
      </c>
    </row>
    <row r="542" spans="1:19" x14ac:dyDescent="0.25">
      <c r="A542" t="s">
        <v>76</v>
      </c>
      <c r="B542" t="s">
        <v>237</v>
      </c>
      <c r="C542" t="s">
        <v>18</v>
      </c>
      <c r="D542" s="3">
        <v>45664</v>
      </c>
      <c r="E542" s="3">
        <v>45711</v>
      </c>
      <c r="H542">
        <v>19.3</v>
      </c>
      <c r="K542" t="s">
        <v>128</v>
      </c>
      <c r="L542" t="s">
        <v>85</v>
      </c>
      <c r="M542" s="1">
        <v>0.2986111111111111</v>
      </c>
      <c r="N542" t="s">
        <v>226</v>
      </c>
      <c r="O542" s="1">
        <v>0.31597222222222221</v>
      </c>
      <c r="P542" t="s">
        <v>628</v>
      </c>
      <c r="Q542">
        <v>5172</v>
      </c>
      <c r="S542" t="s">
        <v>155</v>
      </c>
    </row>
    <row r="543" spans="1:19" x14ac:dyDescent="0.25">
      <c r="A543" t="s">
        <v>76</v>
      </c>
      <c r="B543" t="s">
        <v>237</v>
      </c>
      <c r="C543" t="s">
        <v>18</v>
      </c>
      <c r="D543" s="3">
        <v>45664</v>
      </c>
      <c r="E543" s="3">
        <v>45711</v>
      </c>
      <c r="G543" t="s">
        <v>149</v>
      </c>
      <c r="H543">
        <v>18.643999999999998</v>
      </c>
      <c r="I543" t="s">
        <v>227</v>
      </c>
      <c r="J543">
        <v>1</v>
      </c>
      <c r="K543" t="s">
        <v>128</v>
      </c>
      <c r="L543" t="s">
        <v>226</v>
      </c>
      <c r="M543" s="1">
        <v>0.31597222222222221</v>
      </c>
      <c r="N543" t="s">
        <v>49</v>
      </c>
      <c r="O543" s="1">
        <v>0.34027777777777779</v>
      </c>
      <c r="P543" t="s">
        <v>628</v>
      </c>
      <c r="Q543">
        <v>5172</v>
      </c>
      <c r="R543">
        <v>12</v>
      </c>
      <c r="S543" t="s">
        <v>625</v>
      </c>
    </row>
    <row r="544" spans="1:19" x14ac:dyDescent="0.25">
      <c r="A544" t="s">
        <v>76</v>
      </c>
      <c r="B544" t="s">
        <v>237</v>
      </c>
      <c r="C544" t="s">
        <v>18</v>
      </c>
      <c r="D544" s="3">
        <v>45664</v>
      </c>
      <c r="E544" s="3">
        <v>45711</v>
      </c>
      <c r="G544" t="s">
        <v>149</v>
      </c>
      <c r="H544">
        <v>18.788</v>
      </c>
      <c r="I544" t="s">
        <v>227</v>
      </c>
      <c r="J544">
        <v>2</v>
      </c>
      <c r="K544" t="s">
        <v>128</v>
      </c>
      <c r="L544" t="s">
        <v>49</v>
      </c>
      <c r="M544" s="1">
        <v>0.34722222222222221</v>
      </c>
      <c r="N544" t="s">
        <v>226</v>
      </c>
      <c r="O544" s="1">
        <v>0.37152777777777779</v>
      </c>
      <c r="P544" t="s">
        <v>628</v>
      </c>
      <c r="Q544">
        <v>5172</v>
      </c>
      <c r="R544">
        <v>12</v>
      </c>
      <c r="S544" t="s">
        <v>625</v>
      </c>
    </row>
    <row r="545" spans="1:19" x14ac:dyDescent="0.25">
      <c r="A545" t="s">
        <v>76</v>
      </c>
      <c r="B545" t="s">
        <v>237</v>
      </c>
      <c r="C545" t="s">
        <v>18</v>
      </c>
      <c r="D545" s="3">
        <v>45664</v>
      </c>
      <c r="E545" s="3">
        <v>45711</v>
      </c>
      <c r="G545" t="s">
        <v>149</v>
      </c>
      <c r="H545">
        <v>18.643999999999998</v>
      </c>
      <c r="I545" t="s">
        <v>227</v>
      </c>
      <c r="J545">
        <v>1</v>
      </c>
      <c r="K545" t="s">
        <v>128</v>
      </c>
      <c r="L545" t="s">
        <v>226</v>
      </c>
      <c r="M545" s="1">
        <v>0.37847222222222221</v>
      </c>
      <c r="N545" t="s">
        <v>49</v>
      </c>
      <c r="O545" s="1">
        <v>0.40277777777777779</v>
      </c>
      <c r="P545" t="s">
        <v>628</v>
      </c>
      <c r="Q545" t="s">
        <v>238</v>
      </c>
      <c r="R545">
        <v>12</v>
      </c>
      <c r="S545" t="s">
        <v>625</v>
      </c>
    </row>
    <row r="546" spans="1:19" x14ac:dyDescent="0.25">
      <c r="A546" t="s">
        <v>76</v>
      </c>
      <c r="B546" t="s">
        <v>237</v>
      </c>
      <c r="C546" t="s">
        <v>18</v>
      </c>
      <c r="D546" s="3">
        <v>45664</v>
      </c>
      <c r="E546" s="3">
        <v>45711</v>
      </c>
      <c r="H546">
        <v>1.2</v>
      </c>
      <c r="K546" t="s">
        <v>128</v>
      </c>
      <c r="L546" t="s">
        <v>49</v>
      </c>
      <c r="M546" s="1">
        <v>0.40277777777777779</v>
      </c>
      <c r="N546" t="s">
        <v>148</v>
      </c>
      <c r="O546" s="1">
        <v>0.40555555555555556</v>
      </c>
      <c r="P546" t="s">
        <v>628</v>
      </c>
      <c r="Q546">
        <v>5145</v>
      </c>
      <c r="S546" t="s">
        <v>625</v>
      </c>
    </row>
    <row r="547" spans="1:19" x14ac:dyDescent="0.25">
      <c r="A547" t="s">
        <v>76</v>
      </c>
      <c r="B547" t="s">
        <v>237</v>
      </c>
      <c r="C547" t="s">
        <v>18</v>
      </c>
      <c r="D547" s="3">
        <v>45664</v>
      </c>
      <c r="E547" s="3">
        <v>45711</v>
      </c>
      <c r="G547" t="s">
        <v>149</v>
      </c>
      <c r="H547">
        <v>24.946999999999999</v>
      </c>
      <c r="I547">
        <v>21</v>
      </c>
      <c r="J547">
        <v>2</v>
      </c>
      <c r="K547" t="s">
        <v>128</v>
      </c>
      <c r="L547" t="s">
        <v>148</v>
      </c>
      <c r="M547" s="1">
        <v>0.40625</v>
      </c>
      <c r="N547" t="s">
        <v>151</v>
      </c>
      <c r="O547" s="1">
        <v>0.4375</v>
      </c>
      <c r="P547" t="s">
        <v>628</v>
      </c>
      <c r="Q547">
        <v>5145</v>
      </c>
      <c r="R547">
        <v>12</v>
      </c>
      <c r="S547" t="s">
        <v>625</v>
      </c>
    </row>
    <row r="548" spans="1:19" x14ac:dyDescent="0.25">
      <c r="A548" t="s">
        <v>76</v>
      </c>
      <c r="B548" t="s">
        <v>237</v>
      </c>
      <c r="C548" t="s">
        <v>18</v>
      </c>
      <c r="D548" s="3">
        <v>45664</v>
      </c>
      <c r="E548" s="3">
        <v>45711</v>
      </c>
      <c r="G548" t="s">
        <v>149</v>
      </c>
      <c r="H548">
        <v>24.242999999999999</v>
      </c>
      <c r="I548">
        <v>21</v>
      </c>
      <c r="J548">
        <v>1</v>
      </c>
      <c r="K548" t="s">
        <v>128</v>
      </c>
      <c r="L548" t="s">
        <v>151</v>
      </c>
      <c r="M548" s="1">
        <v>0.4375</v>
      </c>
      <c r="N548" t="s">
        <v>148</v>
      </c>
      <c r="O548" s="1">
        <v>0.46597222222222223</v>
      </c>
      <c r="P548" t="s">
        <v>628</v>
      </c>
      <c r="Q548" t="s">
        <v>239</v>
      </c>
      <c r="R548">
        <v>12</v>
      </c>
      <c r="S548" t="s">
        <v>625</v>
      </c>
    </row>
    <row r="549" spans="1:19" x14ac:dyDescent="0.25">
      <c r="A549" t="s">
        <v>76</v>
      </c>
      <c r="B549" t="s">
        <v>237</v>
      </c>
      <c r="C549" t="s">
        <v>18</v>
      </c>
      <c r="D549" s="3">
        <v>45664</v>
      </c>
      <c r="E549" s="3">
        <v>45711</v>
      </c>
      <c r="H549">
        <v>1.2</v>
      </c>
      <c r="K549" t="s">
        <v>128</v>
      </c>
      <c r="L549" t="s">
        <v>148</v>
      </c>
      <c r="M549" s="1">
        <v>0.46597222222222223</v>
      </c>
      <c r="N549" t="s">
        <v>49</v>
      </c>
      <c r="O549" s="1">
        <v>0.46875</v>
      </c>
      <c r="P549" t="s">
        <v>628</v>
      </c>
      <c r="Q549">
        <v>5107</v>
      </c>
      <c r="S549" t="s">
        <v>625</v>
      </c>
    </row>
    <row r="550" spans="1:19" x14ac:dyDescent="0.25">
      <c r="A550" t="s">
        <v>76</v>
      </c>
      <c r="B550" t="s">
        <v>237</v>
      </c>
      <c r="C550" t="s">
        <v>18</v>
      </c>
      <c r="D550" s="3">
        <v>45664</v>
      </c>
      <c r="E550" s="3">
        <v>45711</v>
      </c>
      <c r="G550" t="s">
        <v>149</v>
      </c>
      <c r="H550">
        <v>18.788</v>
      </c>
      <c r="I550" t="s">
        <v>227</v>
      </c>
      <c r="J550">
        <v>2</v>
      </c>
      <c r="K550" t="s">
        <v>128</v>
      </c>
      <c r="L550" t="s">
        <v>49</v>
      </c>
      <c r="M550" s="1">
        <v>0.47222222222222221</v>
      </c>
      <c r="N550" t="s">
        <v>226</v>
      </c>
      <c r="O550" s="1">
        <v>0.49652777777777779</v>
      </c>
      <c r="P550" t="s">
        <v>628</v>
      </c>
      <c r="Q550">
        <v>5107</v>
      </c>
      <c r="R550">
        <v>12</v>
      </c>
      <c r="S550" t="s">
        <v>625</v>
      </c>
    </row>
    <row r="551" spans="1:19" x14ac:dyDescent="0.25">
      <c r="A551" t="s">
        <v>76</v>
      </c>
      <c r="B551" t="s">
        <v>237</v>
      </c>
      <c r="C551" t="s">
        <v>18</v>
      </c>
      <c r="D551" s="3">
        <v>45664</v>
      </c>
      <c r="E551" s="3">
        <v>45711</v>
      </c>
      <c r="G551" t="s">
        <v>149</v>
      </c>
      <c r="H551">
        <v>18.643999999999998</v>
      </c>
      <c r="I551" t="s">
        <v>227</v>
      </c>
      <c r="J551">
        <v>1</v>
      </c>
      <c r="K551" t="s">
        <v>128</v>
      </c>
      <c r="L551" t="s">
        <v>226</v>
      </c>
      <c r="M551" s="1">
        <v>0.50347222222222221</v>
      </c>
      <c r="N551" t="s">
        <v>49</v>
      </c>
      <c r="O551" s="1">
        <v>0.52777777777777779</v>
      </c>
      <c r="P551" t="s">
        <v>628</v>
      </c>
      <c r="Q551">
        <v>5107</v>
      </c>
      <c r="R551">
        <v>12</v>
      </c>
      <c r="S551" t="s">
        <v>625</v>
      </c>
    </row>
    <row r="552" spans="1:19" x14ac:dyDescent="0.25">
      <c r="A552" t="s">
        <v>76</v>
      </c>
      <c r="B552" t="s">
        <v>237</v>
      </c>
      <c r="C552" t="s">
        <v>18</v>
      </c>
      <c r="D552" s="3">
        <v>45664</v>
      </c>
      <c r="E552" s="3">
        <v>45711</v>
      </c>
      <c r="H552">
        <v>1.2</v>
      </c>
      <c r="K552" t="s">
        <v>128</v>
      </c>
      <c r="L552" t="s">
        <v>49</v>
      </c>
      <c r="M552" s="1">
        <v>0.52777777777777779</v>
      </c>
      <c r="N552" t="s">
        <v>148</v>
      </c>
      <c r="O552" s="1">
        <v>0.53055555555555556</v>
      </c>
      <c r="P552" t="s">
        <v>628</v>
      </c>
      <c r="Q552">
        <v>5107</v>
      </c>
      <c r="S552" t="s">
        <v>625</v>
      </c>
    </row>
    <row r="553" spans="1:19" x14ac:dyDescent="0.25">
      <c r="A553" t="s">
        <v>76</v>
      </c>
      <c r="B553" t="s">
        <v>237</v>
      </c>
      <c r="C553" t="s">
        <v>18</v>
      </c>
      <c r="D553" s="3">
        <v>45664</v>
      </c>
      <c r="E553" s="3">
        <v>45711</v>
      </c>
      <c r="G553" t="s">
        <v>149</v>
      </c>
      <c r="H553">
        <v>24.946999999999999</v>
      </c>
      <c r="I553">
        <v>21</v>
      </c>
      <c r="J553">
        <v>2</v>
      </c>
      <c r="K553" t="s">
        <v>128</v>
      </c>
      <c r="L553" t="s">
        <v>148</v>
      </c>
      <c r="M553" s="1">
        <v>0.53125</v>
      </c>
      <c r="N553" t="s">
        <v>151</v>
      </c>
      <c r="O553" s="1">
        <v>0.5625</v>
      </c>
      <c r="P553" t="s">
        <v>628</v>
      </c>
      <c r="Q553">
        <v>5107</v>
      </c>
      <c r="R553">
        <v>12</v>
      </c>
      <c r="S553" t="s">
        <v>625</v>
      </c>
    </row>
    <row r="554" spans="1:19" x14ac:dyDescent="0.25">
      <c r="A554" t="s">
        <v>76</v>
      </c>
      <c r="B554" t="s">
        <v>237</v>
      </c>
      <c r="C554" t="s">
        <v>18</v>
      </c>
      <c r="D554" s="3">
        <v>45664</v>
      </c>
      <c r="E554" s="3">
        <v>45711</v>
      </c>
      <c r="G554" t="s">
        <v>149</v>
      </c>
      <c r="H554">
        <v>24.242999999999999</v>
      </c>
      <c r="I554">
        <v>21</v>
      </c>
      <c r="J554">
        <v>1</v>
      </c>
      <c r="K554" t="s">
        <v>128</v>
      </c>
      <c r="L554" t="s">
        <v>151</v>
      </c>
      <c r="M554" s="1">
        <v>0.5625</v>
      </c>
      <c r="N554" t="s">
        <v>148</v>
      </c>
      <c r="O554" s="1">
        <v>0.59097222222222223</v>
      </c>
      <c r="P554" t="s">
        <v>628</v>
      </c>
      <c r="Q554">
        <v>5107</v>
      </c>
      <c r="R554">
        <v>12</v>
      </c>
      <c r="S554" t="s">
        <v>625</v>
      </c>
    </row>
    <row r="555" spans="1:19" x14ac:dyDescent="0.25">
      <c r="A555" t="s">
        <v>76</v>
      </c>
      <c r="B555" t="s">
        <v>237</v>
      </c>
      <c r="C555" t="s">
        <v>18</v>
      </c>
      <c r="D555" s="3">
        <v>45664</v>
      </c>
      <c r="E555" s="3">
        <v>45711</v>
      </c>
      <c r="H555">
        <v>4.7</v>
      </c>
      <c r="K555" t="s">
        <v>128</v>
      </c>
      <c r="L555" t="s">
        <v>148</v>
      </c>
      <c r="M555" s="1">
        <v>0.59097222222222223</v>
      </c>
      <c r="N555" t="s">
        <v>85</v>
      </c>
      <c r="O555" s="1">
        <v>0.59791666666666665</v>
      </c>
      <c r="P555" t="s">
        <v>628</v>
      </c>
      <c r="Q555">
        <v>5107</v>
      </c>
      <c r="S555" t="s">
        <v>625</v>
      </c>
    </row>
    <row r="556" spans="1:19" x14ac:dyDescent="0.25">
      <c r="A556" t="s">
        <v>76</v>
      </c>
      <c r="B556" t="s">
        <v>237</v>
      </c>
      <c r="C556" t="s">
        <v>18</v>
      </c>
      <c r="D556" s="3">
        <v>45664</v>
      </c>
      <c r="E556" s="3">
        <v>45711</v>
      </c>
      <c r="H556">
        <v>5.9</v>
      </c>
      <c r="K556" t="s">
        <v>128</v>
      </c>
      <c r="L556" t="s">
        <v>85</v>
      </c>
      <c r="M556" s="1">
        <v>0.62152777777777779</v>
      </c>
      <c r="N556" t="s">
        <v>196</v>
      </c>
      <c r="O556" s="1">
        <v>0.62847222222222221</v>
      </c>
      <c r="P556" t="s">
        <v>628</v>
      </c>
      <c r="Q556" t="s">
        <v>240</v>
      </c>
      <c r="S556" t="s">
        <v>625</v>
      </c>
    </row>
    <row r="557" spans="1:19" x14ac:dyDescent="0.25">
      <c r="A557" t="s">
        <v>76</v>
      </c>
      <c r="B557" t="s">
        <v>237</v>
      </c>
      <c r="C557" t="s">
        <v>18</v>
      </c>
      <c r="D557" s="3">
        <v>45664</v>
      </c>
      <c r="E557" s="3">
        <v>45711</v>
      </c>
      <c r="G557" t="s">
        <v>155</v>
      </c>
      <c r="H557">
        <v>20.920999999999999</v>
      </c>
      <c r="I557">
        <v>31</v>
      </c>
      <c r="J557">
        <v>2</v>
      </c>
      <c r="K557" t="s">
        <v>128</v>
      </c>
      <c r="L557" t="s">
        <v>196</v>
      </c>
      <c r="M557" s="1">
        <v>0.62847222222222221</v>
      </c>
      <c r="N557" t="s">
        <v>229</v>
      </c>
      <c r="O557" s="1">
        <v>0.65902777777777777</v>
      </c>
      <c r="P557" t="s">
        <v>628</v>
      </c>
      <c r="Q557" t="s">
        <v>240</v>
      </c>
      <c r="R557">
        <v>12</v>
      </c>
      <c r="S557" t="s">
        <v>625</v>
      </c>
    </row>
    <row r="558" spans="1:19" x14ac:dyDescent="0.25">
      <c r="A558" t="s">
        <v>76</v>
      </c>
      <c r="B558" t="s">
        <v>237</v>
      </c>
      <c r="C558" t="s">
        <v>18</v>
      </c>
      <c r="D558" s="3">
        <v>45664</v>
      </c>
      <c r="E558" s="3">
        <v>45711</v>
      </c>
      <c r="G558" t="s">
        <v>155</v>
      </c>
      <c r="H558">
        <v>18.181999999999999</v>
      </c>
      <c r="I558">
        <v>31</v>
      </c>
      <c r="J558">
        <v>1</v>
      </c>
      <c r="K558" t="s">
        <v>128</v>
      </c>
      <c r="L558" t="s">
        <v>229</v>
      </c>
      <c r="M558" s="1">
        <v>0.65972222222222221</v>
      </c>
      <c r="N558" t="s">
        <v>65</v>
      </c>
      <c r="O558" s="1">
        <v>0.68263888888888891</v>
      </c>
      <c r="P558" t="s">
        <v>628</v>
      </c>
      <c r="Q558" t="s">
        <v>240</v>
      </c>
      <c r="R558">
        <v>12</v>
      </c>
      <c r="S558" t="s">
        <v>625</v>
      </c>
    </row>
    <row r="559" spans="1:19" x14ac:dyDescent="0.25">
      <c r="A559" t="s">
        <v>76</v>
      </c>
      <c r="B559" t="s">
        <v>237</v>
      </c>
      <c r="C559" t="s">
        <v>18</v>
      </c>
      <c r="D559" s="3">
        <v>45664</v>
      </c>
      <c r="E559" s="3">
        <v>45711</v>
      </c>
      <c r="H559">
        <v>2.7</v>
      </c>
      <c r="K559" t="s">
        <v>128</v>
      </c>
      <c r="L559" t="s">
        <v>65</v>
      </c>
      <c r="M559" s="1">
        <v>0.68263888888888891</v>
      </c>
      <c r="N559" t="s">
        <v>42</v>
      </c>
      <c r="O559" s="1">
        <v>0.68819444444444444</v>
      </c>
      <c r="P559" t="s">
        <v>628</v>
      </c>
      <c r="Q559" t="s">
        <v>240</v>
      </c>
      <c r="S559" t="s">
        <v>625</v>
      </c>
    </row>
    <row r="560" spans="1:19" x14ac:dyDescent="0.25">
      <c r="A560" t="s">
        <v>76</v>
      </c>
      <c r="B560" t="s">
        <v>237</v>
      </c>
      <c r="C560" t="s">
        <v>18</v>
      </c>
      <c r="D560" s="3">
        <v>45664</v>
      </c>
      <c r="E560" s="3">
        <v>45711</v>
      </c>
      <c r="G560" t="s">
        <v>155</v>
      </c>
      <c r="H560">
        <v>13.336</v>
      </c>
      <c r="I560">
        <v>3</v>
      </c>
      <c r="J560">
        <v>2</v>
      </c>
      <c r="K560" t="s">
        <v>128</v>
      </c>
      <c r="L560" t="s">
        <v>42</v>
      </c>
      <c r="M560" s="1">
        <v>0.69097222222222221</v>
      </c>
      <c r="N560" t="s">
        <v>37</v>
      </c>
      <c r="O560" s="1">
        <v>0.71875</v>
      </c>
      <c r="P560" t="s">
        <v>628</v>
      </c>
      <c r="Q560" t="s">
        <v>240</v>
      </c>
      <c r="R560">
        <v>12</v>
      </c>
      <c r="S560" t="s">
        <v>625</v>
      </c>
    </row>
    <row r="561" spans="1:19" x14ac:dyDescent="0.25">
      <c r="A561" t="s">
        <v>76</v>
      </c>
      <c r="B561" t="s">
        <v>237</v>
      </c>
      <c r="C561" t="s">
        <v>18</v>
      </c>
      <c r="D561" s="3">
        <v>45664</v>
      </c>
      <c r="E561" s="3">
        <v>45711</v>
      </c>
      <c r="H561">
        <v>9.8000000000000007</v>
      </c>
      <c r="K561" t="s">
        <v>128</v>
      </c>
      <c r="L561" t="s">
        <v>37</v>
      </c>
      <c r="M561" s="1">
        <v>0.71875</v>
      </c>
      <c r="N561" t="s">
        <v>85</v>
      </c>
      <c r="O561" s="1">
        <v>0.7270833333333333</v>
      </c>
      <c r="P561" t="s">
        <v>628</v>
      </c>
      <c r="Q561" t="s">
        <v>240</v>
      </c>
      <c r="S561" t="s">
        <v>557</v>
      </c>
    </row>
    <row r="562" spans="1:19" x14ac:dyDescent="0.25">
      <c r="A562" t="s">
        <v>76</v>
      </c>
      <c r="B562" t="s">
        <v>241</v>
      </c>
      <c r="C562" t="s">
        <v>18</v>
      </c>
      <c r="D562" s="3">
        <v>45664</v>
      </c>
      <c r="E562" s="3">
        <v>45711</v>
      </c>
      <c r="H562">
        <v>10.5</v>
      </c>
      <c r="K562" t="s">
        <v>128</v>
      </c>
      <c r="L562" t="s">
        <v>85</v>
      </c>
      <c r="M562" s="1">
        <v>0.2986111111111111</v>
      </c>
      <c r="N562" t="s">
        <v>37</v>
      </c>
      <c r="O562" s="1">
        <v>0.30902777777777779</v>
      </c>
      <c r="P562" t="s">
        <v>628</v>
      </c>
      <c r="Q562">
        <v>5174</v>
      </c>
      <c r="S562" t="s">
        <v>560</v>
      </c>
    </row>
    <row r="563" spans="1:19" x14ac:dyDescent="0.25">
      <c r="A563" t="s">
        <v>76</v>
      </c>
      <c r="B563" t="s">
        <v>241</v>
      </c>
      <c r="C563" t="s">
        <v>18</v>
      </c>
      <c r="D563" s="3">
        <v>45664</v>
      </c>
      <c r="E563" s="3">
        <v>45711</v>
      </c>
      <c r="G563" t="s">
        <v>155</v>
      </c>
      <c r="H563">
        <v>13.227</v>
      </c>
      <c r="I563">
        <v>3</v>
      </c>
      <c r="J563">
        <v>1</v>
      </c>
      <c r="K563" t="s">
        <v>128</v>
      </c>
      <c r="L563" t="s">
        <v>37</v>
      </c>
      <c r="M563" s="1">
        <v>0.30902777777777779</v>
      </c>
      <c r="N563" t="s">
        <v>42</v>
      </c>
      <c r="O563" s="1">
        <v>0.33541666666666664</v>
      </c>
      <c r="P563" t="s">
        <v>628</v>
      </c>
      <c r="Q563">
        <v>5174</v>
      </c>
      <c r="R563">
        <v>12</v>
      </c>
      <c r="S563" t="s">
        <v>625</v>
      </c>
    </row>
    <row r="564" spans="1:19" x14ac:dyDescent="0.25">
      <c r="A564" t="s">
        <v>76</v>
      </c>
      <c r="B564" t="s">
        <v>241</v>
      </c>
      <c r="C564" t="s">
        <v>18</v>
      </c>
      <c r="D564" s="3">
        <v>45664</v>
      </c>
      <c r="E564" s="3">
        <v>45711</v>
      </c>
      <c r="G564" t="s">
        <v>155</v>
      </c>
      <c r="H564">
        <v>13.336</v>
      </c>
      <c r="I564">
        <v>3</v>
      </c>
      <c r="J564">
        <v>2</v>
      </c>
      <c r="K564" t="s">
        <v>128</v>
      </c>
      <c r="L564" t="s">
        <v>42</v>
      </c>
      <c r="M564" s="1">
        <v>0.33680555555555558</v>
      </c>
      <c r="N564" t="s">
        <v>37</v>
      </c>
      <c r="O564" s="1">
        <v>0.35902777777777778</v>
      </c>
      <c r="P564" t="s">
        <v>628</v>
      </c>
      <c r="Q564">
        <v>5174</v>
      </c>
      <c r="R564">
        <v>12</v>
      </c>
      <c r="S564" t="s">
        <v>625</v>
      </c>
    </row>
    <row r="565" spans="1:19" x14ac:dyDescent="0.25">
      <c r="A565" t="s">
        <v>76</v>
      </c>
      <c r="B565" t="s">
        <v>241</v>
      </c>
      <c r="C565" t="s">
        <v>18</v>
      </c>
      <c r="D565" s="3">
        <v>45664</v>
      </c>
      <c r="E565" s="3">
        <v>45711</v>
      </c>
      <c r="G565" t="s">
        <v>155</v>
      </c>
      <c r="H565">
        <v>13.227</v>
      </c>
      <c r="I565">
        <v>3</v>
      </c>
      <c r="J565">
        <v>1</v>
      </c>
      <c r="K565" t="s">
        <v>128</v>
      </c>
      <c r="L565" t="s">
        <v>37</v>
      </c>
      <c r="M565" s="1">
        <v>0.36458333333333331</v>
      </c>
      <c r="N565" t="s">
        <v>42</v>
      </c>
      <c r="O565" s="1">
        <v>0.38958333333333334</v>
      </c>
      <c r="P565" t="s">
        <v>628</v>
      </c>
      <c r="Q565">
        <v>5174</v>
      </c>
      <c r="R565">
        <v>12</v>
      </c>
      <c r="S565" t="s">
        <v>625</v>
      </c>
    </row>
    <row r="566" spans="1:19" x14ac:dyDescent="0.25">
      <c r="A566" t="s">
        <v>76</v>
      </c>
      <c r="B566" t="s">
        <v>241</v>
      </c>
      <c r="C566" t="s">
        <v>18</v>
      </c>
      <c r="D566" s="3">
        <v>45664</v>
      </c>
      <c r="E566" s="3">
        <v>45711</v>
      </c>
      <c r="G566" t="s">
        <v>155</v>
      </c>
      <c r="H566">
        <v>13.336</v>
      </c>
      <c r="I566">
        <v>3</v>
      </c>
      <c r="J566">
        <v>2</v>
      </c>
      <c r="K566" t="s">
        <v>128</v>
      </c>
      <c r="L566" t="s">
        <v>42</v>
      </c>
      <c r="M566" s="1">
        <v>0.39930555555555558</v>
      </c>
      <c r="N566" t="s">
        <v>37</v>
      </c>
      <c r="O566" s="1">
        <v>0.42152777777777778</v>
      </c>
      <c r="P566" t="s">
        <v>628</v>
      </c>
      <c r="Q566">
        <v>5174</v>
      </c>
      <c r="R566">
        <v>12</v>
      </c>
      <c r="S566" t="s">
        <v>625</v>
      </c>
    </row>
    <row r="567" spans="1:19" x14ac:dyDescent="0.25">
      <c r="A567" t="s">
        <v>76</v>
      </c>
      <c r="B567" t="s">
        <v>241</v>
      </c>
      <c r="C567" t="s">
        <v>18</v>
      </c>
      <c r="D567" s="3">
        <v>45664</v>
      </c>
      <c r="E567" s="3">
        <v>45711</v>
      </c>
      <c r="G567" t="s">
        <v>155</v>
      </c>
      <c r="H567">
        <v>9.8849999999999998</v>
      </c>
      <c r="I567">
        <v>3</v>
      </c>
      <c r="J567">
        <v>1</v>
      </c>
      <c r="K567" t="s">
        <v>128</v>
      </c>
      <c r="L567" t="s">
        <v>37</v>
      </c>
      <c r="M567" s="1">
        <v>0.4236111111111111</v>
      </c>
      <c r="N567" t="s">
        <v>51</v>
      </c>
      <c r="O567" s="1">
        <v>0.44166666666666665</v>
      </c>
      <c r="P567" t="s">
        <v>628</v>
      </c>
      <c r="Q567">
        <v>5174</v>
      </c>
      <c r="R567">
        <v>12</v>
      </c>
      <c r="S567" t="s">
        <v>625</v>
      </c>
    </row>
    <row r="568" spans="1:19" x14ac:dyDescent="0.25">
      <c r="A568" t="s">
        <v>76</v>
      </c>
      <c r="B568" t="s">
        <v>241</v>
      </c>
      <c r="C568" t="s">
        <v>18</v>
      </c>
      <c r="D568" s="3">
        <v>45664</v>
      </c>
      <c r="E568" s="3">
        <v>45711</v>
      </c>
      <c r="G568" t="s">
        <v>155</v>
      </c>
      <c r="H568">
        <v>12.888999999999999</v>
      </c>
      <c r="I568">
        <v>15</v>
      </c>
      <c r="J568">
        <v>2</v>
      </c>
      <c r="K568" t="s">
        <v>128</v>
      </c>
      <c r="L568" t="s">
        <v>43</v>
      </c>
      <c r="M568" s="1">
        <v>0.44444444444444442</v>
      </c>
      <c r="N568" t="s">
        <v>54</v>
      </c>
      <c r="O568" s="1">
        <v>0.46250000000000002</v>
      </c>
      <c r="P568" t="s">
        <v>628</v>
      </c>
      <c r="Q568">
        <v>5174</v>
      </c>
      <c r="R568">
        <v>12</v>
      </c>
      <c r="S568" t="s">
        <v>625</v>
      </c>
    </row>
    <row r="569" spans="1:19" x14ac:dyDescent="0.25">
      <c r="A569" t="s">
        <v>76</v>
      </c>
      <c r="B569" t="s">
        <v>241</v>
      </c>
      <c r="C569" t="s">
        <v>18</v>
      </c>
      <c r="D569" s="3">
        <v>45664</v>
      </c>
      <c r="E569" s="3">
        <v>45711</v>
      </c>
      <c r="G569" t="s">
        <v>155</v>
      </c>
      <c r="H569">
        <v>10.826000000000001</v>
      </c>
      <c r="I569">
        <v>15</v>
      </c>
      <c r="J569">
        <v>1</v>
      </c>
      <c r="K569" t="s">
        <v>128</v>
      </c>
      <c r="L569" t="s">
        <v>54</v>
      </c>
      <c r="M569" s="1">
        <v>0.46527777777777779</v>
      </c>
      <c r="N569" t="s">
        <v>116</v>
      </c>
      <c r="O569" s="1">
        <v>0.4826388888888889</v>
      </c>
      <c r="P569" t="s">
        <v>628</v>
      </c>
      <c r="Q569">
        <v>5174</v>
      </c>
      <c r="R569">
        <v>12</v>
      </c>
      <c r="S569" t="s">
        <v>625</v>
      </c>
    </row>
    <row r="570" spans="1:19" x14ac:dyDescent="0.25">
      <c r="A570" t="s">
        <v>76</v>
      </c>
      <c r="B570" t="s">
        <v>241</v>
      </c>
      <c r="C570" t="s">
        <v>18</v>
      </c>
      <c r="D570" s="3">
        <v>45664</v>
      </c>
      <c r="E570" s="3">
        <v>45711</v>
      </c>
      <c r="G570" t="s">
        <v>155</v>
      </c>
      <c r="H570">
        <v>9.923</v>
      </c>
      <c r="I570">
        <v>3</v>
      </c>
      <c r="J570">
        <v>2</v>
      </c>
      <c r="K570" t="s">
        <v>128</v>
      </c>
      <c r="L570" t="s">
        <v>39</v>
      </c>
      <c r="M570" s="1">
        <v>0.48958333333333331</v>
      </c>
      <c r="N570" t="s">
        <v>37</v>
      </c>
      <c r="O570" s="1">
        <v>0.50694444444444442</v>
      </c>
      <c r="P570" t="s">
        <v>628</v>
      </c>
      <c r="Q570" t="s">
        <v>97</v>
      </c>
      <c r="R570">
        <v>12</v>
      </c>
      <c r="S570" t="s">
        <v>625</v>
      </c>
    </row>
    <row r="571" spans="1:19" x14ac:dyDescent="0.25">
      <c r="A571" t="s">
        <v>76</v>
      </c>
      <c r="B571" t="s">
        <v>241</v>
      </c>
      <c r="C571" t="s">
        <v>18</v>
      </c>
      <c r="D571" s="3">
        <v>45664</v>
      </c>
      <c r="E571" s="3">
        <v>45711</v>
      </c>
      <c r="G571" t="s">
        <v>155</v>
      </c>
      <c r="H571">
        <v>9.8849999999999998</v>
      </c>
      <c r="I571">
        <v>3</v>
      </c>
      <c r="J571">
        <v>1</v>
      </c>
      <c r="K571" t="s">
        <v>128</v>
      </c>
      <c r="L571" t="s">
        <v>37</v>
      </c>
      <c r="M571" s="1">
        <v>0.50694444444444442</v>
      </c>
      <c r="N571" t="s">
        <v>51</v>
      </c>
      <c r="O571" s="1">
        <v>0.52500000000000002</v>
      </c>
      <c r="P571" t="s">
        <v>628</v>
      </c>
      <c r="Q571" t="s">
        <v>97</v>
      </c>
      <c r="R571">
        <v>12</v>
      </c>
      <c r="S571" t="s">
        <v>625</v>
      </c>
    </row>
    <row r="572" spans="1:19" x14ac:dyDescent="0.25">
      <c r="A572" t="s">
        <v>76</v>
      </c>
      <c r="B572" t="s">
        <v>241</v>
      </c>
      <c r="C572" t="s">
        <v>18</v>
      </c>
      <c r="D572" s="3">
        <v>45664</v>
      </c>
      <c r="E572" s="3">
        <v>45711</v>
      </c>
      <c r="G572" t="s">
        <v>155</v>
      </c>
      <c r="H572">
        <v>12.888999999999999</v>
      </c>
      <c r="I572">
        <v>15</v>
      </c>
      <c r="J572">
        <v>2</v>
      </c>
      <c r="K572" t="s">
        <v>128</v>
      </c>
      <c r="L572" t="s">
        <v>43</v>
      </c>
      <c r="M572" s="1">
        <v>0.52777777777777779</v>
      </c>
      <c r="N572" t="s">
        <v>54</v>
      </c>
      <c r="O572" s="1">
        <v>0.54583333333333328</v>
      </c>
      <c r="P572" t="s">
        <v>628</v>
      </c>
      <c r="Q572" t="s">
        <v>97</v>
      </c>
      <c r="R572">
        <v>12</v>
      </c>
      <c r="S572" t="s">
        <v>625</v>
      </c>
    </row>
    <row r="573" spans="1:19" x14ac:dyDescent="0.25">
      <c r="A573" t="s">
        <v>76</v>
      </c>
      <c r="B573" t="s">
        <v>241</v>
      </c>
      <c r="C573" t="s">
        <v>18</v>
      </c>
      <c r="D573" s="3">
        <v>45664</v>
      </c>
      <c r="E573" s="3">
        <v>45711</v>
      </c>
      <c r="G573" t="s">
        <v>155</v>
      </c>
      <c r="H573">
        <v>10.826000000000001</v>
      </c>
      <c r="I573">
        <v>15</v>
      </c>
      <c r="J573">
        <v>1</v>
      </c>
      <c r="K573" t="s">
        <v>128</v>
      </c>
      <c r="L573" t="s">
        <v>54</v>
      </c>
      <c r="M573" s="1">
        <v>0.54861111111111116</v>
      </c>
      <c r="N573" t="s">
        <v>116</v>
      </c>
      <c r="O573" s="1">
        <v>0.56597222222222221</v>
      </c>
      <c r="P573" t="s">
        <v>628</v>
      </c>
      <c r="Q573" t="s">
        <v>97</v>
      </c>
      <c r="R573">
        <v>12</v>
      </c>
      <c r="S573" t="s">
        <v>625</v>
      </c>
    </row>
    <row r="574" spans="1:19" x14ac:dyDescent="0.25">
      <c r="A574" t="s">
        <v>76</v>
      </c>
      <c r="B574" t="s">
        <v>241</v>
      </c>
      <c r="C574" t="s">
        <v>18</v>
      </c>
      <c r="D574" s="3">
        <v>45664</v>
      </c>
      <c r="E574" s="3">
        <v>45711</v>
      </c>
      <c r="G574" t="s">
        <v>155</v>
      </c>
      <c r="H574">
        <v>9.923</v>
      </c>
      <c r="I574">
        <v>3</v>
      </c>
      <c r="J574">
        <v>2</v>
      </c>
      <c r="K574" t="s">
        <v>128</v>
      </c>
      <c r="L574" t="s">
        <v>39</v>
      </c>
      <c r="M574" s="1">
        <v>0.57291666666666663</v>
      </c>
      <c r="N574" t="s">
        <v>37</v>
      </c>
      <c r="O574" s="1">
        <v>0.59027777777777779</v>
      </c>
      <c r="P574" t="s">
        <v>628</v>
      </c>
      <c r="Q574">
        <v>5148</v>
      </c>
      <c r="R574">
        <v>12</v>
      </c>
      <c r="S574" t="s">
        <v>625</v>
      </c>
    </row>
    <row r="575" spans="1:19" x14ac:dyDescent="0.25">
      <c r="A575" t="s">
        <v>76</v>
      </c>
      <c r="B575" t="s">
        <v>241</v>
      </c>
      <c r="C575" t="s">
        <v>18</v>
      </c>
      <c r="D575" s="3">
        <v>45664</v>
      </c>
      <c r="E575" s="3">
        <v>45711</v>
      </c>
      <c r="G575" t="s">
        <v>155</v>
      </c>
      <c r="H575">
        <v>9.8849999999999998</v>
      </c>
      <c r="I575">
        <v>3</v>
      </c>
      <c r="J575">
        <v>1</v>
      </c>
      <c r="K575" t="s">
        <v>128</v>
      </c>
      <c r="L575" t="s">
        <v>37</v>
      </c>
      <c r="M575" s="1">
        <v>0.59027777777777779</v>
      </c>
      <c r="N575" t="s">
        <v>51</v>
      </c>
      <c r="O575" s="1">
        <v>0.60763888888888884</v>
      </c>
      <c r="P575" t="s">
        <v>628</v>
      </c>
      <c r="Q575">
        <v>5148</v>
      </c>
      <c r="R575">
        <v>12</v>
      </c>
      <c r="S575" t="s">
        <v>625</v>
      </c>
    </row>
    <row r="576" spans="1:19" x14ac:dyDescent="0.25">
      <c r="A576" t="s">
        <v>76</v>
      </c>
      <c r="B576" t="s">
        <v>241</v>
      </c>
      <c r="C576" t="s">
        <v>18</v>
      </c>
      <c r="D576" s="3">
        <v>45664</v>
      </c>
      <c r="E576" s="3">
        <v>45711</v>
      </c>
      <c r="G576" t="s">
        <v>155</v>
      </c>
      <c r="H576">
        <v>12.888999999999999</v>
      </c>
      <c r="I576">
        <v>15</v>
      </c>
      <c r="J576">
        <v>2</v>
      </c>
      <c r="K576" t="s">
        <v>128</v>
      </c>
      <c r="L576" t="s">
        <v>43</v>
      </c>
      <c r="M576" s="1">
        <v>0.61111111111111116</v>
      </c>
      <c r="N576" t="s">
        <v>54</v>
      </c>
      <c r="O576" s="1">
        <v>0.62916666666666665</v>
      </c>
      <c r="P576" t="s">
        <v>628</v>
      </c>
      <c r="Q576">
        <v>5148</v>
      </c>
      <c r="R576">
        <v>12</v>
      </c>
      <c r="S576" t="s">
        <v>625</v>
      </c>
    </row>
    <row r="577" spans="1:19" x14ac:dyDescent="0.25">
      <c r="A577" t="s">
        <v>76</v>
      </c>
      <c r="B577" t="s">
        <v>241</v>
      </c>
      <c r="C577" t="s">
        <v>18</v>
      </c>
      <c r="D577" s="3">
        <v>45664</v>
      </c>
      <c r="E577" s="3">
        <v>45711</v>
      </c>
      <c r="G577" t="s">
        <v>155</v>
      </c>
      <c r="H577">
        <v>10.826000000000001</v>
      </c>
      <c r="I577">
        <v>15</v>
      </c>
      <c r="J577">
        <v>1</v>
      </c>
      <c r="K577" t="s">
        <v>128</v>
      </c>
      <c r="L577" t="s">
        <v>54</v>
      </c>
      <c r="M577" s="1">
        <v>0.63194444444444442</v>
      </c>
      <c r="N577" t="s">
        <v>116</v>
      </c>
      <c r="O577" s="1">
        <v>0.64930555555555558</v>
      </c>
      <c r="P577" t="s">
        <v>628</v>
      </c>
      <c r="Q577">
        <v>5148</v>
      </c>
      <c r="R577">
        <v>12</v>
      </c>
      <c r="S577" t="s">
        <v>625</v>
      </c>
    </row>
    <row r="578" spans="1:19" x14ac:dyDescent="0.25">
      <c r="A578" t="s">
        <v>76</v>
      </c>
      <c r="B578" t="s">
        <v>241</v>
      </c>
      <c r="C578" t="s">
        <v>18</v>
      </c>
      <c r="D578" s="3">
        <v>45664</v>
      </c>
      <c r="E578" s="3">
        <v>45711</v>
      </c>
      <c r="H578">
        <v>5.9</v>
      </c>
      <c r="K578" t="s">
        <v>128</v>
      </c>
      <c r="L578" t="s">
        <v>116</v>
      </c>
      <c r="M578" s="1">
        <v>0.64930555555555558</v>
      </c>
      <c r="N578" t="s">
        <v>85</v>
      </c>
      <c r="O578" s="1">
        <v>0.65625</v>
      </c>
      <c r="P578" t="s">
        <v>628</v>
      </c>
      <c r="Q578">
        <v>5148</v>
      </c>
      <c r="S578" t="s">
        <v>625</v>
      </c>
    </row>
    <row r="579" spans="1:19" x14ac:dyDescent="0.25">
      <c r="A579" t="s">
        <v>76</v>
      </c>
      <c r="B579" t="s">
        <v>241</v>
      </c>
      <c r="C579" t="s">
        <v>18</v>
      </c>
      <c r="D579" s="3">
        <v>45664</v>
      </c>
      <c r="E579" s="3">
        <v>45711</v>
      </c>
      <c r="H579">
        <v>7.5</v>
      </c>
      <c r="K579" t="s">
        <v>128</v>
      </c>
      <c r="L579" t="s">
        <v>85</v>
      </c>
      <c r="M579" s="1">
        <v>0.67013888888888884</v>
      </c>
      <c r="N579" t="s">
        <v>42</v>
      </c>
      <c r="O579" s="1">
        <v>0.68055555555555558</v>
      </c>
      <c r="P579" t="s">
        <v>628</v>
      </c>
      <c r="Q579" t="s">
        <v>242</v>
      </c>
      <c r="S579" t="s">
        <v>625</v>
      </c>
    </row>
    <row r="580" spans="1:19" x14ac:dyDescent="0.25">
      <c r="A580" t="s">
        <v>76</v>
      </c>
      <c r="B580" t="s">
        <v>241</v>
      </c>
      <c r="C580" t="s">
        <v>18</v>
      </c>
      <c r="D580" s="3">
        <v>45664</v>
      </c>
      <c r="E580" s="3">
        <v>45711</v>
      </c>
      <c r="G580" t="s">
        <v>19</v>
      </c>
      <c r="H580">
        <v>61.945999999999998</v>
      </c>
      <c r="I580">
        <v>42</v>
      </c>
      <c r="J580">
        <v>2</v>
      </c>
      <c r="K580" t="s">
        <v>128</v>
      </c>
      <c r="L580" t="s">
        <v>42</v>
      </c>
      <c r="M580" s="1">
        <v>0.68055555555555558</v>
      </c>
      <c r="N580" t="s">
        <v>41</v>
      </c>
      <c r="O580" s="1">
        <v>0.73958333333333337</v>
      </c>
      <c r="P580" t="s">
        <v>628</v>
      </c>
      <c r="Q580" t="s">
        <v>242</v>
      </c>
      <c r="R580">
        <v>12</v>
      </c>
      <c r="S580" t="s">
        <v>625</v>
      </c>
    </row>
    <row r="581" spans="1:19" x14ac:dyDescent="0.25">
      <c r="A581" t="s">
        <v>76</v>
      </c>
      <c r="B581" t="s">
        <v>241</v>
      </c>
      <c r="C581" t="s">
        <v>18</v>
      </c>
      <c r="D581" s="3">
        <v>45664</v>
      </c>
      <c r="E581" s="3">
        <v>45711</v>
      </c>
      <c r="H581">
        <v>30</v>
      </c>
      <c r="K581" t="s">
        <v>128</v>
      </c>
      <c r="L581" t="s">
        <v>41</v>
      </c>
      <c r="M581" s="1">
        <v>0.73958333333333337</v>
      </c>
      <c r="N581" t="s">
        <v>85</v>
      </c>
      <c r="O581" s="1">
        <v>0.7583333333333333</v>
      </c>
      <c r="P581" t="s">
        <v>628</v>
      </c>
      <c r="Q581" t="s">
        <v>242</v>
      </c>
    </row>
    <row r="582" spans="1:19" x14ac:dyDescent="0.25">
      <c r="A582" t="s">
        <v>76</v>
      </c>
      <c r="B582" t="s">
        <v>243</v>
      </c>
      <c r="C582" t="s">
        <v>18</v>
      </c>
      <c r="D582" s="3">
        <v>45664</v>
      </c>
      <c r="E582" s="3">
        <v>45711</v>
      </c>
      <c r="H582">
        <v>4.7</v>
      </c>
      <c r="K582" t="s">
        <v>128</v>
      </c>
      <c r="L582" t="s">
        <v>85</v>
      </c>
      <c r="M582" s="1">
        <v>0.30208333333333331</v>
      </c>
      <c r="N582" t="s">
        <v>148</v>
      </c>
      <c r="O582" s="1">
        <v>0.3125</v>
      </c>
      <c r="P582" t="s">
        <v>628</v>
      </c>
      <c r="Q582">
        <v>5176</v>
      </c>
      <c r="S582" t="s">
        <v>19</v>
      </c>
    </row>
    <row r="583" spans="1:19" x14ac:dyDescent="0.25">
      <c r="A583" t="s">
        <v>76</v>
      </c>
      <c r="B583" t="s">
        <v>243</v>
      </c>
      <c r="C583" t="s">
        <v>18</v>
      </c>
      <c r="D583" s="3">
        <v>45664</v>
      </c>
      <c r="E583" s="3">
        <v>45711</v>
      </c>
      <c r="G583" t="s">
        <v>149</v>
      </c>
      <c r="H583">
        <v>24.888999999999999</v>
      </c>
      <c r="I583">
        <v>21</v>
      </c>
      <c r="J583">
        <v>2</v>
      </c>
      <c r="K583" t="s">
        <v>128</v>
      </c>
      <c r="L583" t="s">
        <v>148</v>
      </c>
      <c r="M583" s="1">
        <v>0.3125</v>
      </c>
      <c r="N583" t="s">
        <v>151</v>
      </c>
      <c r="O583" s="1">
        <v>0.34722222222222221</v>
      </c>
      <c r="P583" t="s">
        <v>628</v>
      </c>
      <c r="Q583">
        <v>5176</v>
      </c>
      <c r="R583">
        <v>12</v>
      </c>
      <c r="S583" t="s">
        <v>625</v>
      </c>
    </row>
    <row r="584" spans="1:19" x14ac:dyDescent="0.25">
      <c r="A584" t="s">
        <v>76</v>
      </c>
      <c r="B584" t="s">
        <v>243</v>
      </c>
      <c r="C584" t="s">
        <v>18</v>
      </c>
      <c r="D584" s="3">
        <v>45664</v>
      </c>
      <c r="E584" s="3">
        <v>45711</v>
      </c>
      <c r="G584" t="s">
        <v>149</v>
      </c>
      <c r="H584">
        <v>24.242999999999999</v>
      </c>
      <c r="I584">
        <v>21</v>
      </c>
      <c r="J584">
        <v>1</v>
      </c>
      <c r="K584" t="s">
        <v>128</v>
      </c>
      <c r="L584" t="s">
        <v>151</v>
      </c>
      <c r="M584" s="1">
        <v>0.3611111111111111</v>
      </c>
      <c r="N584" t="s">
        <v>148</v>
      </c>
      <c r="O584" s="1">
        <v>0.38958333333333334</v>
      </c>
      <c r="P584" t="s">
        <v>628</v>
      </c>
      <c r="Q584">
        <v>5176</v>
      </c>
      <c r="R584">
        <v>12</v>
      </c>
      <c r="S584" t="s">
        <v>625</v>
      </c>
    </row>
    <row r="585" spans="1:19" x14ac:dyDescent="0.25">
      <c r="A585" t="s">
        <v>76</v>
      </c>
      <c r="B585" t="s">
        <v>243</v>
      </c>
      <c r="C585" t="s">
        <v>18</v>
      </c>
      <c r="D585" s="3">
        <v>45664</v>
      </c>
      <c r="E585" s="3">
        <v>45711</v>
      </c>
      <c r="H585">
        <v>4.7</v>
      </c>
      <c r="K585" t="s">
        <v>128</v>
      </c>
      <c r="L585" t="s">
        <v>148</v>
      </c>
      <c r="M585" s="1">
        <v>0.38958333333333334</v>
      </c>
      <c r="N585" t="s">
        <v>85</v>
      </c>
      <c r="O585" s="1">
        <v>0.39652777777777776</v>
      </c>
      <c r="P585" t="s">
        <v>628</v>
      </c>
      <c r="Q585">
        <v>5176</v>
      </c>
      <c r="S585" t="s">
        <v>625</v>
      </c>
    </row>
    <row r="586" spans="1:19" x14ac:dyDescent="0.25">
      <c r="A586" t="s">
        <v>76</v>
      </c>
      <c r="B586" t="s">
        <v>243</v>
      </c>
      <c r="C586" t="s">
        <v>18</v>
      </c>
      <c r="D586" s="3">
        <v>45664</v>
      </c>
      <c r="E586" s="3">
        <v>45711</v>
      </c>
      <c r="H586">
        <v>7.2</v>
      </c>
      <c r="K586" t="s">
        <v>128</v>
      </c>
      <c r="L586" t="s">
        <v>85</v>
      </c>
      <c r="M586" s="1">
        <v>0.57986111111111116</v>
      </c>
      <c r="N586" t="s">
        <v>232</v>
      </c>
      <c r="O586" s="1">
        <v>0.59027777777777779</v>
      </c>
      <c r="P586" t="s">
        <v>628</v>
      </c>
      <c r="Q586">
        <v>5172</v>
      </c>
      <c r="S586" t="s">
        <v>625</v>
      </c>
    </row>
    <row r="587" spans="1:19" x14ac:dyDescent="0.25">
      <c r="A587" t="s">
        <v>76</v>
      </c>
      <c r="B587" t="s">
        <v>243</v>
      </c>
      <c r="C587" t="s">
        <v>18</v>
      </c>
      <c r="D587" s="3">
        <v>45664</v>
      </c>
      <c r="E587" s="3">
        <v>45711</v>
      </c>
      <c r="G587" t="s">
        <v>19</v>
      </c>
      <c r="H587">
        <v>22.116</v>
      </c>
      <c r="I587">
        <v>26</v>
      </c>
      <c r="J587">
        <v>2</v>
      </c>
      <c r="K587" t="s">
        <v>128</v>
      </c>
      <c r="L587" t="s">
        <v>232</v>
      </c>
      <c r="M587" s="1">
        <v>0.59027777777777779</v>
      </c>
      <c r="N587" t="s">
        <v>68</v>
      </c>
      <c r="O587" s="1">
        <v>0.625</v>
      </c>
      <c r="P587" t="s">
        <v>628</v>
      </c>
      <c r="Q587">
        <v>5172</v>
      </c>
      <c r="R587">
        <v>12</v>
      </c>
      <c r="S587" t="s">
        <v>625</v>
      </c>
    </row>
    <row r="588" spans="1:19" x14ac:dyDescent="0.25">
      <c r="A588" t="s">
        <v>76</v>
      </c>
      <c r="B588" t="s">
        <v>243</v>
      </c>
      <c r="C588" t="s">
        <v>18</v>
      </c>
      <c r="D588" s="3">
        <v>45664</v>
      </c>
      <c r="E588" s="3">
        <v>45711</v>
      </c>
      <c r="H588">
        <v>16.2</v>
      </c>
      <c r="K588" t="s">
        <v>128</v>
      </c>
      <c r="L588" t="s">
        <v>68</v>
      </c>
      <c r="M588" s="1">
        <v>0.625</v>
      </c>
      <c r="N588" t="s">
        <v>61</v>
      </c>
      <c r="O588" s="1">
        <v>0.63680555555555551</v>
      </c>
      <c r="P588" t="s">
        <v>628</v>
      </c>
      <c r="Q588">
        <v>5172</v>
      </c>
      <c r="S588" t="s">
        <v>625</v>
      </c>
    </row>
    <row r="589" spans="1:19" x14ac:dyDescent="0.25">
      <c r="A589" t="s">
        <v>76</v>
      </c>
      <c r="B589" t="s">
        <v>243</v>
      </c>
      <c r="C589" t="s">
        <v>18</v>
      </c>
      <c r="D589" s="3">
        <v>45664</v>
      </c>
      <c r="E589" s="3">
        <v>45711</v>
      </c>
      <c r="G589" t="s">
        <v>19</v>
      </c>
      <c r="H589">
        <v>5.383</v>
      </c>
      <c r="I589" t="s">
        <v>59</v>
      </c>
      <c r="J589">
        <v>2</v>
      </c>
      <c r="K589" t="s">
        <v>128</v>
      </c>
      <c r="L589" t="s">
        <v>61</v>
      </c>
      <c r="M589" s="1">
        <v>0.64236111111111116</v>
      </c>
      <c r="N589" t="s">
        <v>60</v>
      </c>
      <c r="O589" s="1">
        <v>0.65069444444444446</v>
      </c>
      <c r="P589" t="s">
        <v>628</v>
      </c>
      <c r="Q589">
        <v>5172</v>
      </c>
      <c r="R589">
        <v>12</v>
      </c>
      <c r="S589" t="s">
        <v>625</v>
      </c>
    </row>
    <row r="590" spans="1:19" x14ac:dyDescent="0.25">
      <c r="A590" t="s">
        <v>76</v>
      </c>
      <c r="B590" t="s">
        <v>243</v>
      </c>
      <c r="C590" t="s">
        <v>18</v>
      </c>
      <c r="D590" s="3">
        <v>45664</v>
      </c>
      <c r="E590" s="3">
        <v>45711</v>
      </c>
      <c r="H590">
        <v>6.3</v>
      </c>
      <c r="K590" t="s">
        <v>128</v>
      </c>
      <c r="L590" t="s">
        <v>60</v>
      </c>
      <c r="M590" s="1">
        <v>0.65069444444444446</v>
      </c>
      <c r="N590" t="s">
        <v>232</v>
      </c>
      <c r="O590" s="1">
        <v>0.65763888888888888</v>
      </c>
      <c r="P590" t="s">
        <v>628</v>
      </c>
      <c r="Q590">
        <v>5172</v>
      </c>
      <c r="S590" t="s">
        <v>625</v>
      </c>
    </row>
    <row r="591" spans="1:19" x14ac:dyDescent="0.25">
      <c r="A591" t="s">
        <v>76</v>
      </c>
      <c r="B591" t="s">
        <v>243</v>
      </c>
      <c r="C591" t="s">
        <v>18</v>
      </c>
      <c r="D591" s="3">
        <v>45664</v>
      </c>
      <c r="E591" s="3">
        <v>45711</v>
      </c>
      <c r="G591" t="s">
        <v>19</v>
      </c>
      <c r="H591">
        <v>22.116</v>
      </c>
      <c r="I591">
        <v>26</v>
      </c>
      <c r="J591">
        <v>2</v>
      </c>
      <c r="K591" t="s">
        <v>128</v>
      </c>
      <c r="L591" t="s">
        <v>232</v>
      </c>
      <c r="M591" s="1">
        <v>0.67361111111111116</v>
      </c>
      <c r="N591" t="s">
        <v>68</v>
      </c>
      <c r="O591" s="1">
        <v>0.71111111111111114</v>
      </c>
      <c r="P591" t="s">
        <v>628</v>
      </c>
      <c r="Q591">
        <v>5172</v>
      </c>
      <c r="R591">
        <v>12</v>
      </c>
      <c r="S591" t="s">
        <v>625</v>
      </c>
    </row>
    <row r="592" spans="1:19" x14ac:dyDescent="0.25">
      <c r="A592" t="s">
        <v>76</v>
      </c>
      <c r="B592" t="s">
        <v>243</v>
      </c>
      <c r="C592" t="s">
        <v>18</v>
      </c>
      <c r="D592" s="3">
        <v>45664</v>
      </c>
      <c r="E592" s="3">
        <v>45711</v>
      </c>
      <c r="H592">
        <v>15.5</v>
      </c>
      <c r="K592" t="s">
        <v>128</v>
      </c>
      <c r="L592" t="s">
        <v>68</v>
      </c>
      <c r="M592" s="1">
        <v>0.71111111111111114</v>
      </c>
      <c r="N592" t="s">
        <v>85</v>
      </c>
      <c r="O592" s="1">
        <v>0.72152777777777777</v>
      </c>
      <c r="P592" t="s">
        <v>628</v>
      </c>
      <c r="Q592">
        <v>5172</v>
      </c>
      <c r="S592" t="s">
        <v>555</v>
      </c>
    </row>
    <row r="593" spans="1:19" x14ac:dyDescent="0.25">
      <c r="A593" t="s">
        <v>76</v>
      </c>
      <c r="B593" t="s">
        <v>244</v>
      </c>
      <c r="C593" t="s">
        <v>18</v>
      </c>
      <c r="D593" s="3">
        <v>45664</v>
      </c>
      <c r="E593" s="3">
        <v>45711</v>
      </c>
      <c r="H593">
        <v>7.8</v>
      </c>
      <c r="K593" t="s">
        <v>128</v>
      </c>
      <c r="L593" t="s">
        <v>85</v>
      </c>
      <c r="M593" s="1">
        <v>0.30555555555555558</v>
      </c>
      <c r="N593" t="s">
        <v>54</v>
      </c>
      <c r="O593" s="1">
        <v>0.31597222222222221</v>
      </c>
      <c r="P593" t="s">
        <v>628</v>
      </c>
      <c r="Q593" t="s">
        <v>242</v>
      </c>
      <c r="S593" t="s">
        <v>561</v>
      </c>
    </row>
    <row r="594" spans="1:19" x14ac:dyDescent="0.25">
      <c r="A594" t="s">
        <v>76</v>
      </c>
      <c r="B594" t="s">
        <v>244</v>
      </c>
      <c r="C594" t="s">
        <v>18</v>
      </c>
      <c r="D594" s="3">
        <v>45664</v>
      </c>
      <c r="E594" s="3">
        <v>45711</v>
      </c>
      <c r="G594" t="s">
        <v>155</v>
      </c>
      <c r="H594">
        <v>10.792</v>
      </c>
      <c r="I594" t="s">
        <v>236</v>
      </c>
      <c r="J594">
        <v>1</v>
      </c>
      <c r="K594" t="s">
        <v>128</v>
      </c>
      <c r="L594" t="s">
        <v>54</v>
      </c>
      <c r="M594" s="1">
        <v>0.31597222222222221</v>
      </c>
      <c r="N594" t="s">
        <v>103</v>
      </c>
      <c r="O594" s="1">
        <v>0.34027777777777779</v>
      </c>
      <c r="P594" t="s">
        <v>628</v>
      </c>
      <c r="Q594" t="s">
        <v>242</v>
      </c>
      <c r="R594">
        <v>12</v>
      </c>
      <c r="S594" t="s">
        <v>625</v>
      </c>
    </row>
    <row r="595" spans="1:19" x14ac:dyDescent="0.25">
      <c r="A595" t="s">
        <v>76</v>
      </c>
      <c r="B595" t="s">
        <v>244</v>
      </c>
      <c r="C595" t="s">
        <v>18</v>
      </c>
      <c r="D595" s="3">
        <v>45664</v>
      </c>
      <c r="E595" s="3">
        <v>45711</v>
      </c>
      <c r="H595">
        <v>7.1</v>
      </c>
      <c r="K595" t="s">
        <v>128</v>
      </c>
      <c r="L595" t="s">
        <v>103</v>
      </c>
      <c r="M595" s="1">
        <v>0.34027777777777779</v>
      </c>
      <c r="N595" t="s">
        <v>54</v>
      </c>
      <c r="O595" s="1">
        <v>0.34930555555555554</v>
      </c>
      <c r="P595" t="s">
        <v>628</v>
      </c>
      <c r="Q595" t="s">
        <v>242</v>
      </c>
      <c r="S595" t="s">
        <v>625</v>
      </c>
    </row>
    <row r="596" spans="1:19" x14ac:dyDescent="0.25">
      <c r="A596" t="s">
        <v>76</v>
      </c>
      <c r="B596" t="s">
        <v>244</v>
      </c>
      <c r="C596" t="s">
        <v>18</v>
      </c>
      <c r="D596" s="3">
        <v>45664</v>
      </c>
      <c r="E596" s="3">
        <v>45711</v>
      </c>
      <c r="G596" t="s">
        <v>155</v>
      </c>
      <c r="H596">
        <v>10.792</v>
      </c>
      <c r="I596" t="s">
        <v>236</v>
      </c>
      <c r="J596">
        <v>1</v>
      </c>
      <c r="K596" t="s">
        <v>128</v>
      </c>
      <c r="L596" t="s">
        <v>54</v>
      </c>
      <c r="M596" s="1">
        <v>0.35069444444444442</v>
      </c>
      <c r="N596" t="s">
        <v>103</v>
      </c>
      <c r="O596" s="1">
        <v>0.37152777777777779</v>
      </c>
      <c r="P596" t="s">
        <v>628</v>
      </c>
      <c r="Q596" t="s">
        <v>242</v>
      </c>
      <c r="R596">
        <v>12</v>
      </c>
      <c r="S596" t="s">
        <v>625</v>
      </c>
    </row>
    <row r="597" spans="1:19" x14ac:dyDescent="0.25">
      <c r="A597" t="s">
        <v>76</v>
      </c>
      <c r="B597" t="s">
        <v>244</v>
      </c>
      <c r="C597" t="s">
        <v>18</v>
      </c>
      <c r="D597" s="3">
        <v>45664</v>
      </c>
      <c r="E597" s="3">
        <v>45711</v>
      </c>
      <c r="H597">
        <v>2.9</v>
      </c>
      <c r="K597" t="s">
        <v>128</v>
      </c>
      <c r="L597" t="s">
        <v>103</v>
      </c>
      <c r="M597" s="1">
        <v>0.37152777777777779</v>
      </c>
      <c r="N597" t="s">
        <v>216</v>
      </c>
      <c r="O597" s="1">
        <v>0.37638888888888888</v>
      </c>
      <c r="P597" t="s">
        <v>628</v>
      </c>
      <c r="Q597" t="s">
        <v>242</v>
      </c>
      <c r="S597" t="s">
        <v>625</v>
      </c>
    </row>
    <row r="598" spans="1:19" x14ac:dyDescent="0.25">
      <c r="A598" t="s">
        <v>76</v>
      </c>
      <c r="B598" t="s">
        <v>244</v>
      </c>
      <c r="C598" t="s">
        <v>18</v>
      </c>
      <c r="D598" s="3">
        <v>45664</v>
      </c>
      <c r="E598" s="3">
        <v>45711</v>
      </c>
      <c r="G598" t="s">
        <v>155</v>
      </c>
      <c r="H598">
        <v>18.937000000000001</v>
      </c>
      <c r="I598" t="s">
        <v>218</v>
      </c>
      <c r="J598">
        <v>2</v>
      </c>
      <c r="K598" t="s">
        <v>128</v>
      </c>
      <c r="L598" t="s">
        <v>216</v>
      </c>
      <c r="M598" s="1">
        <v>0.38541666666666669</v>
      </c>
      <c r="N598" t="s">
        <v>219</v>
      </c>
      <c r="O598" s="1">
        <v>0.41319444444444442</v>
      </c>
      <c r="P598" t="s">
        <v>628</v>
      </c>
      <c r="Q598" t="s">
        <v>242</v>
      </c>
      <c r="R598">
        <v>12</v>
      </c>
      <c r="S598" t="s">
        <v>625</v>
      </c>
    </row>
    <row r="599" spans="1:19" x14ac:dyDescent="0.25">
      <c r="A599" t="s">
        <v>76</v>
      </c>
      <c r="B599" t="s">
        <v>244</v>
      </c>
      <c r="C599" t="s">
        <v>18</v>
      </c>
      <c r="D599" s="3">
        <v>45664</v>
      </c>
      <c r="E599" s="3">
        <v>45711</v>
      </c>
      <c r="H599">
        <v>3</v>
      </c>
      <c r="K599" t="s">
        <v>128</v>
      </c>
      <c r="L599" t="s">
        <v>219</v>
      </c>
      <c r="M599" s="1">
        <v>0.41319444444444442</v>
      </c>
      <c r="N599" t="s">
        <v>85</v>
      </c>
      <c r="O599" s="1">
        <v>0.41666666666666669</v>
      </c>
      <c r="P599" t="s">
        <v>628</v>
      </c>
      <c r="Q599" t="s">
        <v>242</v>
      </c>
      <c r="S599" t="s">
        <v>625</v>
      </c>
    </row>
    <row r="600" spans="1:19" x14ac:dyDescent="0.25">
      <c r="A600" t="s">
        <v>76</v>
      </c>
      <c r="B600" t="s">
        <v>244</v>
      </c>
      <c r="C600" t="s">
        <v>18</v>
      </c>
      <c r="D600" s="3">
        <v>45664</v>
      </c>
      <c r="E600" s="3">
        <v>45711</v>
      </c>
      <c r="H600">
        <v>5.9</v>
      </c>
      <c r="K600" t="s">
        <v>128</v>
      </c>
      <c r="L600" t="s">
        <v>85</v>
      </c>
      <c r="M600" s="1">
        <v>0.57986111111111116</v>
      </c>
      <c r="N600" t="s">
        <v>196</v>
      </c>
      <c r="O600" s="1">
        <v>0.58680555555555558</v>
      </c>
      <c r="P600" t="s">
        <v>628</v>
      </c>
      <c r="Q600" t="s">
        <v>245</v>
      </c>
      <c r="S600" t="s">
        <v>625</v>
      </c>
    </row>
    <row r="601" spans="1:19" x14ac:dyDescent="0.25">
      <c r="A601" t="s">
        <v>76</v>
      </c>
      <c r="B601" t="s">
        <v>244</v>
      </c>
      <c r="C601" t="s">
        <v>18</v>
      </c>
      <c r="D601" s="3">
        <v>45664</v>
      </c>
      <c r="E601" s="3">
        <v>45711</v>
      </c>
      <c r="G601" t="s">
        <v>19</v>
      </c>
      <c r="H601">
        <v>22.065000000000001</v>
      </c>
      <c r="I601">
        <v>40</v>
      </c>
      <c r="J601">
        <v>2</v>
      </c>
      <c r="K601" t="s">
        <v>128</v>
      </c>
      <c r="L601" t="s">
        <v>196</v>
      </c>
      <c r="M601" s="1">
        <v>0.58680555555555558</v>
      </c>
      <c r="N601" t="s">
        <v>235</v>
      </c>
      <c r="O601" s="1">
        <v>0.61319444444444449</v>
      </c>
      <c r="P601" t="s">
        <v>628</v>
      </c>
      <c r="Q601" t="s">
        <v>245</v>
      </c>
      <c r="R601">
        <v>12</v>
      </c>
      <c r="S601" t="s">
        <v>625</v>
      </c>
    </row>
    <row r="602" spans="1:19" x14ac:dyDescent="0.25">
      <c r="A602" t="s">
        <v>76</v>
      </c>
      <c r="B602" t="s">
        <v>244</v>
      </c>
      <c r="C602" t="s">
        <v>18</v>
      </c>
      <c r="D602" s="3">
        <v>45664</v>
      </c>
      <c r="E602" s="3">
        <v>45711</v>
      </c>
      <c r="H602">
        <v>15</v>
      </c>
      <c r="K602" t="s">
        <v>128</v>
      </c>
      <c r="L602" t="s">
        <v>235</v>
      </c>
      <c r="M602" s="1">
        <v>0.61319444444444449</v>
      </c>
      <c r="N602" t="s">
        <v>103</v>
      </c>
      <c r="O602" s="1">
        <v>0.62361111111111112</v>
      </c>
      <c r="P602" t="s">
        <v>628</v>
      </c>
      <c r="Q602" t="s">
        <v>245</v>
      </c>
      <c r="S602" t="s">
        <v>625</v>
      </c>
    </row>
    <row r="603" spans="1:19" x14ac:dyDescent="0.25">
      <c r="A603" t="s">
        <v>76</v>
      </c>
      <c r="B603" t="s">
        <v>244</v>
      </c>
      <c r="C603" t="s">
        <v>18</v>
      </c>
      <c r="D603" s="3">
        <v>45664</v>
      </c>
      <c r="E603" s="3">
        <v>45711</v>
      </c>
      <c r="G603" t="s">
        <v>155</v>
      </c>
      <c r="H603">
        <v>11.888</v>
      </c>
      <c r="I603" t="s">
        <v>236</v>
      </c>
      <c r="J603">
        <v>2</v>
      </c>
      <c r="K603" t="s">
        <v>128</v>
      </c>
      <c r="L603" t="s">
        <v>103</v>
      </c>
      <c r="M603" s="1">
        <v>0.63541666666666663</v>
      </c>
      <c r="N603" t="s">
        <v>54</v>
      </c>
      <c r="O603" s="1">
        <v>0.65694444444444444</v>
      </c>
      <c r="P603" t="s">
        <v>628</v>
      </c>
      <c r="Q603" t="s">
        <v>245</v>
      </c>
      <c r="R603">
        <v>12</v>
      </c>
      <c r="S603" t="s">
        <v>625</v>
      </c>
    </row>
    <row r="604" spans="1:19" x14ac:dyDescent="0.25">
      <c r="A604" t="s">
        <v>76</v>
      </c>
      <c r="B604" t="s">
        <v>244</v>
      </c>
      <c r="C604" t="s">
        <v>18</v>
      </c>
      <c r="D604" s="3">
        <v>45664</v>
      </c>
      <c r="E604" s="3">
        <v>45711</v>
      </c>
      <c r="H604">
        <v>5.4</v>
      </c>
      <c r="K604" t="s">
        <v>128</v>
      </c>
      <c r="L604" t="s">
        <v>54</v>
      </c>
      <c r="M604" s="1">
        <v>0.65694444444444444</v>
      </c>
      <c r="N604" t="s">
        <v>196</v>
      </c>
      <c r="O604" s="1">
        <v>0.66388888888888886</v>
      </c>
      <c r="P604" t="s">
        <v>628</v>
      </c>
      <c r="Q604" t="s">
        <v>245</v>
      </c>
      <c r="S604" t="s">
        <v>625</v>
      </c>
    </row>
    <row r="605" spans="1:19" x14ac:dyDescent="0.25">
      <c r="A605" t="s">
        <v>76</v>
      </c>
      <c r="B605" t="s">
        <v>244</v>
      </c>
      <c r="C605" t="s">
        <v>18</v>
      </c>
      <c r="D605" s="3">
        <v>45664</v>
      </c>
      <c r="E605" s="3">
        <v>45711</v>
      </c>
      <c r="G605" t="s">
        <v>19</v>
      </c>
      <c r="H605">
        <v>22.065000000000001</v>
      </c>
      <c r="I605">
        <v>40</v>
      </c>
      <c r="J605">
        <v>2</v>
      </c>
      <c r="K605" t="s">
        <v>128</v>
      </c>
      <c r="L605" t="s">
        <v>196</v>
      </c>
      <c r="M605" s="1">
        <v>0.67013888888888884</v>
      </c>
      <c r="N605" t="s">
        <v>235</v>
      </c>
      <c r="O605" s="1">
        <v>0.70138888888888884</v>
      </c>
      <c r="P605" t="s">
        <v>628</v>
      </c>
      <c r="Q605" t="s">
        <v>245</v>
      </c>
      <c r="R605">
        <v>12</v>
      </c>
      <c r="S605" t="s">
        <v>625</v>
      </c>
    </row>
    <row r="606" spans="1:19" x14ac:dyDescent="0.25">
      <c r="A606" t="s">
        <v>76</v>
      </c>
      <c r="B606" t="s">
        <v>244</v>
      </c>
      <c r="C606" t="s">
        <v>18</v>
      </c>
      <c r="D606" s="3">
        <v>45664</v>
      </c>
      <c r="E606" s="3">
        <v>45711</v>
      </c>
      <c r="H606">
        <v>20.399999999999999</v>
      </c>
      <c r="K606" t="s">
        <v>128</v>
      </c>
      <c r="L606" t="s">
        <v>235</v>
      </c>
      <c r="M606" s="1">
        <v>0.70138888888888884</v>
      </c>
      <c r="N606" t="s">
        <v>85</v>
      </c>
      <c r="O606" s="1">
        <v>0.71875</v>
      </c>
      <c r="P606" t="s">
        <v>628</v>
      </c>
      <c r="Q606" t="s">
        <v>245</v>
      </c>
      <c r="S606" t="s">
        <v>552</v>
      </c>
    </row>
    <row r="607" spans="1:19" x14ac:dyDescent="0.25">
      <c r="A607" t="s">
        <v>76</v>
      </c>
      <c r="B607" t="s">
        <v>246</v>
      </c>
      <c r="C607" t="s">
        <v>18</v>
      </c>
      <c r="D607" s="3">
        <v>45664</v>
      </c>
      <c r="E607" s="3">
        <v>45711</v>
      </c>
      <c r="H607">
        <v>3.8</v>
      </c>
      <c r="K607" t="s">
        <v>128</v>
      </c>
      <c r="L607" t="s">
        <v>247</v>
      </c>
      <c r="M607" s="1">
        <v>0.2673611111111111</v>
      </c>
      <c r="N607" t="s">
        <v>40</v>
      </c>
      <c r="O607" s="1">
        <v>0.28125</v>
      </c>
      <c r="P607" t="s">
        <v>628</v>
      </c>
      <c r="Q607" t="s">
        <v>248</v>
      </c>
    </row>
    <row r="608" spans="1:19" x14ac:dyDescent="0.25">
      <c r="A608" t="s">
        <v>76</v>
      </c>
      <c r="B608" t="s">
        <v>246</v>
      </c>
      <c r="C608" t="s">
        <v>18</v>
      </c>
      <c r="D608" s="3">
        <v>45664</v>
      </c>
      <c r="E608" s="3">
        <v>45711</v>
      </c>
      <c r="G608" t="s">
        <v>19</v>
      </c>
      <c r="H608">
        <v>35.110999999999997</v>
      </c>
      <c r="I608">
        <v>38</v>
      </c>
      <c r="J608">
        <v>1</v>
      </c>
      <c r="K608" t="s">
        <v>128</v>
      </c>
      <c r="L608" t="s">
        <v>40</v>
      </c>
      <c r="M608" s="1">
        <v>0.28125</v>
      </c>
      <c r="N608" t="s">
        <v>43</v>
      </c>
      <c r="O608" s="1">
        <v>0.31319444444444444</v>
      </c>
      <c r="P608" t="s">
        <v>628</v>
      </c>
      <c r="Q608" t="s">
        <v>248</v>
      </c>
      <c r="R608">
        <v>12</v>
      </c>
      <c r="S608" t="s">
        <v>625</v>
      </c>
    </row>
    <row r="609" spans="1:19" x14ac:dyDescent="0.25">
      <c r="A609" t="s">
        <v>76</v>
      </c>
      <c r="B609" t="s">
        <v>246</v>
      </c>
      <c r="C609" t="s">
        <v>18</v>
      </c>
      <c r="D609" s="3">
        <v>45664</v>
      </c>
      <c r="E609" s="3">
        <v>45711</v>
      </c>
      <c r="H609">
        <v>1.4</v>
      </c>
      <c r="K609" t="s">
        <v>128</v>
      </c>
      <c r="L609" t="s">
        <v>43</v>
      </c>
      <c r="M609" s="1">
        <v>0.31319444444444444</v>
      </c>
      <c r="N609" t="s">
        <v>39</v>
      </c>
      <c r="O609" s="1">
        <v>0.31666666666666665</v>
      </c>
      <c r="P609" t="s">
        <v>628</v>
      </c>
      <c r="Q609" t="s">
        <v>248</v>
      </c>
      <c r="S609" t="s">
        <v>625</v>
      </c>
    </row>
    <row r="610" spans="1:19" x14ac:dyDescent="0.25">
      <c r="A610" t="s">
        <v>76</v>
      </c>
      <c r="B610" t="s">
        <v>246</v>
      </c>
      <c r="C610" t="s">
        <v>18</v>
      </c>
      <c r="D610" s="3">
        <v>45664</v>
      </c>
      <c r="E610" s="3">
        <v>45711</v>
      </c>
      <c r="G610" t="s">
        <v>19</v>
      </c>
      <c r="H610">
        <v>59.442999999999998</v>
      </c>
      <c r="I610" t="s">
        <v>62</v>
      </c>
      <c r="J610">
        <v>2</v>
      </c>
      <c r="K610" t="s">
        <v>128</v>
      </c>
      <c r="L610" t="s">
        <v>39</v>
      </c>
      <c r="M610" s="1">
        <v>0.31944444444444442</v>
      </c>
      <c r="N610" t="s">
        <v>40</v>
      </c>
      <c r="O610" s="1">
        <v>0.3659722222222222</v>
      </c>
      <c r="P610" t="s">
        <v>628</v>
      </c>
      <c r="Q610" t="s">
        <v>248</v>
      </c>
      <c r="R610">
        <v>12</v>
      </c>
      <c r="S610" t="s">
        <v>625</v>
      </c>
    </row>
    <row r="611" spans="1:19" x14ac:dyDescent="0.25">
      <c r="A611" t="s">
        <v>76</v>
      </c>
      <c r="B611" t="s">
        <v>246</v>
      </c>
      <c r="C611" t="s">
        <v>18</v>
      </c>
      <c r="D611" s="3">
        <v>45664</v>
      </c>
      <c r="E611" s="3">
        <v>45711</v>
      </c>
      <c r="G611" t="s">
        <v>19</v>
      </c>
      <c r="H611">
        <v>35.616</v>
      </c>
      <c r="I611" t="s">
        <v>46</v>
      </c>
      <c r="J611">
        <v>1</v>
      </c>
      <c r="K611" t="s">
        <v>128</v>
      </c>
      <c r="L611" t="s">
        <v>40</v>
      </c>
      <c r="M611" s="1">
        <v>0.37152777777777779</v>
      </c>
      <c r="N611" t="s">
        <v>43</v>
      </c>
      <c r="O611" s="1">
        <v>0.40625</v>
      </c>
      <c r="P611" t="s">
        <v>628</v>
      </c>
      <c r="Q611" t="s">
        <v>248</v>
      </c>
      <c r="R611">
        <v>12</v>
      </c>
      <c r="S611" t="s">
        <v>625</v>
      </c>
    </row>
    <row r="612" spans="1:19" x14ac:dyDescent="0.25">
      <c r="A612" t="s">
        <v>76</v>
      </c>
      <c r="B612" t="s">
        <v>246</v>
      </c>
      <c r="C612" t="s">
        <v>18</v>
      </c>
      <c r="D612" s="3">
        <v>45664</v>
      </c>
      <c r="E612" s="3">
        <v>45711</v>
      </c>
      <c r="H612">
        <v>5.9</v>
      </c>
      <c r="K612" t="s">
        <v>128</v>
      </c>
      <c r="L612" t="s">
        <v>43</v>
      </c>
      <c r="M612" s="1">
        <v>0.40625</v>
      </c>
      <c r="N612" t="s">
        <v>85</v>
      </c>
      <c r="O612" s="1">
        <v>0.41319444444444442</v>
      </c>
      <c r="P612" t="s">
        <v>628</v>
      </c>
      <c r="Q612" t="s">
        <v>248</v>
      </c>
      <c r="S612" t="s">
        <v>625</v>
      </c>
    </row>
    <row r="613" spans="1:19" x14ac:dyDescent="0.25">
      <c r="A613" t="s">
        <v>76</v>
      </c>
      <c r="B613" t="s">
        <v>246</v>
      </c>
      <c r="C613" t="s">
        <v>18</v>
      </c>
      <c r="D613" s="3">
        <v>45664</v>
      </c>
      <c r="E613" s="3">
        <v>45711</v>
      </c>
      <c r="H613">
        <v>5.9</v>
      </c>
      <c r="K613" t="s">
        <v>128</v>
      </c>
      <c r="L613" t="s">
        <v>85</v>
      </c>
      <c r="M613" s="1">
        <v>0.49652777777777779</v>
      </c>
      <c r="N613" t="s">
        <v>196</v>
      </c>
      <c r="O613" s="1">
        <v>0.50347222222222221</v>
      </c>
      <c r="P613" t="s">
        <v>628</v>
      </c>
      <c r="Q613" t="s">
        <v>248</v>
      </c>
      <c r="S613" t="s">
        <v>625</v>
      </c>
    </row>
    <row r="614" spans="1:19" x14ac:dyDescent="0.25">
      <c r="A614" t="s">
        <v>76</v>
      </c>
      <c r="B614" t="s">
        <v>246</v>
      </c>
      <c r="C614" t="s">
        <v>18</v>
      </c>
      <c r="D614" s="3">
        <v>45664</v>
      </c>
      <c r="E614" s="3">
        <v>45711</v>
      </c>
      <c r="G614" t="s">
        <v>155</v>
      </c>
      <c r="H614">
        <v>18.291</v>
      </c>
      <c r="I614">
        <v>31</v>
      </c>
      <c r="J614">
        <v>2</v>
      </c>
      <c r="K614" t="s">
        <v>128</v>
      </c>
      <c r="L614" t="s">
        <v>196</v>
      </c>
      <c r="M614" s="1">
        <v>0.50347222222222221</v>
      </c>
      <c r="N614" t="s">
        <v>229</v>
      </c>
      <c r="O614" s="1">
        <v>0.52430555555555558</v>
      </c>
      <c r="P614" t="s">
        <v>628</v>
      </c>
      <c r="Q614" t="s">
        <v>248</v>
      </c>
      <c r="R614">
        <v>12</v>
      </c>
      <c r="S614" t="s">
        <v>625</v>
      </c>
    </row>
    <row r="615" spans="1:19" x14ac:dyDescent="0.25">
      <c r="A615" t="s">
        <v>76</v>
      </c>
      <c r="B615" t="s">
        <v>246</v>
      </c>
      <c r="C615" t="s">
        <v>18</v>
      </c>
      <c r="D615" s="3">
        <v>45664</v>
      </c>
      <c r="E615" s="3">
        <v>45711</v>
      </c>
      <c r="G615" t="s">
        <v>155</v>
      </c>
      <c r="H615">
        <v>18.606000000000002</v>
      </c>
      <c r="I615">
        <v>31</v>
      </c>
      <c r="J615">
        <v>1</v>
      </c>
      <c r="K615" t="s">
        <v>128</v>
      </c>
      <c r="L615" t="s">
        <v>229</v>
      </c>
      <c r="M615" s="1">
        <v>0.52430555555555558</v>
      </c>
      <c r="N615" t="s">
        <v>65</v>
      </c>
      <c r="O615" s="1">
        <v>0.54861111111111116</v>
      </c>
      <c r="P615" t="s">
        <v>628</v>
      </c>
      <c r="Q615" t="s">
        <v>248</v>
      </c>
      <c r="R615">
        <v>12</v>
      </c>
      <c r="S615" t="s">
        <v>625</v>
      </c>
    </row>
    <row r="616" spans="1:19" x14ac:dyDescent="0.25">
      <c r="A616" t="s">
        <v>76</v>
      </c>
      <c r="B616" t="s">
        <v>246</v>
      </c>
      <c r="C616" t="s">
        <v>18</v>
      </c>
      <c r="D616" s="3">
        <v>45664</v>
      </c>
      <c r="E616" s="3">
        <v>45711</v>
      </c>
      <c r="H616">
        <v>1.3</v>
      </c>
      <c r="K616" t="s">
        <v>128</v>
      </c>
      <c r="L616" t="s">
        <v>65</v>
      </c>
      <c r="M616" s="1">
        <v>0.54861111111111116</v>
      </c>
      <c r="N616" t="s">
        <v>83</v>
      </c>
      <c r="O616" s="1">
        <v>0.55208333333333337</v>
      </c>
      <c r="P616" t="s">
        <v>628</v>
      </c>
      <c r="Q616" t="s">
        <v>248</v>
      </c>
      <c r="S616" t="s">
        <v>625</v>
      </c>
    </row>
    <row r="617" spans="1:19" x14ac:dyDescent="0.25">
      <c r="A617" t="s">
        <v>76</v>
      </c>
      <c r="B617" t="s">
        <v>246</v>
      </c>
      <c r="C617" t="s">
        <v>18</v>
      </c>
      <c r="D617" s="3">
        <v>45664</v>
      </c>
      <c r="E617" s="3">
        <v>45711</v>
      </c>
      <c r="H617">
        <v>1.3</v>
      </c>
      <c r="K617" t="s">
        <v>128</v>
      </c>
      <c r="L617" t="s">
        <v>83</v>
      </c>
      <c r="M617" s="1">
        <v>0.58680555555555558</v>
      </c>
      <c r="N617" t="s">
        <v>39</v>
      </c>
      <c r="O617" s="1">
        <v>0.59027777777777779</v>
      </c>
      <c r="P617" t="s">
        <v>628</v>
      </c>
      <c r="Q617" t="s">
        <v>248</v>
      </c>
      <c r="S617" t="s">
        <v>625</v>
      </c>
    </row>
    <row r="618" spans="1:19" x14ac:dyDescent="0.25">
      <c r="A618" t="s">
        <v>76</v>
      </c>
      <c r="B618" t="s">
        <v>246</v>
      </c>
      <c r="C618" t="s">
        <v>18</v>
      </c>
      <c r="D618" s="3">
        <v>45664</v>
      </c>
      <c r="E618" s="3">
        <v>45711</v>
      </c>
      <c r="G618" t="s">
        <v>19</v>
      </c>
      <c r="H618">
        <v>36.036000000000001</v>
      </c>
      <c r="I618" t="s">
        <v>46</v>
      </c>
      <c r="J618">
        <v>2</v>
      </c>
      <c r="K618" t="s">
        <v>128</v>
      </c>
      <c r="L618" t="s">
        <v>39</v>
      </c>
      <c r="M618" s="1">
        <v>0.59027777777777779</v>
      </c>
      <c r="N618" t="s">
        <v>40</v>
      </c>
      <c r="O618" s="1">
        <v>0.625</v>
      </c>
      <c r="P618" t="s">
        <v>628</v>
      </c>
      <c r="Q618" t="s">
        <v>248</v>
      </c>
      <c r="R618">
        <v>12</v>
      </c>
      <c r="S618" t="s">
        <v>625</v>
      </c>
    </row>
    <row r="619" spans="1:19" x14ac:dyDescent="0.25">
      <c r="A619" t="s">
        <v>76</v>
      </c>
      <c r="B619" t="s">
        <v>246</v>
      </c>
      <c r="C619" t="s">
        <v>18</v>
      </c>
      <c r="D619" s="3">
        <v>45664</v>
      </c>
      <c r="E619" s="3">
        <v>45711</v>
      </c>
      <c r="G619" t="s">
        <v>19</v>
      </c>
      <c r="H619">
        <v>60.069000000000003</v>
      </c>
      <c r="I619" t="s">
        <v>62</v>
      </c>
      <c r="J619">
        <v>1</v>
      </c>
      <c r="K619" t="s">
        <v>128</v>
      </c>
      <c r="L619" t="s">
        <v>40</v>
      </c>
      <c r="M619" s="1">
        <v>0.62847222222222221</v>
      </c>
      <c r="N619" t="s">
        <v>43</v>
      </c>
      <c r="O619" s="1">
        <v>0.67361111111111116</v>
      </c>
      <c r="P619" t="s">
        <v>628</v>
      </c>
      <c r="Q619" t="s">
        <v>248</v>
      </c>
      <c r="R619">
        <v>12</v>
      </c>
      <c r="S619" t="s">
        <v>625</v>
      </c>
    </row>
    <row r="620" spans="1:19" x14ac:dyDescent="0.25">
      <c r="A620" t="s">
        <v>76</v>
      </c>
      <c r="B620" t="s">
        <v>246</v>
      </c>
      <c r="C620" t="s">
        <v>18</v>
      </c>
      <c r="D620" s="3">
        <v>45664</v>
      </c>
      <c r="E620" s="3">
        <v>45711</v>
      </c>
      <c r="H620">
        <v>1.4</v>
      </c>
      <c r="K620" t="s">
        <v>128</v>
      </c>
      <c r="L620" t="s">
        <v>43</v>
      </c>
      <c r="M620" s="1">
        <v>0.67361111111111116</v>
      </c>
      <c r="N620" t="s">
        <v>39</v>
      </c>
      <c r="O620" s="1">
        <v>0.67708333333333337</v>
      </c>
      <c r="P620" t="s">
        <v>628</v>
      </c>
      <c r="Q620" t="s">
        <v>248</v>
      </c>
      <c r="S620" t="s">
        <v>625</v>
      </c>
    </row>
    <row r="621" spans="1:19" x14ac:dyDescent="0.25">
      <c r="A621" t="s">
        <v>76</v>
      </c>
      <c r="B621" t="s">
        <v>246</v>
      </c>
      <c r="C621" t="s">
        <v>18</v>
      </c>
      <c r="D621" s="3">
        <v>45664</v>
      </c>
      <c r="E621" s="3">
        <v>45711</v>
      </c>
      <c r="G621" t="s">
        <v>19</v>
      </c>
      <c r="H621">
        <v>35.18</v>
      </c>
      <c r="I621">
        <v>38</v>
      </c>
      <c r="J621">
        <v>2</v>
      </c>
      <c r="K621" t="s">
        <v>128</v>
      </c>
      <c r="L621" t="s">
        <v>39</v>
      </c>
      <c r="M621" s="1">
        <v>0.67708333333333337</v>
      </c>
      <c r="N621" t="s">
        <v>40</v>
      </c>
      <c r="O621" s="1">
        <v>0.70833333333333337</v>
      </c>
      <c r="P621" t="s">
        <v>628</v>
      </c>
      <c r="Q621" t="s">
        <v>248</v>
      </c>
      <c r="R621">
        <v>12</v>
      </c>
      <c r="S621" t="s">
        <v>625</v>
      </c>
    </row>
    <row r="622" spans="1:19" x14ac:dyDescent="0.25">
      <c r="A622" t="s">
        <v>76</v>
      </c>
      <c r="B622" t="s">
        <v>246</v>
      </c>
      <c r="C622" t="s">
        <v>18</v>
      </c>
      <c r="D622" s="3">
        <v>45664</v>
      </c>
      <c r="E622" s="3">
        <v>45711</v>
      </c>
      <c r="H622">
        <v>3.8</v>
      </c>
      <c r="K622" t="s">
        <v>128</v>
      </c>
      <c r="L622" t="s">
        <v>40</v>
      </c>
      <c r="M622" s="1">
        <v>0.70833333333333337</v>
      </c>
      <c r="N622" t="s">
        <v>247</v>
      </c>
      <c r="O622" s="1">
        <v>0.71527777777777779</v>
      </c>
      <c r="P622" t="s">
        <v>628</v>
      </c>
      <c r="Q622" t="s">
        <v>248</v>
      </c>
      <c r="S622" t="s">
        <v>104</v>
      </c>
    </row>
    <row r="623" spans="1:19" x14ac:dyDescent="0.25">
      <c r="A623" t="s">
        <v>76</v>
      </c>
      <c r="B623" t="s">
        <v>249</v>
      </c>
      <c r="C623" t="s">
        <v>18</v>
      </c>
      <c r="D623" s="3">
        <v>45664</v>
      </c>
      <c r="E623" s="3">
        <v>45711</v>
      </c>
      <c r="H623">
        <v>14.9</v>
      </c>
      <c r="K623" t="s">
        <v>128</v>
      </c>
      <c r="L623" t="s">
        <v>85</v>
      </c>
      <c r="M623" s="1">
        <v>0.3125</v>
      </c>
      <c r="N623" t="s">
        <v>250</v>
      </c>
      <c r="O623" s="1">
        <v>0.3263888888888889</v>
      </c>
      <c r="P623" t="s">
        <v>628</v>
      </c>
      <c r="Q623" t="s">
        <v>251</v>
      </c>
    </row>
    <row r="624" spans="1:19" x14ac:dyDescent="0.25">
      <c r="A624" t="s">
        <v>76</v>
      </c>
      <c r="B624" t="s">
        <v>249</v>
      </c>
      <c r="C624" t="s">
        <v>18</v>
      </c>
      <c r="D624" s="3">
        <v>45664</v>
      </c>
      <c r="E624" s="3">
        <v>45711</v>
      </c>
      <c r="G624" t="s">
        <v>149</v>
      </c>
      <c r="H624">
        <v>15.041</v>
      </c>
      <c r="I624">
        <v>21</v>
      </c>
      <c r="J624">
        <v>2</v>
      </c>
      <c r="K624" t="s">
        <v>128</v>
      </c>
      <c r="L624" t="s">
        <v>250</v>
      </c>
      <c r="M624" s="1">
        <v>0.3263888888888889</v>
      </c>
      <c r="N624" t="s">
        <v>151</v>
      </c>
      <c r="O624" s="1">
        <v>0.34722222222222221</v>
      </c>
      <c r="P624" t="s">
        <v>628</v>
      </c>
      <c r="Q624" t="s">
        <v>251</v>
      </c>
      <c r="R624">
        <v>12</v>
      </c>
      <c r="S624" t="s">
        <v>625</v>
      </c>
    </row>
    <row r="625" spans="1:19" x14ac:dyDescent="0.25">
      <c r="A625" t="s">
        <v>76</v>
      </c>
      <c r="B625" t="s">
        <v>249</v>
      </c>
      <c r="C625" t="s">
        <v>18</v>
      </c>
      <c r="D625" s="3">
        <v>45664</v>
      </c>
      <c r="E625" s="3">
        <v>45711</v>
      </c>
      <c r="H625">
        <v>19.5</v>
      </c>
      <c r="K625" t="s">
        <v>128</v>
      </c>
      <c r="L625" t="s">
        <v>151</v>
      </c>
      <c r="M625" s="1">
        <v>0.34722222222222221</v>
      </c>
      <c r="N625" t="s">
        <v>85</v>
      </c>
      <c r="O625" s="1">
        <v>0.3611111111111111</v>
      </c>
      <c r="P625" t="s">
        <v>628</v>
      </c>
      <c r="Q625" t="s">
        <v>251</v>
      </c>
      <c r="S625" t="s">
        <v>546</v>
      </c>
    </row>
    <row r="626" spans="1:19" x14ac:dyDescent="0.25">
      <c r="A626" t="s">
        <v>76</v>
      </c>
      <c r="B626" t="s">
        <v>252</v>
      </c>
      <c r="C626" t="s">
        <v>18</v>
      </c>
      <c r="D626" s="3">
        <v>45664</v>
      </c>
      <c r="E626" s="3">
        <v>45711</v>
      </c>
      <c r="H626">
        <v>11.3</v>
      </c>
      <c r="K626" t="s">
        <v>128</v>
      </c>
      <c r="L626" t="s">
        <v>85</v>
      </c>
      <c r="M626" s="1">
        <v>0.31597222222222221</v>
      </c>
      <c r="N626" t="s">
        <v>253</v>
      </c>
      <c r="O626" s="1">
        <v>0.3263888888888889</v>
      </c>
      <c r="P626" t="s">
        <v>628</v>
      </c>
      <c r="Q626" t="s">
        <v>254</v>
      </c>
    </row>
    <row r="627" spans="1:19" x14ac:dyDescent="0.25">
      <c r="A627" t="s">
        <v>76</v>
      </c>
      <c r="B627" t="s">
        <v>252</v>
      </c>
      <c r="C627" t="s">
        <v>18</v>
      </c>
      <c r="D627" s="3">
        <v>45664</v>
      </c>
      <c r="E627" s="3">
        <v>45711</v>
      </c>
      <c r="G627" t="s">
        <v>155</v>
      </c>
      <c r="H627">
        <v>10.882</v>
      </c>
      <c r="I627">
        <v>22</v>
      </c>
      <c r="J627">
        <v>2</v>
      </c>
      <c r="K627" t="s">
        <v>128</v>
      </c>
      <c r="L627" t="s">
        <v>253</v>
      </c>
      <c r="M627" s="1">
        <v>0.3263888888888889</v>
      </c>
      <c r="N627" t="s">
        <v>65</v>
      </c>
      <c r="O627" s="1">
        <v>0.34375</v>
      </c>
      <c r="P627" t="s">
        <v>628</v>
      </c>
      <c r="Q627" t="s">
        <v>254</v>
      </c>
      <c r="R627">
        <v>12</v>
      </c>
      <c r="S627" t="s">
        <v>625</v>
      </c>
    </row>
    <row r="628" spans="1:19" x14ac:dyDescent="0.25">
      <c r="A628" t="s">
        <v>76</v>
      </c>
      <c r="B628" t="s">
        <v>252</v>
      </c>
      <c r="C628" t="s">
        <v>18</v>
      </c>
      <c r="D628" s="3">
        <v>45664</v>
      </c>
      <c r="E628" s="3">
        <v>45711</v>
      </c>
      <c r="H628">
        <v>5.9</v>
      </c>
      <c r="K628" t="s">
        <v>128</v>
      </c>
      <c r="L628" t="s">
        <v>65</v>
      </c>
      <c r="M628" s="1">
        <v>0.34375</v>
      </c>
      <c r="N628" t="s">
        <v>85</v>
      </c>
      <c r="O628" s="1">
        <v>0.35069444444444442</v>
      </c>
      <c r="P628" t="s">
        <v>628</v>
      </c>
      <c r="Q628" t="s">
        <v>254</v>
      </c>
      <c r="S628" t="s">
        <v>545</v>
      </c>
    </row>
    <row r="629" spans="1:19" x14ac:dyDescent="0.25">
      <c r="A629" t="s">
        <v>76</v>
      </c>
      <c r="B629" t="s">
        <v>255</v>
      </c>
      <c r="C629" t="s">
        <v>18</v>
      </c>
      <c r="D629" s="3">
        <v>45664</v>
      </c>
      <c r="E629" s="3">
        <v>45711</v>
      </c>
      <c r="H629">
        <v>4.2</v>
      </c>
      <c r="K629" t="s">
        <v>128</v>
      </c>
      <c r="L629" t="s">
        <v>85</v>
      </c>
      <c r="M629" s="1">
        <v>0.30763888888888891</v>
      </c>
      <c r="N629" t="s">
        <v>22</v>
      </c>
      <c r="O629" s="1">
        <v>0.31458333333333333</v>
      </c>
      <c r="P629" t="s">
        <v>628</v>
      </c>
      <c r="Q629" t="s">
        <v>256</v>
      </c>
    </row>
    <row r="630" spans="1:19" x14ac:dyDescent="0.25">
      <c r="A630" t="s">
        <v>76</v>
      </c>
      <c r="B630" t="s">
        <v>255</v>
      </c>
      <c r="C630" t="s">
        <v>18</v>
      </c>
      <c r="D630" s="3">
        <v>45664</v>
      </c>
      <c r="E630" s="3">
        <v>45711</v>
      </c>
      <c r="G630" t="s">
        <v>19</v>
      </c>
      <c r="H630">
        <v>8.0570000000000004</v>
      </c>
      <c r="I630" t="s">
        <v>23</v>
      </c>
      <c r="J630">
        <v>2</v>
      </c>
      <c r="K630" t="s">
        <v>128</v>
      </c>
      <c r="L630" t="s">
        <v>22</v>
      </c>
      <c r="M630" s="1">
        <v>0.31458333333333333</v>
      </c>
      <c r="N630" t="s">
        <v>51</v>
      </c>
      <c r="O630" s="1">
        <v>0.33333333333333331</v>
      </c>
      <c r="P630" t="s">
        <v>628</v>
      </c>
      <c r="Q630" t="s">
        <v>256</v>
      </c>
      <c r="R630">
        <v>12</v>
      </c>
      <c r="S630" t="s">
        <v>625</v>
      </c>
    </row>
    <row r="631" spans="1:19" x14ac:dyDescent="0.25">
      <c r="A631" t="s">
        <v>76</v>
      </c>
      <c r="B631" t="s">
        <v>255</v>
      </c>
      <c r="C631" t="s">
        <v>18</v>
      </c>
      <c r="D631" s="3">
        <v>45664</v>
      </c>
      <c r="E631" s="3">
        <v>45711</v>
      </c>
      <c r="H631">
        <v>5.9</v>
      </c>
      <c r="K631" t="s">
        <v>128</v>
      </c>
      <c r="L631" t="s">
        <v>51</v>
      </c>
      <c r="M631" s="1">
        <v>0.33333333333333331</v>
      </c>
      <c r="N631" t="s">
        <v>85</v>
      </c>
      <c r="O631" s="1">
        <v>0.34027777777777779</v>
      </c>
      <c r="P631" t="s">
        <v>628</v>
      </c>
      <c r="Q631" t="s">
        <v>256</v>
      </c>
    </row>
    <row r="632" spans="1:19" x14ac:dyDescent="0.25">
      <c r="A632" t="s">
        <v>76</v>
      </c>
      <c r="B632" t="s">
        <v>257</v>
      </c>
      <c r="C632" t="s">
        <v>18</v>
      </c>
      <c r="D632" s="3">
        <v>45664</v>
      </c>
      <c r="E632" s="3">
        <v>45711</v>
      </c>
      <c r="H632">
        <v>19.2</v>
      </c>
      <c r="K632" t="s">
        <v>258</v>
      </c>
      <c r="L632" t="s">
        <v>85</v>
      </c>
      <c r="M632" s="1">
        <v>0.19097222222222221</v>
      </c>
      <c r="N632" t="s">
        <v>102</v>
      </c>
      <c r="O632" s="1">
        <v>0.20833333333333334</v>
      </c>
      <c r="P632" t="s">
        <v>629</v>
      </c>
      <c r="Q632">
        <v>5102</v>
      </c>
    </row>
    <row r="633" spans="1:19" x14ac:dyDescent="0.25">
      <c r="A633" t="s">
        <v>76</v>
      </c>
      <c r="B633" t="s">
        <v>257</v>
      </c>
      <c r="C633" t="s">
        <v>18</v>
      </c>
      <c r="D633" s="3">
        <v>45664</v>
      </c>
      <c r="E633" s="3">
        <v>45711</v>
      </c>
      <c r="G633" t="s">
        <v>104</v>
      </c>
      <c r="H633">
        <v>31.074999999999999</v>
      </c>
      <c r="I633">
        <v>41</v>
      </c>
      <c r="J633">
        <v>1</v>
      </c>
      <c r="K633" t="s">
        <v>258</v>
      </c>
      <c r="L633" t="s">
        <v>102</v>
      </c>
      <c r="M633" s="1">
        <v>0.20833333333333334</v>
      </c>
      <c r="N633" t="s">
        <v>51</v>
      </c>
      <c r="O633" s="1">
        <v>0.24166666666666667</v>
      </c>
      <c r="P633" t="s">
        <v>629</v>
      </c>
      <c r="Q633">
        <v>5102</v>
      </c>
      <c r="R633">
        <v>12</v>
      </c>
      <c r="S633" t="s">
        <v>625</v>
      </c>
    </row>
    <row r="634" spans="1:19" x14ac:dyDescent="0.25">
      <c r="A634" t="s">
        <v>76</v>
      </c>
      <c r="B634" t="s">
        <v>257</v>
      </c>
      <c r="C634" t="s">
        <v>18</v>
      </c>
      <c r="D634" s="3">
        <v>45664</v>
      </c>
      <c r="E634" s="3">
        <v>45711</v>
      </c>
      <c r="H634">
        <v>1.4</v>
      </c>
      <c r="K634" t="s">
        <v>258</v>
      </c>
      <c r="L634" t="s">
        <v>51</v>
      </c>
      <c r="M634" s="1">
        <v>0.24166666666666667</v>
      </c>
      <c r="N634" t="s">
        <v>75</v>
      </c>
      <c r="O634" s="1">
        <v>0.24305555555555555</v>
      </c>
      <c r="P634" t="s">
        <v>629</v>
      </c>
      <c r="Q634">
        <v>5102</v>
      </c>
      <c r="S634" t="s">
        <v>625</v>
      </c>
    </row>
    <row r="635" spans="1:19" x14ac:dyDescent="0.25">
      <c r="A635" t="s">
        <v>76</v>
      </c>
      <c r="B635" t="s">
        <v>257</v>
      </c>
      <c r="C635" t="s">
        <v>18</v>
      </c>
      <c r="D635" s="3">
        <v>45664</v>
      </c>
      <c r="E635" s="3">
        <v>45711</v>
      </c>
      <c r="G635" t="s">
        <v>104</v>
      </c>
      <c r="H635">
        <v>31.207000000000001</v>
      </c>
      <c r="I635">
        <v>41</v>
      </c>
      <c r="J635">
        <v>2</v>
      </c>
      <c r="K635" t="s">
        <v>258</v>
      </c>
      <c r="L635" t="s">
        <v>75</v>
      </c>
      <c r="M635" s="1">
        <v>0.24305555555555555</v>
      </c>
      <c r="N635" t="s">
        <v>102</v>
      </c>
      <c r="O635" s="1">
        <v>0.27777777777777779</v>
      </c>
      <c r="P635" t="s">
        <v>629</v>
      </c>
      <c r="Q635">
        <v>5102</v>
      </c>
      <c r="R635">
        <v>12</v>
      </c>
      <c r="S635" t="s">
        <v>625</v>
      </c>
    </row>
    <row r="636" spans="1:19" x14ac:dyDescent="0.25">
      <c r="A636" t="s">
        <v>76</v>
      </c>
      <c r="B636" t="s">
        <v>257</v>
      </c>
      <c r="C636" t="s">
        <v>18</v>
      </c>
      <c r="D636" s="3">
        <v>45664</v>
      </c>
      <c r="E636" s="3">
        <v>45711</v>
      </c>
      <c r="G636" t="s">
        <v>104</v>
      </c>
      <c r="H636">
        <v>32.606999999999999</v>
      </c>
      <c r="I636">
        <v>41</v>
      </c>
      <c r="J636">
        <v>1</v>
      </c>
      <c r="K636" t="s">
        <v>258</v>
      </c>
      <c r="L636" t="s">
        <v>102</v>
      </c>
      <c r="M636" s="1">
        <v>0.28125</v>
      </c>
      <c r="N636" t="s">
        <v>75</v>
      </c>
      <c r="O636" s="1">
        <v>0.31944444444444442</v>
      </c>
      <c r="P636" t="s">
        <v>629</v>
      </c>
      <c r="Q636">
        <v>5102</v>
      </c>
      <c r="R636">
        <v>12</v>
      </c>
      <c r="S636" t="s">
        <v>625</v>
      </c>
    </row>
    <row r="637" spans="1:19" x14ac:dyDescent="0.25">
      <c r="A637" t="s">
        <v>76</v>
      </c>
      <c r="B637" t="s">
        <v>257</v>
      </c>
      <c r="C637" t="s">
        <v>18</v>
      </c>
      <c r="D637" s="3">
        <v>45664</v>
      </c>
      <c r="E637" s="3">
        <v>45711</v>
      </c>
      <c r="G637" t="s">
        <v>104</v>
      </c>
      <c r="H637">
        <v>31.207000000000001</v>
      </c>
      <c r="I637">
        <v>41</v>
      </c>
      <c r="J637">
        <v>2</v>
      </c>
      <c r="K637" t="s">
        <v>258</v>
      </c>
      <c r="L637" t="s">
        <v>75</v>
      </c>
      <c r="M637" s="1">
        <v>0.3263888888888889</v>
      </c>
      <c r="N637" t="s">
        <v>102</v>
      </c>
      <c r="O637" s="1">
        <v>0.37152777777777779</v>
      </c>
      <c r="P637" t="s">
        <v>629</v>
      </c>
      <c r="Q637">
        <v>5102</v>
      </c>
      <c r="R637">
        <v>12</v>
      </c>
      <c r="S637" t="s">
        <v>625</v>
      </c>
    </row>
    <row r="638" spans="1:19" x14ac:dyDescent="0.25">
      <c r="A638" t="s">
        <v>76</v>
      </c>
      <c r="B638" t="s">
        <v>257</v>
      </c>
      <c r="C638" t="s">
        <v>18</v>
      </c>
      <c r="D638" s="3">
        <v>45664</v>
      </c>
      <c r="E638" s="3">
        <v>45711</v>
      </c>
      <c r="G638" t="s">
        <v>104</v>
      </c>
      <c r="H638">
        <v>30.872</v>
      </c>
      <c r="I638">
        <v>41</v>
      </c>
      <c r="J638">
        <v>1</v>
      </c>
      <c r="K638" t="s">
        <v>258</v>
      </c>
      <c r="L638" t="s">
        <v>102</v>
      </c>
      <c r="M638" s="1">
        <v>0.37847222222222221</v>
      </c>
      <c r="N638" t="s">
        <v>51</v>
      </c>
      <c r="O638" s="1">
        <v>0.41597222222222224</v>
      </c>
      <c r="P638" t="s">
        <v>629</v>
      </c>
      <c r="Q638" t="s">
        <v>259</v>
      </c>
      <c r="R638">
        <v>12</v>
      </c>
      <c r="S638" t="s">
        <v>625</v>
      </c>
    </row>
    <row r="639" spans="1:19" x14ac:dyDescent="0.25">
      <c r="A639" t="s">
        <v>76</v>
      </c>
      <c r="B639" t="s">
        <v>257</v>
      </c>
      <c r="C639" t="s">
        <v>18</v>
      </c>
      <c r="D639" s="3">
        <v>45664</v>
      </c>
      <c r="E639" s="3">
        <v>45711</v>
      </c>
      <c r="H639">
        <v>1.4</v>
      </c>
      <c r="K639" t="s">
        <v>258</v>
      </c>
      <c r="L639" t="s">
        <v>51</v>
      </c>
      <c r="M639" s="1">
        <v>0.41597222222222224</v>
      </c>
      <c r="N639" t="s">
        <v>75</v>
      </c>
      <c r="O639" s="1">
        <v>0.41944444444444445</v>
      </c>
      <c r="P639" t="s">
        <v>629</v>
      </c>
      <c r="Q639">
        <v>5135</v>
      </c>
      <c r="S639" t="s">
        <v>625</v>
      </c>
    </row>
    <row r="640" spans="1:19" x14ac:dyDescent="0.25">
      <c r="A640" t="s">
        <v>76</v>
      </c>
      <c r="B640" t="s">
        <v>257</v>
      </c>
      <c r="C640" t="s">
        <v>18</v>
      </c>
      <c r="D640" s="3">
        <v>45664</v>
      </c>
      <c r="E640" s="3">
        <v>45711</v>
      </c>
      <c r="G640" t="s">
        <v>104</v>
      </c>
      <c r="H640">
        <v>27.233000000000001</v>
      </c>
      <c r="I640">
        <v>41</v>
      </c>
      <c r="J640">
        <v>2</v>
      </c>
      <c r="K640" t="s">
        <v>258</v>
      </c>
      <c r="L640" t="s">
        <v>75</v>
      </c>
      <c r="M640" s="1">
        <v>0.4236111111111111</v>
      </c>
      <c r="N640" t="s">
        <v>102</v>
      </c>
      <c r="O640" s="1">
        <v>0.4548611111111111</v>
      </c>
      <c r="P640" t="s">
        <v>629</v>
      </c>
      <c r="Q640">
        <v>5135</v>
      </c>
      <c r="R640">
        <v>12</v>
      </c>
      <c r="S640" t="s">
        <v>625</v>
      </c>
    </row>
    <row r="641" spans="1:19" x14ac:dyDescent="0.25">
      <c r="A641" t="s">
        <v>76</v>
      </c>
      <c r="B641" t="s">
        <v>257</v>
      </c>
      <c r="C641" t="s">
        <v>18</v>
      </c>
      <c r="D641" s="3">
        <v>45664</v>
      </c>
      <c r="E641" s="3">
        <v>45711</v>
      </c>
      <c r="G641" t="s">
        <v>104</v>
      </c>
      <c r="H641">
        <v>26.92</v>
      </c>
      <c r="I641">
        <v>41</v>
      </c>
      <c r="J641">
        <v>1</v>
      </c>
      <c r="K641" t="s">
        <v>258</v>
      </c>
      <c r="L641" t="s">
        <v>102</v>
      </c>
      <c r="M641" s="1">
        <v>0.46527777777777779</v>
      </c>
      <c r="N641" t="s">
        <v>43</v>
      </c>
      <c r="O641" s="1">
        <v>0.5</v>
      </c>
      <c r="P641" t="s">
        <v>629</v>
      </c>
      <c r="Q641">
        <v>5135</v>
      </c>
      <c r="R641">
        <v>12</v>
      </c>
      <c r="S641" t="s">
        <v>625</v>
      </c>
    </row>
    <row r="642" spans="1:19" x14ac:dyDescent="0.25">
      <c r="A642" t="s">
        <v>76</v>
      </c>
      <c r="B642" t="s">
        <v>257</v>
      </c>
      <c r="C642" t="s">
        <v>18</v>
      </c>
      <c r="D642" s="3">
        <v>45664</v>
      </c>
      <c r="E642" s="3">
        <v>45711</v>
      </c>
      <c r="H642">
        <v>1.4</v>
      </c>
      <c r="K642" t="s">
        <v>258</v>
      </c>
      <c r="L642" t="s">
        <v>43</v>
      </c>
      <c r="M642" s="1">
        <v>0.5</v>
      </c>
      <c r="N642" t="s">
        <v>75</v>
      </c>
      <c r="O642" s="1">
        <v>0.50347222222222221</v>
      </c>
      <c r="P642" t="s">
        <v>629</v>
      </c>
      <c r="Q642">
        <v>5135</v>
      </c>
      <c r="S642" t="s">
        <v>625</v>
      </c>
    </row>
    <row r="643" spans="1:19" x14ac:dyDescent="0.25">
      <c r="A643" t="s">
        <v>76</v>
      </c>
      <c r="B643" t="s">
        <v>257</v>
      </c>
      <c r="C643" t="s">
        <v>18</v>
      </c>
      <c r="D643" s="3">
        <v>45664</v>
      </c>
      <c r="E643" s="3">
        <v>45711</v>
      </c>
      <c r="G643" t="s">
        <v>104</v>
      </c>
      <c r="H643">
        <v>30.945</v>
      </c>
      <c r="I643">
        <v>41</v>
      </c>
      <c r="J643">
        <v>2</v>
      </c>
      <c r="K643" t="s">
        <v>258</v>
      </c>
      <c r="L643" t="s">
        <v>75</v>
      </c>
      <c r="M643" s="1">
        <v>0.50694444444444442</v>
      </c>
      <c r="N643" t="s">
        <v>102</v>
      </c>
      <c r="O643" s="1">
        <v>0.54166666666666663</v>
      </c>
      <c r="P643" t="s">
        <v>629</v>
      </c>
      <c r="Q643">
        <v>5135</v>
      </c>
      <c r="R643">
        <v>12</v>
      </c>
      <c r="S643" t="s">
        <v>625</v>
      </c>
    </row>
    <row r="644" spans="1:19" x14ac:dyDescent="0.25">
      <c r="A644" t="s">
        <v>76</v>
      </c>
      <c r="B644" t="s">
        <v>257</v>
      </c>
      <c r="C644" t="s">
        <v>18</v>
      </c>
      <c r="D644" s="3">
        <v>45664</v>
      </c>
      <c r="E644" s="3">
        <v>45711</v>
      </c>
      <c r="G644" t="s">
        <v>104</v>
      </c>
      <c r="H644">
        <v>34.417000000000002</v>
      </c>
      <c r="I644">
        <v>41</v>
      </c>
      <c r="J644">
        <v>1</v>
      </c>
      <c r="K644" t="s">
        <v>258</v>
      </c>
      <c r="L644" t="s">
        <v>102</v>
      </c>
      <c r="M644" s="1">
        <v>0.54513888888888884</v>
      </c>
      <c r="N644" t="s">
        <v>103</v>
      </c>
      <c r="O644" s="1">
        <v>0.59027777777777779</v>
      </c>
      <c r="P644" t="s">
        <v>629</v>
      </c>
      <c r="Q644" t="s">
        <v>260</v>
      </c>
      <c r="R644">
        <v>12</v>
      </c>
      <c r="S644" t="s">
        <v>625</v>
      </c>
    </row>
    <row r="645" spans="1:19" x14ac:dyDescent="0.25">
      <c r="A645" t="s">
        <v>76</v>
      </c>
      <c r="B645" t="s">
        <v>257</v>
      </c>
      <c r="C645" t="s">
        <v>18</v>
      </c>
      <c r="D645" s="3">
        <v>45664</v>
      </c>
      <c r="E645" s="3">
        <v>45711</v>
      </c>
      <c r="G645" t="s">
        <v>104</v>
      </c>
      <c r="H645">
        <v>30.667000000000002</v>
      </c>
      <c r="I645">
        <v>41</v>
      </c>
      <c r="J645">
        <v>2</v>
      </c>
      <c r="K645" t="s">
        <v>258</v>
      </c>
      <c r="L645" t="s">
        <v>103</v>
      </c>
      <c r="M645" s="1">
        <v>0.59375</v>
      </c>
      <c r="N645" t="s">
        <v>102</v>
      </c>
      <c r="O645" s="1">
        <v>0.63541666666666663</v>
      </c>
      <c r="P645" t="s">
        <v>629</v>
      </c>
      <c r="Q645">
        <v>5178</v>
      </c>
      <c r="R645">
        <v>12</v>
      </c>
      <c r="S645" t="s">
        <v>625</v>
      </c>
    </row>
    <row r="646" spans="1:19" x14ac:dyDescent="0.25">
      <c r="A646" t="s">
        <v>76</v>
      </c>
      <c r="B646" t="s">
        <v>257</v>
      </c>
      <c r="C646" t="s">
        <v>18</v>
      </c>
      <c r="D646" s="3">
        <v>45664</v>
      </c>
      <c r="E646" s="3">
        <v>45711</v>
      </c>
      <c r="G646" t="s">
        <v>104</v>
      </c>
      <c r="H646">
        <v>31.074999999999999</v>
      </c>
      <c r="I646">
        <v>41</v>
      </c>
      <c r="J646">
        <v>1</v>
      </c>
      <c r="K646" t="s">
        <v>258</v>
      </c>
      <c r="L646" t="s">
        <v>102</v>
      </c>
      <c r="M646" s="1">
        <v>0.63888888888888884</v>
      </c>
      <c r="N646" t="s">
        <v>51</v>
      </c>
      <c r="O646" s="1">
        <v>0.67708333333333337</v>
      </c>
      <c r="P646" t="s">
        <v>629</v>
      </c>
      <c r="Q646">
        <v>5178</v>
      </c>
      <c r="R646">
        <v>12</v>
      </c>
      <c r="S646" t="s">
        <v>625</v>
      </c>
    </row>
    <row r="647" spans="1:19" x14ac:dyDescent="0.25">
      <c r="A647" t="s">
        <v>76</v>
      </c>
      <c r="B647" t="s">
        <v>257</v>
      </c>
      <c r="C647" t="s">
        <v>18</v>
      </c>
      <c r="D647" s="3">
        <v>45664</v>
      </c>
      <c r="E647" s="3">
        <v>45711</v>
      </c>
      <c r="H647">
        <v>1.4</v>
      </c>
      <c r="K647" t="s">
        <v>258</v>
      </c>
      <c r="L647" t="s">
        <v>51</v>
      </c>
      <c r="M647" s="1">
        <v>0.67708333333333337</v>
      </c>
      <c r="N647" t="s">
        <v>75</v>
      </c>
      <c r="O647" s="1">
        <v>0.68055555555555558</v>
      </c>
      <c r="P647" t="s">
        <v>629</v>
      </c>
      <c r="Q647">
        <v>5178</v>
      </c>
      <c r="S647" t="s">
        <v>625</v>
      </c>
    </row>
    <row r="648" spans="1:19" x14ac:dyDescent="0.25">
      <c r="A648" t="s">
        <v>76</v>
      </c>
      <c r="B648" t="s">
        <v>257</v>
      </c>
      <c r="C648" t="s">
        <v>18</v>
      </c>
      <c r="D648" s="3">
        <v>45664</v>
      </c>
      <c r="E648" s="3">
        <v>45711</v>
      </c>
      <c r="G648" t="s">
        <v>104</v>
      </c>
      <c r="H648">
        <v>31.207000000000001</v>
      </c>
      <c r="I648">
        <v>41</v>
      </c>
      <c r="J648">
        <v>2</v>
      </c>
      <c r="K648" t="s">
        <v>258</v>
      </c>
      <c r="L648" t="s">
        <v>75</v>
      </c>
      <c r="M648" s="1">
        <v>0.68402777777777779</v>
      </c>
      <c r="N648" t="s">
        <v>102</v>
      </c>
      <c r="O648" s="1">
        <v>0.72569444444444442</v>
      </c>
      <c r="P648" t="s">
        <v>629</v>
      </c>
      <c r="Q648">
        <v>5178</v>
      </c>
      <c r="R648">
        <v>12</v>
      </c>
      <c r="S648" t="s">
        <v>625</v>
      </c>
    </row>
    <row r="649" spans="1:19" x14ac:dyDescent="0.25">
      <c r="A649" t="s">
        <v>76</v>
      </c>
      <c r="B649" t="s">
        <v>257</v>
      </c>
      <c r="C649" t="s">
        <v>18</v>
      </c>
      <c r="D649" s="3">
        <v>45664</v>
      </c>
      <c r="E649" s="3">
        <v>45711</v>
      </c>
      <c r="G649" t="s">
        <v>104</v>
      </c>
      <c r="H649">
        <v>26.986000000000001</v>
      </c>
      <c r="I649">
        <v>41</v>
      </c>
      <c r="J649">
        <v>1</v>
      </c>
      <c r="K649" t="s">
        <v>258</v>
      </c>
      <c r="L649" t="s">
        <v>102</v>
      </c>
      <c r="M649" s="1">
        <v>0.72916666666666663</v>
      </c>
      <c r="N649" t="s">
        <v>51</v>
      </c>
      <c r="O649" s="1">
        <v>0.75972222222222219</v>
      </c>
      <c r="P649" t="s">
        <v>629</v>
      </c>
      <c r="Q649">
        <v>5178</v>
      </c>
      <c r="R649">
        <v>12</v>
      </c>
      <c r="S649" t="s">
        <v>625</v>
      </c>
    </row>
    <row r="650" spans="1:19" x14ac:dyDescent="0.25">
      <c r="A650" t="s">
        <v>76</v>
      </c>
      <c r="B650" t="s">
        <v>257</v>
      </c>
      <c r="C650" t="s">
        <v>18</v>
      </c>
      <c r="D650" s="3">
        <v>45664</v>
      </c>
      <c r="E650" s="3">
        <v>45711</v>
      </c>
      <c r="H650">
        <v>5.9</v>
      </c>
      <c r="K650" t="s">
        <v>258</v>
      </c>
      <c r="L650" t="s">
        <v>51</v>
      </c>
      <c r="M650" s="1">
        <v>0.75972222222222219</v>
      </c>
      <c r="N650" t="s">
        <v>85</v>
      </c>
      <c r="O650" s="1">
        <v>0.76666666666666672</v>
      </c>
      <c r="P650" t="s">
        <v>629</v>
      </c>
      <c r="Q650">
        <v>5178</v>
      </c>
    </row>
    <row r="651" spans="1:19" x14ac:dyDescent="0.25">
      <c r="A651" t="s">
        <v>76</v>
      </c>
      <c r="B651" t="s">
        <v>261</v>
      </c>
      <c r="C651" t="s">
        <v>18</v>
      </c>
      <c r="D651" s="3">
        <v>45664</v>
      </c>
      <c r="E651" s="3">
        <v>45711</v>
      </c>
      <c r="H651">
        <v>4.7</v>
      </c>
      <c r="K651" t="s">
        <v>258</v>
      </c>
      <c r="L651" t="s">
        <v>85</v>
      </c>
      <c r="M651" s="1">
        <v>0.21527777777777779</v>
      </c>
      <c r="N651" t="s">
        <v>148</v>
      </c>
      <c r="O651" s="1">
        <v>0.22569444444444445</v>
      </c>
      <c r="P651" t="s">
        <v>629</v>
      </c>
      <c r="Q651">
        <v>5118</v>
      </c>
    </row>
    <row r="652" spans="1:19" x14ac:dyDescent="0.25">
      <c r="A652" t="s">
        <v>76</v>
      </c>
      <c r="B652" t="s">
        <v>261</v>
      </c>
      <c r="C652" t="s">
        <v>18</v>
      </c>
      <c r="D652" s="3">
        <v>45664</v>
      </c>
      <c r="E652" s="3">
        <v>45711</v>
      </c>
      <c r="G652" t="s">
        <v>149</v>
      </c>
      <c r="H652">
        <v>24.565999999999999</v>
      </c>
      <c r="I652">
        <v>13</v>
      </c>
      <c r="J652">
        <v>2</v>
      </c>
      <c r="K652" t="s">
        <v>258</v>
      </c>
      <c r="L652" t="s">
        <v>148</v>
      </c>
      <c r="M652" s="1">
        <v>0.22569444444444445</v>
      </c>
      <c r="N652" t="s">
        <v>150</v>
      </c>
      <c r="O652" s="1">
        <v>0.24930555555555556</v>
      </c>
      <c r="P652" t="s">
        <v>629</v>
      </c>
      <c r="Q652">
        <v>5118</v>
      </c>
      <c r="R652">
        <v>12</v>
      </c>
      <c r="S652" t="s">
        <v>625</v>
      </c>
    </row>
    <row r="653" spans="1:19" x14ac:dyDescent="0.25">
      <c r="A653" t="s">
        <v>76</v>
      </c>
      <c r="B653" t="s">
        <v>261</v>
      </c>
      <c r="C653" t="s">
        <v>18</v>
      </c>
      <c r="D653" s="3">
        <v>45664</v>
      </c>
      <c r="E653" s="3">
        <v>45711</v>
      </c>
      <c r="G653" t="s">
        <v>149</v>
      </c>
      <c r="H653">
        <v>23.914999999999999</v>
      </c>
      <c r="I653">
        <v>13</v>
      </c>
      <c r="J653">
        <v>2</v>
      </c>
      <c r="K653" t="s">
        <v>258</v>
      </c>
      <c r="L653" t="s">
        <v>150</v>
      </c>
      <c r="M653" s="1">
        <v>0.25</v>
      </c>
      <c r="N653" t="s">
        <v>196</v>
      </c>
      <c r="O653" s="1">
        <v>0.27777777777777779</v>
      </c>
      <c r="P653" t="s">
        <v>629</v>
      </c>
      <c r="Q653">
        <v>5118</v>
      </c>
      <c r="R653">
        <v>12</v>
      </c>
      <c r="S653" t="s">
        <v>625</v>
      </c>
    </row>
    <row r="654" spans="1:19" x14ac:dyDescent="0.25">
      <c r="A654" t="s">
        <v>76</v>
      </c>
      <c r="B654" t="s">
        <v>261</v>
      </c>
      <c r="C654" t="s">
        <v>18</v>
      </c>
      <c r="D654" s="3">
        <v>45664</v>
      </c>
      <c r="E654" s="3">
        <v>45711</v>
      </c>
      <c r="G654" t="s">
        <v>104</v>
      </c>
      <c r="H654">
        <v>31.222000000000001</v>
      </c>
      <c r="I654">
        <v>41</v>
      </c>
      <c r="J654">
        <v>2</v>
      </c>
      <c r="K654" t="s">
        <v>258</v>
      </c>
      <c r="L654" t="s">
        <v>75</v>
      </c>
      <c r="M654" s="1">
        <v>0.27777777777777779</v>
      </c>
      <c r="N654" t="s">
        <v>105</v>
      </c>
      <c r="O654" s="1">
        <v>0.31111111111111112</v>
      </c>
      <c r="P654" t="s">
        <v>629</v>
      </c>
      <c r="Q654">
        <v>5118</v>
      </c>
      <c r="R654">
        <v>12</v>
      </c>
      <c r="S654" t="s">
        <v>625</v>
      </c>
    </row>
    <row r="655" spans="1:19" x14ac:dyDescent="0.25">
      <c r="A655" t="s">
        <v>76</v>
      </c>
      <c r="B655" t="s">
        <v>261</v>
      </c>
      <c r="C655" t="s">
        <v>18</v>
      </c>
      <c r="D655" s="3">
        <v>45664</v>
      </c>
      <c r="E655" s="3">
        <v>45711</v>
      </c>
      <c r="G655" t="s">
        <v>104</v>
      </c>
      <c r="H655">
        <v>38.39</v>
      </c>
      <c r="I655">
        <v>41</v>
      </c>
      <c r="J655">
        <v>1</v>
      </c>
      <c r="K655" t="s">
        <v>258</v>
      </c>
      <c r="L655" t="s">
        <v>105</v>
      </c>
      <c r="M655" s="1">
        <v>0.31597222222222221</v>
      </c>
      <c r="N655" t="s">
        <v>103</v>
      </c>
      <c r="O655" s="1">
        <v>0.36805555555555558</v>
      </c>
      <c r="P655" t="s">
        <v>629</v>
      </c>
      <c r="Q655" t="s">
        <v>262</v>
      </c>
      <c r="R655">
        <v>12</v>
      </c>
      <c r="S655" t="s">
        <v>625</v>
      </c>
    </row>
    <row r="656" spans="1:19" x14ac:dyDescent="0.25">
      <c r="A656" t="s">
        <v>76</v>
      </c>
      <c r="B656" t="s">
        <v>261</v>
      </c>
      <c r="C656" t="s">
        <v>18</v>
      </c>
      <c r="D656" s="3">
        <v>45664</v>
      </c>
      <c r="E656" s="3">
        <v>45711</v>
      </c>
      <c r="G656" t="s">
        <v>104</v>
      </c>
      <c r="H656">
        <v>34.640999999999998</v>
      </c>
      <c r="I656">
        <v>41</v>
      </c>
      <c r="J656">
        <v>2</v>
      </c>
      <c r="K656" t="s">
        <v>258</v>
      </c>
      <c r="L656" t="s">
        <v>103</v>
      </c>
      <c r="M656" s="1">
        <v>0.37152777777777779</v>
      </c>
      <c r="N656" t="s">
        <v>102</v>
      </c>
      <c r="O656" s="1">
        <v>0.41319444444444442</v>
      </c>
      <c r="P656" t="s">
        <v>629</v>
      </c>
      <c r="Q656">
        <v>5170</v>
      </c>
      <c r="R656">
        <v>12</v>
      </c>
      <c r="S656" t="s">
        <v>625</v>
      </c>
    </row>
    <row r="657" spans="1:19" x14ac:dyDescent="0.25">
      <c r="A657" t="s">
        <v>76</v>
      </c>
      <c r="B657" t="s">
        <v>261</v>
      </c>
      <c r="C657" t="s">
        <v>18</v>
      </c>
      <c r="D657" s="3">
        <v>45664</v>
      </c>
      <c r="E657" s="3">
        <v>45711</v>
      </c>
      <c r="G657" t="s">
        <v>104</v>
      </c>
      <c r="H657">
        <v>31.074999999999999</v>
      </c>
      <c r="I657">
        <v>41</v>
      </c>
      <c r="J657">
        <v>1</v>
      </c>
      <c r="K657" t="s">
        <v>258</v>
      </c>
      <c r="L657" t="s">
        <v>102</v>
      </c>
      <c r="M657" s="1">
        <v>0.4201388888888889</v>
      </c>
      <c r="N657" t="s">
        <v>51</v>
      </c>
      <c r="O657" s="1">
        <v>0.45833333333333331</v>
      </c>
      <c r="P657" t="s">
        <v>629</v>
      </c>
      <c r="Q657">
        <v>5170</v>
      </c>
      <c r="R657">
        <v>12</v>
      </c>
      <c r="S657" t="s">
        <v>625</v>
      </c>
    </row>
    <row r="658" spans="1:19" x14ac:dyDescent="0.25">
      <c r="A658" t="s">
        <v>76</v>
      </c>
      <c r="B658" t="s">
        <v>261</v>
      </c>
      <c r="C658" t="s">
        <v>18</v>
      </c>
      <c r="D658" s="3">
        <v>45664</v>
      </c>
      <c r="E658" s="3">
        <v>45711</v>
      </c>
      <c r="H658">
        <v>1.4</v>
      </c>
      <c r="K658" t="s">
        <v>258</v>
      </c>
      <c r="L658" t="s">
        <v>51</v>
      </c>
      <c r="M658" s="1">
        <v>0.45833333333333331</v>
      </c>
      <c r="N658" t="s">
        <v>75</v>
      </c>
      <c r="O658" s="1">
        <v>0.46180555555555558</v>
      </c>
      <c r="P658" t="s">
        <v>629</v>
      </c>
      <c r="Q658">
        <v>5170</v>
      </c>
      <c r="S658" t="s">
        <v>625</v>
      </c>
    </row>
    <row r="659" spans="1:19" x14ac:dyDescent="0.25">
      <c r="A659" t="s">
        <v>76</v>
      </c>
      <c r="B659" t="s">
        <v>261</v>
      </c>
      <c r="C659" t="s">
        <v>18</v>
      </c>
      <c r="D659" s="3">
        <v>45664</v>
      </c>
      <c r="E659" s="3">
        <v>45711</v>
      </c>
      <c r="G659" t="s">
        <v>104</v>
      </c>
      <c r="H659">
        <v>31.207000000000001</v>
      </c>
      <c r="I659">
        <v>41</v>
      </c>
      <c r="J659">
        <v>2</v>
      </c>
      <c r="K659" t="s">
        <v>258</v>
      </c>
      <c r="L659" t="s">
        <v>75</v>
      </c>
      <c r="M659" s="1">
        <v>0.46527777777777779</v>
      </c>
      <c r="N659" t="s">
        <v>102</v>
      </c>
      <c r="O659" s="1">
        <v>0.5</v>
      </c>
      <c r="P659" t="s">
        <v>629</v>
      </c>
      <c r="Q659">
        <v>5133</v>
      </c>
      <c r="R659">
        <v>12</v>
      </c>
      <c r="S659" t="s">
        <v>625</v>
      </c>
    </row>
    <row r="660" spans="1:19" x14ac:dyDescent="0.25">
      <c r="A660" t="s">
        <v>76</v>
      </c>
      <c r="B660" t="s">
        <v>261</v>
      </c>
      <c r="C660" t="s">
        <v>18</v>
      </c>
      <c r="D660" s="3">
        <v>45664</v>
      </c>
      <c r="E660" s="3">
        <v>45711</v>
      </c>
      <c r="G660" t="s">
        <v>104</v>
      </c>
      <c r="H660">
        <v>30.872</v>
      </c>
      <c r="I660">
        <v>41</v>
      </c>
      <c r="J660">
        <v>1</v>
      </c>
      <c r="K660" t="s">
        <v>258</v>
      </c>
      <c r="L660" t="s">
        <v>102</v>
      </c>
      <c r="M660" s="1">
        <v>0.50347222222222221</v>
      </c>
      <c r="N660" t="s">
        <v>51</v>
      </c>
      <c r="O660" s="1">
        <v>0.54097222222222219</v>
      </c>
      <c r="P660" t="s">
        <v>629</v>
      </c>
      <c r="Q660" t="s">
        <v>263</v>
      </c>
      <c r="R660">
        <v>12</v>
      </c>
      <c r="S660" t="s">
        <v>625</v>
      </c>
    </row>
    <row r="661" spans="1:19" x14ac:dyDescent="0.25">
      <c r="A661" t="s">
        <v>76</v>
      </c>
      <c r="B661" t="s">
        <v>261</v>
      </c>
      <c r="C661" t="s">
        <v>18</v>
      </c>
      <c r="D661" s="3">
        <v>45664</v>
      </c>
      <c r="E661" s="3">
        <v>45711</v>
      </c>
      <c r="H661">
        <v>1.4</v>
      </c>
      <c r="K661" t="s">
        <v>258</v>
      </c>
      <c r="L661" t="s">
        <v>51</v>
      </c>
      <c r="M661" s="1">
        <v>0.54097222222222219</v>
      </c>
      <c r="N661" t="s">
        <v>75</v>
      </c>
      <c r="O661" s="1">
        <v>0.5444444444444444</v>
      </c>
      <c r="P661" t="s">
        <v>629</v>
      </c>
      <c r="Q661">
        <v>5206</v>
      </c>
      <c r="S661" t="s">
        <v>625</v>
      </c>
    </row>
    <row r="662" spans="1:19" x14ac:dyDescent="0.25">
      <c r="A662" t="s">
        <v>76</v>
      </c>
      <c r="B662" t="s">
        <v>261</v>
      </c>
      <c r="C662" t="s">
        <v>18</v>
      </c>
      <c r="D662" s="3">
        <v>45664</v>
      </c>
      <c r="E662" s="3">
        <v>45711</v>
      </c>
      <c r="G662" t="s">
        <v>104</v>
      </c>
      <c r="H662">
        <v>31.207000000000001</v>
      </c>
      <c r="I662">
        <v>41</v>
      </c>
      <c r="J662">
        <v>2</v>
      </c>
      <c r="K662" t="s">
        <v>258</v>
      </c>
      <c r="L662" t="s">
        <v>75</v>
      </c>
      <c r="M662" s="1">
        <v>0.54861111111111116</v>
      </c>
      <c r="N662" t="s">
        <v>102</v>
      </c>
      <c r="O662" s="1">
        <v>0.58333333333333337</v>
      </c>
      <c r="P662" t="s">
        <v>629</v>
      </c>
      <c r="Q662">
        <v>5206</v>
      </c>
      <c r="R662">
        <v>12</v>
      </c>
      <c r="S662" t="s">
        <v>625</v>
      </c>
    </row>
    <row r="663" spans="1:19" x14ac:dyDescent="0.25">
      <c r="A663" t="s">
        <v>76</v>
      </c>
      <c r="B663" t="s">
        <v>261</v>
      </c>
      <c r="C663" t="s">
        <v>18</v>
      </c>
      <c r="D663" s="3">
        <v>45664</v>
      </c>
      <c r="E663" s="3">
        <v>45711</v>
      </c>
      <c r="G663" t="s">
        <v>104</v>
      </c>
      <c r="H663">
        <v>30.327999999999999</v>
      </c>
      <c r="I663">
        <v>41</v>
      </c>
      <c r="J663">
        <v>1</v>
      </c>
      <c r="K663" t="s">
        <v>258</v>
      </c>
      <c r="L663" t="s">
        <v>102</v>
      </c>
      <c r="M663" s="1">
        <v>0.58680555555555558</v>
      </c>
      <c r="N663" t="s">
        <v>103</v>
      </c>
      <c r="O663" s="1">
        <v>0.62847222222222221</v>
      </c>
      <c r="P663" t="s">
        <v>629</v>
      </c>
      <c r="Q663" t="s">
        <v>264</v>
      </c>
      <c r="R663">
        <v>12</v>
      </c>
      <c r="S663" t="s">
        <v>625</v>
      </c>
    </row>
    <row r="664" spans="1:19" x14ac:dyDescent="0.25">
      <c r="A664" t="s">
        <v>76</v>
      </c>
      <c r="B664" t="s">
        <v>261</v>
      </c>
      <c r="C664" t="s">
        <v>18</v>
      </c>
      <c r="D664" s="3">
        <v>45664</v>
      </c>
      <c r="E664" s="3">
        <v>45711</v>
      </c>
      <c r="G664" t="s">
        <v>104</v>
      </c>
      <c r="H664">
        <v>34.655999999999999</v>
      </c>
      <c r="I664">
        <v>41</v>
      </c>
      <c r="J664">
        <v>2</v>
      </c>
      <c r="K664" t="s">
        <v>258</v>
      </c>
      <c r="L664" t="s">
        <v>103</v>
      </c>
      <c r="M664" s="1">
        <v>0.63194444444444442</v>
      </c>
      <c r="N664" t="s">
        <v>105</v>
      </c>
      <c r="O664" s="1">
        <v>0.68055555555555558</v>
      </c>
      <c r="P664" t="s">
        <v>629</v>
      </c>
      <c r="Q664" t="s">
        <v>265</v>
      </c>
      <c r="R664">
        <v>12</v>
      </c>
      <c r="S664" t="s">
        <v>625</v>
      </c>
    </row>
    <row r="665" spans="1:19" x14ac:dyDescent="0.25">
      <c r="A665" t="s">
        <v>76</v>
      </c>
      <c r="B665" t="s">
        <v>261</v>
      </c>
      <c r="C665" t="s">
        <v>18</v>
      </c>
      <c r="D665" s="3">
        <v>45664</v>
      </c>
      <c r="E665" s="3">
        <v>45711</v>
      </c>
      <c r="G665" t="s">
        <v>104</v>
      </c>
      <c r="H665">
        <v>35.048000000000002</v>
      </c>
      <c r="I665">
        <v>41</v>
      </c>
      <c r="J665">
        <v>1</v>
      </c>
      <c r="K665" t="s">
        <v>258</v>
      </c>
      <c r="L665" t="s">
        <v>105</v>
      </c>
      <c r="M665" s="1">
        <v>0.68055555555555558</v>
      </c>
      <c r="N665" t="s">
        <v>51</v>
      </c>
      <c r="O665" s="1">
        <v>0.72430555555555554</v>
      </c>
      <c r="P665" t="s">
        <v>629</v>
      </c>
      <c r="Q665" t="s">
        <v>265</v>
      </c>
      <c r="R665">
        <v>12</v>
      </c>
      <c r="S665" t="s">
        <v>625</v>
      </c>
    </row>
    <row r="666" spans="1:19" x14ac:dyDescent="0.25">
      <c r="A666" t="s">
        <v>76</v>
      </c>
      <c r="B666" t="s">
        <v>261</v>
      </c>
      <c r="C666" t="s">
        <v>18</v>
      </c>
      <c r="D666" s="3">
        <v>45664</v>
      </c>
      <c r="E666" s="3">
        <v>45711</v>
      </c>
      <c r="H666">
        <v>5.9</v>
      </c>
      <c r="K666" t="s">
        <v>258</v>
      </c>
      <c r="L666" t="s">
        <v>51</v>
      </c>
      <c r="M666" s="1">
        <v>0.72430555555555554</v>
      </c>
      <c r="N666" t="s">
        <v>85</v>
      </c>
      <c r="O666" s="1">
        <v>0.73124999999999996</v>
      </c>
      <c r="P666" t="s">
        <v>629</v>
      </c>
      <c r="Q666" t="s">
        <v>265</v>
      </c>
    </row>
    <row r="667" spans="1:19" x14ac:dyDescent="0.25">
      <c r="A667" t="s">
        <v>76</v>
      </c>
      <c r="B667" t="s">
        <v>266</v>
      </c>
      <c r="C667" t="s">
        <v>18</v>
      </c>
      <c r="D667" s="3">
        <v>45664</v>
      </c>
      <c r="E667" s="3">
        <v>45711</v>
      </c>
      <c r="H667">
        <v>13.6</v>
      </c>
      <c r="K667" t="s">
        <v>258</v>
      </c>
      <c r="L667" t="s">
        <v>85</v>
      </c>
      <c r="M667" s="1">
        <v>0.2986111111111111</v>
      </c>
      <c r="N667" t="s">
        <v>28</v>
      </c>
      <c r="O667" s="1">
        <v>0.3125</v>
      </c>
      <c r="P667" t="s">
        <v>629</v>
      </c>
      <c r="Q667">
        <v>5173</v>
      </c>
    </row>
    <row r="668" spans="1:19" x14ac:dyDescent="0.25">
      <c r="A668" t="s">
        <v>76</v>
      </c>
      <c r="B668" t="s">
        <v>266</v>
      </c>
      <c r="C668" t="s">
        <v>18</v>
      </c>
      <c r="D668" s="3">
        <v>45664</v>
      </c>
      <c r="E668" s="3">
        <v>45711</v>
      </c>
      <c r="G668" t="s">
        <v>19</v>
      </c>
      <c r="H668">
        <v>13.198</v>
      </c>
      <c r="I668" t="s">
        <v>52</v>
      </c>
      <c r="J668">
        <v>1</v>
      </c>
      <c r="K668" t="s">
        <v>258</v>
      </c>
      <c r="L668" t="s">
        <v>28</v>
      </c>
      <c r="M668" s="1">
        <v>0.3125</v>
      </c>
      <c r="N668" t="s">
        <v>49</v>
      </c>
      <c r="O668" s="1">
        <v>0.33680555555555558</v>
      </c>
      <c r="P668" t="s">
        <v>629</v>
      </c>
      <c r="Q668">
        <v>5173</v>
      </c>
      <c r="R668">
        <v>12</v>
      </c>
      <c r="S668" t="s">
        <v>625</v>
      </c>
    </row>
    <row r="669" spans="1:19" x14ac:dyDescent="0.25">
      <c r="A669" t="s">
        <v>76</v>
      </c>
      <c r="B669" t="s">
        <v>266</v>
      </c>
      <c r="C669" t="s">
        <v>18</v>
      </c>
      <c r="D669" s="3">
        <v>45664</v>
      </c>
      <c r="E669" s="3">
        <v>45711</v>
      </c>
      <c r="G669" t="s">
        <v>19</v>
      </c>
      <c r="H669">
        <v>13.859</v>
      </c>
      <c r="I669" t="s">
        <v>52</v>
      </c>
      <c r="J669">
        <v>2</v>
      </c>
      <c r="K669" t="s">
        <v>258</v>
      </c>
      <c r="L669" t="s">
        <v>49</v>
      </c>
      <c r="M669" s="1">
        <v>0.33680555555555558</v>
      </c>
      <c r="N669" t="s">
        <v>28</v>
      </c>
      <c r="O669" s="1">
        <v>0.35555555555555557</v>
      </c>
      <c r="P669" t="s">
        <v>629</v>
      </c>
      <c r="Q669">
        <v>5173</v>
      </c>
      <c r="R669">
        <v>12</v>
      </c>
      <c r="S669" t="s">
        <v>625</v>
      </c>
    </row>
    <row r="670" spans="1:19" x14ac:dyDescent="0.25">
      <c r="A670" t="s">
        <v>76</v>
      </c>
      <c r="B670" t="s">
        <v>266</v>
      </c>
      <c r="C670" t="s">
        <v>18</v>
      </c>
      <c r="D670" s="3">
        <v>45664</v>
      </c>
      <c r="E670" s="3">
        <v>45711</v>
      </c>
      <c r="G670" t="s">
        <v>19</v>
      </c>
      <c r="H670">
        <v>13.198</v>
      </c>
      <c r="I670" t="s">
        <v>52</v>
      </c>
      <c r="J670">
        <v>1</v>
      </c>
      <c r="K670" t="s">
        <v>258</v>
      </c>
      <c r="L670" t="s">
        <v>28</v>
      </c>
      <c r="M670" s="1">
        <v>0.3576388888888889</v>
      </c>
      <c r="N670" t="s">
        <v>49</v>
      </c>
      <c r="O670" s="1">
        <v>0.38194444444444442</v>
      </c>
      <c r="P670" t="s">
        <v>629</v>
      </c>
      <c r="Q670">
        <v>5173</v>
      </c>
      <c r="R670">
        <v>12</v>
      </c>
      <c r="S670" t="s">
        <v>625</v>
      </c>
    </row>
    <row r="671" spans="1:19" x14ac:dyDescent="0.25">
      <c r="A671" t="s">
        <v>76</v>
      </c>
      <c r="B671" t="s">
        <v>266</v>
      </c>
      <c r="C671" t="s">
        <v>18</v>
      </c>
      <c r="D671" s="3">
        <v>45664</v>
      </c>
      <c r="E671" s="3">
        <v>45711</v>
      </c>
      <c r="H671">
        <v>4.9000000000000004</v>
      </c>
      <c r="K671" t="s">
        <v>258</v>
      </c>
      <c r="L671" t="s">
        <v>49</v>
      </c>
      <c r="M671" s="1">
        <v>0.38194444444444442</v>
      </c>
      <c r="N671" t="s">
        <v>85</v>
      </c>
      <c r="O671" s="1">
        <v>0.3888888888888889</v>
      </c>
      <c r="P671" t="s">
        <v>629</v>
      </c>
      <c r="Q671">
        <v>5173</v>
      </c>
      <c r="S671" t="s">
        <v>625</v>
      </c>
    </row>
    <row r="672" spans="1:19" x14ac:dyDescent="0.25">
      <c r="A672" t="s">
        <v>76</v>
      </c>
      <c r="B672" t="s">
        <v>266</v>
      </c>
      <c r="C672" t="s">
        <v>18</v>
      </c>
      <c r="D672" s="3">
        <v>45664</v>
      </c>
      <c r="E672" s="3">
        <v>45711</v>
      </c>
      <c r="H672">
        <v>4.9000000000000004</v>
      </c>
      <c r="K672" t="s">
        <v>258</v>
      </c>
      <c r="L672" t="s">
        <v>85</v>
      </c>
      <c r="M672" s="1">
        <v>0.59027777777777779</v>
      </c>
      <c r="N672" t="s">
        <v>49</v>
      </c>
      <c r="O672" s="1">
        <v>0.59722222222222221</v>
      </c>
      <c r="P672" t="s">
        <v>629</v>
      </c>
      <c r="Q672">
        <v>5226</v>
      </c>
      <c r="S672" t="s">
        <v>625</v>
      </c>
    </row>
    <row r="673" spans="1:19" x14ac:dyDescent="0.25">
      <c r="A673" t="s">
        <v>76</v>
      </c>
      <c r="B673" t="s">
        <v>266</v>
      </c>
      <c r="C673" t="s">
        <v>18</v>
      </c>
      <c r="D673" s="3">
        <v>45664</v>
      </c>
      <c r="E673" s="3">
        <v>45711</v>
      </c>
      <c r="G673" t="s">
        <v>149</v>
      </c>
      <c r="H673">
        <v>18.788</v>
      </c>
      <c r="I673" t="s">
        <v>227</v>
      </c>
      <c r="J673">
        <v>2</v>
      </c>
      <c r="K673" t="s">
        <v>258</v>
      </c>
      <c r="L673" t="s">
        <v>49</v>
      </c>
      <c r="M673" s="1">
        <v>0.59722222222222221</v>
      </c>
      <c r="N673" t="s">
        <v>226</v>
      </c>
      <c r="O673" s="1">
        <v>0.62152777777777779</v>
      </c>
      <c r="P673" t="s">
        <v>629</v>
      </c>
      <c r="Q673">
        <v>5226</v>
      </c>
      <c r="R673">
        <v>12</v>
      </c>
      <c r="S673" t="s">
        <v>625</v>
      </c>
    </row>
    <row r="674" spans="1:19" x14ac:dyDescent="0.25">
      <c r="A674" t="s">
        <v>76</v>
      </c>
      <c r="B674" t="s">
        <v>266</v>
      </c>
      <c r="C674" t="s">
        <v>18</v>
      </c>
      <c r="D674" s="3">
        <v>45664</v>
      </c>
      <c r="E674" s="3">
        <v>45711</v>
      </c>
      <c r="G674" t="s">
        <v>149</v>
      </c>
      <c r="H674">
        <v>18.643999999999998</v>
      </c>
      <c r="I674" t="s">
        <v>227</v>
      </c>
      <c r="J674">
        <v>1</v>
      </c>
      <c r="K674" t="s">
        <v>258</v>
      </c>
      <c r="L674" t="s">
        <v>226</v>
      </c>
      <c r="M674" s="1">
        <v>0.62847222222222221</v>
      </c>
      <c r="N674" t="s">
        <v>49</v>
      </c>
      <c r="O674" s="1">
        <v>0.65277777777777779</v>
      </c>
      <c r="P674" t="s">
        <v>629</v>
      </c>
      <c r="Q674">
        <v>5226</v>
      </c>
      <c r="R674">
        <v>12</v>
      </c>
      <c r="S674" t="s">
        <v>625</v>
      </c>
    </row>
    <row r="675" spans="1:19" x14ac:dyDescent="0.25">
      <c r="A675" t="s">
        <v>76</v>
      </c>
      <c r="B675" t="s">
        <v>266</v>
      </c>
      <c r="C675" t="s">
        <v>18</v>
      </c>
      <c r="D675" s="3">
        <v>45664</v>
      </c>
      <c r="E675" s="3">
        <v>45711</v>
      </c>
      <c r="H675">
        <v>1.2</v>
      </c>
      <c r="K675" t="s">
        <v>258</v>
      </c>
      <c r="L675" t="s">
        <v>49</v>
      </c>
      <c r="M675" s="1">
        <v>0.65277777777777779</v>
      </c>
      <c r="N675" t="s">
        <v>148</v>
      </c>
      <c r="O675" s="1">
        <v>0.65555555555555556</v>
      </c>
      <c r="P675" t="s">
        <v>629</v>
      </c>
      <c r="Q675">
        <v>5226</v>
      </c>
      <c r="S675" t="s">
        <v>625</v>
      </c>
    </row>
    <row r="676" spans="1:19" x14ac:dyDescent="0.25">
      <c r="A676" t="s">
        <v>76</v>
      </c>
      <c r="B676" t="s">
        <v>266</v>
      </c>
      <c r="C676" t="s">
        <v>18</v>
      </c>
      <c r="D676" s="3">
        <v>45664</v>
      </c>
      <c r="E676" s="3">
        <v>45711</v>
      </c>
      <c r="G676" t="s">
        <v>149</v>
      </c>
      <c r="H676">
        <v>24.946999999999999</v>
      </c>
      <c r="I676">
        <v>21</v>
      </c>
      <c r="J676">
        <v>2</v>
      </c>
      <c r="K676" t="s">
        <v>258</v>
      </c>
      <c r="L676" t="s">
        <v>148</v>
      </c>
      <c r="M676" s="1">
        <v>0.65625</v>
      </c>
      <c r="N676" t="s">
        <v>151</v>
      </c>
      <c r="O676" s="1">
        <v>0.6875</v>
      </c>
      <c r="P676" t="s">
        <v>629</v>
      </c>
      <c r="Q676" t="s">
        <v>267</v>
      </c>
      <c r="R676">
        <v>12</v>
      </c>
      <c r="S676" t="s">
        <v>625</v>
      </c>
    </row>
    <row r="677" spans="1:19" x14ac:dyDescent="0.25">
      <c r="A677" t="s">
        <v>76</v>
      </c>
      <c r="B677" t="s">
        <v>266</v>
      </c>
      <c r="C677" t="s">
        <v>18</v>
      </c>
      <c r="D677" s="3">
        <v>45664</v>
      </c>
      <c r="E677" s="3">
        <v>45711</v>
      </c>
      <c r="G677" t="s">
        <v>149</v>
      </c>
      <c r="H677">
        <v>24.242999999999999</v>
      </c>
      <c r="I677">
        <v>21</v>
      </c>
      <c r="J677">
        <v>1</v>
      </c>
      <c r="K677" t="s">
        <v>258</v>
      </c>
      <c r="L677" t="s">
        <v>151</v>
      </c>
      <c r="M677" s="1">
        <v>0.69097222222222221</v>
      </c>
      <c r="N677" t="s">
        <v>148</v>
      </c>
      <c r="O677" s="1">
        <v>0.72291666666666665</v>
      </c>
      <c r="P677" t="s">
        <v>629</v>
      </c>
      <c r="Q677">
        <v>5166</v>
      </c>
      <c r="R677">
        <v>12</v>
      </c>
      <c r="S677" t="s">
        <v>625</v>
      </c>
    </row>
    <row r="678" spans="1:19" x14ac:dyDescent="0.25">
      <c r="A678" t="s">
        <v>76</v>
      </c>
      <c r="B678" t="s">
        <v>266</v>
      </c>
      <c r="C678" t="s">
        <v>18</v>
      </c>
      <c r="D678" s="3">
        <v>45664</v>
      </c>
      <c r="E678" s="3">
        <v>45711</v>
      </c>
      <c r="H678">
        <v>4.7</v>
      </c>
      <c r="K678" t="s">
        <v>258</v>
      </c>
      <c r="L678" t="s">
        <v>148</v>
      </c>
      <c r="M678" s="1">
        <v>0.72291666666666665</v>
      </c>
      <c r="N678" t="s">
        <v>85</v>
      </c>
      <c r="O678" s="1">
        <v>0.72986111111111107</v>
      </c>
      <c r="P678" t="s">
        <v>629</v>
      </c>
      <c r="Q678">
        <v>5166</v>
      </c>
    </row>
    <row r="679" spans="1:19" x14ac:dyDescent="0.25">
      <c r="A679" t="s">
        <v>76</v>
      </c>
      <c r="B679" t="s">
        <v>268</v>
      </c>
      <c r="C679" t="s">
        <v>18</v>
      </c>
      <c r="D679" s="3">
        <v>45664</v>
      </c>
      <c r="E679" s="3">
        <v>45711</v>
      </c>
      <c r="H679">
        <v>7.1</v>
      </c>
      <c r="K679" t="s">
        <v>258</v>
      </c>
      <c r="L679" t="s">
        <v>85</v>
      </c>
      <c r="M679" s="1">
        <v>0.30208333333333331</v>
      </c>
      <c r="N679" t="s">
        <v>198</v>
      </c>
      <c r="O679" s="1">
        <v>0.3125</v>
      </c>
      <c r="P679" t="s">
        <v>629</v>
      </c>
      <c r="Q679">
        <v>5177</v>
      </c>
    </row>
    <row r="680" spans="1:19" x14ac:dyDescent="0.25">
      <c r="A680" t="s">
        <v>76</v>
      </c>
      <c r="B680" t="s">
        <v>268</v>
      </c>
      <c r="C680" t="s">
        <v>18</v>
      </c>
      <c r="D680" s="3">
        <v>45664</v>
      </c>
      <c r="E680" s="3">
        <v>45711</v>
      </c>
      <c r="G680" t="s">
        <v>155</v>
      </c>
      <c r="H680">
        <v>9.7379999999999995</v>
      </c>
      <c r="I680">
        <v>8</v>
      </c>
      <c r="J680">
        <v>1</v>
      </c>
      <c r="K680" t="s">
        <v>258</v>
      </c>
      <c r="L680" t="s">
        <v>198</v>
      </c>
      <c r="M680" s="1">
        <v>0.3125</v>
      </c>
      <c r="N680" t="s">
        <v>49</v>
      </c>
      <c r="O680" s="1">
        <v>0.33333333333333331</v>
      </c>
      <c r="P680" t="s">
        <v>629</v>
      </c>
      <c r="Q680">
        <v>5177</v>
      </c>
      <c r="R680">
        <v>12</v>
      </c>
      <c r="S680" t="s">
        <v>625</v>
      </c>
    </row>
    <row r="681" spans="1:19" x14ac:dyDescent="0.25">
      <c r="A681" t="s">
        <v>76</v>
      </c>
      <c r="B681" t="s">
        <v>268</v>
      </c>
      <c r="C681" t="s">
        <v>18</v>
      </c>
      <c r="D681" s="3">
        <v>45664</v>
      </c>
      <c r="E681" s="3">
        <v>45711</v>
      </c>
      <c r="H681">
        <v>4.9000000000000004</v>
      </c>
      <c r="K681" t="s">
        <v>258</v>
      </c>
      <c r="L681" t="s">
        <v>49</v>
      </c>
      <c r="M681" s="1">
        <v>0.33333333333333331</v>
      </c>
      <c r="N681" t="s">
        <v>85</v>
      </c>
      <c r="O681" s="1">
        <v>0.34027777777777779</v>
      </c>
      <c r="P681" t="s">
        <v>629</v>
      </c>
      <c r="Q681">
        <v>5177</v>
      </c>
    </row>
    <row r="682" spans="1:19" x14ac:dyDescent="0.25">
      <c r="A682" t="s">
        <v>76</v>
      </c>
      <c r="B682" t="s">
        <v>269</v>
      </c>
      <c r="C682" t="s">
        <v>18</v>
      </c>
      <c r="D682" s="3">
        <v>45664</v>
      </c>
      <c r="E682" s="3">
        <v>45711</v>
      </c>
      <c r="H682">
        <v>13.6</v>
      </c>
      <c r="K682" t="s">
        <v>270</v>
      </c>
      <c r="L682" t="s">
        <v>85</v>
      </c>
      <c r="M682" s="1">
        <v>0.19444444444444445</v>
      </c>
      <c r="N682" t="s">
        <v>28</v>
      </c>
      <c r="O682" s="1">
        <v>0.20833333333333334</v>
      </c>
      <c r="P682" t="s">
        <v>630</v>
      </c>
      <c r="Q682">
        <v>5103</v>
      </c>
      <c r="S682" t="s">
        <v>563</v>
      </c>
    </row>
    <row r="683" spans="1:19" x14ac:dyDescent="0.25">
      <c r="A683" t="s">
        <v>76</v>
      </c>
      <c r="B683" t="s">
        <v>269</v>
      </c>
      <c r="C683" t="s">
        <v>18</v>
      </c>
      <c r="D683" s="3">
        <v>45664</v>
      </c>
      <c r="E683" s="3">
        <v>45711</v>
      </c>
      <c r="G683" t="s">
        <v>19</v>
      </c>
      <c r="H683">
        <v>28.202000000000002</v>
      </c>
      <c r="I683" t="s">
        <v>27</v>
      </c>
      <c r="J683">
        <v>1</v>
      </c>
      <c r="K683" t="s">
        <v>270</v>
      </c>
      <c r="L683" t="s">
        <v>28</v>
      </c>
      <c r="M683" s="1">
        <v>0.20833333333333334</v>
      </c>
      <c r="N683" t="s">
        <v>29</v>
      </c>
      <c r="O683" s="1">
        <v>0.25</v>
      </c>
      <c r="P683" t="s">
        <v>630</v>
      </c>
      <c r="Q683">
        <v>5103</v>
      </c>
      <c r="R683">
        <v>12</v>
      </c>
      <c r="S683" t="s">
        <v>625</v>
      </c>
    </row>
    <row r="684" spans="1:19" x14ac:dyDescent="0.25">
      <c r="A684" t="s">
        <v>76</v>
      </c>
      <c r="B684" t="s">
        <v>269</v>
      </c>
      <c r="C684" t="s">
        <v>18</v>
      </c>
      <c r="D684" s="3">
        <v>45664</v>
      </c>
      <c r="E684" s="3">
        <v>45711</v>
      </c>
      <c r="G684" t="s">
        <v>19</v>
      </c>
      <c r="H684">
        <v>20.21</v>
      </c>
      <c r="I684" t="s">
        <v>27</v>
      </c>
      <c r="J684">
        <v>2</v>
      </c>
      <c r="K684" t="s">
        <v>270</v>
      </c>
      <c r="L684" t="s">
        <v>29</v>
      </c>
      <c r="M684" s="1">
        <v>0.25694444444444442</v>
      </c>
      <c r="N684" t="s">
        <v>28</v>
      </c>
      <c r="O684" s="1">
        <v>0.2902777777777778</v>
      </c>
      <c r="P684" t="s">
        <v>630</v>
      </c>
      <c r="Q684">
        <v>5103</v>
      </c>
      <c r="R684">
        <v>12</v>
      </c>
      <c r="S684" t="s">
        <v>625</v>
      </c>
    </row>
    <row r="685" spans="1:19" x14ac:dyDescent="0.25">
      <c r="A685" t="s">
        <v>76</v>
      </c>
      <c r="B685" t="s">
        <v>269</v>
      </c>
      <c r="C685" t="s">
        <v>18</v>
      </c>
      <c r="D685" s="3">
        <v>45664</v>
      </c>
      <c r="E685" s="3">
        <v>45711</v>
      </c>
      <c r="G685" t="s">
        <v>19</v>
      </c>
      <c r="H685">
        <v>20.577999999999999</v>
      </c>
      <c r="I685" t="s">
        <v>27</v>
      </c>
      <c r="J685">
        <v>1</v>
      </c>
      <c r="K685" t="s">
        <v>270</v>
      </c>
      <c r="L685" t="s">
        <v>28</v>
      </c>
      <c r="M685" s="1">
        <v>0.2986111111111111</v>
      </c>
      <c r="N685" t="s">
        <v>29</v>
      </c>
      <c r="O685" s="1">
        <v>0.3347222222222222</v>
      </c>
      <c r="P685" t="s">
        <v>630</v>
      </c>
      <c r="Q685">
        <v>5103</v>
      </c>
      <c r="R685">
        <v>12</v>
      </c>
      <c r="S685" t="s">
        <v>625</v>
      </c>
    </row>
    <row r="686" spans="1:19" x14ac:dyDescent="0.25">
      <c r="A686" t="s">
        <v>76</v>
      </c>
      <c r="B686" t="s">
        <v>269</v>
      </c>
      <c r="C686" t="s">
        <v>18</v>
      </c>
      <c r="D686" s="3">
        <v>45664</v>
      </c>
      <c r="E686" s="3">
        <v>45711</v>
      </c>
      <c r="G686" t="s">
        <v>19</v>
      </c>
      <c r="H686">
        <v>20.21</v>
      </c>
      <c r="I686" t="s">
        <v>27</v>
      </c>
      <c r="J686">
        <v>2</v>
      </c>
      <c r="K686" t="s">
        <v>270</v>
      </c>
      <c r="L686" t="s">
        <v>29</v>
      </c>
      <c r="M686" s="1">
        <v>0.34027777777777779</v>
      </c>
      <c r="N686" t="s">
        <v>28</v>
      </c>
      <c r="O686" s="1">
        <v>0.37361111111111112</v>
      </c>
      <c r="P686" t="s">
        <v>630</v>
      </c>
      <c r="Q686">
        <v>5103</v>
      </c>
      <c r="R686">
        <v>12</v>
      </c>
      <c r="S686" t="s">
        <v>625</v>
      </c>
    </row>
    <row r="687" spans="1:19" x14ac:dyDescent="0.25">
      <c r="A687" t="s">
        <v>76</v>
      </c>
      <c r="B687" t="s">
        <v>269</v>
      </c>
      <c r="C687" t="s">
        <v>18</v>
      </c>
      <c r="D687" s="3">
        <v>45664</v>
      </c>
      <c r="E687" s="3">
        <v>45711</v>
      </c>
      <c r="G687" t="s">
        <v>19</v>
      </c>
      <c r="H687">
        <v>20.577999999999999</v>
      </c>
      <c r="I687" t="s">
        <v>27</v>
      </c>
      <c r="J687">
        <v>1</v>
      </c>
      <c r="K687" t="s">
        <v>270</v>
      </c>
      <c r="L687" t="s">
        <v>28</v>
      </c>
      <c r="M687" s="1">
        <v>0.38194444444444442</v>
      </c>
      <c r="N687" t="s">
        <v>29</v>
      </c>
      <c r="O687" s="1">
        <v>0.41805555555555557</v>
      </c>
      <c r="P687" t="s">
        <v>630</v>
      </c>
      <c r="Q687" t="s">
        <v>271</v>
      </c>
      <c r="R687">
        <v>12</v>
      </c>
      <c r="S687" t="s">
        <v>625</v>
      </c>
    </row>
    <row r="688" spans="1:19" x14ac:dyDescent="0.25">
      <c r="A688" t="s">
        <v>76</v>
      </c>
      <c r="B688" t="s">
        <v>269</v>
      </c>
      <c r="C688" t="s">
        <v>18</v>
      </c>
      <c r="D688" s="3">
        <v>45664</v>
      </c>
      <c r="E688" s="3">
        <v>45711</v>
      </c>
      <c r="G688" t="s">
        <v>19</v>
      </c>
      <c r="H688">
        <v>20.21</v>
      </c>
      <c r="I688" t="s">
        <v>27</v>
      </c>
      <c r="J688">
        <v>2</v>
      </c>
      <c r="K688" t="s">
        <v>270</v>
      </c>
      <c r="L688" t="s">
        <v>29</v>
      </c>
      <c r="M688" s="1">
        <v>0.4236111111111111</v>
      </c>
      <c r="N688" t="s">
        <v>28</v>
      </c>
      <c r="O688" s="1">
        <v>0.45694444444444443</v>
      </c>
      <c r="P688" t="s">
        <v>630</v>
      </c>
      <c r="Q688">
        <v>5172</v>
      </c>
      <c r="R688">
        <v>12</v>
      </c>
      <c r="S688" t="s">
        <v>625</v>
      </c>
    </row>
    <row r="689" spans="1:19" x14ac:dyDescent="0.25">
      <c r="A689" t="s">
        <v>76</v>
      </c>
      <c r="B689" t="s">
        <v>269</v>
      </c>
      <c r="C689" t="s">
        <v>18</v>
      </c>
      <c r="D689" s="3">
        <v>45664</v>
      </c>
      <c r="E689" s="3">
        <v>45711</v>
      </c>
      <c r="G689" t="s">
        <v>19</v>
      </c>
      <c r="H689">
        <v>20.577999999999999</v>
      </c>
      <c r="I689" t="s">
        <v>27</v>
      </c>
      <c r="J689">
        <v>1</v>
      </c>
      <c r="K689" t="s">
        <v>270</v>
      </c>
      <c r="L689" t="s">
        <v>28</v>
      </c>
      <c r="M689" s="1">
        <v>0.46527777777777779</v>
      </c>
      <c r="N689" t="s">
        <v>29</v>
      </c>
      <c r="O689" s="1">
        <v>0.50138888888888888</v>
      </c>
      <c r="P689" t="s">
        <v>630</v>
      </c>
      <c r="Q689">
        <v>5172</v>
      </c>
      <c r="R689">
        <v>12</v>
      </c>
      <c r="S689" t="s">
        <v>625</v>
      </c>
    </row>
    <row r="690" spans="1:19" x14ac:dyDescent="0.25">
      <c r="A690" t="s">
        <v>76</v>
      </c>
      <c r="B690" t="s">
        <v>269</v>
      </c>
      <c r="C690" t="s">
        <v>18</v>
      </c>
      <c r="D690" s="3">
        <v>45664</v>
      </c>
      <c r="E690" s="3">
        <v>45711</v>
      </c>
      <c r="H690">
        <v>7.8</v>
      </c>
      <c r="K690" t="s">
        <v>270</v>
      </c>
      <c r="L690" t="s">
        <v>29</v>
      </c>
      <c r="M690" s="1">
        <v>0.50138888888888888</v>
      </c>
      <c r="N690" t="s">
        <v>85</v>
      </c>
      <c r="O690" s="1">
        <v>0.51180555555555551</v>
      </c>
      <c r="P690" t="s">
        <v>630</v>
      </c>
      <c r="Q690">
        <v>5172</v>
      </c>
      <c r="S690" t="s">
        <v>625</v>
      </c>
    </row>
    <row r="691" spans="1:19" x14ac:dyDescent="0.25">
      <c r="A691" t="s">
        <v>76</v>
      </c>
      <c r="B691" t="s">
        <v>269</v>
      </c>
      <c r="C691" t="s">
        <v>18</v>
      </c>
      <c r="D691" s="3">
        <v>45664</v>
      </c>
      <c r="E691" s="3">
        <v>45711</v>
      </c>
      <c r="H691">
        <v>9</v>
      </c>
      <c r="K691" t="s">
        <v>270</v>
      </c>
      <c r="L691" t="s">
        <v>85</v>
      </c>
      <c r="M691" s="1">
        <v>0.57986111111111116</v>
      </c>
      <c r="N691" t="s">
        <v>26</v>
      </c>
      <c r="O691" s="1">
        <v>0.59027777777777779</v>
      </c>
      <c r="P691" t="s">
        <v>630</v>
      </c>
      <c r="Q691">
        <v>5222</v>
      </c>
      <c r="S691" t="s">
        <v>625</v>
      </c>
    </row>
    <row r="692" spans="1:19" x14ac:dyDescent="0.25">
      <c r="A692" t="s">
        <v>76</v>
      </c>
      <c r="B692" t="s">
        <v>269</v>
      </c>
      <c r="C692" t="s">
        <v>18</v>
      </c>
      <c r="D692" s="3">
        <v>45664</v>
      </c>
      <c r="E692" s="3">
        <v>45711</v>
      </c>
      <c r="G692" t="s">
        <v>19</v>
      </c>
      <c r="H692">
        <v>22.085999999999999</v>
      </c>
      <c r="I692" t="s">
        <v>23</v>
      </c>
      <c r="J692">
        <v>2</v>
      </c>
      <c r="K692" t="s">
        <v>270</v>
      </c>
      <c r="L692" t="s">
        <v>26</v>
      </c>
      <c r="M692" s="1">
        <v>0.59027777777777779</v>
      </c>
      <c r="N692" t="s">
        <v>24</v>
      </c>
      <c r="O692" s="1">
        <v>0.62638888888888888</v>
      </c>
      <c r="P692" t="s">
        <v>630</v>
      </c>
      <c r="Q692">
        <v>5222</v>
      </c>
      <c r="R692">
        <v>12</v>
      </c>
      <c r="S692" t="s">
        <v>625</v>
      </c>
    </row>
    <row r="693" spans="1:19" x14ac:dyDescent="0.25">
      <c r="A693" t="s">
        <v>76</v>
      </c>
      <c r="B693" t="s">
        <v>269</v>
      </c>
      <c r="C693" t="s">
        <v>18</v>
      </c>
      <c r="D693" s="3">
        <v>45664</v>
      </c>
      <c r="E693" s="3">
        <v>45711</v>
      </c>
      <c r="G693" t="s">
        <v>19</v>
      </c>
      <c r="H693">
        <v>22.07</v>
      </c>
      <c r="I693" t="s">
        <v>23</v>
      </c>
      <c r="J693">
        <v>1</v>
      </c>
      <c r="K693" t="s">
        <v>270</v>
      </c>
      <c r="L693" t="s">
        <v>24</v>
      </c>
      <c r="M693" s="1">
        <v>0.63194444444444442</v>
      </c>
      <c r="N693" t="s">
        <v>25</v>
      </c>
      <c r="O693" s="1">
        <v>0.67013888888888884</v>
      </c>
      <c r="P693" t="s">
        <v>630</v>
      </c>
      <c r="Q693" t="s">
        <v>272</v>
      </c>
      <c r="R693">
        <v>12</v>
      </c>
      <c r="S693" t="s">
        <v>625</v>
      </c>
    </row>
    <row r="694" spans="1:19" x14ac:dyDescent="0.25">
      <c r="A694" t="s">
        <v>76</v>
      </c>
      <c r="B694" t="s">
        <v>269</v>
      </c>
      <c r="C694" t="s">
        <v>18</v>
      </c>
      <c r="D694" s="3">
        <v>45664</v>
      </c>
      <c r="E694" s="3">
        <v>45711</v>
      </c>
      <c r="G694" t="s">
        <v>19</v>
      </c>
      <c r="H694">
        <v>22.085999999999999</v>
      </c>
      <c r="I694" t="s">
        <v>23</v>
      </c>
      <c r="J694">
        <v>2</v>
      </c>
      <c r="K694" t="s">
        <v>270</v>
      </c>
      <c r="L694" t="s">
        <v>26</v>
      </c>
      <c r="M694" s="1">
        <v>0.67361111111111116</v>
      </c>
      <c r="N694" t="s">
        <v>24</v>
      </c>
      <c r="O694" s="1">
        <v>0.70972222222222225</v>
      </c>
      <c r="P694" t="s">
        <v>630</v>
      </c>
      <c r="Q694">
        <v>5200</v>
      </c>
      <c r="R694">
        <v>12</v>
      </c>
      <c r="S694" t="s">
        <v>625</v>
      </c>
    </row>
    <row r="695" spans="1:19" x14ac:dyDescent="0.25">
      <c r="A695" t="s">
        <v>76</v>
      </c>
      <c r="B695" t="s">
        <v>269</v>
      </c>
      <c r="C695" t="s">
        <v>18</v>
      </c>
      <c r="D695" s="3">
        <v>45664</v>
      </c>
      <c r="E695" s="3">
        <v>45711</v>
      </c>
      <c r="G695" t="s">
        <v>19</v>
      </c>
      <c r="H695">
        <v>22.07</v>
      </c>
      <c r="I695" t="s">
        <v>23</v>
      </c>
      <c r="J695">
        <v>1</v>
      </c>
      <c r="K695" t="s">
        <v>270</v>
      </c>
      <c r="L695" t="s">
        <v>24</v>
      </c>
      <c r="M695" s="1">
        <v>0.71527777777777779</v>
      </c>
      <c r="N695" t="s">
        <v>25</v>
      </c>
      <c r="O695" s="1">
        <v>0.75347222222222221</v>
      </c>
      <c r="P695" t="s">
        <v>630</v>
      </c>
      <c r="Q695">
        <v>5200</v>
      </c>
      <c r="R695">
        <v>12</v>
      </c>
      <c r="S695" t="s">
        <v>625</v>
      </c>
    </row>
    <row r="696" spans="1:19" x14ac:dyDescent="0.25">
      <c r="A696" t="s">
        <v>76</v>
      </c>
      <c r="B696" t="s">
        <v>269</v>
      </c>
      <c r="C696" t="s">
        <v>18</v>
      </c>
      <c r="D696" s="3">
        <v>45664</v>
      </c>
      <c r="E696" s="3">
        <v>45711</v>
      </c>
      <c r="G696" t="s">
        <v>19</v>
      </c>
      <c r="H696">
        <v>22.085999999999999</v>
      </c>
      <c r="I696" t="s">
        <v>23</v>
      </c>
      <c r="J696">
        <v>2</v>
      </c>
      <c r="K696" t="s">
        <v>270</v>
      </c>
      <c r="L696" t="s">
        <v>26</v>
      </c>
      <c r="M696" s="1">
        <v>0.75694444444444442</v>
      </c>
      <c r="N696" t="s">
        <v>24</v>
      </c>
      <c r="O696" s="1">
        <v>0.79305555555555551</v>
      </c>
      <c r="P696" t="s">
        <v>630</v>
      </c>
      <c r="Q696">
        <v>5200</v>
      </c>
      <c r="R696">
        <v>12</v>
      </c>
      <c r="S696" t="s">
        <v>625</v>
      </c>
    </row>
    <row r="697" spans="1:19" x14ac:dyDescent="0.25">
      <c r="A697" t="s">
        <v>76</v>
      </c>
      <c r="B697" t="s">
        <v>269</v>
      </c>
      <c r="C697" t="s">
        <v>18</v>
      </c>
      <c r="D697" s="3">
        <v>45664</v>
      </c>
      <c r="E697" s="3">
        <v>45711</v>
      </c>
      <c r="G697" t="s">
        <v>19</v>
      </c>
      <c r="H697">
        <v>22.07</v>
      </c>
      <c r="I697" t="s">
        <v>23</v>
      </c>
      <c r="J697">
        <v>1</v>
      </c>
      <c r="K697" t="s">
        <v>270</v>
      </c>
      <c r="L697" t="s">
        <v>24</v>
      </c>
      <c r="M697" s="1">
        <v>0.79861111111111116</v>
      </c>
      <c r="N697" t="s">
        <v>25</v>
      </c>
      <c r="O697" s="1">
        <v>0.83680555555555558</v>
      </c>
      <c r="P697" t="s">
        <v>630</v>
      </c>
      <c r="Q697">
        <v>5200</v>
      </c>
      <c r="R697">
        <v>12</v>
      </c>
      <c r="S697" t="s">
        <v>625</v>
      </c>
    </row>
    <row r="698" spans="1:19" x14ac:dyDescent="0.25">
      <c r="A698" t="s">
        <v>76</v>
      </c>
      <c r="B698" t="s">
        <v>269</v>
      </c>
      <c r="C698" t="s">
        <v>18</v>
      </c>
      <c r="D698" s="3">
        <v>45664</v>
      </c>
      <c r="E698" s="3">
        <v>45711</v>
      </c>
      <c r="G698" t="s">
        <v>19</v>
      </c>
      <c r="H698">
        <v>22.085999999999999</v>
      </c>
      <c r="I698" t="s">
        <v>23</v>
      </c>
      <c r="J698">
        <v>2</v>
      </c>
      <c r="K698" t="s">
        <v>270</v>
      </c>
      <c r="L698" t="s">
        <v>26</v>
      </c>
      <c r="M698" s="1">
        <v>0.84027777777777779</v>
      </c>
      <c r="N698" t="s">
        <v>24</v>
      </c>
      <c r="O698" s="1">
        <v>0.87638888888888888</v>
      </c>
      <c r="P698" t="s">
        <v>630</v>
      </c>
      <c r="Q698" t="s">
        <v>273</v>
      </c>
      <c r="R698">
        <v>12</v>
      </c>
      <c r="S698" t="s">
        <v>625</v>
      </c>
    </row>
    <row r="699" spans="1:19" x14ac:dyDescent="0.25">
      <c r="A699" t="s">
        <v>76</v>
      </c>
      <c r="B699" t="s">
        <v>269</v>
      </c>
      <c r="C699" t="s">
        <v>18</v>
      </c>
      <c r="D699" s="3">
        <v>45664</v>
      </c>
      <c r="E699" s="3">
        <v>45711</v>
      </c>
      <c r="G699" t="s">
        <v>19</v>
      </c>
      <c r="H699">
        <v>22.07</v>
      </c>
      <c r="I699" t="s">
        <v>23</v>
      </c>
      <c r="J699">
        <v>1</v>
      </c>
      <c r="K699" t="s">
        <v>270</v>
      </c>
      <c r="L699" t="s">
        <v>24</v>
      </c>
      <c r="M699" s="1">
        <v>0.88194444444444442</v>
      </c>
      <c r="N699" t="s">
        <v>25</v>
      </c>
      <c r="O699" s="1">
        <v>0.92013888888888884</v>
      </c>
      <c r="P699" t="s">
        <v>630</v>
      </c>
      <c r="Q699" t="s">
        <v>274</v>
      </c>
      <c r="R699">
        <v>12</v>
      </c>
      <c r="S699" t="s">
        <v>625</v>
      </c>
    </row>
    <row r="700" spans="1:19" x14ac:dyDescent="0.25">
      <c r="A700" t="s">
        <v>76</v>
      </c>
      <c r="B700" t="s">
        <v>269</v>
      </c>
      <c r="C700" t="s">
        <v>18</v>
      </c>
      <c r="D700" s="3">
        <v>45664</v>
      </c>
      <c r="E700" s="3">
        <v>45711</v>
      </c>
      <c r="G700" t="s">
        <v>19</v>
      </c>
      <c r="H700">
        <v>22.085999999999999</v>
      </c>
      <c r="I700" t="s">
        <v>23</v>
      </c>
      <c r="J700">
        <v>2</v>
      </c>
      <c r="K700" t="s">
        <v>270</v>
      </c>
      <c r="L700" t="s">
        <v>26</v>
      </c>
      <c r="M700" s="1">
        <v>0.92361111111111116</v>
      </c>
      <c r="N700" t="s">
        <v>24</v>
      </c>
      <c r="O700" s="1">
        <v>0.95625000000000004</v>
      </c>
      <c r="P700" t="s">
        <v>630</v>
      </c>
      <c r="Q700">
        <v>5259</v>
      </c>
      <c r="R700">
        <v>12</v>
      </c>
      <c r="S700" t="s">
        <v>625</v>
      </c>
    </row>
    <row r="701" spans="1:19" x14ac:dyDescent="0.25">
      <c r="A701" t="s">
        <v>76</v>
      </c>
      <c r="B701" t="s">
        <v>269</v>
      </c>
      <c r="C701" t="s">
        <v>18</v>
      </c>
      <c r="D701" s="3">
        <v>45664</v>
      </c>
      <c r="E701" s="3">
        <v>45711</v>
      </c>
      <c r="H701">
        <v>11.5</v>
      </c>
      <c r="K701" t="s">
        <v>270</v>
      </c>
      <c r="L701" t="s">
        <v>24</v>
      </c>
      <c r="M701" s="1">
        <v>0.95625000000000004</v>
      </c>
      <c r="N701" t="s">
        <v>85</v>
      </c>
      <c r="O701" s="1">
        <v>0.97013888888888888</v>
      </c>
      <c r="P701" t="s">
        <v>630</v>
      </c>
      <c r="Q701">
        <v>5259</v>
      </c>
      <c r="S701" t="s">
        <v>128</v>
      </c>
    </row>
    <row r="702" spans="1:19" x14ac:dyDescent="0.25">
      <c r="A702" t="s">
        <v>76</v>
      </c>
      <c r="B702" t="s">
        <v>275</v>
      </c>
      <c r="C702" t="s">
        <v>18</v>
      </c>
      <c r="D702" s="3">
        <v>45664</v>
      </c>
      <c r="E702" s="3">
        <v>45711</v>
      </c>
      <c r="H702">
        <v>11.6</v>
      </c>
      <c r="K702" t="s">
        <v>270</v>
      </c>
      <c r="L702" t="s">
        <v>85</v>
      </c>
      <c r="M702" s="1">
        <v>0.19791666666666666</v>
      </c>
      <c r="N702" t="s">
        <v>24</v>
      </c>
      <c r="O702" s="1">
        <v>0.21527777777777779</v>
      </c>
      <c r="P702" t="s">
        <v>630</v>
      </c>
      <c r="Q702">
        <v>5104</v>
      </c>
      <c r="S702" t="s">
        <v>565</v>
      </c>
    </row>
    <row r="703" spans="1:19" x14ac:dyDescent="0.25">
      <c r="A703" t="s">
        <v>76</v>
      </c>
      <c r="B703" t="s">
        <v>275</v>
      </c>
      <c r="C703" t="s">
        <v>18</v>
      </c>
      <c r="D703" s="3">
        <v>45664</v>
      </c>
      <c r="E703" s="3">
        <v>45711</v>
      </c>
      <c r="G703" t="s">
        <v>19</v>
      </c>
      <c r="H703">
        <v>26.24</v>
      </c>
      <c r="I703" t="s">
        <v>23</v>
      </c>
      <c r="J703">
        <v>1</v>
      </c>
      <c r="K703" t="s">
        <v>270</v>
      </c>
      <c r="L703" t="s">
        <v>24</v>
      </c>
      <c r="M703" s="1">
        <v>0.21527777777777779</v>
      </c>
      <c r="N703" t="s">
        <v>25</v>
      </c>
      <c r="O703" s="1">
        <v>0.24791666666666667</v>
      </c>
      <c r="P703" t="s">
        <v>630</v>
      </c>
      <c r="Q703">
        <v>5104</v>
      </c>
      <c r="R703">
        <v>12</v>
      </c>
      <c r="S703" t="s">
        <v>625</v>
      </c>
    </row>
    <row r="704" spans="1:19" x14ac:dyDescent="0.25">
      <c r="A704" t="s">
        <v>76</v>
      </c>
      <c r="B704" t="s">
        <v>275</v>
      </c>
      <c r="C704" t="s">
        <v>18</v>
      </c>
      <c r="D704" s="3">
        <v>45664</v>
      </c>
      <c r="E704" s="3">
        <v>45711</v>
      </c>
      <c r="G704" t="s">
        <v>19</v>
      </c>
      <c r="H704">
        <v>22.085999999999999</v>
      </c>
      <c r="I704" t="s">
        <v>23</v>
      </c>
      <c r="J704">
        <v>2</v>
      </c>
      <c r="K704" t="s">
        <v>270</v>
      </c>
      <c r="L704" t="s">
        <v>26</v>
      </c>
      <c r="M704" s="1">
        <v>0.25694444444444442</v>
      </c>
      <c r="N704" t="s">
        <v>24</v>
      </c>
      <c r="O704" s="1">
        <v>0.28958333333333336</v>
      </c>
      <c r="P704" t="s">
        <v>630</v>
      </c>
      <c r="Q704">
        <v>5104</v>
      </c>
      <c r="R704">
        <v>12</v>
      </c>
      <c r="S704" t="s">
        <v>625</v>
      </c>
    </row>
    <row r="705" spans="1:19" x14ac:dyDescent="0.25">
      <c r="A705" t="s">
        <v>76</v>
      </c>
      <c r="B705" t="s">
        <v>275</v>
      </c>
      <c r="C705" t="s">
        <v>18</v>
      </c>
      <c r="D705" s="3">
        <v>45664</v>
      </c>
      <c r="E705" s="3">
        <v>45711</v>
      </c>
      <c r="G705" t="s">
        <v>19</v>
      </c>
      <c r="H705">
        <v>22.07</v>
      </c>
      <c r="I705" t="s">
        <v>23</v>
      </c>
      <c r="J705">
        <v>1</v>
      </c>
      <c r="K705" t="s">
        <v>270</v>
      </c>
      <c r="L705" t="s">
        <v>24</v>
      </c>
      <c r="M705" s="1">
        <v>0.2986111111111111</v>
      </c>
      <c r="N705" t="s">
        <v>25</v>
      </c>
      <c r="O705" s="1">
        <v>0.33680555555555558</v>
      </c>
      <c r="P705" t="s">
        <v>630</v>
      </c>
      <c r="Q705">
        <v>5104</v>
      </c>
      <c r="R705">
        <v>12</v>
      </c>
      <c r="S705" t="s">
        <v>625</v>
      </c>
    </row>
    <row r="706" spans="1:19" x14ac:dyDescent="0.25">
      <c r="A706" t="s">
        <v>76</v>
      </c>
      <c r="B706" t="s">
        <v>275</v>
      </c>
      <c r="C706" t="s">
        <v>18</v>
      </c>
      <c r="D706" s="3">
        <v>45664</v>
      </c>
      <c r="E706" s="3">
        <v>45711</v>
      </c>
      <c r="G706" t="s">
        <v>19</v>
      </c>
      <c r="H706">
        <v>22.085999999999999</v>
      </c>
      <c r="I706" t="s">
        <v>23</v>
      </c>
      <c r="J706">
        <v>2</v>
      </c>
      <c r="K706" t="s">
        <v>270</v>
      </c>
      <c r="L706" t="s">
        <v>26</v>
      </c>
      <c r="M706" s="1">
        <v>0.34027777777777779</v>
      </c>
      <c r="N706" t="s">
        <v>24</v>
      </c>
      <c r="O706" s="1">
        <v>0.38055555555555554</v>
      </c>
      <c r="P706" t="s">
        <v>630</v>
      </c>
      <c r="Q706" t="s">
        <v>276</v>
      </c>
      <c r="R706">
        <v>12</v>
      </c>
      <c r="S706" t="s">
        <v>625</v>
      </c>
    </row>
    <row r="707" spans="1:19" x14ac:dyDescent="0.25">
      <c r="A707" t="s">
        <v>76</v>
      </c>
      <c r="B707" t="s">
        <v>275</v>
      </c>
      <c r="C707" t="s">
        <v>18</v>
      </c>
      <c r="D707" s="3">
        <v>45664</v>
      </c>
      <c r="E707" s="3">
        <v>45711</v>
      </c>
      <c r="G707" t="s">
        <v>19</v>
      </c>
      <c r="H707">
        <v>22.07</v>
      </c>
      <c r="I707" t="s">
        <v>23</v>
      </c>
      <c r="J707">
        <v>1</v>
      </c>
      <c r="K707" t="s">
        <v>270</v>
      </c>
      <c r="L707" t="s">
        <v>24</v>
      </c>
      <c r="M707" s="1">
        <v>0.38194444444444442</v>
      </c>
      <c r="N707" t="s">
        <v>25</v>
      </c>
      <c r="O707" s="1">
        <v>0.4201388888888889</v>
      </c>
      <c r="P707" t="s">
        <v>630</v>
      </c>
      <c r="Q707">
        <v>5177</v>
      </c>
      <c r="R707">
        <v>12</v>
      </c>
      <c r="S707" t="s">
        <v>625</v>
      </c>
    </row>
    <row r="708" spans="1:19" x14ac:dyDescent="0.25">
      <c r="A708" t="s">
        <v>76</v>
      </c>
      <c r="B708" t="s">
        <v>275</v>
      </c>
      <c r="C708" t="s">
        <v>18</v>
      </c>
      <c r="D708" s="3">
        <v>45664</v>
      </c>
      <c r="E708" s="3">
        <v>45711</v>
      </c>
      <c r="G708" t="s">
        <v>19</v>
      </c>
      <c r="H708">
        <v>22.085999999999999</v>
      </c>
      <c r="I708" t="s">
        <v>23</v>
      </c>
      <c r="J708">
        <v>2</v>
      </c>
      <c r="K708" t="s">
        <v>270</v>
      </c>
      <c r="L708" t="s">
        <v>26</v>
      </c>
      <c r="M708" s="1">
        <v>0.4236111111111111</v>
      </c>
      <c r="N708" t="s">
        <v>24</v>
      </c>
      <c r="O708" s="1">
        <v>0.4597222222222222</v>
      </c>
      <c r="P708" t="s">
        <v>630</v>
      </c>
      <c r="Q708">
        <v>5177</v>
      </c>
      <c r="R708">
        <v>12</v>
      </c>
      <c r="S708" t="s">
        <v>625</v>
      </c>
    </row>
    <row r="709" spans="1:19" x14ac:dyDescent="0.25">
      <c r="A709" t="s">
        <v>76</v>
      </c>
      <c r="B709" t="s">
        <v>275</v>
      </c>
      <c r="C709" t="s">
        <v>18</v>
      </c>
      <c r="D709" s="3">
        <v>45664</v>
      </c>
      <c r="E709" s="3">
        <v>45711</v>
      </c>
      <c r="G709" t="s">
        <v>19</v>
      </c>
      <c r="H709">
        <v>22.07</v>
      </c>
      <c r="I709" t="s">
        <v>23</v>
      </c>
      <c r="J709">
        <v>1</v>
      </c>
      <c r="K709" t="s">
        <v>270</v>
      </c>
      <c r="L709" t="s">
        <v>24</v>
      </c>
      <c r="M709" s="1">
        <v>0.46527777777777779</v>
      </c>
      <c r="N709" t="s">
        <v>25</v>
      </c>
      <c r="O709" s="1">
        <v>0.50347222222222221</v>
      </c>
      <c r="P709" t="s">
        <v>630</v>
      </c>
      <c r="Q709" t="s">
        <v>277</v>
      </c>
      <c r="R709">
        <v>12</v>
      </c>
      <c r="S709" t="s">
        <v>625</v>
      </c>
    </row>
    <row r="710" spans="1:19" x14ac:dyDescent="0.25">
      <c r="A710" t="s">
        <v>76</v>
      </c>
      <c r="B710" t="s">
        <v>275</v>
      </c>
      <c r="C710" t="s">
        <v>18</v>
      </c>
      <c r="D710" s="3">
        <v>45664</v>
      </c>
      <c r="E710" s="3">
        <v>45711</v>
      </c>
      <c r="G710" t="s">
        <v>19</v>
      </c>
      <c r="H710">
        <v>22.085999999999999</v>
      </c>
      <c r="I710" t="s">
        <v>23</v>
      </c>
      <c r="J710">
        <v>2</v>
      </c>
      <c r="K710" t="s">
        <v>270</v>
      </c>
      <c r="L710" t="s">
        <v>26</v>
      </c>
      <c r="M710" s="1">
        <v>0.50694444444444442</v>
      </c>
      <c r="N710" t="s">
        <v>24</v>
      </c>
      <c r="O710" s="1">
        <v>0.54305555555555551</v>
      </c>
      <c r="P710" t="s">
        <v>630</v>
      </c>
      <c r="Q710">
        <v>5123</v>
      </c>
      <c r="R710">
        <v>12</v>
      </c>
      <c r="S710" t="s">
        <v>625</v>
      </c>
    </row>
    <row r="711" spans="1:19" x14ac:dyDescent="0.25">
      <c r="A711" t="s">
        <v>76</v>
      </c>
      <c r="B711" t="s">
        <v>275</v>
      </c>
      <c r="C711" t="s">
        <v>18</v>
      </c>
      <c r="D711" s="3">
        <v>45664</v>
      </c>
      <c r="E711" s="3">
        <v>45711</v>
      </c>
      <c r="G711" t="s">
        <v>19</v>
      </c>
      <c r="H711">
        <v>22.07</v>
      </c>
      <c r="I711" t="s">
        <v>23</v>
      </c>
      <c r="J711">
        <v>1</v>
      </c>
      <c r="K711" t="s">
        <v>270</v>
      </c>
      <c r="L711" t="s">
        <v>24</v>
      </c>
      <c r="M711" s="1">
        <v>0.54861111111111116</v>
      </c>
      <c r="N711" t="s">
        <v>25</v>
      </c>
      <c r="O711" s="1">
        <v>0.58680555555555558</v>
      </c>
      <c r="P711" t="s">
        <v>630</v>
      </c>
      <c r="Q711">
        <v>5123</v>
      </c>
      <c r="R711">
        <v>12</v>
      </c>
      <c r="S711" t="s">
        <v>625</v>
      </c>
    </row>
    <row r="712" spans="1:19" x14ac:dyDescent="0.25">
      <c r="A712" t="s">
        <v>76</v>
      </c>
      <c r="B712" t="s">
        <v>275</v>
      </c>
      <c r="C712" t="s">
        <v>18</v>
      </c>
      <c r="D712" s="3">
        <v>45664</v>
      </c>
      <c r="E712" s="3">
        <v>45711</v>
      </c>
      <c r="H712">
        <v>9</v>
      </c>
      <c r="K712" t="s">
        <v>270</v>
      </c>
      <c r="L712" t="s">
        <v>25</v>
      </c>
      <c r="M712" s="1">
        <v>0.58680555555555558</v>
      </c>
      <c r="N712" t="s">
        <v>85</v>
      </c>
      <c r="O712" s="1">
        <v>0.59722222222222221</v>
      </c>
      <c r="P712" t="s">
        <v>630</v>
      </c>
      <c r="Q712">
        <v>5123</v>
      </c>
      <c r="S712" t="s">
        <v>625</v>
      </c>
    </row>
    <row r="713" spans="1:19" x14ac:dyDescent="0.25">
      <c r="A713" t="s">
        <v>76</v>
      </c>
      <c r="B713" t="s">
        <v>275</v>
      </c>
      <c r="C713" t="s">
        <v>18</v>
      </c>
      <c r="D713" s="3">
        <v>45664</v>
      </c>
      <c r="E713" s="3">
        <v>45711</v>
      </c>
      <c r="H713">
        <v>9</v>
      </c>
      <c r="K713" t="s">
        <v>270</v>
      </c>
      <c r="L713" t="s">
        <v>85</v>
      </c>
      <c r="M713" s="1">
        <v>0.65277777777777779</v>
      </c>
      <c r="N713" t="s">
        <v>26</v>
      </c>
      <c r="O713" s="1">
        <v>0.66319444444444442</v>
      </c>
      <c r="P713" t="s">
        <v>630</v>
      </c>
      <c r="Q713">
        <v>5251</v>
      </c>
      <c r="S713" t="s">
        <v>625</v>
      </c>
    </row>
    <row r="714" spans="1:19" x14ac:dyDescent="0.25">
      <c r="A714" t="s">
        <v>76</v>
      </c>
      <c r="B714" t="s">
        <v>275</v>
      </c>
      <c r="C714" t="s">
        <v>18</v>
      </c>
      <c r="D714" s="3">
        <v>45664</v>
      </c>
      <c r="E714" s="3">
        <v>45711</v>
      </c>
      <c r="G714" t="s">
        <v>19</v>
      </c>
      <c r="H714">
        <v>22.085999999999999</v>
      </c>
      <c r="I714" t="s">
        <v>23</v>
      </c>
      <c r="J714">
        <v>2</v>
      </c>
      <c r="K714" t="s">
        <v>270</v>
      </c>
      <c r="L714" t="s">
        <v>26</v>
      </c>
      <c r="M714" s="1">
        <v>0.66319444444444442</v>
      </c>
      <c r="N714" t="s">
        <v>24</v>
      </c>
      <c r="O714" s="1">
        <v>0.69930555555555551</v>
      </c>
      <c r="P714" t="s">
        <v>630</v>
      </c>
      <c r="Q714">
        <v>5251</v>
      </c>
      <c r="R714">
        <v>12</v>
      </c>
      <c r="S714" t="s">
        <v>625</v>
      </c>
    </row>
    <row r="715" spans="1:19" x14ac:dyDescent="0.25">
      <c r="A715" t="s">
        <v>76</v>
      </c>
      <c r="B715" t="s">
        <v>275</v>
      </c>
      <c r="C715" t="s">
        <v>18</v>
      </c>
      <c r="D715" s="3">
        <v>45664</v>
      </c>
      <c r="E715" s="3">
        <v>45711</v>
      </c>
      <c r="G715" t="s">
        <v>19</v>
      </c>
      <c r="H715">
        <v>22.07</v>
      </c>
      <c r="I715" t="s">
        <v>23</v>
      </c>
      <c r="J715">
        <v>1</v>
      </c>
      <c r="K715" t="s">
        <v>270</v>
      </c>
      <c r="L715" t="s">
        <v>24</v>
      </c>
      <c r="M715" s="1">
        <v>0.70486111111111116</v>
      </c>
      <c r="N715" t="s">
        <v>25</v>
      </c>
      <c r="O715" s="1">
        <v>0.74305555555555558</v>
      </c>
      <c r="P715" t="s">
        <v>630</v>
      </c>
      <c r="Q715">
        <v>5251</v>
      </c>
      <c r="R715">
        <v>12</v>
      </c>
      <c r="S715" t="s">
        <v>625</v>
      </c>
    </row>
    <row r="716" spans="1:19" x14ac:dyDescent="0.25">
      <c r="A716" t="s">
        <v>76</v>
      </c>
      <c r="B716" t="s">
        <v>275</v>
      </c>
      <c r="C716" t="s">
        <v>18</v>
      </c>
      <c r="D716" s="3">
        <v>45664</v>
      </c>
      <c r="E716" s="3">
        <v>45711</v>
      </c>
      <c r="G716" t="s">
        <v>19</v>
      </c>
      <c r="H716">
        <v>22.085999999999999</v>
      </c>
      <c r="I716" t="s">
        <v>23</v>
      </c>
      <c r="J716">
        <v>2</v>
      </c>
      <c r="K716" t="s">
        <v>270</v>
      </c>
      <c r="L716" t="s">
        <v>26</v>
      </c>
      <c r="M716" s="1">
        <v>0.74652777777777779</v>
      </c>
      <c r="N716" t="s">
        <v>24</v>
      </c>
      <c r="O716" s="1">
        <v>0.78263888888888888</v>
      </c>
      <c r="P716" t="s">
        <v>630</v>
      </c>
      <c r="Q716">
        <v>5251</v>
      </c>
      <c r="R716">
        <v>12</v>
      </c>
      <c r="S716" t="s">
        <v>625</v>
      </c>
    </row>
    <row r="717" spans="1:19" x14ac:dyDescent="0.25">
      <c r="A717" t="s">
        <v>76</v>
      </c>
      <c r="B717" t="s">
        <v>275</v>
      </c>
      <c r="C717" t="s">
        <v>18</v>
      </c>
      <c r="D717" s="3">
        <v>45664</v>
      </c>
      <c r="E717" s="3">
        <v>45711</v>
      </c>
      <c r="G717" t="s">
        <v>19</v>
      </c>
      <c r="H717">
        <v>22.07</v>
      </c>
      <c r="I717" t="s">
        <v>23</v>
      </c>
      <c r="J717">
        <v>1</v>
      </c>
      <c r="K717" t="s">
        <v>270</v>
      </c>
      <c r="L717" t="s">
        <v>24</v>
      </c>
      <c r="M717" s="1">
        <v>0.78472222222222221</v>
      </c>
      <c r="N717" t="s">
        <v>25</v>
      </c>
      <c r="O717" s="1">
        <v>0.82291666666666663</v>
      </c>
      <c r="P717" t="s">
        <v>630</v>
      </c>
      <c r="Q717">
        <v>5251</v>
      </c>
      <c r="R717">
        <v>12</v>
      </c>
      <c r="S717" t="s">
        <v>625</v>
      </c>
    </row>
    <row r="718" spans="1:19" x14ac:dyDescent="0.25">
      <c r="A718" t="s">
        <v>76</v>
      </c>
      <c r="B718" t="s">
        <v>275</v>
      </c>
      <c r="C718" t="s">
        <v>18</v>
      </c>
      <c r="D718" s="3">
        <v>45664</v>
      </c>
      <c r="E718" s="3">
        <v>45711</v>
      </c>
      <c r="H718">
        <v>9</v>
      </c>
      <c r="K718" t="s">
        <v>270</v>
      </c>
      <c r="L718" t="s">
        <v>25</v>
      </c>
      <c r="M718" s="1">
        <v>0.82291666666666663</v>
      </c>
      <c r="N718" t="s">
        <v>85</v>
      </c>
      <c r="O718" s="1">
        <v>0.83333333333333337</v>
      </c>
      <c r="P718" t="s">
        <v>630</v>
      </c>
      <c r="Q718">
        <v>5251</v>
      </c>
      <c r="S718" t="s">
        <v>625</v>
      </c>
    </row>
    <row r="719" spans="1:19" x14ac:dyDescent="0.25">
      <c r="A719" t="s">
        <v>76</v>
      </c>
      <c r="B719" t="s">
        <v>275</v>
      </c>
      <c r="C719" t="s">
        <v>18</v>
      </c>
      <c r="D719" s="3">
        <v>45664</v>
      </c>
      <c r="E719" s="3">
        <v>45711</v>
      </c>
      <c r="H719">
        <v>10.199999999999999</v>
      </c>
      <c r="K719" t="s">
        <v>270</v>
      </c>
      <c r="L719" t="s">
        <v>85</v>
      </c>
      <c r="M719" s="1">
        <v>0.90555555555555556</v>
      </c>
      <c r="N719" t="s">
        <v>36</v>
      </c>
      <c r="O719" s="1">
        <v>0.91666666666666663</v>
      </c>
      <c r="P719" t="s">
        <v>630</v>
      </c>
      <c r="Q719">
        <v>5257</v>
      </c>
      <c r="S719" t="s">
        <v>625</v>
      </c>
    </row>
    <row r="720" spans="1:19" x14ac:dyDescent="0.25">
      <c r="A720" t="s">
        <v>76</v>
      </c>
      <c r="B720" t="s">
        <v>275</v>
      </c>
      <c r="C720" t="s">
        <v>18</v>
      </c>
      <c r="D720" s="3">
        <v>45664</v>
      </c>
      <c r="E720" s="3">
        <v>45711</v>
      </c>
      <c r="G720" t="s">
        <v>19</v>
      </c>
      <c r="H720">
        <v>10.462999999999999</v>
      </c>
      <c r="I720" t="s">
        <v>35</v>
      </c>
      <c r="J720">
        <v>1</v>
      </c>
      <c r="K720" t="s">
        <v>270</v>
      </c>
      <c r="L720" t="s">
        <v>36</v>
      </c>
      <c r="M720" s="1">
        <v>0.91666666666666663</v>
      </c>
      <c r="N720" t="s">
        <v>34</v>
      </c>
      <c r="O720" s="1">
        <v>0.93680555555555556</v>
      </c>
      <c r="P720" t="s">
        <v>630</v>
      </c>
      <c r="Q720">
        <v>5257</v>
      </c>
      <c r="R720">
        <v>12</v>
      </c>
      <c r="S720" t="s">
        <v>625</v>
      </c>
    </row>
    <row r="721" spans="1:19" x14ac:dyDescent="0.25">
      <c r="A721" t="s">
        <v>76</v>
      </c>
      <c r="B721" t="s">
        <v>275</v>
      </c>
      <c r="C721" t="s">
        <v>18</v>
      </c>
      <c r="D721" s="3">
        <v>45664</v>
      </c>
      <c r="E721" s="3">
        <v>45711</v>
      </c>
      <c r="G721" t="s">
        <v>19</v>
      </c>
      <c r="H721">
        <v>10.365</v>
      </c>
      <c r="I721" t="s">
        <v>35</v>
      </c>
      <c r="J721">
        <v>2</v>
      </c>
      <c r="K721" t="s">
        <v>270</v>
      </c>
      <c r="L721" t="s">
        <v>34</v>
      </c>
      <c r="M721" s="1">
        <v>0.9375</v>
      </c>
      <c r="N721" t="s">
        <v>36</v>
      </c>
      <c r="O721" s="1">
        <v>0.95486111111111116</v>
      </c>
      <c r="P721" t="s">
        <v>630</v>
      </c>
      <c r="Q721">
        <v>5257</v>
      </c>
      <c r="R721">
        <v>12</v>
      </c>
      <c r="S721" t="s">
        <v>625</v>
      </c>
    </row>
    <row r="722" spans="1:19" x14ac:dyDescent="0.25">
      <c r="A722" t="s">
        <v>76</v>
      </c>
      <c r="B722" t="s">
        <v>275</v>
      </c>
      <c r="C722" t="s">
        <v>18</v>
      </c>
      <c r="D722" s="3">
        <v>45664</v>
      </c>
      <c r="E722" s="3">
        <v>45711</v>
      </c>
      <c r="G722" t="s">
        <v>19</v>
      </c>
      <c r="H722">
        <v>10.462999999999999</v>
      </c>
      <c r="I722" t="s">
        <v>35</v>
      </c>
      <c r="J722">
        <v>1</v>
      </c>
      <c r="K722" t="s">
        <v>270</v>
      </c>
      <c r="L722" t="s">
        <v>36</v>
      </c>
      <c r="M722" s="1">
        <v>0.95833333333333337</v>
      </c>
      <c r="N722" t="s">
        <v>34</v>
      </c>
      <c r="O722" s="1">
        <v>0.97847222222222219</v>
      </c>
      <c r="P722" t="s">
        <v>630</v>
      </c>
      <c r="Q722">
        <v>5257</v>
      </c>
      <c r="R722">
        <v>12</v>
      </c>
      <c r="S722" t="s">
        <v>625</v>
      </c>
    </row>
    <row r="723" spans="1:19" x14ac:dyDescent="0.25">
      <c r="A723" t="s">
        <v>76</v>
      </c>
      <c r="B723" t="s">
        <v>275</v>
      </c>
      <c r="C723" t="s">
        <v>18</v>
      </c>
      <c r="D723" s="3">
        <v>45664</v>
      </c>
      <c r="E723" s="3">
        <v>45711</v>
      </c>
      <c r="G723" t="s">
        <v>19</v>
      </c>
      <c r="H723">
        <v>10.365</v>
      </c>
      <c r="I723" t="s">
        <v>35</v>
      </c>
      <c r="J723">
        <v>2</v>
      </c>
      <c r="K723" t="s">
        <v>270</v>
      </c>
      <c r="L723" t="s">
        <v>34</v>
      </c>
      <c r="M723" s="1">
        <v>0.97916666666666663</v>
      </c>
      <c r="N723" t="s">
        <v>36</v>
      </c>
      <c r="O723" s="1">
        <v>0.99652777777777779</v>
      </c>
      <c r="P723" t="s">
        <v>630</v>
      </c>
      <c r="Q723">
        <v>5257</v>
      </c>
      <c r="R723">
        <v>12</v>
      </c>
      <c r="S723" t="s">
        <v>625</v>
      </c>
    </row>
    <row r="724" spans="1:19" x14ac:dyDescent="0.25">
      <c r="A724" t="s">
        <v>76</v>
      </c>
      <c r="B724" t="s">
        <v>275</v>
      </c>
      <c r="C724" t="s">
        <v>18</v>
      </c>
      <c r="D724" s="3">
        <v>45664</v>
      </c>
      <c r="E724" s="3">
        <v>45711</v>
      </c>
      <c r="G724" t="s">
        <v>19</v>
      </c>
      <c r="H724">
        <v>10.462999999999999</v>
      </c>
      <c r="I724" t="s">
        <v>35</v>
      </c>
      <c r="J724">
        <v>1</v>
      </c>
      <c r="K724" t="s">
        <v>270</v>
      </c>
      <c r="L724" t="s">
        <v>36</v>
      </c>
      <c r="M724" s="2">
        <v>1</v>
      </c>
      <c r="N724" t="s">
        <v>34</v>
      </c>
      <c r="O724" s="2">
        <v>1.0201388888888889</v>
      </c>
      <c r="P724" t="s">
        <v>630</v>
      </c>
      <c r="Q724">
        <v>5257</v>
      </c>
      <c r="R724">
        <v>12</v>
      </c>
      <c r="S724" t="s">
        <v>625</v>
      </c>
    </row>
    <row r="725" spans="1:19" x14ac:dyDescent="0.25">
      <c r="A725" t="s">
        <v>76</v>
      </c>
      <c r="B725" t="s">
        <v>275</v>
      </c>
      <c r="C725" t="s">
        <v>18</v>
      </c>
      <c r="D725" s="3">
        <v>45664</v>
      </c>
      <c r="E725" s="3">
        <v>45711</v>
      </c>
      <c r="G725" t="s">
        <v>19</v>
      </c>
      <c r="H725">
        <v>10.365</v>
      </c>
      <c r="I725" t="s">
        <v>35</v>
      </c>
      <c r="J725">
        <v>2</v>
      </c>
      <c r="K725" t="s">
        <v>270</v>
      </c>
      <c r="L725" t="s">
        <v>34</v>
      </c>
      <c r="M725" s="2">
        <v>1.0208333333333333</v>
      </c>
      <c r="N725" t="s">
        <v>36</v>
      </c>
      <c r="O725" s="2">
        <v>1.0381944444444444</v>
      </c>
      <c r="P725" t="s">
        <v>630</v>
      </c>
      <c r="Q725">
        <v>5257</v>
      </c>
      <c r="R725">
        <v>12</v>
      </c>
      <c r="S725" t="s">
        <v>625</v>
      </c>
    </row>
    <row r="726" spans="1:19" x14ac:dyDescent="0.25">
      <c r="A726" t="s">
        <v>76</v>
      </c>
      <c r="B726" t="s">
        <v>275</v>
      </c>
      <c r="C726" t="s">
        <v>18</v>
      </c>
      <c r="D726" s="3">
        <v>45664</v>
      </c>
      <c r="E726" s="3">
        <v>45711</v>
      </c>
      <c r="H726">
        <v>10.199999999999999</v>
      </c>
      <c r="K726" t="s">
        <v>270</v>
      </c>
      <c r="L726" t="s">
        <v>36</v>
      </c>
      <c r="M726" s="2">
        <v>1.0381944444444444</v>
      </c>
      <c r="N726" t="s">
        <v>85</v>
      </c>
      <c r="O726" s="2">
        <v>1.0493055555555555</v>
      </c>
      <c r="P726" t="s">
        <v>630</v>
      </c>
      <c r="Q726">
        <v>5257</v>
      </c>
      <c r="S726" t="s">
        <v>577</v>
      </c>
    </row>
    <row r="727" spans="1:19" x14ac:dyDescent="0.25">
      <c r="A727" t="s">
        <v>76</v>
      </c>
      <c r="B727" t="s">
        <v>278</v>
      </c>
      <c r="C727" t="s">
        <v>18</v>
      </c>
      <c r="D727" s="3">
        <v>45664</v>
      </c>
      <c r="E727" s="3">
        <v>45711</v>
      </c>
      <c r="H727">
        <v>9</v>
      </c>
      <c r="K727" t="s">
        <v>270</v>
      </c>
      <c r="L727" t="s">
        <v>85</v>
      </c>
      <c r="M727" s="1">
        <v>0.2013888888888889</v>
      </c>
      <c r="N727" t="s">
        <v>26</v>
      </c>
      <c r="O727" s="1">
        <v>0.21527777777777779</v>
      </c>
      <c r="P727" t="s">
        <v>630</v>
      </c>
      <c r="Q727">
        <v>5105</v>
      </c>
      <c r="S727" t="s">
        <v>566</v>
      </c>
    </row>
    <row r="728" spans="1:19" x14ac:dyDescent="0.25">
      <c r="A728" t="s">
        <v>76</v>
      </c>
      <c r="B728" t="s">
        <v>278</v>
      </c>
      <c r="C728" t="s">
        <v>18</v>
      </c>
      <c r="D728" s="3">
        <v>45664</v>
      </c>
      <c r="E728" s="3">
        <v>45711</v>
      </c>
      <c r="G728" t="s">
        <v>19</v>
      </c>
      <c r="H728">
        <v>22.085999999999999</v>
      </c>
      <c r="I728" t="s">
        <v>23</v>
      </c>
      <c r="J728">
        <v>2</v>
      </c>
      <c r="K728" t="s">
        <v>270</v>
      </c>
      <c r="L728" t="s">
        <v>26</v>
      </c>
      <c r="M728" s="1">
        <v>0.21527777777777779</v>
      </c>
      <c r="N728" t="s">
        <v>24</v>
      </c>
      <c r="O728" s="1">
        <v>0.24791666666666667</v>
      </c>
      <c r="P728" t="s">
        <v>630</v>
      </c>
      <c r="Q728">
        <v>5105</v>
      </c>
      <c r="R728">
        <v>12</v>
      </c>
      <c r="S728" t="s">
        <v>625</v>
      </c>
    </row>
    <row r="729" spans="1:19" x14ac:dyDescent="0.25">
      <c r="A729" t="s">
        <v>76</v>
      </c>
      <c r="B729" t="s">
        <v>278</v>
      </c>
      <c r="C729" t="s">
        <v>18</v>
      </c>
      <c r="D729" s="3">
        <v>45664</v>
      </c>
      <c r="E729" s="3">
        <v>45711</v>
      </c>
      <c r="G729" t="s">
        <v>19</v>
      </c>
      <c r="H729">
        <v>22.07</v>
      </c>
      <c r="I729" t="s">
        <v>23</v>
      </c>
      <c r="J729">
        <v>1</v>
      </c>
      <c r="K729" t="s">
        <v>270</v>
      </c>
      <c r="L729" t="s">
        <v>24</v>
      </c>
      <c r="M729" s="1">
        <v>0.25694444444444442</v>
      </c>
      <c r="N729" t="s">
        <v>25</v>
      </c>
      <c r="O729" s="1">
        <v>0.2951388888888889</v>
      </c>
      <c r="P729" t="s">
        <v>630</v>
      </c>
      <c r="Q729">
        <v>5105</v>
      </c>
      <c r="R729">
        <v>12</v>
      </c>
      <c r="S729" t="s">
        <v>625</v>
      </c>
    </row>
    <row r="730" spans="1:19" x14ac:dyDescent="0.25">
      <c r="A730" t="s">
        <v>76</v>
      </c>
      <c r="B730" t="s">
        <v>278</v>
      </c>
      <c r="C730" t="s">
        <v>18</v>
      </c>
      <c r="D730" s="3">
        <v>45664</v>
      </c>
      <c r="E730" s="3">
        <v>45711</v>
      </c>
      <c r="G730" t="s">
        <v>19</v>
      </c>
      <c r="H730">
        <v>22.085999999999999</v>
      </c>
      <c r="I730" t="s">
        <v>23</v>
      </c>
      <c r="J730">
        <v>2</v>
      </c>
      <c r="K730" t="s">
        <v>270</v>
      </c>
      <c r="L730" t="s">
        <v>26</v>
      </c>
      <c r="M730" s="1">
        <v>0.2986111111111111</v>
      </c>
      <c r="N730" t="s">
        <v>24</v>
      </c>
      <c r="O730" s="1">
        <v>0.33888888888888891</v>
      </c>
      <c r="P730" t="s">
        <v>630</v>
      </c>
      <c r="Q730">
        <v>5105</v>
      </c>
      <c r="R730">
        <v>12</v>
      </c>
      <c r="S730" t="s">
        <v>625</v>
      </c>
    </row>
    <row r="731" spans="1:19" x14ac:dyDescent="0.25">
      <c r="A731" t="s">
        <v>76</v>
      </c>
      <c r="B731" t="s">
        <v>278</v>
      </c>
      <c r="C731" t="s">
        <v>18</v>
      </c>
      <c r="D731" s="3">
        <v>45664</v>
      </c>
      <c r="E731" s="3">
        <v>45711</v>
      </c>
      <c r="G731" t="s">
        <v>19</v>
      </c>
      <c r="H731">
        <v>22.07</v>
      </c>
      <c r="I731" t="s">
        <v>23</v>
      </c>
      <c r="J731">
        <v>1</v>
      </c>
      <c r="K731" t="s">
        <v>270</v>
      </c>
      <c r="L731" t="s">
        <v>24</v>
      </c>
      <c r="M731" s="1">
        <v>0.34027777777777779</v>
      </c>
      <c r="N731" t="s">
        <v>25</v>
      </c>
      <c r="O731" s="1">
        <v>0.37847222222222221</v>
      </c>
      <c r="P731" t="s">
        <v>630</v>
      </c>
      <c r="Q731">
        <v>5105</v>
      </c>
      <c r="R731">
        <v>12</v>
      </c>
      <c r="S731" t="s">
        <v>625</v>
      </c>
    </row>
    <row r="732" spans="1:19" x14ac:dyDescent="0.25">
      <c r="A732" t="s">
        <v>76</v>
      </c>
      <c r="B732" t="s">
        <v>278</v>
      </c>
      <c r="C732" t="s">
        <v>18</v>
      </c>
      <c r="D732" s="3">
        <v>45664</v>
      </c>
      <c r="E732" s="3">
        <v>45711</v>
      </c>
      <c r="G732" t="s">
        <v>19</v>
      </c>
      <c r="H732">
        <v>22.085999999999999</v>
      </c>
      <c r="I732" t="s">
        <v>23</v>
      </c>
      <c r="J732">
        <v>2</v>
      </c>
      <c r="K732" t="s">
        <v>270</v>
      </c>
      <c r="L732" t="s">
        <v>26</v>
      </c>
      <c r="M732" s="1">
        <v>0.38194444444444442</v>
      </c>
      <c r="N732" t="s">
        <v>24</v>
      </c>
      <c r="O732" s="1">
        <v>0.42222222222222222</v>
      </c>
      <c r="P732" t="s">
        <v>630</v>
      </c>
      <c r="Q732" t="s">
        <v>279</v>
      </c>
      <c r="R732">
        <v>12</v>
      </c>
      <c r="S732" t="s">
        <v>625</v>
      </c>
    </row>
    <row r="733" spans="1:19" x14ac:dyDescent="0.25">
      <c r="A733" t="s">
        <v>76</v>
      </c>
      <c r="B733" t="s">
        <v>278</v>
      </c>
      <c r="C733" t="s">
        <v>18</v>
      </c>
      <c r="D733" s="3">
        <v>45664</v>
      </c>
      <c r="E733" s="3">
        <v>45711</v>
      </c>
      <c r="G733" t="s">
        <v>19</v>
      </c>
      <c r="H733">
        <v>22.07</v>
      </c>
      <c r="I733" t="s">
        <v>23</v>
      </c>
      <c r="J733">
        <v>1</v>
      </c>
      <c r="K733" t="s">
        <v>270</v>
      </c>
      <c r="L733" t="s">
        <v>24</v>
      </c>
      <c r="M733" s="1">
        <v>0.4236111111111111</v>
      </c>
      <c r="N733" t="s">
        <v>25</v>
      </c>
      <c r="O733" s="1">
        <v>0.46180555555555558</v>
      </c>
      <c r="P733" t="s">
        <v>630</v>
      </c>
      <c r="Q733" t="s">
        <v>100</v>
      </c>
      <c r="R733">
        <v>12</v>
      </c>
      <c r="S733" t="s">
        <v>625</v>
      </c>
    </row>
    <row r="734" spans="1:19" x14ac:dyDescent="0.25">
      <c r="A734" t="s">
        <v>76</v>
      </c>
      <c r="B734" t="s">
        <v>278</v>
      </c>
      <c r="C734" t="s">
        <v>18</v>
      </c>
      <c r="D734" s="3">
        <v>45664</v>
      </c>
      <c r="E734" s="3">
        <v>45711</v>
      </c>
      <c r="G734" t="s">
        <v>19</v>
      </c>
      <c r="H734">
        <v>22.085999999999999</v>
      </c>
      <c r="I734" t="s">
        <v>23</v>
      </c>
      <c r="J734">
        <v>2</v>
      </c>
      <c r="K734" t="s">
        <v>270</v>
      </c>
      <c r="L734" t="s">
        <v>26</v>
      </c>
      <c r="M734" s="1">
        <v>0.46527777777777779</v>
      </c>
      <c r="N734" t="s">
        <v>24</v>
      </c>
      <c r="O734" s="1">
        <v>0.50138888888888888</v>
      </c>
      <c r="P734" t="s">
        <v>630</v>
      </c>
      <c r="Q734" t="s">
        <v>280</v>
      </c>
      <c r="R734">
        <v>12</v>
      </c>
      <c r="S734" t="s">
        <v>625</v>
      </c>
    </row>
    <row r="735" spans="1:19" x14ac:dyDescent="0.25">
      <c r="A735" t="s">
        <v>76</v>
      </c>
      <c r="B735" t="s">
        <v>278</v>
      </c>
      <c r="C735" t="s">
        <v>18</v>
      </c>
      <c r="D735" s="3">
        <v>45664</v>
      </c>
      <c r="E735" s="3">
        <v>45711</v>
      </c>
      <c r="G735" t="s">
        <v>19</v>
      </c>
      <c r="H735">
        <v>22.07</v>
      </c>
      <c r="I735" t="s">
        <v>23</v>
      </c>
      <c r="J735">
        <v>1</v>
      </c>
      <c r="K735" t="s">
        <v>270</v>
      </c>
      <c r="L735" t="s">
        <v>24</v>
      </c>
      <c r="M735" s="1">
        <v>0.50694444444444442</v>
      </c>
      <c r="N735" t="s">
        <v>25</v>
      </c>
      <c r="O735" s="1">
        <v>0.54513888888888884</v>
      </c>
      <c r="P735" t="s">
        <v>630</v>
      </c>
      <c r="Q735">
        <v>5121</v>
      </c>
      <c r="R735">
        <v>12</v>
      </c>
      <c r="S735" t="s">
        <v>625</v>
      </c>
    </row>
    <row r="736" spans="1:19" x14ac:dyDescent="0.25">
      <c r="A736" t="s">
        <v>76</v>
      </c>
      <c r="B736" t="s">
        <v>278</v>
      </c>
      <c r="C736" t="s">
        <v>18</v>
      </c>
      <c r="D736" s="3">
        <v>45664</v>
      </c>
      <c r="E736" s="3">
        <v>45711</v>
      </c>
      <c r="H736">
        <v>9</v>
      </c>
      <c r="K736" t="s">
        <v>270</v>
      </c>
      <c r="L736" t="s">
        <v>25</v>
      </c>
      <c r="M736" s="1">
        <v>0.54513888888888884</v>
      </c>
      <c r="N736" t="s">
        <v>85</v>
      </c>
      <c r="O736" s="1">
        <v>0.55555555555555558</v>
      </c>
      <c r="P736" t="s">
        <v>630</v>
      </c>
      <c r="Q736">
        <v>5121</v>
      </c>
      <c r="S736" t="s">
        <v>625</v>
      </c>
    </row>
    <row r="737" spans="1:19" x14ac:dyDescent="0.25">
      <c r="A737" t="s">
        <v>76</v>
      </c>
      <c r="B737" t="s">
        <v>278</v>
      </c>
      <c r="C737" t="s">
        <v>18</v>
      </c>
      <c r="D737" s="3">
        <v>45664</v>
      </c>
      <c r="E737" s="3">
        <v>45711</v>
      </c>
      <c r="H737">
        <v>9</v>
      </c>
      <c r="K737" t="s">
        <v>270</v>
      </c>
      <c r="L737" t="s">
        <v>85</v>
      </c>
      <c r="M737" s="1">
        <v>0.63194444444444442</v>
      </c>
      <c r="N737" t="s">
        <v>26</v>
      </c>
      <c r="O737" s="1">
        <v>0.64236111111111116</v>
      </c>
      <c r="P737" t="s">
        <v>630</v>
      </c>
      <c r="Q737">
        <v>5245</v>
      </c>
      <c r="S737" t="s">
        <v>625</v>
      </c>
    </row>
    <row r="738" spans="1:19" x14ac:dyDescent="0.25">
      <c r="A738" t="s">
        <v>76</v>
      </c>
      <c r="B738" t="s">
        <v>278</v>
      </c>
      <c r="C738" t="s">
        <v>18</v>
      </c>
      <c r="D738" s="3">
        <v>45664</v>
      </c>
      <c r="E738" s="3">
        <v>45711</v>
      </c>
      <c r="G738" t="s">
        <v>19</v>
      </c>
      <c r="H738">
        <v>22.085999999999999</v>
      </c>
      <c r="I738" t="s">
        <v>23</v>
      </c>
      <c r="J738">
        <v>2</v>
      </c>
      <c r="K738" t="s">
        <v>270</v>
      </c>
      <c r="L738" t="s">
        <v>26</v>
      </c>
      <c r="M738" s="1">
        <v>0.64236111111111116</v>
      </c>
      <c r="N738" t="s">
        <v>24</v>
      </c>
      <c r="O738" s="1">
        <v>0.67847222222222225</v>
      </c>
      <c r="P738" t="s">
        <v>630</v>
      </c>
      <c r="Q738">
        <v>5245</v>
      </c>
      <c r="R738">
        <v>12</v>
      </c>
      <c r="S738" t="s">
        <v>625</v>
      </c>
    </row>
    <row r="739" spans="1:19" x14ac:dyDescent="0.25">
      <c r="A739" t="s">
        <v>76</v>
      </c>
      <c r="B739" t="s">
        <v>278</v>
      </c>
      <c r="C739" t="s">
        <v>18</v>
      </c>
      <c r="D739" s="3">
        <v>45664</v>
      </c>
      <c r="E739" s="3">
        <v>45711</v>
      </c>
      <c r="G739" t="s">
        <v>19</v>
      </c>
      <c r="H739">
        <v>22.193000000000001</v>
      </c>
      <c r="I739" t="s">
        <v>23</v>
      </c>
      <c r="J739">
        <v>1</v>
      </c>
      <c r="K739" t="s">
        <v>270</v>
      </c>
      <c r="L739" t="s">
        <v>24</v>
      </c>
      <c r="M739" s="1">
        <v>0.68402777777777779</v>
      </c>
      <c r="N739" t="s">
        <v>25</v>
      </c>
      <c r="O739" s="1">
        <v>0.72222222222222221</v>
      </c>
      <c r="P739" t="s">
        <v>630</v>
      </c>
      <c r="Q739">
        <v>5245</v>
      </c>
      <c r="R739">
        <v>12</v>
      </c>
      <c r="S739" t="s">
        <v>625</v>
      </c>
    </row>
    <row r="740" spans="1:19" x14ac:dyDescent="0.25">
      <c r="A740" t="s">
        <v>76</v>
      </c>
      <c r="B740" t="s">
        <v>278</v>
      </c>
      <c r="C740" t="s">
        <v>18</v>
      </c>
      <c r="D740" s="3">
        <v>45664</v>
      </c>
      <c r="E740" s="3">
        <v>45711</v>
      </c>
      <c r="G740" t="s">
        <v>19</v>
      </c>
      <c r="H740">
        <v>22.085999999999999</v>
      </c>
      <c r="I740" t="s">
        <v>23</v>
      </c>
      <c r="J740">
        <v>2</v>
      </c>
      <c r="K740" t="s">
        <v>270</v>
      </c>
      <c r="L740" t="s">
        <v>26</v>
      </c>
      <c r="M740" s="1">
        <v>0.72569444444444442</v>
      </c>
      <c r="N740" t="s">
        <v>24</v>
      </c>
      <c r="O740" s="1">
        <v>0.76180555555555551</v>
      </c>
      <c r="P740" t="s">
        <v>630</v>
      </c>
      <c r="Q740">
        <v>5245</v>
      </c>
      <c r="R740">
        <v>12</v>
      </c>
      <c r="S740" t="s">
        <v>625</v>
      </c>
    </row>
    <row r="741" spans="1:19" x14ac:dyDescent="0.25">
      <c r="A741" t="s">
        <v>76</v>
      </c>
      <c r="B741" t="s">
        <v>278</v>
      </c>
      <c r="C741" t="s">
        <v>18</v>
      </c>
      <c r="D741" s="3">
        <v>45664</v>
      </c>
      <c r="E741" s="3">
        <v>45711</v>
      </c>
      <c r="G741" t="s">
        <v>19</v>
      </c>
      <c r="H741">
        <v>22.07</v>
      </c>
      <c r="I741" t="s">
        <v>23</v>
      </c>
      <c r="J741">
        <v>1</v>
      </c>
      <c r="K741" t="s">
        <v>270</v>
      </c>
      <c r="L741" t="s">
        <v>24</v>
      </c>
      <c r="M741" s="1">
        <v>0.77083333333333337</v>
      </c>
      <c r="N741" t="s">
        <v>25</v>
      </c>
      <c r="O741" s="1">
        <v>0.80902777777777779</v>
      </c>
      <c r="P741" t="s">
        <v>630</v>
      </c>
      <c r="Q741" t="s">
        <v>281</v>
      </c>
      <c r="R741">
        <v>12</v>
      </c>
      <c r="S741" t="s">
        <v>625</v>
      </c>
    </row>
    <row r="742" spans="1:19" x14ac:dyDescent="0.25">
      <c r="A742" t="s">
        <v>76</v>
      </c>
      <c r="B742" t="s">
        <v>278</v>
      </c>
      <c r="C742" t="s">
        <v>18</v>
      </c>
      <c r="D742" s="3">
        <v>45664</v>
      </c>
      <c r="E742" s="3">
        <v>45711</v>
      </c>
      <c r="G742" t="s">
        <v>19</v>
      </c>
      <c r="H742">
        <v>22.085999999999999</v>
      </c>
      <c r="I742" t="s">
        <v>23</v>
      </c>
      <c r="J742">
        <v>2</v>
      </c>
      <c r="K742" t="s">
        <v>270</v>
      </c>
      <c r="L742" t="s">
        <v>26</v>
      </c>
      <c r="M742" s="1">
        <v>0.8125</v>
      </c>
      <c r="N742" t="s">
        <v>24</v>
      </c>
      <c r="O742" s="1">
        <v>0.84861111111111109</v>
      </c>
      <c r="P742" t="s">
        <v>630</v>
      </c>
      <c r="Q742">
        <v>5208</v>
      </c>
      <c r="R742">
        <v>12</v>
      </c>
      <c r="S742" t="s">
        <v>625</v>
      </c>
    </row>
    <row r="743" spans="1:19" x14ac:dyDescent="0.25">
      <c r="A743" t="s">
        <v>76</v>
      </c>
      <c r="B743" t="s">
        <v>278</v>
      </c>
      <c r="C743" t="s">
        <v>18</v>
      </c>
      <c r="D743" s="3">
        <v>45664</v>
      </c>
      <c r="E743" s="3">
        <v>45711</v>
      </c>
      <c r="G743" t="s">
        <v>19</v>
      </c>
      <c r="H743">
        <v>22.07</v>
      </c>
      <c r="I743" t="s">
        <v>23</v>
      </c>
      <c r="J743">
        <v>1</v>
      </c>
      <c r="K743" t="s">
        <v>270</v>
      </c>
      <c r="L743" t="s">
        <v>24</v>
      </c>
      <c r="M743" s="1">
        <v>0.85416666666666663</v>
      </c>
      <c r="N743" t="s">
        <v>25</v>
      </c>
      <c r="O743" s="1">
        <v>0.89236111111111116</v>
      </c>
      <c r="P743" t="s">
        <v>630</v>
      </c>
      <c r="Q743" t="s">
        <v>282</v>
      </c>
      <c r="R743">
        <v>12</v>
      </c>
      <c r="S743" t="s">
        <v>625</v>
      </c>
    </row>
    <row r="744" spans="1:19" x14ac:dyDescent="0.25">
      <c r="A744" t="s">
        <v>76</v>
      </c>
      <c r="B744" t="s">
        <v>278</v>
      </c>
      <c r="C744" t="s">
        <v>18</v>
      </c>
      <c r="D744" s="3">
        <v>45664</v>
      </c>
      <c r="E744" s="3">
        <v>45711</v>
      </c>
      <c r="G744" t="s">
        <v>19</v>
      </c>
      <c r="H744">
        <v>22.085999999999999</v>
      </c>
      <c r="I744" t="s">
        <v>23</v>
      </c>
      <c r="J744">
        <v>2</v>
      </c>
      <c r="K744" t="s">
        <v>270</v>
      </c>
      <c r="L744" t="s">
        <v>26</v>
      </c>
      <c r="M744" s="1">
        <v>0.89583333333333337</v>
      </c>
      <c r="N744" t="s">
        <v>24</v>
      </c>
      <c r="O744" s="1">
        <v>0.92847222222222225</v>
      </c>
      <c r="P744" t="s">
        <v>630</v>
      </c>
      <c r="Q744">
        <v>5215</v>
      </c>
      <c r="R744">
        <v>12</v>
      </c>
      <c r="S744" t="s">
        <v>625</v>
      </c>
    </row>
    <row r="745" spans="1:19" x14ac:dyDescent="0.25">
      <c r="A745" t="s">
        <v>76</v>
      </c>
      <c r="B745" t="s">
        <v>278</v>
      </c>
      <c r="C745" t="s">
        <v>18</v>
      </c>
      <c r="D745" s="3">
        <v>45664</v>
      </c>
      <c r="E745" s="3">
        <v>45711</v>
      </c>
      <c r="H745">
        <v>11.5</v>
      </c>
      <c r="K745" t="s">
        <v>270</v>
      </c>
      <c r="L745" t="s">
        <v>24</v>
      </c>
      <c r="M745" s="1">
        <v>0.92847222222222225</v>
      </c>
      <c r="N745" t="s">
        <v>85</v>
      </c>
      <c r="O745" s="1">
        <v>0.94236111111111109</v>
      </c>
      <c r="P745" t="s">
        <v>630</v>
      </c>
      <c r="Q745">
        <v>5215</v>
      </c>
      <c r="S745" t="s">
        <v>572</v>
      </c>
    </row>
    <row r="746" spans="1:19" x14ac:dyDescent="0.25">
      <c r="A746" t="s">
        <v>76</v>
      </c>
      <c r="B746" t="s">
        <v>283</v>
      </c>
      <c r="C746" t="s">
        <v>18</v>
      </c>
      <c r="D746" s="3">
        <v>45664</v>
      </c>
      <c r="E746" s="3">
        <v>45711</v>
      </c>
      <c r="H746">
        <v>2.7</v>
      </c>
      <c r="K746" t="s">
        <v>270</v>
      </c>
      <c r="L746" t="s">
        <v>85</v>
      </c>
      <c r="M746" s="1">
        <v>0.2048611111111111</v>
      </c>
      <c r="N746" t="s">
        <v>21</v>
      </c>
      <c r="O746" s="1">
        <v>0.21180555555555555</v>
      </c>
      <c r="P746" t="s">
        <v>630</v>
      </c>
      <c r="Q746">
        <v>5107</v>
      </c>
      <c r="S746" t="s">
        <v>567</v>
      </c>
    </row>
    <row r="747" spans="1:19" x14ac:dyDescent="0.25">
      <c r="A747" t="s">
        <v>76</v>
      </c>
      <c r="B747" t="s">
        <v>283</v>
      </c>
      <c r="C747" t="s">
        <v>18</v>
      </c>
      <c r="D747" s="3">
        <v>45664</v>
      </c>
      <c r="E747" s="3">
        <v>45711</v>
      </c>
      <c r="G747" t="s">
        <v>19</v>
      </c>
      <c r="H747">
        <v>19.007000000000001</v>
      </c>
      <c r="I747" t="s">
        <v>20</v>
      </c>
      <c r="J747">
        <v>1</v>
      </c>
      <c r="K747" t="s">
        <v>270</v>
      </c>
      <c r="L747" t="s">
        <v>21</v>
      </c>
      <c r="M747" s="1">
        <v>0.21180555555555555</v>
      </c>
      <c r="N747" t="s">
        <v>22</v>
      </c>
      <c r="O747" s="1">
        <v>0.24236111111111111</v>
      </c>
      <c r="P747" t="s">
        <v>630</v>
      </c>
      <c r="Q747">
        <v>5107</v>
      </c>
      <c r="R747">
        <v>12</v>
      </c>
      <c r="S747" t="s">
        <v>625</v>
      </c>
    </row>
    <row r="748" spans="1:19" x14ac:dyDescent="0.25">
      <c r="A748" t="s">
        <v>76</v>
      </c>
      <c r="B748" t="s">
        <v>283</v>
      </c>
      <c r="C748" t="s">
        <v>18</v>
      </c>
      <c r="D748" s="3">
        <v>45664</v>
      </c>
      <c r="E748" s="3">
        <v>45711</v>
      </c>
      <c r="G748" t="s">
        <v>19</v>
      </c>
      <c r="H748">
        <v>17.852</v>
      </c>
      <c r="I748" t="s">
        <v>20</v>
      </c>
      <c r="J748">
        <v>2</v>
      </c>
      <c r="K748" t="s">
        <v>270</v>
      </c>
      <c r="L748" t="s">
        <v>22</v>
      </c>
      <c r="M748" s="1">
        <v>0.24305555555555555</v>
      </c>
      <c r="N748" t="s">
        <v>21</v>
      </c>
      <c r="O748" s="1">
        <v>0.27083333333333331</v>
      </c>
      <c r="P748" t="s">
        <v>630</v>
      </c>
      <c r="Q748">
        <v>5107</v>
      </c>
      <c r="R748">
        <v>12</v>
      </c>
      <c r="S748" t="s">
        <v>625</v>
      </c>
    </row>
    <row r="749" spans="1:19" x14ac:dyDescent="0.25">
      <c r="A749" t="s">
        <v>76</v>
      </c>
      <c r="B749" t="s">
        <v>283</v>
      </c>
      <c r="C749" t="s">
        <v>18</v>
      </c>
      <c r="D749" s="3">
        <v>45664</v>
      </c>
      <c r="E749" s="3">
        <v>45711</v>
      </c>
      <c r="G749" t="s">
        <v>19</v>
      </c>
      <c r="H749">
        <v>19.007000000000001</v>
      </c>
      <c r="I749" t="s">
        <v>20</v>
      </c>
      <c r="J749">
        <v>1</v>
      </c>
      <c r="K749" t="s">
        <v>270</v>
      </c>
      <c r="L749" t="s">
        <v>21</v>
      </c>
      <c r="M749" s="1">
        <v>0.28125</v>
      </c>
      <c r="N749" t="s">
        <v>22</v>
      </c>
      <c r="O749" s="1">
        <v>0.31180555555555556</v>
      </c>
      <c r="P749" t="s">
        <v>630</v>
      </c>
      <c r="Q749">
        <v>5107</v>
      </c>
      <c r="R749">
        <v>12</v>
      </c>
      <c r="S749" t="s">
        <v>625</v>
      </c>
    </row>
    <row r="750" spans="1:19" x14ac:dyDescent="0.25">
      <c r="A750" t="s">
        <v>76</v>
      </c>
      <c r="B750" t="s">
        <v>283</v>
      </c>
      <c r="C750" t="s">
        <v>18</v>
      </c>
      <c r="D750" s="3">
        <v>45664</v>
      </c>
      <c r="E750" s="3">
        <v>45711</v>
      </c>
      <c r="G750" t="s">
        <v>19</v>
      </c>
      <c r="H750">
        <v>17.852</v>
      </c>
      <c r="I750" t="s">
        <v>20</v>
      </c>
      <c r="J750">
        <v>2</v>
      </c>
      <c r="K750" t="s">
        <v>270</v>
      </c>
      <c r="L750" t="s">
        <v>22</v>
      </c>
      <c r="M750" s="1">
        <v>0.31944444444444442</v>
      </c>
      <c r="N750" t="s">
        <v>21</v>
      </c>
      <c r="O750" s="1">
        <v>0.35069444444444442</v>
      </c>
      <c r="P750" t="s">
        <v>630</v>
      </c>
      <c r="Q750">
        <v>5107</v>
      </c>
      <c r="R750">
        <v>12</v>
      </c>
      <c r="S750" t="s">
        <v>625</v>
      </c>
    </row>
    <row r="751" spans="1:19" x14ac:dyDescent="0.25">
      <c r="A751" t="s">
        <v>76</v>
      </c>
      <c r="B751" t="s">
        <v>283</v>
      </c>
      <c r="C751" t="s">
        <v>18</v>
      </c>
      <c r="D751" s="3">
        <v>45664</v>
      </c>
      <c r="E751" s="3">
        <v>45711</v>
      </c>
      <c r="G751" t="s">
        <v>19</v>
      </c>
      <c r="H751">
        <v>19.007000000000001</v>
      </c>
      <c r="I751" t="s">
        <v>20</v>
      </c>
      <c r="J751">
        <v>1</v>
      </c>
      <c r="K751" t="s">
        <v>270</v>
      </c>
      <c r="L751" t="s">
        <v>21</v>
      </c>
      <c r="M751" s="1">
        <v>0.3576388888888889</v>
      </c>
      <c r="N751" t="s">
        <v>22</v>
      </c>
      <c r="O751" s="1">
        <v>0.39097222222222222</v>
      </c>
      <c r="P751" t="s">
        <v>630</v>
      </c>
      <c r="Q751">
        <v>5107</v>
      </c>
      <c r="R751">
        <v>12</v>
      </c>
      <c r="S751" t="s">
        <v>625</v>
      </c>
    </row>
    <row r="752" spans="1:19" x14ac:dyDescent="0.25">
      <c r="A752" t="s">
        <v>76</v>
      </c>
      <c r="B752" t="s">
        <v>283</v>
      </c>
      <c r="C752" t="s">
        <v>18</v>
      </c>
      <c r="D752" s="3">
        <v>45664</v>
      </c>
      <c r="E752" s="3">
        <v>45711</v>
      </c>
      <c r="G752" t="s">
        <v>19</v>
      </c>
      <c r="H752">
        <v>17.852</v>
      </c>
      <c r="I752" t="s">
        <v>20</v>
      </c>
      <c r="J752">
        <v>2</v>
      </c>
      <c r="K752" t="s">
        <v>270</v>
      </c>
      <c r="L752" t="s">
        <v>22</v>
      </c>
      <c r="M752" s="1">
        <v>0.40277777777777779</v>
      </c>
      <c r="N752" t="s">
        <v>21</v>
      </c>
      <c r="O752" s="1">
        <v>0.43402777777777779</v>
      </c>
      <c r="P752" t="s">
        <v>630</v>
      </c>
      <c r="Q752" t="s">
        <v>284</v>
      </c>
      <c r="R752">
        <v>12</v>
      </c>
      <c r="S752" t="s">
        <v>625</v>
      </c>
    </row>
    <row r="753" spans="1:19" x14ac:dyDescent="0.25">
      <c r="A753" t="s">
        <v>76</v>
      </c>
      <c r="B753" t="s">
        <v>283</v>
      </c>
      <c r="C753" t="s">
        <v>18</v>
      </c>
      <c r="D753" s="3">
        <v>45664</v>
      </c>
      <c r="E753" s="3">
        <v>45711</v>
      </c>
      <c r="G753" t="s">
        <v>19</v>
      </c>
      <c r="H753">
        <v>19.007000000000001</v>
      </c>
      <c r="I753" t="s">
        <v>20</v>
      </c>
      <c r="J753">
        <v>1</v>
      </c>
      <c r="K753" t="s">
        <v>270</v>
      </c>
      <c r="L753" t="s">
        <v>21</v>
      </c>
      <c r="M753" s="1">
        <v>0.44097222222222221</v>
      </c>
      <c r="N753" t="s">
        <v>22</v>
      </c>
      <c r="O753" s="1">
        <v>0.47569444444444442</v>
      </c>
      <c r="P753" t="s">
        <v>630</v>
      </c>
      <c r="Q753">
        <v>5154</v>
      </c>
      <c r="R753">
        <v>12</v>
      </c>
      <c r="S753" t="s">
        <v>625</v>
      </c>
    </row>
    <row r="754" spans="1:19" x14ac:dyDescent="0.25">
      <c r="A754" t="s">
        <v>76</v>
      </c>
      <c r="B754" t="s">
        <v>283</v>
      </c>
      <c r="C754" t="s">
        <v>18</v>
      </c>
      <c r="D754" s="3">
        <v>45664</v>
      </c>
      <c r="E754" s="3">
        <v>45711</v>
      </c>
      <c r="H754">
        <v>4.2</v>
      </c>
      <c r="K754" t="s">
        <v>270</v>
      </c>
      <c r="L754" t="s">
        <v>22</v>
      </c>
      <c r="M754" s="1">
        <v>0.47569444444444442</v>
      </c>
      <c r="N754" t="s">
        <v>85</v>
      </c>
      <c r="O754" s="1">
        <v>0.48055555555555557</v>
      </c>
      <c r="P754" t="s">
        <v>630</v>
      </c>
      <c r="Q754">
        <v>5154</v>
      </c>
      <c r="S754" t="s">
        <v>625</v>
      </c>
    </row>
    <row r="755" spans="1:19" x14ac:dyDescent="0.25">
      <c r="A755" t="s">
        <v>76</v>
      </c>
      <c r="B755" t="s">
        <v>283</v>
      </c>
      <c r="C755" t="s">
        <v>18</v>
      </c>
      <c r="D755" s="3">
        <v>45664</v>
      </c>
      <c r="E755" s="3">
        <v>45711</v>
      </c>
      <c r="H755">
        <v>9</v>
      </c>
      <c r="K755" t="s">
        <v>270</v>
      </c>
      <c r="L755" t="s">
        <v>85</v>
      </c>
      <c r="M755" s="1">
        <v>0.53819444444444442</v>
      </c>
      <c r="N755" t="s">
        <v>26</v>
      </c>
      <c r="O755" s="1">
        <v>0.54861111111111116</v>
      </c>
      <c r="P755" t="s">
        <v>630</v>
      </c>
      <c r="Q755">
        <v>5208</v>
      </c>
      <c r="S755" t="s">
        <v>625</v>
      </c>
    </row>
    <row r="756" spans="1:19" x14ac:dyDescent="0.25">
      <c r="A756" t="s">
        <v>76</v>
      </c>
      <c r="B756" t="s">
        <v>283</v>
      </c>
      <c r="C756" t="s">
        <v>18</v>
      </c>
      <c r="D756" s="3">
        <v>45664</v>
      </c>
      <c r="E756" s="3">
        <v>45711</v>
      </c>
      <c r="G756" t="s">
        <v>19</v>
      </c>
      <c r="H756">
        <v>22.085999999999999</v>
      </c>
      <c r="I756" t="s">
        <v>23</v>
      </c>
      <c r="J756">
        <v>2</v>
      </c>
      <c r="K756" t="s">
        <v>270</v>
      </c>
      <c r="L756" t="s">
        <v>26</v>
      </c>
      <c r="M756" s="1">
        <v>0.54861111111111116</v>
      </c>
      <c r="N756" t="s">
        <v>24</v>
      </c>
      <c r="O756" s="1">
        <v>0.58472222222222225</v>
      </c>
      <c r="P756" t="s">
        <v>630</v>
      </c>
      <c r="Q756">
        <v>5208</v>
      </c>
      <c r="R756">
        <v>12</v>
      </c>
      <c r="S756" t="s">
        <v>625</v>
      </c>
    </row>
    <row r="757" spans="1:19" x14ac:dyDescent="0.25">
      <c r="A757" t="s">
        <v>76</v>
      </c>
      <c r="B757" t="s">
        <v>283</v>
      </c>
      <c r="C757" t="s">
        <v>18</v>
      </c>
      <c r="D757" s="3">
        <v>45664</v>
      </c>
      <c r="E757" s="3">
        <v>45711</v>
      </c>
      <c r="G757" t="s">
        <v>19</v>
      </c>
      <c r="H757">
        <v>22.07</v>
      </c>
      <c r="I757" t="s">
        <v>23</v>
      </c>
      <c r="J757">
        <v>1</v>
      </c>
      <c r="K757" t="s">
        <v>270</v>
      </c>
      <c r="L757" t="s">
        <v>24</v>
      </c>
      <c r="M757" s="1">
        <v>0.59027777777777779</v>
      </c>
      <c r="N757" t="s">
        <v>25</v>
      </c>
      <c r="O757" s="1">
        <v>0.62847222222222221</v>
      </c>
      <c r="P757" t="s">
        <v>630</v>
      </c>
      <c r="Q757">
        <v>5208</v>
      </c>
      <c r="R757">
        <v>12</v>
      </c>
      <c r="S757" t="s">
        <v>625</v>
      </c>
    </row>
    <row r="758" spans="1:19" x14ac:dyDescent="0.25">
      <c r="A758" t="s">
        <v>76</v>
      </c>
      <c r="B758" t="s">
        <v>283</v>
      </c>
      <c r="C758" t="s">
        <v>18</v>
      </c>
      <c r="D758" s="3">
        <v>45664</v>
      </c>
      <c r="E758" s="3">
        <v>45711</v>
      </c>
      <c r="G758" t="s">
        <v>19</v>
      </c>
      <c r="H758">
        <v>22.085999999999999</v>
      </c>
      <c r="I758" t="s">
        <v>23</v>
      </c>
      <c r="J758">
        <v>2</v>
      </c>
      <c r="K758" t="s">
        <v>270</v>
      </c>
      <c r="L758" t="s">
        <v>26</v>
      </c>
      <c r="M758" s="1">
        <v>0.63194444444444442</v>
      </c>
      <c r="N758" t="s">
        <v>24</v>
      </c>
      <c r="O758" s="1">
        <v>0.66805555555555551</v>
      </c>
      <c r="P758" t="s">
        <v>630</v>
      </c>
      <c r="Q758" t="s">
        <v>285</v>
      </c>
      <c r="R758">
        <v>12</v>
      </c>
      <c r="S758" t="s">
        <v>625</v>
      </c>
    </row>
    <row r="759" spans="1:19" x14ac:dyDescent="0.25">
      <c r="A759" t="s">
        <v>76</v>
      </c>
      <c r="B759" t="s">
        <v>283</v>
      </c>
      <c r="C759" t="s">
        <v>18</v>
      </c>
      <c r="D759" s="3">
        <v>45664</v>
      </c>
      <c r="E759" s="3">
        <v>45711</v>
      </c>
      <c r="G759" t="s">
        <v>19</v>
      </c>
      <c r="H759">
        <v>22.193000000000001</v>
      </c>
      <c r="I759" t="s">
        <v>23</v>
      </c>
      <c r="J759">
        <v>1</v>
      </c>
      <c r="K759" t="s">
        <v>270</v>
      </c>
      <c r="L759" t="s">
        <v>24</v>
      </c>
      <c r="M759" s="1">
        <v>0.67361111111111116</v>
      </c>
      <c r="N759" t="s">
        <v>25</v>
      </c>
      <c r="O759" s="1">
        <v>0.71180555555555558</v>
      </c>
      <c r="P759" t="s">
        <v>630</v>
      </c>
      <c r="Q759">
        <v>5249</v>
      </c>
      <c r="R759">
        <v>12</v>
      </c>
      <c r="S759" t="s">
        <v>625</v>
      </c>
    </row>
    <row r="760" spans="1:19" x14ac:dyDescent="0.25">
      <c r="A760" t="s">
        <v>76</v>
      </c>
      <c r="B760" t="s">
        <v>283</v>
      </c>
      <c r="C760" t="s">
        <v>18</v>
      </c>
      <c r="D760" s="3">
        <v>45664</v>
      </c>
      <c r="E760" s="3">
        <v>45711</v>
      </c>
      <c r="G760" t="s">
        <v>19</v>
      </c>
      <c r="H760">
        <v>22.085999999999999</v>
      </c>
      <c r="I760" t="s">
        <v>23</v>
      </c>
      <c r="J760">
        <v>2</v>
      </c>
      <c r="K760" t="s">
        <v>270</v>
      </c>
      <c r="L760" t="s">
        <v>26</v>
      </c>
      <c r="M760" s="1">
        <v>0.71527777777777779</v>
      </c>
      <c r="N760" t="s">
        <v>24</v>
      </c>
      <c r="O760" s="1">
        <v>0.75138888888888888</v>
      </c>
      <c r="P760" t="s">
        <v>630</v>
      </c>
      <c r="Q760">
        <v>5249</v>
      </c>
      <c r="R760">
        <v>12</v>
      </c>
      <c r="S760" t="s">
        <v>625</v>
      </c>
    </row>
    <row r="761" spans="1:19" x14ac:dyDescent="0.25">
      <c r="A761" t="s">
        <v>76</v>
      </c>
      <c r="B761" t="s">
        <v>283</v>
      </c>
      <c r="C761" t="s">
        <v>18</v>
      </c>
      <c r="D761" s="3">
        <v>45664</v>
      </c>
      <c r="E761" s="3">
        <v>45711</v>
      </c>
      <c r="G761" t="s">
        <v>19</v>
      </c>
      <c r="H761">
        <v>22.07</v>
      </c>
      <c r="I761" t="s">
        <v>23</v>
      </c>
      <c r="J761">
        <v>1</v>
      </c>
      <c r="K761" t="s">
        <v>270</v>
      </c>
      <c r="L761" t="s">
        <v>24</v>
      </c>
      <c r="M761" s="1">
        <v>0.75694444444444442</v>
      </c>
      <c r="N761" t="s">
        <v>25</v>
      </c>
      <c r="O761" s="1">
        <v>0.79513888888888884</v>
      </c>
      <c r="P761" t="s">
        <v>630</v>
      </c>
      <c r="Q761">
        <v>5249</v>
      </c>
      <c r="R761">
        <v>12</v>
      </c>
      <c r="S761" t="s">
        <v>625</v>
      </c>
    </row>
    <row r="762" spans="1:19" x14ac:dyDescent="0.25">
      <c r="A762" t="s">
        <v>76</v>
      </c>
      <c r="B762" t="s">
        <v>283</v>
      </c>
      <c r="C762" t="s">
        <v>18</v>
      </c>
      <c r="D762" s="3">
        <v>45664</v>
      </c>
      <c r="E762" s="3">
        <v>45711</v>
      </c>
      <c r="G762" t="s">
        <v>19</v>
      </c>
      <c r="H762">
        <v>22.085999999999999</v>
      </c>
      <c r="I762" t="s">
        <v>23</v>
      </c>
      <c r="J762">
        <v>2</v>
      </c>
      <c r="K762" t="s">
        <v>270</v>
      </c>
      <c r="L762" t="s">
        <v>26</v>
      </c>
      <c r="M762" s="1">
        <v>0.79861111111111116</v>
      </c>
      <c r="N762" t="s">
        <v>24</v>
      </c>
      <c r="O762" s="1">
        <v>0.83472222222222225</v>
      </c>
      <c r="P762" t="s">
        <v>630</v>
      </c>
      <c r="Q762" t="s">
        <v>286</v>
      </c>
      <c r="R762">
        <v>12</v>
      </c>
      <c r="S762" t="s">
        <v>625</v>
      </c>
    </row>
    <row r="763" spans="1:19" x14ac:dyDescent="0.25">
      <c r="A763" t="s">
        <v>76</v>
      </c>
      <c r="B763" t="s">
        <v>283</v>
      </c>
      <c r="C763" t="s">
        <v>18</v>
      </c>
      <c r="D763" s="3">
        <v>45664</v>
      </c>
      <c r="E763" s="3">
        <v>45711</v>
      </c>
      <c r="G763" t="s">
        <v>19</v>
      </c>
      <c r="H763">
        <v>22.07</v>
      </c>
      <c r="I763" t="s">
        <v>23</v>
      </c>
      <c r="J763">
        <v>1</v>
      </c>
      <c r="K763" t="s">
        <v>270</v>
      </c>
      <c r="L763" t="s">
        <v>24</v>
      </c>
      <c r="M763" s="1">
        <v>0.84027777777777779</v>
      </c>
      <c r="N763" t="s">
        <v>25</v>
      </c>
      <c r="O763" s="1">
        <v>0.87847222222222221</v>
      </c>
      <c r="P763" t="s">
        <v>630</v>
      </c>
      <c r="Q763">
        <v>5232</v>
      </c>
      <c r="R763">
        <v>12</v>
      </c>
      <c r="S763" t="s">
        <v>625</v>
      </c>
    </row>
    <row r="764" spans="1:19" x14ac:dyDescent="0.25">
      <c r="A764" t="s">
        <v>76</v>
      </c>
      <c r="B764" t="s">
        <v>283</v>
      </c>
      <c r="C764" t="s">
        <v>18</v>
      </c>
      <c r="D764" s="3">
        <v>45664</v>
      </c>
      <c r="E764" s="3">
        <v>45711</v>
      </c>
      <c r="G764" t="s">
        <v>19</v>
      </c>
      <c r="H764">
        <v>22.085999999999999</v>
      </c>
      <c r="I764" t="s">
        <v>23</v>
      </c>
      <c r="J764">
        <v>2</v>
      </c>
      <c r="K764" t="s">
        <v>270</v>
      </c>
      <c r="L764" t="s">
        <v>26</v>
      </c>
      <c r="M764" s="1">
        <v>0.88194444444444442</v>
      </c>
      <c r="N764" t="s">
        <v>24</v>
      </c>
      <c r="O764" s="1">
        <v>0.9145833333333333</v>
      </c>
      <c r="P764" t="s">
        <v>630</v>
      </c>
      <c r="Q764" t="s">
        <v>287</v>
      </c>
      <c r="R764">
        <v>12</v>
      </c>
      <c r="S764" t="s">
        <v>625</v>
      </c>
    </row>
    <row r="765" spans="1:19" x14ac:dyDescent="0.25">
      <c r="A765" t="s">
        <v>76</v>
      </c>
      <c r="B765" t="s">
        <v>283</v>
      </c>
      <c r="C765" t="s">
        <v>18</v>
      </c>
      <c r="D765" s="3">
        <v>45664</v>
      </c>
      <c r="E765" s="3">
        <v>45711</v>
      </c>
      <c r="G765" t="s">
        <v>19</v>
      </c>
      <c r="H765">
        <v>22.07</v>
      </c>
      <c r="I765" t="s">
        <v>23</v>
      </c>
      <c r="J765">
        <v>1</v>
      </c>
      <c r="K765" t="s">
        <v>270</v>
      </c>
      <c r="L765" t="s">
        <v>24</v>
      </c>
      <c r="M765" s="1">
        <v>0.92361111111111116</v>
      </c>
      <c r="N765" t="s">
        <v>25</v>
      </c>
      <c r="O765" s="1">
        <v>0.96180555555555558</v>
      </c>
      <c r="P765" t="s">
        <v>630</v>
      </c>
      <c r="Q765">
        <v>5243</v>
      </c>
      <c r="R765">
        <v>12</v>
      </c>
      <c r="S765" t="s">
        <v>625</v>
      </c>
    </row>
    <row r="766" spans="1:19" x14ac:dyDescent="0.25">
      <c r="A766" t="s">
        <v>76</v>
      </c>
      <c r="B766" t="s">
        <v>283</v>
      </c>
      <c r="C766" t="s">
        <v>18</v>
      </c>
      <c r="D766" s="3">
        <v>45664</v>
      </c>
      <c r="E766" s="3">
        <v>45711</v>
      </c>
      <c r="H766">
        <v>9</v>
      </c>
      <c r="K766" t="s">
        <v>270</v>
      </c>
      <c r="L766" t="s">
        <v>25</v>
      </c>
      <c r="M766" s="1">
        <v>0.96180555555555558</v>
      </c>
      <c r="N766" t="s">
        <v>85</v>
      </c>
      <c r="O766" s="1">
        <v>0.97222222222222221</v>
      </c>
      <c r="P766" t="s">
        <v>630</v>
      </c>
      <c r="Q766">
        <v>5243</v>
      </c>
      <c r="S766" t="s">
        <v>573</v>
      </c>
    </row>
    <row r="767" spans="1:19" x14ac:dyDescent="0.25">
      <c r="A767" t="s">
        <v>76</v>
      </c>
      <c r="B767" t="s">
        <v>288</v>
      </c>
      <c r="C767" t="s">
        <v>18</v>
      </c>
      <c r="D767" s="3">
        <v>45664</v>
      </c>
      <c r="E767" s="3">
        <v>45711</v>
      </c>
      <c r="H767">
        <v>7.8</v>
      </c>
      <c r="K767" t="s">
        <v>270</v>
      </c>
      <c r="L767" t="s">
        <v>85</v>
      </c>
      <c r="M767" s="1">
        <v>0.21527777777777779</v>
      </c>
      <c r="N767" t="s">
        <v>29</v>
      </c>
      <c r="O767" s="1">
        <v>0.22916666666666666</v>
      </c>
      <c r="P767" t="s">
        <v>630</v>
      </c>
      <c r="Q767">
        <v>5116</v>
      </c>
      <c r="S767" t="s">
        <v>568</v>
      </c>
    </row>
    <row r="768" spans="1:19" x14ac:dyDescent="0.25">
      <c r="A768" t="s">
        <v>76</v>
      </c>
      <c r="B768" t="s">
        <v>288</v>
      </c>
      <c r="C768" t="s">
        <v>18</v>
      </c>
      <c r="D768" s="3">
        <v>45664</v>
      </c>
      <c r="E768" s="3">
        <v>45711</v>
      </c>
      <c r="G768" t="s">
        <v>19</v>
      </c>
      <c r="H768">
        <v>20.21</v>
      </c>
      <c r="I768" t="s">
        <v>27</v>
      </c>
      <c r="J768">
        <v>2</v>
      </c>
      <c r="K768" t="s">
        <v>270</v>
      </c>
      <c r="L768" t="s">
        <v>29</v>
      </c>
      <c r="M768" s="1">
        <v>0.22916666666666666</v>
      </c>
      <c r="N768" t="s">
        <v>28</v>
      </c>
      <c r="O768" s="1">
        <v>0.25694444444444442</v>
      </c>
      <c r="P768" t="s">
        <v>630</v>
      </c>
      <c r="Q768">
        <v>5116</v>
      </c>
      <c r="R768">
        <v>12</v>
      </c>
      <c r="S768" t="s">
        <v>625</v>
      </c>
    </row>
    <row r="769" spans="1:19" x14ac:dyDescent="0.25">
      <c r="A769" t="s">
        <v>76</v>
      </c>
      <c r="B769" t="s">
        <v>288</v>
      </c>
      <c r="C769" t="s">
        <v>18</v>
      </c>
      <c r="D769" s="3">
        <v>45664</v>
      </c>
      <c r="E769" s="3">
        <v>45711</v>
      </c>
      <c r="G769" t="s">
        <v>19</v>
      </c>
      <c r="H769">
        <v>20.577999999999999</v>
      </c>
      <c r="I769" t="s">
        <v>27</v>
      </c>
      <c r="J769">
        <v>1</v>
      </c>
      <c r="K769" t="s">
        <v>270</v>
      </c>
      <c r="L769" t="s">
        <v>28</v>
      </c>
      <c r="M769" s="1">
        <v>0.27083333333333331</v>
      </c>
      <c r="N769" t="s">
        <v>29</v>
      </c>
      <c r="O769" s="1">
        <v>0.30486111111111114</v>
      </c>
      <c r="P769" t="s">
        <v>630</v>
      </c>
      <c r="Q769">
        <v>5116</v>
      </c>
      <c r="R769">
        <v>12</v>
      </c>
      <c r="S769" t="s">
        <v>625</v>
      </c>
    </row>
    <row r="770" spans="1:19" x14ac:dyDescent="0.25">
      <c r="A770" t="s">
        <v>76</v>
      </c>
      <c r="B770" t="s">
        <v>288</v>
      </c>
      <c r="C770" t="s">
        <v>18</v>
      </c>
      <c r="D770" s="3">
        <v>45664</v>
      </c>
      <c r="E770" s="3">
        <v>45711</v>
      </c>
      <c r="G770" t="s">
        <v>19</v>
      </c>
      <c r="H770">
        <v>20.344000000000001</v>
      </c>
      <c r="I770" t="s">
        <v>30</v>
      </c>
      <c r="J770">
        <v>2</v>
      </c>
      <c r="K770" t="s">
        <v>270</v>
      </c>
      <c r="L770" t="s">
        <v>29</v>
      </c>
      <c r="M770" s="1">
        <v>0.30902777777777779</v>
      </c>
      <c r="N770" t="s">
        <v>31</v>
      </c>
      <c r="O770" s="1">
        <v>0.34236111111111112</v>
      </c>
      <c r="P770" t="s">
        <v>630</v>
      </c>
      <c r="Q770">
        <v>5116</v>
      </c>
      <c r="R770">
        <v>12</v>
      </c>
      <c r="S770" t="s">
        <v>625</v>
      </c>
    </row>
    <row r="771" spans="1:19" x14ac:dyDescent="0.25">
      <c r="A771" t="s">
        <v>76</v>
      </c>
      <c r="B771" t="s">
        <v>288</v>
      </c>
      <c r="C771" t="s">
        <v>18</v>
      </c>
      <c r="D771" s="3">
        <v>45664</v>
      </c>
      <c r="E771" s="3">
        <v>45711</v>
      </c>
      <c r="G771" t="s">
        <v>19</v>
      </c>
      <c r="H771">
        <v>19.260000000000002</v>
      </c>
      <c r="I771" t="s">
        <v>56</v>
      </c>
      <c r="J771">
        <v>1</v>
      </c>
      <c r="K771" t="s">
        <v>270</v>
      </c>
      <c r="L771" t="s">
        <v>31</v>
      </c>
      <c r="M771" s="1">
        <v>0.35069444444444442</v>
      </c>
      <c r="N771" t="s">
        <v>29</v>
      </c>
      <c r="O771" s="1">
        <v>0.37986111111111109</v>
      </c>
      <c r="P771" t="s">
        <v>630</v>
      </c>
      <c r="Q771">
        <v>5116</v>
      </c>
      <c r="R771">
        <v>12</v>
      </c>
      <c r="S771" t="s">
        <v>625</v>
      </c>
    </row>
    <row r="772" spans="1:19" x14ac:dyDescent="0.25">
      <c r="A772" t="s">
        <v>76</v>
      </c>
      <c r="B772" t="s">
        <v>288</v>
      </c>
      <c r="C772" t="s">
        <v>18</v>
      </c>
      <c r="D772" s="3">
        <v>45664</v>
      </c>
      <c r="E772" s="3">
        <v>45711</v>
      </c>
      <c r="H772">
        <v>7.8</v>
      </c>
      <c r="K772" t="s">
        <v>270</v>
      </c>
      <c r="L772" t="s">
        <v>29</v>
      </c>
      <c r="M772" s="1">
        <v>0.37986111111111109</v>
      </c>
      <c r="N772" t="s">
        <v>85</v>
      </c>
      <c r="O772" s="1">
        <v>0.39027777777777778</v>
      </c>
      <c r="P772" t="s">
        <v>630</v>
      </c>
      <c r="Q772">
        <v>5116</v>
      </c>
      <c r="S772" t="s">
        <v>625</v>
      </c>
    </row>
    <row r="773" spans="1:19" x14ac:dyDescent="0.25">
      <c r="A773" t="s">
        <v>76</v>
      </c>
      <c r="B773" t="s">
        <v>288</v>
      </c>
      <c r="C773" t="s">
        <v>18</v>
      </c>
      <c r="D773" s="3">
        <v>45664</v>
      </c>
      <c r="E773" s="3">
        <v>45711</v>
      </c>
      <c r="H773">
        <v>4.2</v>
      </c>
      <c r="K773" t="s">
        <v>270</v>
      </c>
      <c r="L773" t="s">
        <v>85</v>
      </c>
      <c r="M773" s="1">
        <v>0.48125000000000001</v>
      </c>
      <c r="N773" t="s">
        <v>22</v>
      </c>
      <c r="O773" s="1">
        <v>0.4861111111111111</v>
      </c>
      <c r="P773" t="s">
        <v>630</v>
      </c>
      <c r="Q773">
        <v>5152</v>
      </c>
      <c r="S773" t="s">
        <v>625</v>
      </c>
    </row>
    <row r="774" spans="1:19" x14ac:dyDescent="0.25">
      <c r="A774" t="s">
        <v>76</v>
      </c>
      <c r="B774" t="s">
        <v>288</v>
      </c>
      <c r="C774" t="s">
        <v>18</v>
      </c>
      <c r="D774" s="3">
        <v>45664</v>
      </c>
      <c r="E774" s="3">
        <v>45711</v>
      </c>
      <c r="G774" t="s">
        <v>19</v>
      </c>
      <c r="H774">
        <v>17.852</v>
      </c>
      <c r="I774" t="s">
        <v>20</v>
      </c>
      <c r="J774">
        <v>2</v>
      </c>
      <c r="K774" t="s">
        <v>270</v>
      </c>
      <c r="L774" t="s">
        <v>22</v>
      </c>
      <c r="M774" s="1">
        <v>0.4861111111111111</v>
      </c>
      <c r="N774" t="s">
        <v>21</v>
      </c>
      <c r="O774" s="1">
        <v>0.51736111111111116</v>
      </c>
      <c r="P774" t="s">
        <v>630</v>
      </c>
      <c r="Q774">
        <v>5152</v>
      </c>
      <c r="R774">
        <v>12</v>
      </c>
      <c r="S774" t="s">
        <v>625</v>
      </c>
    </row>
    <row r="775" spans="1:19" x14ac:dyDescent="0.25">
      <c r="A775" t="s">
        <v>76</v>
      </c>
      <c r="B775" t="s">
        <v>288</v>
      </c>
      <c r="C775" t="s">
        <v>18</v>
      </c>
      <c r="D775" s="3">
        <v>45664</v>
      </c>
      <c r="E775" s="3">
        <v>45711</v>
      </c>
      <c r="G775" t="s">
        <v>19</v>
      </c>
      <c r="H775">
        <v>19.007000000000001</v>
      </c>
      <c r="I775" t="s">
        <v>20</v>
      </c>
      <c r="J775">
        <v>1</v>
      </c>
      <c r="K775" t="s">
        <v>270</v>
      </c>
      <c r="L775" t="s">
        <v>21</v>
      </c>
      <c r="M775" s="1">
        <v>0.52430555555555558</v>
      </c>
      <c r="N775" t="s">
        <v>22</v>
      </c>
      <c r="O775" s="1">
        <v>0.56111111111111112</v>
      </c>
      <c r="P775" t="s">
        <v>630</v>
      </c>
      <c r="Q775">
        <v>5152</v>
      </c>
      <c r="R775">
        <v>12</v>
      </c>
      <c r="S775" t="s">
        <v>625</v>
      </c>
    </row>
    <row r="776" spans="1:19" x14ac:dyDescent="0.25">
      <c r="A776" t="s">
        <v>76</v>
      </c>
      <c r="B776" t="s">
        <v>288</v>
      </c>
      <c r="C776" t="s">
        <v>18</v>
      </c>
      <c r="D776" s="3">
        <v>45664</v>
      </c>
      <c r="E776" s="3">
        <v>45711</v>
      </c>
      <c r="G776" t="s">
        <v>19</v>
      </c>
      <c r="H776">
        <v>17.852</v>
      </c>
      <c r="I776" t="s">
        <v>20</v>
      </c>
      <c r="J776">
        <v>2</v>
      </c>
      <c r="K776" t="s">
        <v>270</v>
      </c>
      <c r="L776" t="s">
        <v>22</v>
      </c>
      <c r="M776" s="1">
        <v>0.56944444444444442</v>
      </c>
      <c r="N776" t="s">
        <v>21</v>
      </c>
      <c r="O776" s="1">
        <v>0.60277777777777775</v>
      </c>
      <c r="P776" t="s">
        <v>630</v>
      </c>
      <c r="Q776">
        <v>5152</v>
      </c>
      <c r="R776">
        <v>12</v>
      </c>
      <c r="S776" t="s">
        <v>625</v>
      </c>
    </row>
    <row r="777" spans="1:19" x14ac:dyDescent="0.25">
      <c r="A777" t="s">
        <v>76</v>
      </c>
      <c r="B777" t="s">
        <v>288</v>
      </c>
      <c r="C777" t="s">
        <v>18</v>
      </c>
      <c r="D777" s="3">
        <v>45664</v>
      </c>
      <c r="E777" s="3">
        <v>45711</v>
      </c>
      <c r="G777" t="s">
        <v>19</v>
      </c>
      <c r="H777">
        <v>19.007000000000001</v>
      </c>
      <c r="I777" t="s">
        <v>20</v>
      </c>
      <c r="J777">
        <v>1</v>
      </c>
      <c r="K777" t="s">
        <v>270</v>
      </c>
      <c r="L777" t="s">
        <v>21</v>
      </c>
      <c r="M777" s="1">
        <v>0.60763888888888884</v>
      </c>
      <c r="N777" t="s">
        <v>22</v>
      </c>
      <c r="O777" s="1">
        <v>0.64444444444444449</v>
      </c>
      <c r="P777" t="s">
        <v>630</v>
      </c>
      <c r="Q777">
        <v>5152</v>
      </c>
      <c r="R777">
        <v>12</v>
      </c>
      <c r="S777" t="s">
        <v>625</v>
      </c>
    </row>
    <row r="778" spans="1:19" x14ac:dyDescent="0.25">
      <c r="A778" t="s">
        <v>76</v>
      </c>
      <c r="B778" t="s">
        <v>288</v>
      </c>
      <c r="C778" t="s">
        <v>18</v>
      </c>
      <c r="D778" s="3">
        <v>45664</v>
      </c>
      <c r="E778" s="3">
        <v>45711</v>
      </c>
      <c r="G778" t="s">
        <v>19</v>
      </c>
      <c r="H778">
        <v>17.852</v>
      </c>
      <c r="I778" t="s">
        <v>20</v>
      </c>
      <c r="J778">
        <v>2</v>
      </c>
      <c r="K778" t="s">
        <v>270</v>
      </c>
      <c r="L778" t="s">
        <v>22</v>
      </c>
      <c r="M778" s="1">
        <v>0.65277777777777779</v>
      </c>
      <c r="N778" t="s">
        <v>21</v>
      </c>
      <c r="O778" s="1">
        <v>0.68611111111111112</v>
      </c>
      <c r="P778" t="s">
        <v>630</v>
      </c>
      <c r="Q778">
        <v>5252</v>
      </c>
      <c r="R778">
        <v>12</v>
      </c>
      <c r="S778" t="s">
        <v>625</v>
      </c>
    </row>
    <row r="779" spans="1:19" x14ac:dyDescent="0.25">
      <c r="A779" t="s">
        <v>76</v>
      </c>
      <c r="B779" t="s">
        <v>288</v>
      </c>
      <c r="C779" t="s">
        <v>18</v>
      </c>
      <c r="D779" s="3">
        <v>45664</v>
      </c>
      <c r="E779" s="3">
        <v>45711</v>
      </c>
      <c r="G779" t="s">
        <v>19</v>
      </c>
      <c r="H779">
        <v>19.007000000000001</v>
      </c>
      <c r="I779" t="s">
        <v>20</v>
      </c>
      <c r="J779">
        <v>1</v>
      </c>
      <c r="K779" t="s">
        <v>270</v>
      </c>
      <c r="L779" t="s">
        <v>21</v>
      </c>
      <c r="M779" s="1">
        <v>0.69097222222222221</v>
      </c>
      <c r="N779" t="s">
        <v>22</v>
      </c>
      <c r="O779" s="1">
        <v>0.72777777777777775</v>
      </c>
      <c r="P779" t="s">
        <v>630</v>
      </c>
      <c r="Q779">
        <v>5252</v>
      </c>
      <c r="R779">
        <v>12</v>
      </c>
      <c r="S779" t="s">
        <v>625</v>
      </c>
    </row>
    <row r="780" spans="1:19" x14ac:dyDescent="0.25">
      <c r="A780" t="s">
        <v>76</v>
      </c>
      <c r="B780" t="s">
        <v>288</v>
      </c>
      <c r="C780" t="s">
        <v>18</v>
      </c>
      <c r="D780" s="3">
        <v>45664</v>
      </c>
      <c r="E780" s="3">
        <v>45711</v>
      </c>
      <c r="G780" t="s">
        <v>19</v>
      </c>
      <c r="H780">
        <v>17.852</v>
      </c>
      <c r="I780" t="s">
        <v>20</v>
      </c>
      <c r="J780">
        <v>2</v>
      </c>
      <c r="K780" t="s">
        <v>270</v>
      </c>
      <c r="L780" t="s">
        <v>22</v>
      </c>
      <c r="M780" s="1">
        <v>0.73611111111111116</v>
      </c>
      <c r="N780" t="s">
        <v>21</v>
      </c>
      <c r="O780" s="1">
        <v>0.76944444444444449</v>
      </c>
      <c r="P780" t="s">
        <v>630</v>
      </c>
      <c r="Q780">
        <v>5252</v>
      </c>
      <c r="R780">
        <v>12</v>
      </c>
      <c r="S780" t="s">
        <v>625</v>
      </c>
    </row>
    <row r="781" spans="1:19" x14ac:dyDescent="0.25">
      <c r="A781" t="s">
        <v>76</v>
      </c>
      <c r="B781" t="s">
        <v>288</v>
      </c>
      <c r="C781" t="s">
        <v>18</v>
      </c>
      <c r="D781" s="3">
        <v>45664</v>
      </c>
      <c r="E781" s="3">
        <v>45711</v>
      </c>
      <c r="G781" t="s">
        <v>19</v>
      </c>
      <c r="H781">
        <v>19.007000000000001</v>
      </c>
      <c r="I781" t="s">
        <v>20</v>
      </c>
      <c r="J781">
        <v>1</v>
      </c>
      <c r="K781" t="s">
        <v>270</v>
      </c>
      <c r="L781" t="s">
        <v>21</v>
      </c>
      <c r="M781" s="1">
        <v>0.78125</v>
      </c>
      <c r="N781" t="s">
        <v>22</v>
      </c>
      <c r="O781" s="1">
        <v>0.81458333333333333</v>
      </c>
      <c r="P781" t="s">
        <v>630</v>
      </c>
      <c r="Q781">
        <v>5252</v>
      </c>
      <c r="R781">
        <v>12</v>
      </c>
      <c r="S781" t="s">
        <v>625</v>
      </c>
    </row>
    <row r="782" spans="1:19" x14ac:dyDescent="0.25">
      <c r="A782" t="s">
        <v>76</v>
      </c>
      <c r="B782" t="s">
        <v>288</v>
      </c>
      <c r="C782" t="s">
        <v>18</v>
      </c>
      <c r="D782" s="3">
        <v>45664</v>
      </c>
      <c r="E782" s="3">
        <v>45711</v>
      </c>
      <c r="G782" t="s">
        <v>19</v>
      </c>
      <c r="H782">
        <v>17.852</v>
      </c>
      <c r="I782" t="s">
        <v>20</v>
      </c>
      <c r="J782">
        <v>2</v>
      </c>
      <c r="K782" t="s">
        <v>270</v>
      </c>
      <c r="L782" t="s">
        <v>22</v>
      </c>
      <c r="M782" s="1">
        <v>0.82638888888888884</v>
      </c>
      <c r="N782" t="s">
        <v>21</v>
      </c>
      <c r="O782" s="1">
        <v>0.85763888888888884</v>
      </c>
      <c r="P782" t="s">
        <v>630</v>
      </c>
      <c r="Q782" t="s">
        <v>289</v>
      </c>
      <c r="R782">
        <v>12</v>
      </c>
      <c r="S782" t="s">
        <v>625</v>
      </c>
    </row>
    <row r="783" spans="1:19" x14ac:dyDescent="0.25">
      <c r="A783" t="s">
        <v>76</v>
      </c>
      <c r="B783" t="s">
        <v>288</v>
      </c>
      <c r="C783" t="s">
        <v>18</v>
      </c>
      <c r="D783" s="3">
        <v>45664</v>
      </c>
      <c r="E783" s="3">
        <v>45711</v>
      </c>
      <c r="G783" t="s">
        <v>19</v>
      </c>
      <c r="H783">
        <v>19.007000000000001</v>
      </c>
      <c r="I783" t="s">
        <v>20</v>
      </c>
      <c r="J783">
        <v>1</v>
      </c>
      <c r="K783" t="s">
        <v>270</v>
      </c>
      <c r="L783" t="s">
        <v>21</v>
      </c>
      <c r="M783" s="1">
        <v>0.86458333333333337</v>
      </c>
      <c r="N783" t="s">
        <v>22</v>
      </c>
      <c r="O783" s="1">
        <v>0.8979166666666667</v>
      </c>
      <c r="P783" t="s">
        <v>630</v>
      </c>
      <c r="Q783">
        <v>5237</v>
      </c>
      <c r="R783">
        <v>12</v>
      </c>
      <c r="S783" t="s">
        <v>625</v>
      </c>
    </row>
    <row r="784" spans="1:19" x14ac:dyDescent="0.25">
      <c r="A784" t="s">
        <v>76</v>
      </c>
      <c r="B784" t="s">
        <v>288</v>
      </c>
      <c r="C784" t="s">
        <v>18</v>
      </c>
      <c r="D784" s="3">
        <v>45664</v>
      </c>
      <c r="E784" s="3">
        <v>45711</v>
      </c>
      <c r="G784" t="s">
        <v>19</v>
      </c>
      <c r="H784">
        <v>20.681000000000001</v>
      </c>
      <c r="I784" t="s">
        <v>20</v>
      </c>
      <c r="J784">
        <v>2</v>
      </c>
      <c r="K784" t="s">
        <v>270</v>
      </c>
      <c r="L784" t="s">
        <v>22</v>
      </c>
      <c r="M784" s="1">
        <v>0.90277777777777779</v>
      </c>
      <c r="N784" t="s">
        <v>73</v>
      </c>
      <c r="O784" s="1">
        <v>0.9375</v>
      </c>
      <c r="P784" t="s">
        <v>630</v>
      </c>
      <c r="Q784">
        <v>5237</v>
      </c>
      <c r="R784">
        <v>12</v>
      </c>
      <c r="S784" t="s">
        <v>625</v>
      </c>
    </row>
    <row r="785" spans="1:19" x14ac:dyDescent="0.25">
      <c r="A785" t="s">
        <v>76</v>
      </c>
      <c r="B785" t="s">
        <v>288</v>
      </c>
      <c r="C785" t="s">
        <v>18</v>
      </c>
      <c r="D785" s="3">
        <v>45664</v>
      </c>
      <c r="E785" s="3">
        <v>45711</v>
      </c>
      <c r="H785">
        <v>2.4</v>
      </c>
      <c r="K785" t="s">
        <v>270</v>
      </c>
      <c r="L785" t="s">
        <v>73</v>
      </c>
      <c r="M785" s="1">
        <v>0.9375</v>
      </c>
      <c r="N785" t="s">
        <v>85</v>
      </c>
      <c r="O785" s="1">
        <v>0.94097222222222221</v>
      </c>
      <c r="P785" t="s">
        <v>630</v>
      </c>
      <c r="Q785">
        <v>5237</v>
      </c>
      <c r="S785" t="s">
        <v>568</v>
      </c>
    </row>
    <row r="786" spans="1:19" x14ac:dyDescent="0.25">
      <c r="A786" t="s">
        <v>76</v>
      </c>
      <c r="B786" t="s">
        <v>290</v>
      </c>
      <c r="C786" t="s">
        <v>18</v>
      </c>
      <c r="D786" s="3">
        <v>45664</v>
      </c>
      <c r="E786" s="3">
        <v>45711</v>
      </c>
      <c r="H786">
        <v>4.2</v>
      </c>
      <c r="K786" t="s">
        <v>270</v>
      </c>
      <c r="L786" t="s">
        <v>85</v>
      </c>
      <c r="M786" s="1">
        <v>0.22222222222222221</v>
      </c>
      <c r="N786" t="s">
        <v>22</v>
      </c>
      <c r="O786" s="1">
        <v>0.22916666666666666</v>
      </c>
      <c r="P786" t="s">
        <v>630</v>
      </c>
      <c r="Q786">
        <v>5124</v>
      </c>
      <c r="S786" t="s">
        <v>569</v>
      </c>
    </row>
    <row r="787" spans="1:19" x14ac:dyDescent="0.25">
      <c r="A787" t="s">
        <v>76</v>
      </c>
      <c r="B787" t="s">
        <v>290</v>
      </c>
      <c r="C787" t="s">
        <v>18</v>
      </c>
      <c r="D787" s="3">
        <v>45664</v>
      </c>
      <c r="E787" s="3">
        <v>45711</v>
      </c>
      <c r="G787" t="s">
        <v>19</v>
      </c>
      <c r="H787">
        <v>17.852</v>
      </c>
      <c r="I787" t="s">
        <v>20</v>
      </c>
      <c r="J787">
        <v>2</v>
      </c>
      <c r="K787" t="s">
        <v>270</v>
      </c>
      <c r="L787" t="s">
        <v>22</v>
      </c>
      <c r="M787" s="1">
        <v>0.22916666666666666</v>
      </c>
      <c r="N787" t="s">
        <v>21</v>
      </c>
      <c r="O787" s="1">
        <v>0.25694444444444442</v>
      </c>
      <c r="P787" t="s">
        <v>630</v>
      </c>
      <c r="Q787">
        <v>5124</v>
      </c>
      <c r="R787">
        <v>12</v>
      </c>
      <c r="S787" t="s">
        <v>625</v>
      </c>
    </row>
    <row r="788" spans="1:19" x14ac:dyDescent="0.25">
      <c r="A788" t="s">
        <v>76</v>
      </c>
      <c r="B788" t="s">
        <v>290</v>
      </c>
      <c r="C788" t="s">
        <v>18</v>
      </c>
      <c r="D788" s="3">
        <v>45664</v>
      </c>
      <c r="E788" s="3">
        <v>45711</v>
      </c>
      <c r="G788" t="s">
        <v>19</v>
      </c>
      <c r="H788">
        <v>19.007000000000001</v>
      </c>
      <c r="I788" t="s">
        <v>20</v>
      </c>
      <c r="J788">
        <v>1</v>
      </c>
      <c r="K788" t="s">
        <v>270</v>
      </c>
      <c r="L788" t="s">
        <v>21</v>
      </c>
      <c r="M788" s="1">
        <v>0.2673611111111111</v>
      </c>
      <c r="N788" t="s">
        <v>22</v>
      </c>
      <c r="O788" s="1">
        <v>0.29791666666666666</v>
      </c>
      <c r="P788" t="s">
        <v>630</v>
      </c>
      <c r="Q788">
        <v>5124</v>
      </c>
      <c r="R788">
        <v>12</v>
      </c>
      <c r="S788" t="s">
        <v>625</v>
      </c>
    </row>
    <row r="789" spans="1:19" x14ac:dyDescent="0.25">
      <c r="A789" t="s">
        <v>76</v>
      </c>
      <c r="B789" t="s">
        <v>290</v>
      </c>
      <c r="C789" t="s">
        <v>18</v>
      </c>
      <c r="D789" s="3">
        <v>45664</v>
      </c>
      <c r="E789" s="3">
        <v>45711</v>
      </c>
      <c r="G789" t="s">
        <v>19</v>
      </c>
      <c r="H789">
        <v>20.681000000000001</v>
      </c>
      <c r="I789" t="s">
        <v>20</v>
      </c>
      <c r="J789">
        <v>2</v>
      </c>
      <c r="K789" t="s">
        <v>270</v>
      </c>
      <c r="L789" t="s">
        <v>22</v>
      </c>
      <c r="M789" s="1">
        <v>0.30902777777777779</v>
      </c>
      <c r="N789" t="s">
        <v>73</v>
      </c>
      <c r="O789" s="1">
        <v>0.34375</v>
      </c>
      <c r="P789" t="s">
        <v>630</v>
      </c>
      <c r="Q789">
        <v>5124</v>
      </c>
      <c r="R789">
        <v>12</v>
      </c>
      <c r="S789" t="s">
        <v>625</v>
      </c>
    </row>
    <row r="790" spans="1:19" x14ac:dyDescent="0.25">
      <c r="A790" t="s">
        <v>76</v>
      </c>
      <c r="B790" t="s">
        <v>290</v>
      </c>
      <c r="C790" t="s">
        <v>18</v>
      </c>
      <c r="D790" s="3">
        <v>45664</v>
      </c>
      <c r="E790" s="3">
        <v>45711</v>
      </c>
      <c r="H790">
        <v>2.4</v>
      </c>
      <c r="K790" t="s">
        <v>270</v>
      </c>
      <c r="L790" t="s">
        <v>73</v>
      </c>
      <c r="M790" s="1">
        <v>0.34375</v>
      </c>
      <c r="N790" t="s">
        <v>85</v>
      </c>
      <c r="O790" s="1">
        <v>0.34722222222222221</v>
      </c>
      <c r="P790" t="s">
        <v>630</v>
      </c>
      <c r="Q790">
        <v>5124</v>
      </c>
      <c r="S790" t="s">
        <v>625</v>
      </c>
    </row>
    <row r="791" spans="1:19" x14ac:dyDescent="0.25">
      <c r="A791" t="s">
        <v>76</v>
      </c>
      <c r="B791" t="s">
        <v>290</v>
      </c>
      <c r="C791" t="s">
        <v>18</v>
      </c>
      <c r="D791" s="3">
        <v>45664</v>
      </c>
      <c r="E791" s="3">
        <v>45711</v>
      </c>
      <c r="H791">
        <v>7.8</v>
      </c>
      <c r="K791" t="s">
        <v>270</v>
      </c>
      <c r="L791" t="s">
        <v>85</v>
      </c>
      <c r="M791" s="1">
        <v>0.37847222222222221</v>
      </c>
      <c r="N791" t="s">
        <v>29</v>
      </c>
      <c r="O791" s="1">
        <v>0.3923611111111111</v>
      </c>
      <c r="P791" t="s">
        <v>630</v>
      </c>
      <c r="Q791">
        <v>5124</v>
      </c>
      <c r="S791" t="s">
        <v>625</v>
      </c>
    </row>
    <row r="792" spans="1:19" x14ac:dyDescent="0.25">
      <c r="A792" t="s">
        <v>76</v>
      </c>
      <c r="B792" t="s">
        <v>290</v>
      </c>
      <c r="C792" t="s">
        <v>18</v>
      </c>
      <c r="D792" s="3">
        <v>45664</v>
      </c>
      <c r="E792" s="3">
        <v>45711</v>
      </c>
      <c r="G792" t="s">
        <v>19</v>
      </c>
      <c r="H792">
        <v>20.344000000000001</v>
      </c>
      <c r="I792" t="s">
        <v>30</v>
      </c>
      <c r="J792">
        <v>2</v>
      </c>
      <c r="K792" t="s">
        <v>270</v>
      </c>
      <c r="L792" t="s">
        <v>29</v>
      </c>
      <c r="M792" s="1">
        <v>0.3923611111111111</v>
      </c>
      <c r="N792" t="s">
        <v>31</v>
      </c>
      <c r="O792" s="1">
        <v>0.42569444444444443</v>
      </c>
      <c r="P792" t="s">
        <v>630</v>
      </c>
      <c r="Q792">
        <v>5124</v>
      </c>
      <c r="R792">
        <v>12</v>
      </c>
      <c r="S792" t="s">
        <v>625</v>
      </c>
    </row>
    <row r="793" spans="1:19" x14ac:dyDescent="0.25">
      <c r="A793" t="s">
        <v>76</v>
      </c>
      <c r="B793" t="s">
        <v>290</v>
      </c>
      <c r="C793" t="s">
        <v>18</v>
      </c>
      <c r="D793" s="3">
        <v>45664</v>
      </c>
      <c r="E793" s="3">
        <v>45711</v>
      </c>
      <c r="G793" t="s">
        <v>19</v>
      </c>
      <c r="H793">
        <v>20.125</v>
      </c>
      <c r="I793" t="s">
        <v>30</v>
      </c>
      <c r="J793">
        <v>1</v>
      </c>
      <c r="K793" t="s">
        <v>270</v>
      </c>
      <c r="L793" t="s">
        <v>31</v>
      </c>
      <c r="M793" s="1">
        <v>0.43402777777777779</v>
      </c>
      <c r="N793" t="s">
        <v>29</v>
      </c>
      <c r="O793" s="1">
        <v>0.46736111111111112</v>
      </c>
      <c r="P793" t="s">
        <v>630</v>
      </c>
      <c r="Q793" t="s">
        <v>291</v>
      </c>
      <c r="R793">
        <v>12</v>
      </c>
      <c r="S793" t="s">
        <v>625</v>
      </c>
    </row>
    <row r="794" spans="1:19" x14ac:dyDescent="0.25">
      <c r="A794" t="s">
        <v>76</v>
      </c>
      <c r="B794" t="s">
        <v>290</v>
      </c>
      <c r="C794" t="s">
        <v>18</v>
      </c>
      <c r="D794" s="3">
        <v>45664</v>
      </c>
      <c r="E794" s="3">
        <v>45711</v>
      </c>
      <c r="G794" t="s">
        <v>19</v>
      </c>
      <c r="H794">
        <v>20.344000000000001</v>
      </c>
      <c r="I794" t="s">
        <v>30</v>
      </c>
      <c r="J794">
        <v>2</v>
      </c>
      <c r="K794" t="s">
        <v>270</v>
      </c>
      <c r="L794" t="s">
        <v>29</v>
      </c>
      <c r="M794" s="1">
        <v>0.47569444444444442</v>
      </c>
      <c r="N794" t="s">
        <v>31</v>
      </c>
      <c r="O794" s="1">
        <v>0.50902777777777775</v>
      </c>
      <c r="P794" t="s">
        <v>630</v>
      </c>
      <c r="Q794" t="s">
        <v>292</v>
      </c>
      <c r="R794">
        <v>12</v>
      </c>
      <c r="S794" t="s">
        <v>625</v>
      </c>
    </row>
    <row r="795" spans="1:19" x14ac:dyDescent="0.25">
      <c r="A795" t="s">
        <v>76</v>
      </c>
      <c r="B795" t="s">
        <v>290</v>
      </c>
      <c r="C795" t="s">
        <v>18</v>
      </c>
      <c r="D795" s="3">
        <v>45664</v>
      </c>
      <c r="E795" s="3">
        <v>45711</v>
      </c>
      <c r="G795" t="s">
        <v>19</v>
      </c>
      <c r="H795">
        <v>20.125</v>
      </c>
      <c r="I795" t="s">
        <v>30</v>
      </c>
      <c r="J795">
        <v>1</v>
      </c>
      <c r="K795" t="s">
        <v>270</v>
      </c>
      <c r="L795" t="s">
        <v>31</v>
      </c>
      <c r="M795" s="1">
        <v>0.51736111111111116</v>
      </c>
      <c r="N795" t="s">
        <v>29</v>
      </c>
      <c r="O795" s="1">
        <v>0.55069444444444449</v>
      </c>
      <c r="P795" t="s">
        <v>630</v>
      </c>
      <c r="Q795">
        <v>5180</v>
      </c>
      <c r="R795">
        <v>12</v>
      </c>
      <c r="S795" t="s">
        <v>625</v>
      </c>
    </row>
    <row r="796" spans="1:19" x14ac:dyDescent="0.25">
      <c r="A796" t="s">
        <v>76</v>
      </c>
      <c r="B796" t="s">
        <v>290</v>
      </c>
      <c r="C796" t="s">
        <v>18</v>
      </c>
      <c r="D796" s="3">
        <v>45664</v>
      </c>
      <c r="E796" s="3">
        <v>45711</v>
      </c>
      <c r="G796" t="s">
        <v>19</v>
      </c>
      <c r="H796">
        <v>20.344000000000001</v>
      </c>
      <c r="I796" t="s">
        <v>30</v>
      </c>
      <c r="J796">
        <v>2</v>
      </c>
      <c r="K796" t="s">
        <v>270</v>
      </c>
      <c r="L796" t="s">
        <v>29</v>
      </c>
      <c r="M796" s="1">
        <v>0.55902777777777779</v>
      </c>
      <c r="N796" t="s">
        <v>31</v>
      </c>
      <c r="O796" s="1">
        <v>0.59236111111111112</v>
      </c>
      <c r="P796" t="s">
        <v>630</v>
      </c>
      <c r="Q796" t="s">
        <v>293</v>
      </c>
      <c r="R796">
        <v>12</v>
      </c>
      <c r="S796" t="s">
        <v>625</v>
      </c>
    </row>
    <row r="797" spans="1:19" x14ac:dyDescent="0.25">
      <c r="A797" t="s">
        <v>76</v>
      </c>
      <c r="B797" t="s">
        <v>290</v>
      </c>
      <c r="C797" t="s">
        <v>18</v>
      </c>
      <c r="D797" s="3">
        <v>45664</v>
      </c>
      <c r="E797" s="3">
        <v>45711</v>
      </c>
      <c r="G797" t="s">
        <v>19</v>
      </c>
      <c r="H797">
        <v>20.125</v>
      </c>
      <c r="I797" t="s">
        <v>30</v>
      </c>
      <c r="J797">
        <v>1</v>
      </c>
      <c r="K797" t="s">
        <v>270</v>
      </c>
      <c r="L797" t="s">
        <v>31</v>
      </c>
      <c r="M797" s="1">
        <v>0.60069444444444442</v>
      </c>
      <c r="N797" t="s">
        <v>29</v>
      </c>
      <c r="O797" s="1">
        <v>0.63680555555555551</v>
      </c>
      <c r="P797" t="s">
        <v>630</v>
      </c>
      <c r="Q797">
        <v>5157</v>
      </c>
      <c r="R797">
        <v>12</v>
      </c>
      <c r="S797" t="s">
        <v>625</v>
      </c>
    </row>
    <row r="798" spans="1:19" x14ac:dyDescent="0.25">
      <c r="A798" t="s">
        <v>76</v>
      </c>
      <c r="B798" t="s">
        <v>290</v>
      </c>
      <c r="C798" t="s">
        <v>18</v>
      </c>
      <c r="D798" s="3">
        <v>45664</v>
      </c>
      <c r="E798" s="3">
        <v>45711</v>
      </c>
      <c r="G798" t="s">
        <v>19</v>
      </c>
      <c r="H798">
        <v>20.344000000000001</v>
      </c>
      <c r="I798" t="s">
        <v>30</v>
      </c>
      <c r="J798">
        <v>2</v>
      </c>
      <c r="K798" t="s">
        <v>270</v>
      </c>
      <c r="L798" t="s">
        <v>29</v>
      </c>
      <c r="M798" s="1">
        <v>0.64236111111111116</v>
      </c>
      <c r="N798" t="s">
        <v>31</v>
      </c>
      <c r="O798" s="1">
        <v>0.67847222222222225</v>
      </c>
      <c r="P798" t="s">
        <v>630</v>
      </c>
      <c r="Q798">
        <v>5157</v>
      </c>
      <c r="R798">
        <v>12</v>
      </c>
      <c r="S798" t="s">
        <v>625</v>
      </c>
    </row>
    <row r="799" spans="1:19" x14ac:dyDescent="0.25">
      <c r="A799" t="s">
        <v>76</v>
      </c>
      <c r="B799" t="s">
        <v>290</v>
      </c>
      <c r="C799" t="s">
        <v>18</v>
      </c>
      <c r="D799" s="3">
        <v>45664</v>
      </c>
      <c r="E799" s="3">
        <v>45711</v>
      </c>
      <c r="G799" t="s">
        <v>19</v>
      </c>
      <c r="H799">
        <v>20.125</v>
      </c>
      <c r="I799" t="s">
        <v>30</v>
      </c>
      <c r="J799">
        <v>1</v>
      </c>
      <c r="K799" t="s">
        <v>270</v>
      </c>
      <c r="L799" t="s">
        <v>31</v>
      </c>
      <c r="M799" s="1">
        <v>0.68402777777777779</v>
      </c>
      <c r="N799" t="s">
        <v>29</v>
      </c>
      <c r="O799" s="1">
        <v>0.72013888888888888</v>
      </c>
      <c r="P799" t="s">
        <v>630</v>
      </c>
      <c r="Q799" t="s">
        <v>294</v>
      </c>
      <c r="R799">
        <v>12</v>
      </c>
      <c r="S799" t="s">
        <v>625</v>
      </c>
    </row>
    <row r="800" spans="1:19" x14ac:dyDescent="0.25">
      <c r="A800" t="s">
        <v>76</v>
      </c>
      <c r="B800" t="s">
        <v>290</v>
      </c>
      <c r="C800" t="s">
        <v>18</v>
      </c>
      <c r="D800" s="3">
        <v>45664</v>
      </c>
      <c r="E800" s="3">
        <v>45711</v>
      </c>
      <c r="G800" t="s">
        <v>19</v>
      </c>
      <c r="H800">
        <v>20.344000000000001</v>
      </c>
      <c r="I800" t="s">
        <v>30</v>
      </c>
      <c r="J800">
        <v>2</v>
      </c>
      <c r="K800" t="s">
        <v>270</v>
      </c>
      <c r="L800" t="s">
        <v>29</v>
      </c>
      <c r="M800" s="1">
        <v>0.72569444444444442</v>
      </c>
      <c r="N800" t="s">
        <v>31</v>
      </c>
      <c r="O800" s="1">
        <v>0.75902777777777775</v>
      </c>
      <c r="P800" t="s">
        <v>630</v>
      </c>
      <c r="Q800">
        <v>5221</v>
      </c>
      <c r="R800">
        <v>12</v>
      </c>
      <c r="S800" t="s">
        <v>625</v>
      </c>
    </row>
    <row r="801" spans="1:19" x14ac:dyDescent="0.25">
      <c r="A801" t="s">
        <v>76</v>
      </c>
      <c r="B801" t="s">
        <v>290</v>
      </c>
      <c r="C801" t="s">
        <v>18</v>
      </c>
      <c r="D801" s="3">
        <v>45664</v>
      </c>
      <c r="E801" s="3">
        <v>45711</v>
      </c>
      <c r="G801" t="s">
        <v>19</v>
      </c>
      <c r="H801">
        <v>20.125</v>
      </c>
      <c r="I801" t="s">
        <v>30</v>
      </c>
      <c r="J801">
        <v>1</v>
      </c>
      <c r="K801" t="s">
        <v>270</v>
      </c>
      <c r="L801" t="s">
        <v>31</v>
      </c>
      <c r="M801" s="1">
        <v>0.76736111111111116</v>
      </c>
      <c r="N801" t="s">
        <v>29</v>
      </c>
      <c r="O801" s="1">
        <v>0.80069444444444449</v>
      </c>
      <c r="P801" t="s">
        <v>630</v>
      </c>
      <c r="Q801">
        <v>5221</v>
      </c>
      <c r="R801">
        <v>12</v>
      </c>
      <c r="S801" t="s">
        <v>625</v>
      </c>
    </row>
    <row r="802" spans="1:19" x14ac:dyDescent="0.25">
      <c r="A802" t="s">
        <v>76</v>
      </c>
      <c r="B802" t="s">
        <v>290</v>
      </c>
      <c r="C802" t="s">
        <v>18</v>
      </c>
      <c r="D802" s="3">
        <v>45664</v>
      </c>
      <c r="E802" s="3">
        <v>45711</v>
      </c>
      <c r="G802" t="s">
        <v>19</v>
      </c>
      <c r="H802">
        <v>20.344000000000001</v>
      </c>
      <c r="I802" t="s">
        <v>30</v>
      </c>
      <c r="J802">
        <v>2</v>
      </c>
      <c r="K802" t="s">
        <v>270</v>
      </c>
      <c r="L802" t="s">
        <v>29</v>
      </c>
      <c r="M802" s="1">
        <v>0.80902777777777779</v>
      </c>
      <c r="N802" t="s">
        <v>31</v>
      </c>
      <c r="O802" s="1">
        <v>0.84027777777777779</v>
      </c>
      <c r="P802" t="s">
        <v>630</v>
      </c>
      <c r="Q802">
        <v>5221</v>
      </c>
      <c r="R802">
        <v>12</v>
      </c>
      <c r="S802" t="s">
        <v>625</v>
      </c>
    </row>
    <row r="803" spans="1:19" x14ac:dyDescent="0.25">
      <c r="A803" t="s">
        <v>76</v>
      </c>
      <c r="B803" t="s">
        <v>290</v>
      </c>
      <c r="C803" t="s">
        <v>18</v>
      </c>
      <c r="D803" s="3">
        <v>45664</v>
      </c>
      <c r="E803" s="3">
        <v>45711</v>
      </c>
      <c r="H803">
        <v>13.3</v>
      </c>
      <c r="K803" t="s">
        <v>270</v>
      </c>
      <c r="L803" t="s">
        <v>31</v>
      </c>
      <c r="M803" s="1">
        <v>0.84027777777777779</v>
      </c>
      <c r="N803" t="s">
        <v>85</v>
      </c>
      <c r="O803" s="1">
        <v>0.8520833333333333</v>
      </c>
      <c r="P803" t="s">
        <v>630</v>
      </c>
      <c r="Q803">
        <v>5221</v>
      </c>
      <c r="S803" t="s">
        <v>566</v>
      </c>
    </row>
    <row r="804" spans="1:19" x14ac:dyDescent="0.25">
      <c r="A804" t="s">
        <v>76</v>
      </c>
      <c r="B804" t="s">
        <v>295</v>
      </c>
      <c r="C804" t="s">
        <v>18</v>
      </c>
      <c r="D804" s="3">
        <v>45664</v>
      </c>
      <c r="E804" s="3">
        <v>45711</v>
      </c>
      <c r="H804">
        <v>5.9</v>
      </c>
      <c r="K804" t="s">
        <v>270</v>
      </c>
      <c r="L804" t="s">
        <v>85</v>
      </c>
      <c r="M804" s="1">
        <v>0.22569444444444445</v>
      </c>
      <c r="N804" t="s">
        <v>39</v>
      </c>
      <c r="O804" s="1">
        <v>0.2361111111111111</v>
      </c>
      <c r="P804" t="s">
        <v>630</v>
      </c>
      <c r="Q804">
        <v>5127</v>
      </c>
      <c r="S804" t="s">
        <v>570</v>
      </c>
    </row>
    <row r="805" spans="1:19" x14ac:dyDescent="0.25">
      <c r="A805" t="s">
        <v>76</v>
      </c>
      <c r="B805" t="s">
        <v>295</v>
      </c>
      <c r="C805" t="s">
        <v>18</v>
      </c>
      <c r="D805" s="3">
        <v>45664</v>
      </c>
      <c r="E805" s="3">
        <v>45711</v>
      </c>
      <c r="G805" t="s">
        <v>19</v>
      </c>
      <c r="H805">
        <v>11.646000000000001</v>
      </c>
      <c r="I805" t="s">
        <v>27</v>
      </c>
      <c r="J805">
        <v>2</v>
      </c>
      <c r="K805" t="s">
        <v>270</v>
      </c>
      <c r="L805" t="s">
        <v>39</v>
      </c>
      <c r="M805" s="1">
        <v>0.2361111111111111</v>
      </c>
      <c r="N805" t="s">
        <v>28</v>
      </c>
      <c r="O805" s="1">
        <v>0.25138888888888888</v>
      </c>
      <c r="P805" t="s">
        <v>630</v>
      </c>
      <c r="Q805">
        <v>5127</v>
      </c>
      <c r="R805">
        <v>12</v>
      </c>
      <c r="S805" t="s">
        <v>625</v>
      </c>
    </row>
    <row r="806" spans="1:19" x14ac:dyDescent="0.25">
      <c r="A806" t="s">
        <v>76</v>
      </c>
      <c r="B806" t="s">
        <v>295</v>
      </c>
      <c r="C806" t="s">
        <v>18</v>
      </c>
      <c r="D806" s="3">
        <v>45664</v>
      </c>
      <c r="E806" s="3">
        <v>45711</v>
      </c>
      <c r="G806" t="s">
        <v>19</v>
      </c>
      <c r="H806">
        <v>20.577999999999999</v>
      </c>
      <c r="I806" t="s">
        <v>27</v>
      </c>
      <c r="J806">
        <v>1</v>
      </c>
      <c r="K806" t="s">
        <v>270</v>
      </c>
      <c r="L806" t="s">
        <v>28</v>
      </c>
      <c r="M806" s="1">
        <v>0.25347222222222221</v>
      </c>
      <c r="N806" t="s">
        <v>29</v>
      </c>
      <c r="O806" s="1">
        <v>0.28472222222222221</v>
      </c>
      <c r="P806" t="s">
        <v>630</v>
      </c>
      <c r="Q806">
        <v>5127</v>
      </c>
      <c r="R806">
        <v>12</v>
      </c>
      <c r="S806" t="s">
        <v>625</v>
      </c>
    </row>
    <row r="807" spans="1:19" x14ac:dyDescent="0.25">
      <c r="A807" t="s">
        <v>76</v>
      </c>
      <c r="B807" t="s">
        <v>295</v>
      </c>
      <c r="C807" t="s">
        <v>18</v>
      </c>
      <c r="D807" s="3">
        <v>45664</v>
      </c>
      <c r="E807" s="3">
        <v>45711</v>
      </c>
      <c r="G807" t="s">
        <v>19</v>
      </c>
      <c r="H807">
        <v>20.344000000000001</v>
      </c>
      <c r="I807" t="s">
        <v>30</v>
      </c>
      <c r="J807">
        <v>2</v>
      </c>
      <c r="K807" t="s">
        <v>270</v>
      </c>
      <c r="L807" t="s">
        <v>29</v>
      </c>
      <c r="M807" s="1">
        <v>0.28472222222222221</v>
      </c>
      <c r="N807" t="s">
        <v>31</v>
      </c>
      <c r="O807" s="1">
        <v>0.31319444444444444</v>
      </c>
      <c r="P807" t="s">
        <v>630</v>
      </c>
      <c r="Q807">
        <v>5127</v>
      </c>
      <c r="R807">
        <v>12</v>
      </c>
      <c r="S807" t="s">
        <v>625</v>
      </c>
    </row>
    <row r="808" spans="1:19" x14ac:dyDescent="0.25">
      <c r="A808" t="s">
        <v>76</v>
      </c>
      <c r="B808" t="s">
        <v>295</v>
      </c>
      <c r="C808" t="s">
        <v>18</v>
      </c>
      <c r="D808" s="3">
        <v>45664</v>
      </c>
      <c r="E808" s="3">
        <v>45711</v>
      </c>
      <c r="G808" t="s">
        <v>19</v>
      </c>
      <c r="H808">
        <v>20.125</v>
      </c>
      <c r="I808" t="s">
        <v>30</v>
      </c>
      <c r="J808">
        <v>1</v>
      </c>
      <c r="K808" t="s">
        <v>270</v>
      </c>
      <c r="L808" t="s">
        <v>31</v>
      </c>
      <c r="M808" s="1">
        <v>0.3298611111111111</v>
      </c>
      <c r="N808" t="s">
        <v>29</v>
      </c>
      <c r="O808" s="1">
        <v>0.3659722222222222</v>
      </c>
      <c r="P808" t="s">
        <v>630</v>
      </c>
      <c r="Q808">
        <v>5127</v>
      </c>
      <c r="R808">
        <v>12</v>
      </c>
      <c r="S808" t="s">
        <v>625</v>
      </c>
    </row>
    <row r="809" spans="1:19" x14ac:dyDescent="0.25">
      <c r="A809" t="s">
        <v>76</v>
      </c>
      <c r="B809" t="s">
        <v>295</v>
      </c>
      <c r="C809" t="s">
        <v>18</v>
      </c>
      <c r="D809" s="3">
        <v>45664</v>
      </c>
      <c r="E809" s="3">
        <v>45711</v>
      </c>
      <c r="G809" t="s">
        <v>19</v>
      </c>
      <c r="H809">
        <v>20.344000000000001</v>
      </c>
      <c r="I809" t="s">
        <v>30</v>
      </c>
      <c r="J809">
        <v>2</v>
      </c>
      <c r="K809" t="s">
        <v>270</v>
      </c>
      <c r="L809" t="s">
        <v>29</v>
      </c>
      <c r="M809" s="1">
        <v>0.37152777777777779</v>
      </c>
      <c r="N809" t="s">
        <v>31</v>
      </c>
      <c r="O809" s="1">
        <v>0.40486111111111112</v>
      </c>
      <c r="P809" t="s">
        <v>630</v>
      </c>
      <c r="Q809">
        <v>5127</v>
      </c>
      <c r="R809">
        <v>12</v>
      </c>
      <c r="S809" t="s">
        <v>625</v>
      </c>
    </row>
    <row r="810" spans="1:19" x14ac:dyDescent="0.25">
      <c r="A810" t="s">
        <v>76</v>
      </c>
      <c r="B810" t="s">
        <v>295</v>
      </c>
      <c r="C810" t="s">
        <v>18</v>
      </c>
      <c r="D810" s="3">
        <v>45664</v>
      </c>
      <c r="E810" s="3">
        <v>45711</v>
      </c>
      <c r="G810" t="s">
        <v>19</v>
      </c>
      <c r="H810">
        <v>20.125</v>
      </c>
      <c r="I810" t="s">
        <v>30</v>
      </c>
      <c r="J810">
        <v>1</v>
      </c>
      <c r="K810" t="s">
        <v>270</v>
      </c>
      <c r="L810" t="s">
        <v>31</v>
      </c>
      <c r="M810" s="1">
        <v>0.41319444444444442</v>
      </c>
      <c r="N810" t="s">
        <v>29</v>
      </c>
      <c r="O810" s="1">
        <v>0.4465277777777778</v>
      </c>
      <c r="P810" t="s">
        <v>630</v>
      </c>
      <c r="Q810" t="s">
        <v>296</v>
      </c>
      <c r="R810">
        <v>12</v>
      </c>
      <c r="S810" t="s">
        <v>625</v>
      </c>
    </row>
    <row r="811" spans="1:19" x14ac:dyDescent="0.25">
      <c r="A811" t="s">
        <v>76</v>
      </c>
      <c r="B811" t="s">
        <v>295</v>
      </c>
      <c r="C811" t="s">
        <v>18</v>
      </c>
      <c r="D811" s="3">
        <v>45664</v>
      </c>
      <c r="E811" s="3">
        <v>45711</v>
      </c>
      <c r="G811" t="s">
        <v>19</v>
      </c>
      <c r="H811">
        <v>20.344000000000001</v>
      </c>
      <c r="I811" t="s">
        <v>30</v>
      </c>
      <c r="J811">
        <v>2</v>
      </c>
      <c r="K811" t="s">
        <v>270</v>
      </c>
      <c r="L811" t="s">
        <v>29</v>
      </c>
      <c r="M811" s="1">
        <v>0.4548611111111111</v>
      </c>
      <c r="N811" t="s">
        <v>31</v>
      </c>
      <c r="O811" s="1">
        <v>0.48819444444444443</v>
      </c>
      <c r="P811" t="s">
        <v>630</v>
      </c>
      <c r="Q811">
        <v>5140</v>
      </c>
      <c r="R811">
        <v>12</v>
      </c>
      <c r="S811" t="s">
        <v>625</v>
      </c>
    </row>
    <row r="812" spans="1:19" x14ac:dyDescent="0.25">
      <c r="A812" t="s">
        <v>76</v>
      </c>
      <c r="B812" t="s">
        <v>295</v>
      </c>
      <c r="C812" t="s">
        <v>18</v>
      </c>
      <c r="D812" s="3">
        <v>45664</v>
      </c>
      <c r="E812" s="3">
        <v>45711</v>
      </c>
      <c r="G812" t="s">
        <v>19</v>
      </c>
      <c r="H812">
        <v>20.125</v>
      </c>
      <c r="I812" t="s">
        <v>30</v>
      </c>
      <c r="J812">
        <v>1</v>
      </c>
      <c r="K812" t="s">
        <v>270</v>
      </c>
      <c r="L812" t="s">
        <v>31</v>
      </c>
      <c r="M812" s="1">
        <v>0.49652777777777779</v>
      </c>
      <c r="N812" t="s">
        <v>29</v>
      </c>
      <c r="O812" s="1">
        <v>0.52986111111111112</v>
      </c>
      <c r="P812" t="s">
        <v>630</v>
      </c>
      <c r="Q812" t="s">
        <v>297</v>
      </c>
      <c r="R812">
        <v>12</v>
      </c>
      <c r="S812" t="s">
        <v>625</v>
      </c>
    </row>
    <row r="813" spans="1:19" x14ac:dyDescent="0.25">
      <c r="A813" t="s">
        <v>76</v>
      </c>
      <c r="B813" t="s">
        <v>295</v>
      </c>
      <c r="C813" t="s">
        <v>18</v>
      </c>
      <c r="D813" s="3">
        <v>45664</v>
      </c>
      <c r="E813" s="3">
        <v>45711</v>
      </c>
      <c r="G813" t="s">
        <v>19</v>
      </c>
      <c r="H813">
        <v>20.344000000000001</v>
      </c>
      <c r="I813" t="s">
        <v>30</v>
      </c>
      <c r="J813">
        <v>2</v>
      </c>
      <c r="K813" t="s">
        <v>270</v>
      </c>
      <c r="L813" t="s">
        <v>29</v>
      </c>
      <c r="M813" s="1">
        <v>0.53819444444444442</v>
      </c>
      <c r="N813" t="s">
        <v>31</v>
      </c>
      <c r="O813" s="1">
        <v>0.57152777777777775</v>
      </c>
      <c r="P813" t="s">
        <v>630</v>
      </c>
      <c r="Q813">
        <v>5163</v>
      </c>
      <c r="R813">
        <v>12</v>
      </c>
      <c r="S813" t="s">
        <v>625</v>
      </c>
    </row>
    <row r="814" spans="1:19" x14ac:dyDescent="0.25">
      <c r="A814" t="s">
        <v>76</v>
      </c>
      <c r="B814" t="s">
        <v>295</v>
      </c>
      <c r="C814" t="s">
        <v>18</v>
      </c>
      <c r="D814" s="3">
        <v>45664</v>
      </c>
      <c r="E814" s="3">
        <v>45711</v>
      </c>
      <c r="G814" t="s">
        <v>19</v>
      </c>
      <c r="H814">
        <v>20.125</v>
      </c>
      <c r="I814" t="s">
        <v>30</v>
      </c>
      <c r="J814">
        <v>1</v>
      </c>
      <c r="K814" t="s">
        <v>270</v>
      </c>
      <c r="L814" t="s">
        <v>31</v>
      </c>
      <c r="M814" s="1">
        <v>0.57986111111111116</v>
      </c>
      <c r="N814" t="s">
        <v>29</v>
      </c>
      <c r="O814" s="1">
        <v>0.61319444444444449</v>
      </c>
      <c r="P814" t="s">
        <v>630</v>
      </c>
      <c r="Q814">
        <v>5163</v>
      </c>
      <c r="R814">
        <v>12</v>
      </c>
      <c r="S814" t="s">
        <v>625</v>
      </c>
    </row>
    <row r="815" spans="1:19" x14ac:dyDescent="0.25">
      <c r="A815" t="s">
        <v>76</v>
      </c>
      <c r="B815" t="s">
        <v>295</v>
      </c>
      <c r="C815" t="s">
        <v>18</v>
      </c>
      <c r="D815" s="3">
        <v>45664</v>
      </c>
      <c r="E815" s="3">
        <v>45711</v>
      </c>
      <c r="G815" t="s">
        <v>19</v>
      </c>
      <c r="H815">
        <v>19.260000000000002</v>
      </c>
      <c r="I815" t="s">
        <v>56</v>
      </c>
      <c r="J815">
        <v>2</v>
      </c>
      <c r="K815" t="s">
        <v>270</v>
      </c>
      <c r="L815" t="s">
        <v>29</v>
      </c>
      <c r="M815" s="1">
        <v>0.62152777777777779</v>
      </c>
      <c r="N815" t="s">
        <v>31</v>
      </c>
      <c r="O815" s="1">
        <v>0.65</v>
      </c>
      <c r="P815" t="s">
        <v>630</v>
      </c>
      <c r="Q815">
        <v>5163</v>
      </c>
      <c r="R815">
        <v>12</v>
      </c>
      <c r="S815" t="s">
        <v>625</v>
      </c>
    </row>
    <row r="816" spans="1:19" x14ac:dyDescent="0.25">
      <c r="A816" t="s">
        <v>76</v>
      </c>
      <c r="B816" t="s">
        <v>295</v>
      </c>
      <c r="C816" t="s">
        <v>18</v>
      </c>
      <c r="D816" s="3">
        <v>45664</v>
      </c>
      <c r="E816" s="3">
        <v>45711</v>
      </c>
      <c r="G816" t="s">
        <v>19</v>
      </c>
      <c r="H816">
        <v>20.125</v>
      </c>
      <c r="I816" t="s">
        <v>30</v>
      </c>
      <c r="J816">
        <v>1</v>
      </c>
      <c r="K816" t="s">
        <v>270</v>
      </c>
      <c r="L816" t="s">
        <v>31</v>
      </c>
      <c r="M816" s="1">
        <v>0.66319444444444442</v>
      </c>
      <c r="N816" t="s">
        <v>29</v>
      </c>
      <c r="O816" s="1">
        <v>0.69930555555555551</v>
      </c>
      <c r="P816" t="s">
        <v>630</v>
      </c>
      <c r="Q816">
        <v>5163</v>
      </c>
      <c r="R816">
        <v>12</v>
      </c>
      <c r="S816" t="s">
        <v>625</v>
      </c>
    </row>
    <row r="817" spans="1:19" x14ac:dyDescent="0.25">
      <c r="A817" t="s">
        <v>76</v>
      </c>
      <c r="B817" t="s">
        <v>295</v>
      </c>
      <c r="C817" t="s">
        <v>18</v>
      </c>
      <c r="D817" s="3">
        <v>45664</v>
      </c>
      <c r="E817" s="3">
        <v>45711</v>
      </c>
      <c r="G817" t="s">
        <v>19</v>
      </c>
      <c r="H817">
        <v>20.344000000000001</v>
      </c>
      <c r="I817" t="s">
        <v>30</v>
      </c>
      <c r="J817">
        <v>2</v>
      </c>
      <c r="K817" t="s">
        <v>270</v>
      </c>
      <c r="L817" t="s">
        <v>29</v>
      </c>
      <c r="M817" s="1">
        <v>0.70486111111111116</v>
      </c>
      <c r="N817" t="s">
        <v>31</v>
      </c>
      <c r="O817" s="1">
        <v>0.73819444444444449</v>
      </c>
      <c r="P817" t="s">
        <v>630</v>
      </c>
      <c r="Q817" t="s">
        <v>298</v>
      </c>
      <c r="R817">
        <v>12</v>
      </c>
      <c r="S817" t="s">
        <v>625</v>
      </c>
    </row>
    <row r="818" spans="1:19" x14ac:dyDescent="0.25">
      <c r="A818" t="s">
        <v>76</v>
      </c>
      <c r="B818" t="s">
        <v>295</v>
      </c>
      <c r="C818" t="s">
        <v>18</v>
      </c>
      <c r="D818" s="3">
        <v>45664</v>
      </c>
      <c r="E818" s="3">
        <v>45711</v>
      </c>
      <c r="G818" t="s">
        <v>19</v>
      </c>
      <c r="H818">
        <v>20.125</v>
      </c>
      <c r="I818" t="s">
        <v>30</v>
      </c>
      <c r="J818">
        <v>1</v>
      </c>
      <c r="K818" t="s">
        <v>270</v>
      </c>
      <c r="L818" t="s">
        <v>31</v>
      </c>
      <c r="M818" s="1">
        <v>0.74652777777777779</v>
      </c>
      <c r="N818" t="s">
        <v>29</v>
      </c>
      <c r="O818" s="1">
        <v>0.77986111111111112</v>
      </c>
      <c r="P818" t="s">
        <v>630</v>
      </c>
      <c r="Q818">
        <v>5232</v>
      </c>
      <c r="R818">
        <v>12</v>
      </c>
      <c r="S818" t="s">
        <v>625</v>
      </c>
    </row>
    <row r="819" spans="1:19" x14ac:dyDescent="0.25">
      <c r="A819" t="s">
        <v>76</v>
      </c>
      <c r="B819" t="s">
        <v>295</v>
      </c>
      <c r="C819" t="s">
        <v>18</v>
      </c>
      <c r="D819" s="3">
        <v>45664</v>
      </c>
      <c r="E819" s="3">
        <v>45711</v>
      </c>
      <c r="H819">
        <v>7.8</v>
      </c>
      <c r="K819" t="s">
        <v>270</v>
      </c>
      <c r="L819" t="s">
        <v>29</v>
      </c>
      <c r="M819" s="1">
        <v>0.77986111111111112</v>
      </c>
      <c r="N819" t="s">
        <v>85</v>
      </c>
      <c r="O819" s="1">
        <v>0.79027777777777775</v>
      </c>
      <c r="P819" t="s">
        <v>630</v>
      </c>
      <c r="Q819">
        <v>5232</v>
      </c>
      <c r="S819" t="s">
        <v>625</v>
      </c>
    </row>
    <row r="820" spans="1:19" x14ac:dyDescent="0.25">
      <c r="A820" t="s">
        <v>76</v>
      </c>
      <c r="B820" t="s">
        <v>295</v>
      </c>
      <c r="C820" t="s">
        <v>18</v>
      </c>
      <c r="D820" s="3">
        <v>45664</v>
      </c>
      <c r="E820" s="3">
        <v>45711</v>
      </c>
      <c r="H820">
        <v>4.2</v>
      </c>
      <c r="K820" t="s">
        <v>270</v>
      </c>
      <c r="L820" t="s">
        <v>85</v>
      </c>
      <c r="M820" s="1">
        <v>0.86319444444444449</v>
      </c>
      <c r="N820" t="s">
        <v>22</v>
      </c>
      <c r="O820" s="1">
        <v>0.86805555555555558</v>
      </c>
      <c r="P820" t="s">
        <v>630</v>
      </c>
      <c r="Q820">
        <v>5233</v>
      </c>
      <c r="S820" t="s">
        <v>625</v>
      </c>
    </row>
    <row r="821" spans="1:19" x14ac:dyDescent="0.25">
      <c r="A821" t="s">
        <v>76</v>
      </c>
      <c r="B821" t="s">
        <v>295</v>
      </c>
      <c r="C821" t="s">
        <v>18</v>
      </c>
      <c r="D821" s="3">
        <v>45664</v>
      </c>
      <c r="E821" s="3">
        <v>45711</v>
      </c>
      <c r="G821" t="s">
        <v>19</v>
      </c>
      <c r="H821">
        <v>17.852</v>
      </c>
      <c r="I821" t="s">
        <v>20</v>
      </c>
      <c r="J821">
        <v>2</v>
      </c>
      <c r="K821" t="s">
        <v>270</v>
      </c>
      <c r="L821" t="s">
        <v>22</v>
      </c>
      <c r="M821" s="1">
        <v>0.86805555555555558</v>
      </c>
      <c r="N821" t="s">
        <v>21</v>
      </c>
      <c r="O821" s="1">
        <v>0.89930555555555558</v>
      </c>
      <c r="P821" t="s">
        <v>630</v>
      </c>
      <c r="Q821">
        <v>5233</v>
      </c>
      <c r="R821">
        <v>12</v>
      </c>
      <c r="S821" t="s">
        <v>625</v>
      </c>
    </row>
    <row r="822" spans="1:19" x14ac:dyDescent="0.25">
      <c r="A822" t="s">
        <v>76</v>
      </c>
      <c r="B822" t="s">
        <v>295</v>
      </c>
      <c r="C822" t="s">
        <v>18</v>
      </c>
      <c r="D822" s="3">
        <v>45664</v>
      </c>
      <c r="E822" s="3">
        <v>45711</v>
      </c>
      <c r="G822" t="s">
        <v>19</v>
      </c>
      <c r="H822">
        <v>19.007000000000001</v>
      </c>
      <c r="I822" t="s">
        <v>20</v>
      </c>
      <c r="J822">
        <v>1</v>
      </c>
      <c r="K822" t="s">
        <v>270</v>
      </c>
      <c r="L822" t="s">
        <v>21</v>
      </c>
      <c r="M822" s="1">
        <v>0.90277777777777779</v>
      </c>
      <c r="N822" t="s">
        <v>22</v>
      </c>
      <c r="O822" s="1">
        <v>0.93611111111111112</v>
      </c>
      <c r="P822" t="s">
        <v>630</v>
      </c>
      <c r="Q822">
        <v>5233</v>
      </c>
      <c r="R822">
        <v>12</v>
      </c>
      <c r="S822" t="s">
        <v>625</v>
      </c>
    </row>
    <row r="823" spans="1:19" x14ac:dyDescent="0.25">
      <c r="A823" t="s">
        <v>76</v>
      </c>
      <c r="B823" t="s">
        <v>295</v>
      </c>
      <c r="C823" t="s">
        <v>18</v>
      </c>
      <c r="D823" s="3">
        <v>45664</v>
      </c>
      <c r="E823" s="3">
        <v>45711</v>
      </c>
      <c r="G823" t="s">
        <v>19</v>
      </c>
      <c r="H823">
        <v>11.599</v>
      </c>
      <c r="I823" t="s">
        <v>20</v>
      </c>
      <c r="J823">
        <v>2</v>
      </c>
      <c r="K823" t="s">
        <v>270</v>
      </c>
      <c r="L823" t="s">
        <v>22</v>
      </c>
      <c r="M823" s="1">
        <v>0.94444444444444442</v>
      </c>
      <c r="N823" t="s">
        <v>75</v>
      </c>
      <c r="O823" s="1">
        <v>0.96180555555555558</v>
      </c>
      <c r="P823" t="s">
        <v>630</v>
      </c>
      <c r="Q823">
        <v>5233</v>
      </c>
      <c r="R823">
        <v>12</v>
      </c>
      <c r="S823" t="s">
        <v>625</v>
      </c>
    </row>
    <row r="824" spans="1:19" x14ac:dyDescent="0.25">
      <c r="A824" t="s">
        <v>76</v>
      </c>
      <c r="B824" t="s">
        <v>295</v>
      </c>
      <c r="C824" t="s">
        <v>18</v>
      </c>
      <c r="D824" s="3">
        <v>45664</v>
      </c>
      <c r="E824" s="3">
        <v>45711</v>
      </c>
      <c r="H824">
        <v>5.9</v>
      </c>
      <c r="K824" t="s">
        <v>270</v>
      </c>
      <c r="L824" t="s">
        <v>75</v>
      </c>
      <c r="M824" s="1">
        <v>0.96180555555555558</v>
      </c>
      <c r="N824" t="s">
        <v>85</v>
      </c>
      <c r="O824" s="1">
        <v>0.96875</v>
      </c>
      <c r="P824" t="s">
        <v>630</v>
      </c>
      <c r="Q824">
        <v>5233</v>
      </c>
      <c r="S824" t="s">
        <v>571</v>
      </c>
    </row>
    <row r="825" spans="1:19" x14ac:dyDescent="0.25">
      <c r="A825" t="s">
        <v>76</v>
      </c>
      <c r="B825" t="s">
        <v>299</v>
      </c>
      <c r="C825" t="s">
        <v>18</v>
      </c>
      <c r="D825" s="3">
        <v>45664</v>
      </c>
      <c r="E825" s="3">
        <v>45711</v>
      </c>
      <c r="H825">
        <v>5.3</v>
      </c>
      <c r="K825" t="s">
        <v>270</v>
      </c>
      <c r="L825" t="s">
        <v>85</v>
      </c>
      <c r="M825" s="1">
        <v>0.22569444444444445</v>
      </c>
      <c r="N825" t="s">
        <v>34</v>
      </c>
      <c r="O825" s="1">
        <v>0.2361111111111111</v>
      </c>
      <c r="P825" t="s">
        <v>630</v>
      </c>
      <c r="Q825">
        <v>5125</v>
      </c>
      <c r="S825" t="s">
        <v>571</v>
      </c>
    </row>
    <row r="826" spans="1:19" x14ac:dyDescent="0.25">
      <c r="A826" t="s">
        <v>76</v>
      </c>
      <c r="B826" t="s">
        <v>299</v>
      </c>
      <c r="C826" t="s">
        <v>18</v>
      </c>
      <c r="D826" s="3">
        <v>45664</v>
      </c>
      <c r="E826" s="3">
        <v>45711</v>
      </c>
      <c r="G826" t="s">
        <v>19</v>
      </c>
      <c r="H826">
        <v>10.404999999999999</v>
      </c>
      <c r="I826" t="s">
        <v>32</v>
      </c>
      <c r="J826">
        <v>2</v>
      </c>
      <c r="K826" t="s">
        <v>270</v>
      </c>
      <c r="L826" t="s">
        <v>34</v>
      </c>
      <c r="M826" s="1">
        <v>0.2361111111111111</v>
      </c>
      <c r="N826" t="s">
        <v>33</v>
      </c>
      <c r="O826" s="1">
        <v>0.25416666666666665</v>
      </c>
      <c r="P826" t="s">
        <v>630</v>
      </c>
      <c r="Q826">
        <v>5125</v>
      </c>
      <c r="R826">
        <v>12</v>
      </c>
      <c r="S826" t="s">
        <v>625</v>
      </c>
    </row>
    <row r="827" spans="1:19" x14ac:dyDescent="0.25">
      <c r="A827" t="s">
        <v>76</v>
      </c>
      <c r="B827" t="s">
        <v>299</v>
      </c>
      <c r="C827" t="s">
        <v>18</v>
      </c>
      <c r="D827" s="3">
        <v>45664</v>
      </c>
      <c r="E827" s="3">
        <v>45711</v>
      </c>
      <c r="G827" t="s">
        <v>19</v>
      </c>
      <c r="H827">
        <v>10.709</v>
      </c>
      <c r="I827" t="s">
        <v>32</v>
      </c>
      <c r="J827">
        <v>1</v>
      </c>
      <c r="K827" t="s">
        <v>270</v>
      </c>
      <c r="L827" t="s">
        <v>33</v>
      </c>
      <c r="M827" s="1">
        <v>0.26041666666666669</v>
      </c>
      <c r="N827" t="s">
        <v>34</v>
      </c>
      <c r="O827" s="1">
        <v>0.27986111111111112</v>
      </c>
      <c r="P827" t="s">
        <v>630</v>
      </c>
      <c r="Q827">
        <v>5125</v>
      </c>
      <c r="R827">
        <v>12</v>
      </c>
      <c r="S827" t="s">
        <v>625</v>
      </c>
    </row>
    <row r="828" spans="1:19" x14ac:dyDescent="0.25">
      <c r="A828" t="s">
        <v>76</v>
      </c>
      <c r="B828" t="s">
        <v>299</v>
      </c>
      <c r="C828" t="s">
        <v>18</v>
      </c>
      <c r="D828" s="3">
        <v>45664</v>
      </c>
      <c r="E828" s="3">
        <v>45711</v>
      </c>
      <c r="G828" t="s">
        <v>19</v>
      </c>
      <c r="H828">
        <v>10.365</v>
      </c>
      <c r="I828" t="s">
        <v>35</v>
      </c>
      <c r="J828">
        <v>2</v>
      </c>
      <c r="K828" t="s">
        <v>270</v>
      </c>
      <c r="L828" t="s">
        <v>34</v>
      </c>
      <c r="M828" s="1">
        <v>0.28125</v>
      </c>
      <c r="N828" t="s">
        <v>36</v>
      </c>
      <c r="O828" s="1">
        <v>0.30138888888888887</v>
      </c>
      <c r="P828" t="s">
        <v>630</v>
      </c>
      <c r="Q828">
        <v>5125</v>
      </c>
      <c r="R828">
        <v>12</v>
      </c>
      <c r="S828" t="s">
        <v>625</v>
      </c>
    </row>
    <row r="829" spans="1:19" x14ac:dyDescent="0.25">
      <c r="A829" t="s">
        <v>76</v>
      </c>
      <c r="B829" t="s">
        <v>299</v>
      </c>
      <c r="C829" t="s">
        <v>18</v>
      </c>
      <c r="D829" s="3">
        <v>45664</v>
      </c>
      <c r="E829" s="3">
        <v>45711</v>
      </c>
      <c r="G829" t="s">
        <v>19</v>
      </c>
      <c r="H829">
        <v>10.462999999999999</v>
      </c>
      <c r="I829" t="s">
        <v>35</v>
      </c>
      <c r="J829">
        <v>1</v>
      </c>
      <c r="K829" t="s">
        <v>270</v>
      </c>
      <c r="L829" t="s">
        <v>36</v>
      </c>
      <c r="M829" s="1">
        <v>0.30208333333333331</v>
      </c>
      <c r="N829" t="s">
        <v>34</v>
      </c>
      <c r="O829" s="1">
        <v>0.3263888888888889</v>
      </c>
      <c r="P829" t="s">
        <v>630</v>
      </c>
      <c r="Q829">
        <v>5125</v>
      </c>
      <c r="R829">
        <v>12</v>
      </c>
      <c r="S829" t="s">
        <v>625</v>
      </c>
    </row>
    <row r="830" spans="1:19" x14ac:dyDescent="0.25">
      <c r="A830" t="s">
        <v>76</v>
      </c>
      <c r="B830" t="s">
        <v>299</v>
      </c>
      <c r="C830" t="s">
        <v>18</v>
      </c>
      <c r="D830" s="3">
        <v>45664</v>
      </c>
      <c r="E830" s="3">
        <v>45711</v>
      </c>
      <c r="G830" t="s">
        <v>19</v>
      </c>
      <c r="H830">
        <v>10.404999999999999</v>
      </c>
      <c r="I830" t="s">
        <v>32</v>
      </c>
      <c r="J830">
        <v>2</v>
      </c>
      <c r="K830" t="s">
        <v>270</v>
      </c>
      <c r="L830" t="s">
        <v>34</v>
      </c>
      <c r="M830" s="1">
        <v>0.3263888888888889</v>
      </c>
      <c r="N830" t="s">
        <v>33</v>
      </c>
      <c r="O830" s="1">
        <v>0.34861111111111109</v>
      </c>
      <c r="P830" t="s">
        <v>630</v>
      </c>
      <c r="Q830">
        <v>5125</v>
      </c>
      <c r="R830">
        <v>12</v>
      </c>
      <c r="S830" t="s">
        <v>625</v>
      </c>
    </row>
    <row r="831" spans="1:19" x14ac:dyDescent="0.25">
      <c r="A831" t="s">
        <v>76</v>
      </c>
      <c r="B831" t="s">
        <v>299</v>
      </c>
      <c r="C831" t="s">
        <v>18</v>
      </c>
      <c r="D831" s="3">
        <v>45664</v>
      </c>
      <c r="E831" s="3">
        <v>45711</v>
      </c>
      <c r="G831" t="s">
        <v>19</v>
      </c>
      <c r="H831">
        <v>10.709</v>
      </c>
      <c r="I831" t="s">
        <v>32</v>
      </c>
      <c r="J831">
        <v>1</v>
      </c>
      <c r="K831" t="s">
        <v>270</v>
      </c>
      <c r="L831" t="s">
        <v>33</v>
      </c>
      <c r="M831" s="1">
        <v>0.35416666666666669</v>
      </c>
      <c r="N831" t="s">
        <v>34</v>
      </c>
      <c r="O831" s="1">
        <v>0.37847222222222221</v>
      </c>
      <c r="P831" t="s">
        <v>630</v>
      </c>
      <c r="Q831">
        <v>5125</v>
      </c>
      <c r="R831">
        <v>12</v>
      </c>
      <c r="S831" t="s">
        <v>625</v>
      </c>
    </row>
    <row r="832" spans="1:19" x14ac:dyDescent="0.25">
      <c r="A832" t="s">
        <v>76</v>
      </c>
      <c r="B832" t="s">
        <v>299</v>
      </c>
      <c r="C832" t="s">
        <v>18</v>
      </c>
      <c r="D832" s="3">
        <v>45664</v>
      </c>
      <c r="E832" s="3">
        <v>45711</v>
      </c>
      <c r="G832" t="s">
        <v>19</v>
      </c>
      <c r="H832">
        <v>10.365</v>
      </c>
      <c r="I832" t="s">
        <v>35</v>
      </c>
      <c r="J832">
        <v>2</v>
      </c>
      <c r="K832" t="s">
        <v>270</v>
      </c>
      <c r="L832" t="s">
        <v>34</v>
      </c>
      <c r="M832" s="1">
        <v>0.37847222222222221</v>
      </c>
      <c r="N832" t="s">
        <v>36</v>
      </c>
      <c r="O832" s="1">
        <v>0.40069444444444446</v>
      </c>
      <c r="P832" t="s">
        <v>630</v>
      </c>
      <c r="Q832" t="s">
        <v>300</v>
      </c>
      <c r="R832">
        <v>12</v>
      </c>
      <c r="S832" t="s">
        <v>625</v>
      </c>
    </row>
    <row r="833" spans="1:19" x14ac:dyDescent="0.25">
      <c r="A833" t="s">
        <v>76</v>
      </c>
      <c r="B833" t="s">
        <v>299</v>
      </c>
      <c r="C833" t="s">
        <v>18</v>
      </c>
      <c r="D833" s="3">
        <v>45664</v>
      </c>
      <c r="E833" s="3">
        <v>45711</v>
      </c>
      <c r="G833" t="s">
        <v>19</v>
      </c>
      <c r="H833">
        <v>10.462999999999999</v>
      </c>
      <c r="I833" t="s">
        <v>35</v>
      </c>
      <c r="J833">
        <v>1</v>
      </c>
      <c r="K833" t="s">
        <v>270</v>
      </c>
      <c r="L833" t="s">
        <v>36</v>
      </c>
      <c r="M833" s="1">
        <v>0.40625</v>
      </c>
      <c r="N833" t="s">
        <v>34</v>
      </c>
      <c r="O833" s="1">
        <v>0.42708333333333331</v>
      </c>
      <c r="P833" t="s">
        <v>630</v>
      </c>
      <c r="Q833" t="s">
        <v>169</v>
      </c>
      <c r="R833">
        <v>12</v>
      </c>
      <c r="S833" t="s">
        <v>625</v>
      </c>
    </row>
    <row r="834" spans="1:19" x14ac:dyDescent="0.25">
      <c r="A834" t="s">
        <v>76</v>
      </c>
      <c r="B834" t="s">
        <v>299</v>
      </c>
      <c r="C834" t="s">
        <v>18</v>
      </c>
      <c r="D834" s="3">
        <v>45664</v>
      </c>
      <c r="E834" s="3">
        <v>45711</v>
      </c>
      <c r="G834" t="s">
        <v>19</v>
      </c>
      <c r="H834">
        <v>10.404999999999999</v>
      </c>
      <c r="I834" t="s">
        <v>32</v>
      </c>
      <c r="J834">
        <v>2</v>
      </c>
      <c r="K834" t="s">
        <v>270</v>
      </c>
      <c r="L834" t="s">
        <v>34</v>
      </c>
      <c r="M834" s="1">
        <v>0.43055555555555558</v>
      </c>
      <c r="N834" t="s">
        <v>33</v>
      </c>
      <c r="O834" s="1">
        <v>0.44861111111111113</v>
      </c>
      <c r="P834" t="s">
        <v>630</v>
      </c>
      <c r="Q834" t="s">
        <v>301</v>
      </c>
      <c r="R834">
        <v>12</v>
      </c>
      <c r="S834" t="s">
        <v>625</v>
      </c>
    </row>
    <row r="835" spans="1:19" x14ac:dyDescent="0.25">
      <c r="A835" t="s">
        <v>76</v>
      </c>
      <c r="B835" t="s">
        <v>299</v>
      </c>
      <c r="C835" t="s">
        <v>18</v>
      </c>
      <c r="D835" s="3">
        <v>45664</v>
      </c>
      <c r="E835" s="3">
        <v>45711</v>
      </c>
      <c r="G835" t="s">
        <v>19</v>
      </c>
      <c r="H835">
        <v>10.709</v>
      </c>
      <c r="I835" t="s">
        <v>32</v>
      </c>
      <c r="J835">
        <v>1</v>
      </c>
      <c r="K835" t="s">
        <v>270</v>
      </c>
      <c r="L835" t="s">
        <v>33</v>
      </c>
      <c r="M835" s="1">
        <v>0.45833333333333331</v>
      </c>
      <c r="N835" t="s">
        <v>34</v>
      </c>
      <c r="O835" s="1">
        <v>0.4777777777777778</v>
      </c>
      <c r="P835" t="s">
        <v>630</v>
      </c>
      <c r="Q835" t="s">
        <v>242</v>
      </c>
      <c r="R835">
        <v>12</v>
      </c>
      <c r="S835" t="s">
        <v>625</v>
      </c>
    </row>
    <row r="836" spans="1:19" x14ac:dyDescent="0.25">
      <c r="A836" t="s">
        <v>76</v>
      </c>
      <c r="B836" t="s">
        <v>299</v>
      </c>
      <c r="C836" t="s">
        <v>18</v>
      </c>
      <c r="D836" s="3">
        <v>45664</v>
      </c>
      <c r="E836" s="3">
        <v>45711</v>
      </c>
      <c r="G836" t="s">
        <v>19</v>
      </c>
      <c r="H836">
        <v>10.365</v>
      </c>
      <c r="I836" t="s">
        <v>35</v>
      </c>
      <c r="J836">
        <v>2</v>
      </c>
      <c r="K836" t="s">
        <v>270</v>
      </c>
      <c r="L836" t="s">
        <v>34</v>
      </c>
      <c r="M836" s="1">
        <v>0.4826388888888889</v>
      </c>
      <c r="N836" t="s">
        <v>36</v>
      </c>
      <c r="O836" s="1">
        <v>0.50277777777777777</v>
      </c>
      <c r="P836" t="s">
        <v>630</v>
      </c>
      <c r="Q836" t="s">
        <v>242</v>
      </c>
      <c r="R836">
        <v>12</v>
      </c>
      <c r="S836" t="s">
        <v>625</v>
      </c>
    </row>
    <row r="837" spans="1:19" x14ac:dyDescent="0.25">
      <c r="A837" t="s">
        <v>76</v>
      </c>
      <c r="B837" t="s">
        <v>299</v>
      </c>
      <c r="C837" t="s">
        <v>18</v>
      </c>
      <c r="D837" s="3">
        <v>45664</v>
      </c>
      <c r="E837" s="3">
        <v>45711</v>
      </c>
      <c r="G837" t="s">
        <v>19</v>
      </c>
      <c r="H837">
        <v>10.462999999999999</v>
      </c>
      <c r="I837" t="s">
        <v>35</v>
      </c>
      <c r="J837">
        <v>1</v>
      </c>
      <c r="K837" t="s">
        <v>270</v>
      </c>
      <c r="L837" t="s">
        <v>36</v>
      </c>
      <c r="M837" s="1">
        <v>0.51041666666666663</v>
      </c>
      <c r="N837" t="s">
        <v>34</v>
      </c>
      <c r="O837" s="1">
        <v>0.53472222222222221</v>
      </c>
      <c r="P837" t="s">
        <v>630</v>
      </c>
      <c r="Q837" t="s">
        <v>302</v>
      </c>
      <c r="R837">
        <v>12</v>
      </c>
      <c r="S837" t="s">
        <v>625</v>
      </c>
    </row>
    <row r="838" spans="1:19" x14ac:dyDescent="0.25">
      <c r="A838" t="s">
        <v>76</v>
      </c>
      <c r="B838" t="s">
        <v>299</v>
      </c>
      <c r="C838" t="s">
        <v>18</v>
      </c>
      <c r="D838" s="3">
        <v>45664</v>
      </c>
      <c r="E838" s="3">
        <v>45711</v>
      </c>
      <c r="G838" t="s">
        <v>19</v>
      </c>
      <c r="H838">
        <v>10.404999999999999</v>
      </c>
      <c r="I838" t="s">
        <v>32</v>
      </c>
      <c r="J838">
        <v>2</v>
      </c>
      <c r="K838" t="s">
        <v>270</v>
      </c>
      <c r="L838" t="s">
        <v>34</v>
      </c>
      <c r="M838" s="1">
        <v>0.53472222222222221</v>
      </c>
      <c r="N838" t="s">
        <v>33</v>
      </c>
      <c r="O838" s="1">
        <v>0.55694444444444446</v>
      </c>
      <c r="P838" t="s">
        <v>630</v>
      </c>
      <c r="Q838">
        <v>5177</v>
      </c>
      <c r="R838">
        <v>12</v>
      </c>
      <c r="S838" t="s">
        <v>625</v>
      </c>
    </row>
    <row r="839" spans="1:19" x14ac:dyDescent="0.25">
      <c r="A839" t="s">
        <v>76</v>
      </c>
      <c r="B839" t="s">
        <v>299</v>
      </c>
      <c r="C839" t="s">
        <v>18</v>
      </c>
      <c r="D839" s="3">
        <v>45664</v>
      </c>
      <c r="E839" s="3">
        <v>45711</v>
      </c>
      <c r="G839" t="s">
        <v>19</v>
      </c>
      <c r="H839">
        <v>10.709</v>
      </c>
      <c r="I839" t="s">
        <v>32</v>
      </c>
      <c r="J839">
        <v>1</v>
      </c>
      <c r="K839" t="s">
        <v>270</v>
      </c>
      <c r="L839" t="s">
        <v>33</v>
      </c>
      <c r="M839" s="1">
        <v>0.5625</v>
      </c>
      <c r="N839" t="s">
        <v>34</v>
      </c>
      <c r="O839" s="1">
        <v>0.58680555555555558</v>
      </c>
      <c r="P839" t="s">
        <v>630</v>
      </c>
      <c r="Q839">
        <v>5177</v>
      </c>
      <c r="R839">
        <v>12</v>
      </c>
      <c r="S839" t="s">
        <v>625</v>
      </c>
    </row>
    <row r="840" spans="1:19" x14ac:dyDescent="0.25">
      <c r="A840" t="s">
        <v>76</v>
      </c>
      <c r="B840" t="s">
        <v>299</v>
      </c>
      <c r="C840" t="s">
        <v>18</v>
      </c>
      <c r="D840" s="3">
        <v>45664</v>
      </c>
      <c r="E840" s="3">
        <v>45711</v>
      </c>
      <c r="G840" t="s">
        <v>19</v>
      </c>
      <c r="H840">
        <v>10.365</v>
      </c>
      <c r="I840" t="s">
        <v>35</v>
      </c>
      <c r="J840">
        <v>2</v>
      </c>
      <c r="K840" t="s">
        <v>270</v>
      </c>
      <c r="L840" t="s">
        <v>34</v>
      </c>
      <c r="M840" s="1">
        <v>0.58680555555555558</v>
      </c>
      <c r="N840" t="s">
        <v>36</v>
      </c>
      <c r="O840" s="1">
        <v>0.61111111111111116</v>
      </c>
      <c r="P840" t="s">
        <v>630</v>
      </c>
      <c r="Q840" t="s">
        <v>303</v>
      </c>
      <c r="R840">
        <v>12</v>
      </c>
      <c r="S840" t="s">
        <v>625</v>
      </c>
    </row>
    <row r="841" spans="1:19" x14ac:dyDescent="0.25">
      <c r="A841" t="s">
        <v>76</v>
      </c>
      <c r="B841" t="s">
        <v>299</v>
      </c>
      <c r="C841" t="s">
        <v>18</v>
      </c>
      <c r="D841" s="3">
        <v>45664</v>
      </c>
      <c r="E841" s="3">
        <v>45711</v>
      </c>
      <c r="G841" t="s">
        <v>19</v>
      </c>
      <c r="H841">
        <v>10.462999999999999</v>
      </c>
      <c r="I841" t="s">
        <v>35</v>
      </c>
      <c r="J841">
        <v>1</v>
      </c>
      <c r="K841" t="s">
        <v>270</v>
      </c>
      <c r="L841" t="s">
        <v>36</v>
      </c>
      <c r="M841" s="1">
        <v>0.61458333333333337</v>
      </c>
      <c r="N841" t="s">
        <v>34</v>
      </c>
      <c r="O841" s="1">
        <v>0.63888888888888884</v>
      </c>
      <c r="P841" t="s">
        <v>630</v>
      </c>
      <c r="Q841">
        <v>5166</v>
      </c>
      <c r="R841">
        <v>12</v>
      </c>
      <c r="S841" t="s">
        <v>625</v>
      </c>
    </row>
    <row r="842" spans="1:19" x14ac:dyDescent="0.25">
      <c r="A842" t="s">
        <v>76</v>
      </c>
      <c r="B842" t="s">
        <v>299</v>
      </c>
      <c r="C842" t="s">
        <v>18</v>
      </c>
      <c r="D842" s="3">
        <v>45664</v>
      </c>
      <c r="E842" s="3">
        <v>45711</v>
      </c>
      <c r="G842" t="s">
        <v>19</v>
      </c>
      <c r="H842">
        <v>10.404999999999999</v>
      </c>
      <c r="I842" t="s">
        <v>32</v>
      </c>
      <c r="J842">
        <v>2</v>
      </c>
      <c r="K842" t="s">
        <v>270</v>
      </c>
      <c r="L842" t="s">
        <v>34</v>
      </c>
      <c r="M842" s="1">
        <v>0.63888888888888884</v>
      </c>
      <c r="N842" t="s">
        <v>33</v>
      </c>
      <c r="O842" s="1">
        <v>0.66111111111111109</v>
      </c>
      <c r="P842" t="s">
        <v>630</v>
      </c>
      <c r="Q842" t="s">
        <v>304</v>
      </c>
      <c r="R842">
        <v>12</v>
      </c>
      <c r="S842" t="s">
        <v>625</v>
      </c>
    </row>
    <row r="843" spans="1:19" x14ac:dyDescent="0.25">
      <c r="A843" t="s">
        <v>76</v>
      </c>
      <c r="B843" t="s">
        <v>299</v>
      </c>
      <c r="C843" t="s">
        <v>18</v>
      </c>
      <c r="D843" s="3">
        <v>45664</v>
      </c>
      <c r="E843" s="3">
        <v>45711</v>
      </c>
      <c r="G843" t="s">
        <v>19</v>
      </c>
      <c r="H843">
        <v>10.709</v>
      </c>
      <c r="I843" t="s">
        <v>32</v>
      </c>
      <c r="J843">
        <v>1</v>
      </c>
      <c r="K843" t="s">
        <v>270</v>
      </c>
      <c r="L843" t="s">
        <v>33</v>
      </c>
      <c r="M843" s="1">
        <v>0.66666666666666663</v>
      </c>
      <c r="N843" t="s">
        <v>34</v>
      </c>
      <c r="O843" s="1">
        <v>0.69097222222222221</v>
      </c>
      <c r="P843" t="s">
        <v>630</v>
      </c>
      <c r="Q843">
        <v>5206</v>
      </c>
      <c r="R843">
        <v>12</v>
      </c>
      <c r="S843" t="s">
        <v>625</v>
      </c>
    </row>
    <row r="844" spans="1:19" x14ac:dyDescent="0.25">
      <c r="A844" t="s">
        <v>76</v>
      </c>
      <c r="B844" t="s">
        <v>299</v>
      </c>
      <c r="C844" t="s">
        <v>18</v>
      </c>
      <c r="D844" s="3">
        <v>45664</v>
      </c>
      <c r="E844" s="3">
        <v>45711</v>
      </c>
      <c r="G844" t="s">
        <v>19</v>
      </c>
      <c r="H844">
        <v>10.365</v>
      </c>
      <c r="I844" t="s">
        <v>35</v>
      </c>
      <c r="J844">
        <v>2</v>
      </c>
      <c r="K844" t="s">
        <v>270</v>
      </c>
      <c r="L844" t="s">
        <v>34</v>
      </c>
      <c r="M844" s="1">
        <v>0.69097222222222221</v>
      </c>
      <c r="N844" t="s">
        <v>36</v>
      </c>
      <c r="O844" s="1">
        <v>0.71527777777777779</v>
      </c>
      <c r="P844" t="s">
        <v>630</v>
      </c>
      <c r="Q844">
        <v>5206</v>
      </c>
      <c r="R844">
        <v>12</v>
      </c>
      <c r="S844" t="s">
        <v>625</v>
      </c>
    </row>
    <row r="845" spans="1:19" x14ac:dyDescent="0.25">
      <c r="A845" t="s">
        <v>76</v>
      </c>
      <c r="B845" t="s">
        <v>299</v>
      </c>
      <c r="C845" t="s">
        <v>18</v>
      </c>
      <c r="D845" s="3">
        <v>45664</v>
      </c>
      <c r="E845" s="3">
        <v>45711</v>
      </c>
      <c r="G845" t="s">
        <v>19</v>
      </c>
      <c r="H845">
        <v>10.462999999999999</v>
      </c>
      <c r="I845" t="s">
        <v>35</v>
      </c>
      <c r="J845">
        <v>1</v>
      </c>
      <c r="K845" t="s">
        <v>270</v>
      </c>
      <c r="L845" t="s">
        <v>36</v>
      </c>
      <c r="M845" s="1">
        <v>0.71875</v>
      </c>
      <c r="N845" t="s">
        <v>34</v>
      </c>
      <c r="O845" s="1">
        <v>0.73888888888888893</v>
      </c>
      <c r="P845" t="s">
        <v>630</v>
      </c>
      <c r="Q845">
        <v>5206</v>
      </c>
      <c r="R845">
        <v>12</v>
      </c>
      <c r="S845" t="s">
        <v>625</v>
      </c>
    </row>
    <row r="846" spans="1:19" x14ac:dyDescent="0.25">
      <c r="A846" t="s">
        <v>76</v>
      </c>
      <c r="B846" t="s">
        <v>299</v>
      </c>
      <c r="C846" t="s">
        <v>18</v>
      </c>
      <c r="D846" s="3">
        <v>45664</v>
      </c>
      <c r="E846" s="3">
        <v>45711</v>
      </c>
      <c r="G846" t="s">
        <v>19</v>
      </c>
      <c r="H846">
        <v>10.404999999999999</v>
      </c>
      <c r="I846" t="s">
        <v>32</v>
      </c>
      <c r="J846">
        <v>2</v>
      </c>
      <c r="K846" t="s">
        <v>270</v>
      </c>
      <c r="L846" t="s">
        <v>34</v>
      </c>
      <c r="M846" s="1">
        <v>0.74305555555555558</v>
      </c>
      <c r="N846" t="s">
        <v>33</v>
      </c>
      <c r="O846" s="1">
        <v>0.76527777777777772</v>
      </c>
      <c r="P846" t="s">
        <v>630</v>
      </c>
      <c r="Q846">
        <v>5206</v>
      </c>
      <c r="R846">
        <v>12</v>
      </c>
      <c r="S846" t="s">
        <v>625</v>
      </c>
    </row>
    <row r="847" spans="1:19" x14ac:dyDescent="0.25">
      <c r="A847" t="s">
        <v>76</v>
      </c>
      <c r="B847" t="s">
        <v>299</v>
      </c>
      <c r="C847" t="s">
        <v>18</v>
      </c>
      <c r="D847" s="3">
        <v>45664</v>
      </c>
      <c r="E847" s="3">
        <v>45711</v>
      </c>
      <c r="G847" t="s">
        <v>19</v>
      </c>
      <c r="H847">
        <v>10.709</v>
      </c>
      <c r="I847" t="s">
        <v>32</v>
      </c>
      <c r="J847">
        <v>1</v>
      </c>
      <c r="K847" t="s">
        <v>270</v>
      </c>
      <c r="L847" t="s">
        <v>33</v>
      </c>
      <c r="M847" s="1">
        <v>0.77083333333333337</v>
      </c>
      <c r="N847" t="s">
        <v>34</v>
      </c>
      <c r="O847" s="1">
        <v>0.79027777777777775</v>
      </c>
      <c r="P847" t="s">
        <v>630</v>
      </c>
      <c r="Q847">
        <v>5206</v>
      </c>
      <c r="R847">
        <v>12</v>
      </c>
      <c r="S847" t="s">
        <v>625</v>
      </c>
    </row>
    <row r="848" spans="1:19" x14ac:dyDescent="0.25">
      <c r="A848" t="s">
        <v>76</v>
      </c>
      <c r="B848" t="s">
        <v>299</v>
      </c>
      <c r="C848" t="s">
        <v>18</v>
      </c>
      <c r="D848" s="3">
        <v>45664</v>
      </c>
      <c r="E848" s="3">
        <v>45711</v>
      </c>
      <c r="G848" t="s">
        <v>19</v>
      </c>
      <c r="H848">
        <v>10.365</v>
      </c>
      <c r="I848" t="s">
        <v>35</v>
      </c>
      <c r="J848">
        <v>2</v>
      </c>
      <c r="K848" t="s">
        <v>270</v>
      </c>
      <c r="L848" t="s">
        <v>34</v>
      </c>
      <c r="M848" s="1">
        <v>0.79513888888888884</v>
      </c>
      <c r="N848" t="s">
        <v>36</v>
      </c>
      <c r="O848" s="1">
        <v>0.81527777777777777</v>
      </c>
      <c r="P848" t="s">
        <v>630</v>
      </c>
      <c r="Q848">
        <v>5206</v>
      </c>
      <c r="R848">
        <v>12</v>
      </c>
      <c r="S848" t="s">
        <v>625</v>
      </c>
    </row>
    <row r="849" spans="1:19" x14ac:dyDescent="0.25">
      <c r="A849" t="s">
        <v>76</v>
      </c>
      <c r="B849" t="s">
        <v>299</v>
      </c>
      <c r="C849" t="s">
        <v>18</v>
      </c>
      <c r="D849" s="3">
        <v>45664</v>
      </c>
      <c r="E849" s="3">
        <v>45711</v>
      </c>
      <c r="G849" t="s">
        <v>19</v>
      </c>
      <c r="H849">
        <v>10.462999999999999</v>
      </c>
      <c r="I849" t="s">
        <v>35</v>
      </c>
      <c r="J849">
        <v>1</v>
      </c>
      <c r="K849" t="s">
        <v>270</v>
      </c>
      <c r="L849" t="s">
        <v>36</v>
      </c>
      <c r="M849" s="1">
        <v>0.82291666666666663</v>
      </c>
      <c r="N849" t="s">
        <v>34</v>
      </c>
      <c r="O849" s="1">
        <v>0.84305555555555556</v>
      </c>
      <c r="P849" t="s">
        <v>630</v>
      </c>
      <c r="Q849">
        <v>5206</v>
      </c>
      <c r="R849">
        <v>12</v>
      </c>
      <c r="S849" t="s">
        <v>625</v>
      </c>
    </row>
    <row r="850" spans="1:19" x14ac:dyDescent="0.25">
      <c r="A850" t="s">
        <v>76</v>
      </c>
      <c r="B850" t="s">
        <v>299</v>
      </c>
      <c r="C850" t="s">
        <v>18</v>
      </c>
      <c r="D850" s="3">
        <v>45664</v>
      </c>
      <c r="E850" s="3">
        <v>45711</v>
      </c>
      <c r="H850">
        <v>5.3</v>
      </c>
      <c r="K850" t="s">
        <v>270</v>
      </c>
      <c r="L850" t="s">
        <v>34</v>
      </c>
      <c r="M850" s="1">
        <v>0.84305555555555556</v>
      </c>
      <c r="N850" t="s">
        <v>85</v>
      </c>
      <c r="O850" s="1">
        <v>0.85277777777777775</v>
      </c>
      <c r="P850" t="s">
        <v>630</v>
      </c>
      <c r="Q850">
        <v>5206</v>
      </c>
      <c r="S850" t="s">
        <v>565</v>
      </c>
    </row>
    <row r="851" spans="1:19" x14ac:dyDescent="0.25">
      <c r="A851" t="s">
        <v>76</v>
      </c>
      <c r="B851" t="s">
        <v>305</v>
      </c>
      <c r="C851" t="s">
        <v>18</v>
      </c>
      <c r="D851" s="3">
        <v>45664</v>
      </c>
      <c r="E851" s="3">
        <v>45711</v>
      </c>
      <c r="H851">
        <v>9</v>
      </c>
      <c r="K851" t="s">
        <v>270</v>
      </c>
      <c r="L851" t="s">
        <v>85</v>
      </c>
      <c r="M851" s="1">
        <v>0.22916666666666666</v>
      </c>
      <c r="N851" t="s">
        <v>26</v>
      </c>
      <c r="O851" s="1">
        <v>0.24305555555555555</v>
      </c>
      <c r="P851" t="s">
        <v>630</v>
      </c>
      <c r="Q851">
        <v>5130</v>
      </c>
      <c r="S851" t="s">
        <v>564</v>
      </c>
    </row>
    <row r="852" spans="1:19" x14ac:dyDescent="0.25">
      <c r="A852" t="s">
        <v>76</v>
      </c>
      <c r="B852" t="s">
        <v>305</v>
      </c>
      <c r="C852" t="s">
        <v>18</v>
      </c>
      <c r="D852" s="3">
        <v>45664</v>
      </c>
      <c r="E852" s="3">
        <v>45711</v>
      </c>
      <c r="G852" t="s">
        <v>19</v>
      </c>
      <c r="H852">
        <v>22.085999999999999</v>
      </c>
      <c r="I852" t="s">
        <v>23</v>
      </c>
      <c r="J852">
        <v>2</v>
      </c>
      <c r="K852" t="s">
        <v>270</v>
      </c>
      <c r="L852" t="s">
        <v>26</v>
      </c>
      <c r="M852" s="1">
        <v>0.24305555555555555</v>
      </c>
      <c r="N852" t="s">
        <v>24</v>
      </c>
      <c r="O852" s="1">
        <v>0.27569444444444446</v>
      </c>
      <c r="P852" t="s">
        <v>630</v>
      </c>
      <c r="Q852">
        <v>5130</v>
      </c>
      <c r="R852">
        <v>12</v>
      </c>
      <c r="S852" t="s">
        <v>625</v>
      </c>
    </row>
    <row r="853" spans="1:19" x14ac:dyDescent="0.25">
      <c r="A853" t="s">
        <v>76</v>
      </c>
      <c r="B853" t="s">
        <v>305</v>
      </c>
      <c r="C853" t="s">
        <v>18</v>
      </c>
      <c r="D853" s="3">
        <v>45664</v>
      </c>
      <c r="E853" s="3">
        <v>45711</v>
      </c>
      <c r="G853" t="s">
        <v>19</v>
      </c>
      <c r="H853">
        <v>22.07</v>
      </c>
      <c r="I853" t="s">
        <v>23</v>
      </c>
      <c r="J853">
        <v>1</v>
      </c>
      <c r="K853" t="s">
        <v>270</v>
      </c>
      <c r="L853" t="s">
        <v>24</v>
      </c>
      <c r="M853" s="1">
        <v>0.28472222222222221</v>
      </c>
      <c r="N853" t="s">
        <v>25</v>
      </c>
      <c r="O853" s="1">
        <v>0.32291666666666669</v>
      </c>
      <c r="P853" t="s">
        <v>630</v>
      </c>
      <c r="Q853">
        <v>5130</v>
      </c>
      <c r="R853">
        <v>12</v>
      </c>
      <c r="S853" t="s">
        <v>625</v>
      </c>
    </row>
    <row r="854" spans="1:19" x14ac:dyDescent="0.25">
      <c r="A854" t="s">
        <v>76</v>
      </c>
      <c r="B854" t="s">
        <v>305</v>
      </c>
      <c r="C854" t="s">
        <v>18</v>
      </c>
      <c r="D854" s="3">
        <v>45664</v>
      </c>
      <c r="E854" s="3">
        <v>45711</v>
      </c>
      <c r="G854" t="s">
        <v>19</v>
      </c>
      <c r="H854">
        <v>22.085999999999999</v>
      </c>
      <c r="I854" t="s">
        <v>23</v>
      </c>
      <c r="J854">
        <v>2</v>
      </c>
      <c r="K854" t="s">
        <v>270</v>
      </c>
      <c r="L854" t="s">
        <v>26</v>
      </c>
      <c r="M854" s="1">
        <v>0.3298611111111111</v>
      </c>
      <c r="N854" t="s">
        <v>24</v>
      </c>
      <c r="O854" s="1">
        <v>0.37013888888888891</v>
      </c>
      <c r="P854" t="s">
        <v>630</v>
      </c>
      <c r="Q854">
        <v>5130</v>
      </c>
      <c r="R854">
        <v>12</v>
      </c>
      <c r="S854" t="s">
        <v>625</v>
      </c>
    </row>
    <row r="855" spans="1:19" x14ac:dyDescent="0.25">
      <c r="A855" t="s">
        <v>76</v>
      </c>
      <c r="B855" t="s">
        <v>305</v>
      </c>
      <c r="C855" t="s">
        <v>18</v>
      </c>
      <c r="D855" s="3">
        <v>45664</v>
      </c>
      <c r="E855" s="3">
        <v>45711</v>
      </c>
      <c r="G855" t="s">
        <v>19</v>
      </c>
      <c r="H855">
        <v>22.07</v>
      </c>
      <c r="I855" t="s">
        <v>23</v>
      </c>
      <c r="J855">
        <v>1</v>
      </c>
      <c r="K855" t="s">
        <v>270</v>
      </c>
      <c r="L855" t="s">
        <v>24</v>
      </c>
      <c r="M855" s="1">
        <v>0.37152777777777779</v>
      </c>
      <c r="N855" t="s">
        <v>25</v>
      </c>
      <c r="O855" s="1">
        <v>0.40972222222222221</v>
      </c>
      <c r="P855" t="s">
        <v>630</v>
      </c>
      <c r="Q855" t="s">
        <v>306</v>
      </c>
      <c r="R855">
        <v>12</v>
      </c>
      <c r="S855" t="s">
        <v>625</v>
      </c>
    </row>
    <row r="856" spans="1:19" x14ac:dyDescent="0.25">
      <c r="A856" t="s">
        <v>76</v>
      </c>
      <c r="B856" t="s">
        <v>305</v>
      </c>
      <c r="C856" t="s">
        <v>18</v>
      </c>
      <c r="D856" s="3">
        <v>45664</v>
      </c>
      <c r="E856" s="3">
        <v>45711</v>
      </c>
      <c r="G856" t="s">
        <v>19</v>
      </c>
      <c r="H856">
        <v>22.085999999999999</v>
      </c>
      <c r="I856" t="s">
        <v>23</v>
      </c>
      <c r="J856">
        <v>2</v>
      </c>
      <c r="K856" t="s">
        <v>270</v>
      </c>
      <c r="L856" t="s">
        <v>26</v>
      </c>
      <c r="M856" s="1">
        <v>0.41319444444444442</v>
      </c>
      <c r="N856" t="s">
        <v>24</v>
      </c>
      <c r="O856" s="1">
        <v>0.44930555555555557</v>
      </c>
      <c r="P856" t="s">
        <v>630</v>
      </c>
      <c r="Q856">
        <v>5104</v>
      </c>
      <c r="R856">
        <v>12</v>
      </c>
      <c r="S856" t="s">
        <v>625</v>
      </c>
    </row>
    <row r="857" spans="1:19" x14ac:dyDescent="0.25">
      <c r="A857" t="s">
        <v>76</v>
      </c>
      <c r="B857" t="s">
        <v>305</v>
      </c>
      <c r="C857" t="s">
        <v>18</v>
      </c>
      <c r="D857" s="3">
        <v>45664</v>
      </c>
      <c r="E857" s="3">
        <v>45711</v>
      </c>
      <c r="G857" t="s">
        <v>19</v>
      </c>
      <c r="H857">
        <v>22.07</v>
      </c>
      <c r="I857" t="s">
        <v>23</v>
      </c>
      <c r="J857">
        <v>1</v>
      </c>
      <c r="K857" t="s">
        <v>270</v>
      </c>
      <c r="L857" t="s">
        <v>24</v>
      </c>
      <c r="M857" s="1">
        <v>0.4548611111111111</v>
      </c>
      <c r="N857" t="s">
        <v>25</v>
      </c>
      <c r="O857" s="1">
        <v>0.49305555555555558</v>
      </c>
      <c r="P857" t="s">
        <v>630</v>
      </c>
      <c r="Q857">
        <v>5104</v>
      </c>
      <c r="R857">
        <v>12</v>
      </c>
      <c r="S857" t="s">
        <v>625</v>
      </c>
    </row>
    <row r="858" spans="1:19" x14ac:dyDescent="0.25">
      <c r="A858" t="s">
        <v>76</v>
      </c>
      <c r="B858" t="s">
        <v>305</v>
      </c>
      <c r="C858" t="s">
        <v>18</v>
      </c>
      <c r="D858" s="3">
        <v>45664</v>
      </c>
      <c r="E858" s="3">
        <v>45711</v>
      </c>
      <c r="G858" t="s">
        <v>19</v>
      </c>
      <c r="H858">
        <v>22.085999999999999</v>
      </c>
      <c r="I858" t="s">
        <v>23</v>
      </c>
      <c r="J858">
        <v>2</v>
      </c>
      <c r="K858" t="s">
        <v>270</v>
      </c>
      <c r="L858" t="s">
        <v>26</v>
      </c>
      <c r="M858" s="1">
        <v>0.49652777777777779</v>
      </c>
      <c r="N858" t="s">
        <v>24</v>
      </c>
      <c r="O858" s="1">
        <v>0.53263888888888888</v>
      </c>
      <c r="P858" t="s">
        <v>630</v>
      </c>
      <c r="Q858" t="s">
        <v>307</v>
      </c>
      <c r="R858">
        <v>12</v>
      </c>
      <c r="S858" t="s">
        <v>625</v>
      </c>
    </row>
    <row r="859" spans="1:19" x14ac:dyDescent="0.25">
      <c r="A859" t="s">
        <v>76</v>
      </c>
      <c r="B859" t="s">
        <v>305</v>
      </c>
      <c r="C859" t="s">
        <v>18</v>
      </c>
      <c r="D859" s="3">
        <v>45664</v>
      </c>
      <c r="E859" s="3">
        <v>45711</v>
      </c>
      <c r="G859" t="s">
        <v>19</v>
      </c>
      <c r="H859">
        <v>22.07</v>
      </c>
      <c r="I859" t="s">
        <v>23</v>
      </c>
      <c r="J859">
        <v>1</v>
      </c>
      <c r="K859" t="s">
        <v>270</v>
      </c>
      <c r="L859" t="s">
        <v>24</v>
      </c>
      <c r="M859" s="1">
        <v>0.53819444444444442</v>
      </c>
      <c r="N859" t="s">
        <v>25</v>
      </c>
      <c r="O859" s="1">
        <v>0.57638888888888884</v>
      </c>
      <c r="P859" t="s">
        <v>630</v>
      </c>
      <c r="Q859">
        <v>5149</v>
      </c>
      <c r="R859">
        <v>12</v>
      </c>
      <c r="S859" t="s">
        <v>625</v>
      </c>
    </row>
    <row r="860" spans="1:19" x14ac:dyDescent="0.25">
      <c r="A860" t="s">
        <v>76</v>
      </c>
      <c r="B860" t="s">
        <v>305</v>
      </c>
      <c r="C860" t="s">
        <v>18</v>
      </c>
      <c r="D860" s="3">
        <v>45664</v>
      </c>
      <c r="E860" s="3">
        <v>45711</v>
      </c>
      <c r="G860" t="s">
        <v>19</v>
      </c>
      <c r="H860">
        <v>22.085999999999999</v>
      </c>
      <c r="I860" t="s">
        <v>23</v>
      </c>
      <c r="J860">
        <v>2</v>
      </c>
      <c r="K860" t="s">
        <v>270</v>
      </c>
      <c r="L860" t="s">
        <v>26</v>
      </c>
      <c r="M860" s="1">
        <v>0.57986111111111116</v>
      </c>
      <c r="N860" t="s">
        <v>24</v>
      </c>
      <c r="O860" s="1">
        <v>0.61597222222222225</v>
      </c>
      <c r="P860" t="s">
        <v>630</v>
      </c>
      <c r="Q860">
        <v>5149</v>
      </c>
      <c r="R860">
        <v>12</v>
      </c>
      <c r="S860" t="s">
        <v>625</v>
      </c>
    </row>
    <row r="861" spans="1:19" x14ac:dyDescent="0.25">
      <c r="A861" t="s">
        <v>76</v>
      </c>
      <c r="B861" t="s">
        <v>305</v>
      </c>
      <c r="C861" t="s">
        <v>18</v>
      </c>
      <c r="D861" s="3">
        <v>45664</v>
      </c>
      <c r="E861" s="3">
        <v>45711</v>
      </c>
      <c r="G861" t="s">
        <v>19</v>
      </c>
      <c r="H861">
        <v>22.07</v>
      </c>
      <c r="I861" t="s">
        <v>23</v>
      </c>
      <c r="J861">
        <v>1</v>
      </c>
      <c r="K861" t="s">
        <v>270</v>
      </c>
      <c r="L861" t="s">
        <v>24</v>
      </c>
      <c r="M861" s="1">
        <v>0.62152777777777779</v>
      </c>
      <c r="N861" t="s">
        <v>25</v>
      </c>
      <c r="O861" s="1">
        <v>0.65972222222222221</v>
      </c>
      <c r="P861" t="s">
        <v>630</v>
      </c>
      <c r="Q861">
        <v>5149</v>
      </c>
      <c r="R861">
        <v>12</v>
      </c>
      <c r="S861" t="s">
        <v>625</v>
      </c>
    </row>
    <row r="862" spans="1:19" x14ac:dyDescent="0.25">
      <c r="A862" t="s">
        <v>76</v>
      </c>
      <c r="B862" t="s">
        <v>305</v>
      </c>
      <c r="C862" t="s">
        <v>18</v>
      </c>
      <c r="D862" s="3">
        <v>45664</v>
      </c>
      <c r="E862" s="3">
        <v>45711</v>
      </c>
      <c r="H862">
        <v>9</v>
      </c>
      <c r="K862" t="s">
        <v>270</v>
      </c>
      <c r="L862" t="s">
        <v>25</v>
      </c>
      <c r="M862" s="1">
        <v>0.65972222222222221</v>
      </c>
      <c r="N862" t="s">
        <v>85</v>
      </c>
      <c r="O862" s="1">
        <v>0.67013888888888884</v>
      </c>
      <c r="P862" t="s">
        <v>630</v>
      </c>
      <c r="Q862">
        <v>5149</v>
      </c>
      <c r="S862" t="s">
        <v>625</v>
      </c>
    </row>
    <row r="863" spans="1:19" x14ac:dyDescent="0.25">
      <c r="A863" t="s">
        <v>76</v>
      </c>
      <c r="B863" t="s">
        <v>305</v>
      </c>
      <c r="C863" t="s">
        <v>18</v>
      </c>
      <c r="D863" s="3">
        <v>45664</v>
      </c>
      <c r="E863" s="3">
        <v>45711</v>
      </c>
      <c r="H863">
        <v>7.8</v>
      </c>
      <c r="K863" t="s">
        <v>270</v>
      </c>
      <c r="L863" t="s">
        <v>85</v>
      </c>
      <c r="M863" s="1">
        <v>0.77777777777777779</v>
      </c>
      <c r="N863" t="s">
        <v>29</v>
      </c>
      <c r="O863" s="1">
        <v>0.78819444444444442</v>
      </c>
      <c r="P863" t="s">
        <v>630</v>
      </c>
      <c r="Q863" t="s">
        <v>135</v>
      </c>
      <c r="S863" t="s">
        <v>625</v>
      </c>
    </row>
    <row r="864" spans="1:19" x14ac:dyDescent="0.25">
      <c r="A864" t="s">
        <v>76</v>
      </c>
      <c r="B864" t="s">
        <v>305</v>
      </c>
      <c r="C864" t="s">
        <v>18</v>
      </c>
      <c r="D864" s="3">
        <v>45664</v>
      </c>
      <c r="E864" s="3">
        <v>45711</v>
      </c>
      <c r="G864" t="s">
        <v>19</v>
      </c>
      <c r="H864">
        <v>20.344000000000001</v>
      </c>
      <c r="I864" t="s">
        <v>30</v>
      </c>
      <c r="J864">
        <v>2</v>
      </c>
      <c r="K864" t="s">
        <v>270</v>
      </c>
      <c r="L864" t="s">
        <v>29</v>
      </c>
      <c r="M864" s="1">
        <v>0.78819444444444442</v>
      </c>
      <c r="N864" t="s">
        <v>31</v>
      </c>
      <c r="O864" s="1">
        <v>0.82152777777777775</v>
      </c>
      <c r="P864" t="s">
        <v>630</v>
      </c>
      <c r="Q864" t="s">
        <v>135</v>
      </c>
      <c r="R864">
        <v>12</v>
      </c>
      <c r="S864" t="s">
        <v>625</v>
      </c>
    </row>
    <row r="865" spans="1:19" x14ac:dyDescent="0.25">
      <c r="A865" t="s">
        <v>76</v>
      </c>
      <c r="B865" t="s">
        <v>305</v>
      </c>
      <c r="C865" t="s">
        <v>18</v>
      </c>
      <c r="D865" s="3">
        <v>45664</v>
      </c>
      <c r="E865" s="3">
        <v>45711</v>
      </c>
      <c r="G865" t="s">
        <v>19</v>
      </c>
      <c r="H865">
        <v>20.125</v>
      </c>
      <c r="I865" t="s">
        <v>30</v>
      </c>
      <c r="J865">
        <v>1</v>
      </c>
      <c r="K865" t="s">
        <v>270</v>
      </c>
      <c r="L865" t="s">
        <v>31</v>
      </c>
      <c r="M865" s="1">
        <v>0.82986111111111116</v>
      </c>
      <c r="N865" t="s">
        <v>29</v>
      </c>
      <c r="O865" s="1">
        <v>0.86319444444444449</v>
      </c>
      <c r="P865" t="s">
        <v>630</v>
      </c>
      <c r="Q865" t="s">
        <v>135</v>
      </c>
      <c r="R865">
        <v>12</v>
      </c>
      <c r="S865" t="s">
        <v>625</v>
      </c>
    </row>
    <row r="866" spans="1:19" x14ac:dyDescent="0.25">
      <c r="A866" t="s">
        <v>76</v>
      </c>
      <c r="B866" t="s">
        <v>305</v>
      </c>
      <c r="C866" t="s">
        <v>18</v>
      </c>
      <c r="D866" s="3">
        <v>45664</v>
      </c>
      <c r="E866" s="3">
        <v>45711</v>
      </c>
      <c r="G866" t="s">
        <v>19</v>
      </c>
      <c r="H866">
        <v>20.344000000000001</v>
      </c>
      <c r="I866" t="s">
        <v>30</v>
      </c>
      <c r="J866">
        <v>2</v>
      </c>
      <c r="K866" t="s">
        <v>270</v>
      </c>
      <c r="L866" t="s">
        <v>29</v>
      </c>
      <c r="M866" s="1">
        <v>0.87152777777777779</v>
      </c>
      <c r="N866" t="s">
        <v>31</v>
      </c>
      <c r="O866" s="1">
        <v>0.9</v>
      </c>
      <c r="P866" t="s">
        <v>630</v>
      </c>
      <c r="Q866" t="s">
        <v>308</v>
      </c>
      <c r="R866">
        <v>12</v>
      </c>
      <c r="S866" t="s">
        <v>625</v>
      </c>
    </row>
    <row r="867" spans="1:19" x14ac:dyDescent="0.25">
      <c r="A867" t="s">
        <v>76</v>
      </c>
      <c r="B867" t="s">
        <v>305</v>
      </c>
      <c r="C867" t="s">
        <v>18</v>
      </c>
      <c r="D867" s="3">
        <v>45664</v>
      </c>
      <c r="E867" s="3">
        <v>45711</v>
      </c>
      <c r="G867" t="s">
        <v>19</v>
      </c>
      <c r="H867">
        <v>20.125</v>
      </c>
      <c r="I867" t="s">
        <v>30</v>
      </c>
      <c r="J867">
        <v>1</v>
      </c>
      <c r="K867" t="s">
        <v>270</v>
      </c>
      <c r="L867" t="s">
        <v>31</v>
      </c>
      <c r="M867" s="1">
        <v>0.90972222222222221</v>
      </c>
      <c r="N867" t="s">
        <v>29</v>
      </c>
      <c r="O867" s="1">
        <v>0.94097222222222221</v>
      </c>
      <c r="P867" t="s">
        <v>630</v>
      </c>
      <c r="Q867">
        <v>5255</v>
      </c>
      <c r="R867">
        <v>12</v>
      </c>
      <c r="S867" t="s">
        <v>625</v>
      </c>
    </row>
    <row r="868" spans="1:19" x14ac:dyDescent="0.25">
      <c r="A868" t="s">
        <v>76</v>
      </c>
      <c r="B868" t="s">
        <v>305</v>
      </c>
      <c r="C868" t="s">
        <v>18</v>
      </c>
      <c r="D868" s="3">
        <v>45664</v>
      </c>
      <c r="E868" s="3">
        <v>45711</v>
      </c>
      <c r="G868" t="s">
        <v>19</v>
      </c>
      <c r="H868">
        <v>20.344000000000001</v>
      </c>
      <c r="I868" t="s">
        <v>30</v>
      </c>
      <c r="J868">
        <v>2</v>
      </c>
      <c r="K868" t="s">
        <v>270</v>
      </c>
      <c r="L868" t="s">
        <v>29</v>
      </c>
      <c r="M868" s="1">
        <v>0.95486111111111116</v>
      </c>
      <c r="N868" t="s">
        <v>31</v>
      </c>
      <c r="O868" s="1">
        <v>0.98333333333333328</v>
      </c>
      <c r="P868" t="s">
        <v>630</v>
      </c>
      <c r="Q868">
        <v>5255</v>
      </c>
      <c r="R868">
        <v>12</v>
      </c>
      <c r="S868" t="s">
        <v>625</v>
      </c>
    </row>
    <row r="869" spans="1:19" x14ac:dyDescent="0.25">
      <c r="A869" t="s">
        <v>76</v>
      </c>
      <c r="B869" t="s">
        <v>305</v>
      </c>
      <c r="C869" t="s">
        <v>18</v>
      </c>
      <c r="D869" s="3">
        <v>45664</v>
      </c>
      <c r="E869" s="3">
        <v>45711</v>
      </c>
      <c r="G869" t="s">
        <v>19</v>
      </c>
      <c r="H869">
        <v>20.125</v>
      </c>
      <c r="I869" t="s">
        <v>30</v>
      </c>
      <c r="J869">
        <v>1</v>
      </c>
      <c r="K869" t="s">
        <v>270</v>
      </c>
      <c r="L869" t="s">
        <v>31</v>
      </c>
      <c r="M869" s="1">
        <v>0.99305555555555558</v>
      </c>
      <c r="N869" t="s">
        <v>29</v>
      </c>
      <c r="O869" s="2">
        <v>1.0243055555555556</v>
      </c>
      <c r="P869" t="s">
        <v>630</v>
      </c>
      <c r="Q869">
        <v>5255</v>
      </c>
      <c r="R869">
        <v>12</v>
      </c>
      <c r="S869" t="s">
        <v>625</v>
      </c>
    </row>
    <row r="870" spans="1:19" x14ac:dyDescent="0.25">
      <c r="A870" t="s">
        <v>76</v>
      </c>
      <c r="B870" t="s">
        <v>305</v>
      </c>
      <c r="C870" t="s">
        <v>18</v>
      </c>
      <c r="D870" s="3">
        <v>45664</v>
      </c>
      <c r="E870" s="3">
        <v>45711</v>
      </c>
      <c r="H870">
        <v>7.8</v>
      </c>
      <c r="K870" t="s">
        <v>270</v>
      </c>
      <c r="L870" t="s">
        <v>29</v>
      </c>
      <c r="M870" s="2">
        <v>1.0243055555555556</v>
      </c>
      <c r="N870" t="s">
        <v>85</v>
      </c>
      <c r="O870" s="2">
        <v>1.0347222222222223</v>
      </c>
      <c r="P870" t="s">
        <v>630</v>
      </c>
      <c r="Q870">
        <v>5255</v>
      </c>
      <c r="S870" t="s">
        <v>574</v>
      </c>
    </row>
    <row r="871" spans="1:19" x14ac:dyDescent="0.25">
      <c r="A871" t="s">
        <v>76</v>
      </c>
      <c r="B871" t="s">
        <v>309</v>
      </c>
      <c r="C871" t="s">
        <v>18</v>
      </c>
      <c r="D871" s="3">
        <v>45664</v>
      </c>
      <c r="E871" s="3">
        <v>45711</v>
      </c>
      <c r="H871">
        <v>10.199999999999999</v>
      </c>
      <c r="K871" t="s">
        <v>270</v>
      </c>
      <c r="L871" t="s">
        <v>85</v>
      </c>
      <c r="M871" s="1">
        <v>0.2326388888888889</v>
      </c>
      <c r="N871" t="s">
        <v>36</v>
      </c>
      <c r="O871" s="1">
        <v>0.24652777777777779</v>
      </c>
      <c r="P871" t="s">
        <v>630</v>
      </c>
      <c r="Q871">
        <v>5133</v>
      </c>
      <c r="S871" t="s">
        <v>572</v>
      </c>
    </row>
    <row r="872" spans="1:19" x14ac:dyDescent="0.25">
      <c r="A872" t="s">
        <v>76</v>
      </c>
      <c r="B872" t="s">
        <v>309</v>
      </c>
      <c r="C872" t="s">
        <v>18</v>
      </c>
      <c r="D872" s="3">
        <v>45664</v>
      </c>
      <c r="E872" s="3">
        <v>45711</v>
      </c>
      <c r="G872" t="s">
        <v>19</v>
      </c>
      <c r="H872">
        <v>10.462999999999999</v>
      </c>
      <c r="I872" t="s">
        <v>35</v>
      </c>
      <c r="J872">
        <v>1</v>
      </c>
      <c r="K872" t="s">
        <v>270</v>
      </c>
      <c r="L872" t="s">
        <v>36</v>
      </c>
      <c r="M872" s="1">
        <v>0.24652777777777779</v>
      </c>
      <c r="N872" t="s">
        <v>34</v>
      </c>
      <c r="O872" s="1">
        <v>0.26666666666666666</v>
      </c>
      <c r="P872" t="s">
        <v>630</v>
      </c>
      <c r="Q872">
        <v>5133</v>
      </c>
      <c r="R872">
        <v>12</v>
      </c>
      <c r="S872" t="s">
        <v>625</v>
      </c>
    </row>
    <row r="873" spans="1:19" x14ac:dyDescent="0.25">
      <c r="A873" t="s">
        <v>76</v>
      </c>
      <c r="B873" t="s">
        <v>309</v>
      </c>
      <c r="C873" t="s">
        <v>18</v>
      </c>
      <c r="D873" s="3">
        <v>45664</v>
      </c>
      <c r="E873" s="3">
        <v>45711</v>
      </c>
      <c r="G873" t="s">
        <v>19</v>
      </c>
      <c r="H873">
        <v>10.404999999999999</v>
      </c>
      <c r="I873" t="s">
        <v>32</v>
      </c>
      <c r="J873">
        <v>2</v>
      </c>
      <c r="K873" t="s">
        <v>270</v>
      </c>
      <c r="L873" t="s">
        <v>34</v>
      </c>
      <c r="M873" s="1">
        <v>0.2673611111111111</v>
      </c>
      <c r="N873" t="s">
        <v>33</v>
      </c>
      <c r="O873" s="1">
        <v>0.28541666666666665</v>
      </c>
      <c r="P873" t="s">
        <v>630</v>
      </c>
      <c r="Q873">
        <v>5133</v>
      </c>
      <c r="R873">
        <v>12</v>
      </c>
      <c r="S873" t="s">
        <v>625</v>
      </c>
    </row>
    <row r="874" spans="1:19" x14ac:dyDescent="0.25">
      <c r="A874" t="s">
        <v>76</v>
      </c>
      <c r="B874" t="s">
        <v>309</v>
      </c>
      <c r="C874" t="s">
        <v>18</v>
      </c>
      <c r="D874" s="3">
        <v>45664</v>
      </c>
      <c r="E874" s="3">
        <v>45711</v>
      </c>
      <c r="G874" t="s">
        <v>19</v>
      </c>
      <c r="H874">
        <v>10.709</v>
      </c>
      <c r="I874" t="s">
        <v>32</v>
      </c>
      <c r="J874">
        <v>1</v>
      </c>
      <c r="K874" t="s">
        <v>270</v>
      </c>
      <c r="L874" t="s">
        <v>33</v>
      </c>
      <c r="M874" s="1">
        <v>0.29166666666666669</v>
      </c>
      <c r="N874" t="s">
        <v>34</v>
      </c>
      <c r="O874" s="1">
        <v>0.31111111111111112</v>
      </c>
      <c r="P874" t="s">
        <v>630</v>
      </c>
      <c r="Q874">
        <v>5133</v>
      </c>
      <c r="R874">
        <v>12</v>
      </c>
      <c r="S874" t="s">
        <v>625</v>
      </c>
    </row>
    <row r="875" spans="1:19" x14ac:dyDescent="0.25">
      <c r="A875" t="s">
        <v>76</v>
      </c>
      <c r="B875" t="s">
        <v>309</v>
      </c>
      <c r="C875" t="s">
        <v>18</v>
      </c>
      <c r="D875" s="3">
        <v>45664</v>
      </c>
      <c r="E875" s="3">
        <v>45711</v>
      </c>
      <c r="G875" t="s">
        <v>19</v>
      </c>
      <c r="H875">
        <v>10.365</v>
      </c>
      <c r="I875" t="s">
        <v>35</v>
      </c>
      <c r="J875">
        <v>2</v>
      </c>
      <c r="K875" t="s">
        <v>270</v>
      </c>
      <c r="L875" t="s">
        <v>34</v>
      </c>
      <c r="M875" s="1">
        <v>0.31597222222222221</v>
      </c>
      <c r="N875" t="s">
        <v>36</v>
      </c>
      <c r="O875" s="1">
        <v>0.33819444444444446</v>
      </c>
      <c r="P875" t="s">
        <v>630</v>
      </c>
      <c r="Q875">
        <v>5133</v>
      </c>
      <c r="R875">
        <v>12</v>
      </c>
      <c r="S875" t="s">
        <v>625</v>
      </c>
    </row>
    <row r="876" spans="1:19" x14ac:dyDescent="0.25">
      <c r="A876" t="s">
        <v>76</v>
      </c>
      <c r="B876" t="s">
        <v>309</v>
      </c>
      <c r="C876" t="s">
        <v>18</v>
      </c>
      <c r="D876" s="3">
        <v>45664</v>
      </c>
      <c r="E876" s="3">
        <v>45711</v>
      </c>
      <c r="G876" t="s">
        <v>19</v>
      </c>
      <c r="H876">
        <v>10.462999999999999</v>
      </c>
      <c r="I876" t="s">
        <v>35</v>
      </c>
      <c r="J876">
        <v>1</v>
      </c>
      <c r="K876" t="s">
        <v>270</v>
      </c>
      <c r="L876" t="s">
        <v>36</v>
      </c>
      <c r="M876" s="1">
        <v>0.34375</v>
      </c>
      <c r="N876" t="s">
        <v>34</v>
      </c>
      <c r="O876" s="1">
        <v>0.36458333333333331</v>
      </c>
      <c r="P876" t="s">
        <v>630</v>
      </c>
      <c r="Q876">
        <v>5133</v>
      </c>
      <c r="R876">
        <v>12</v>
      </c>
      <c r="S876" t="s">
        <v>625</v>
      </c>
    </row>
    <row r="877" spans="1:19" x14ac:dyDescent="0.25">
      <c r="A877" t="s">
        <v>76</v>
      </c>
      <c r="B877" t="s">
        <v>309</v>
      </c>
      <c r="C877" t="s">
        <v>18</v>
      </c>
      <c r="D877" s="3">
        <v>45664</v>
      </c>
      <c r="E877" s="3">
        <v>45711</v>
      </c>
      <c r="G877" t="s">
        <v>19</v>
      </c>
      <c r="H877">
        <v>10.404999999999999</v>
      </c>
      <c r="I877" t="s">
        <v>32</v>
      </c>
      <c r="J877">
        <v>2</v>
      </c>
      <c r="K877" t="s">
        <v>270</v>
      </c>
      <c r="L877" t="s">
        <v>34</v>
      </c>
      <c r="M877" s="1">
        <v>0.36805555555555558</v>
      </c>
      <c r="N877" t="s">
        <v>33</v>
      </c>
      <c r="O877" s="1">
        <v>0.39027777777777778</v>
      </c>
      <c r="P877" t="s">
        <v>630</v>
      </c>
      <c r="Q877">
        <v>5133</v>
      </c>
      <c r="R877">
        <v>12</v>
      </c>
      <c r="S877" t="s">
        <v>625</v>
      </c>
    </row>
    <row r="878" spans="1:19" x14ac:dyDescent="0.25">
      <c r="A878" t="s">
        <v>76</v>
      </c>
      <c r="B878" t="s">
        <v>309</v>
      </c>
      <c r="C878" t="s">
        <v>18</v>
      </c>
      <c r="D878" s="3">
        <v>45664</v>
      </c>
      <c r="E878" s="3">
        <v>45711</v>
      </c>
      <c r="G878" t="s">
        <v>19</v>
      </c>
      <c r="H878">
        <v>10.709</v>
      </c>
      <c r="I878" t="s">
        <v>32</v>
      </c>
      <c r="J878">
        <v>1</v>
      </c>
      <c r="K878" t="s">
        <v>270</v>
      </c>
      <c r="L878" t="s">
        <v>33</v>
      </c>
      <c r="M878" s="1">
        <v>0.39583333333333331</v>
      </c>
      <c r="N878" t="s">
        <v>34</v>
      </c>
      <c r="O878" s="1">
        <v>0.4201388888888889</v>
      </c>
      <c r="P878" t="s">
        <v>630</v>
      </c>
      <c r="Q878">
        <v>5133</v>
      </c>
      <c r="R878">
        <v>12</v>
      </c>
      <c r="S878" t="s">
        <v>625</v>
      </c>
    </row>
    <row r="879" spans="1:19" x14ac:dyDescent="0.25">
      <c r="A879" t="s">
        <v>76</v>
      </c>
      <c r="B879" t="s">
        <v>309</v>
      </c>
      <c r="C879" t="s">
        <v>18</v>
      </c>
      <c r="D879" s="3">
        <v>45664</v>
      </c>
      <c r="E879" s="3">
        <v>45711</v>
      </c>
      <c r="G879" t="s">
        <v>19</v>
      </c>
      <c r="H879">
        <v>10.365</v>
      </c>
      <c r="I879" t="s">
        <v>35</v>
      </c>
      <c r="J879">
        <v>2</v>
      </c>
      <c r="K879" t="s">
        <v>270</v>
      </c>
      <c r="L879" t="s">
        <v>34</v>
      </c>
      <c r="M879" s="1">
        <v>0.4201388888888889</v>
      </c>
      <c r="N879" t="s">
        <v>36</v>
      </c>
      <c r="O879" s="1">
        <v>0.44027777777777777</v>
      </c>
      <c r="P879" t="s">
        <v>630</v>
      </c>
      <c r="Q879" t="s">
        <v>310</v>
      </c>
      <c r="R879">
        <v>12</v>
      </c>
      <c r="S879" t="s">
        <v>625</v>
      </c>
    </row>
    <row r="880" spans="1:19" x14ac:dyDescent="0.25">
      <c r="A880" t="s">
        <v>76</v>
      </c>
      <c r="B880" t="s">
        <v>309</v>
      </c>
      <c r="C880" t="s">
        <v>18</v>
      </c>
      <c r="D880" s="3">
        <v>45664</v>
      </c>
      <c r="E880" s="3">
        <v>45711</v>
      </c>
      <c r="G880" t="s">
        <v>19</v>
      </c>
      <c r="H880">
        <v>10.462999999999999</v>
      </c>
      <c r="I880" t="s">
        <v>35</v>
      </c>
      <c r="J880">
        <v>1</v>
      </c>
      <c r="K880" t="s">
        <v>270</v>
      </c>
      <c r="L880" t="s">
        <v>36</v>
      </c>
      <c r="M880" s="1">
        <v>0.44791666666666669</v>
      </c>
      <c r="N880" t="s">
        <v>34</v>
      </c>
      <c r="O880" s="1">
        <v>0.46805555555555556</v>
      </c>
      <c r="P880" t="s">
        <v>630</v>
      </c>
      <c r="Q880">
        <v>5173</v>
      </c>
      <c r="R880">
        <v>12</v>
      </c>
      <c r="S880" t="s">
        <v>625</v>
      </c>
    </row>
    <row r="881" spans="1:19" x14ac:dyDescent="0.25">
      <c r="A881" t="s">
        <v>76</v>
      </c>
      <c r="B881" t="s">
        <v>309</v>
      </c>
      <c r="C881" t="s">
        <v>18</v>
      </c>
      <c r="D881" s="3">
        <v>45664</v>
      </c>
      <c r="E881" s="3">
        <v>45711</v>
      </c>
      <c r="G881" t="s">
        <v>19</v>
      </c>
      <c r="H881">
        <v>10.404999999999999</v>
      </c>
      <c r="I881" t="s">
        <v>32</v>
      </c>
      <c r="J881">
        <v>2</v>
      </c>
      <c r="K881" t="s">
        <v>270</v>
      </c>
      <c r="L881" t="s">
        <v>34</v>
      </c>
      <c r="M881" s="1">
        <v>0.47222222222222221</v>
      </c>
      <c r="N881" t="s">
        <v>33</v>
      </c>
      <c r="O881" s="1">
        <v>0.49027777777777776</v>
      </c>
      <c r="P881" t="s">
        <v>630</v>
      </c>
      <c r="Q881">
        <v>5173</v>
      </c>
      <c r="R881">
        <v>12</v>
      </c>
      <c r="S881" t="s">
        <v>625</v>
      </c>
    </row>
    <row r="882" spans="1:19" x14ac:dyDescent="0.25">
      <c r="A882" t="s">
        <v>76</v>
      </c>
      <c r="B882" t="s">
        <v>309</v>
      </c>
      <c r="C882" t="s">
        <v>18</v>
      </c>
      <c r="D882" s="3">
        <v>45664</v>
      </c>
      <c r="E882" s="3">
        <v>45711</v>
      </c>
      <c r="G882" t="s">
        <v>19</v>
      </c>
      <c r="H882">
        <v>10.709</v>
      </c>
      <c r="I882" t="s">
        <v>32</v>
      </c>
      <c r="J882">
        <v>1</v>
      </c>
      <c r="K882" t="s">
        <v>270</v>
      </c>
      <c r="L882" t="s">
        <v>33</v>
      </c>
      <c r="M882" s="1">
        <v>0.5</v>
      </c>
      <c r="N882" t="s">
        <v>34</v>
      </c>
      <c r="O882" s="1">
        <v>0.51944444444444449</v>
      </c>
      <c r="P882" t="s">
        <v>630</v>
      </c>
      <c r="Q882">
        <v>5173</v>
      </c>
      <c r="R882">
        <v>12</v>
      </c>
      <c r="S882" t="s">
        <v>625</v>
      </c>
    </row>
    <row r="883" spans="1:19" x14ac:dyDescent="0.25">
      <c r="A883" t="s">
        <v>76</v>
      </c>
      <c r="B883" t="s">
        <v>309</v>
      </c>
      <c r="C883" t="s">
        <v>18</v>
      </c>
      <c r="D883" s="3">
        <v>45664</v>
      </c>
      <c r="E883" s="3">
        <v>45711</v>
      </c>
      <c r="G883" t="s">
        <v>19</v>
      </c>
      <c r="H883">
        <v>10.365</v>
      </c>
      <c r="I883" t="s">
        <v>35</v>
      </c>
      <c r="J883">
        <v>2</v>
      </c>
      <c r="K883" t="s">
        <v>270</v>
      </c>
      <c r="L883" t="s">
        <v>34</v>
      </c>
      <c r="M883" s="1">
        <v>0.52430555555555558</v>
      </c>
      <c r="N883" t="s">
        <v>36</v>
      </c>
      <c r="O883" s="1">
        <v>0.54652777777777772</v>
      </c>
      <c r="P883" t="s">
        <v>630</v>
      </c>
      <c r="Q883">
        <v>5173</v>
      </c>
      <c r="R883">
        <v>12</v>
      </c>
      <c r="S883" t="s">
        <v>625</v>
      </c>
    </row>
    <row r="884" spans="1:19" x14ac:dyDescent="0.25">
      <c r="A884" t="s">
        <v>76</v>
      </c>
      <c r="B884" t="s">
        <v>309</v>
      </c>
      <c r="C884" t="s">
        <v>18</v>
      </c>
      <c r="D884" s="3">
        <v>45664</v>
      </c>
      <c r="E884" s="3">
        <v>45711</v>
      </c>
      <c r="G884" t="s">
        <v>19</v>
      </c>
      <c r="H884">
        <v>10.462999999999999</v>
      </c>
      <c r="I884" t="s">
        <v>35</v>
      </c>
      <c r="J884">
        <v>1</v>
      </c>
      <c r="K884" t="s">
        <v>270</v>
      </c>
      <c r="L884" t="s">
        <v>36</v>
      </c>
      <c r="M884" s="1">
        <v>0.55208333333333337</v>
      </c>
      <c r="N884" t="s">
        <v>34</v>
      </c>
      <c r="O884" s="1">
        <v>0.57638888888888884</v>
      </c>
      <c r="P884" t="s">
        <v>630</v>
      </c>
      <c r="Q884" t="s">
        <v>311</v>
      </c>
      <c r="R884">
        <v>12</v>
      </c>
      <c r="S884" t="s">
        <v>625</v>
      </c>
    </row>
    <row r="885" spans="1:19" x14ac:dyDescent="0.25">
      <c r="A885" t="s">
        <v>76</v>
      </c>
      <c r="B885" t="s">
        <v>309</v>
      </c>
      <c r="C885" t="s">
        <v>18</v>
      </c>
      <c r="D885" s="3">
        <v>45664</v>
      </c>
      <c r="E885" s="3">
        <v>45711</v>
      </c>
      <c r="G885" t="s">
        <v>19</v>
      </c>
      <c r="H885">
        <v>10.404999999999999</v>
      </c>
      <c r="I885" t="s">
        <v>32</v>
      </c>
      <c r="J885">
        <v>2</v>
      </c>
      <c r="K885" t="s">
        <v>270</v>
      </c>
      <c r="L885" t="s">
        <v>34</v>
      </c>
      <c r="M885" s="1">
        <v>0.57638888888888884</v>
      </c>
      <c r="N885" t="s">
        <v>33</v>
      </c>
      <c r="O885" s="1">
        <v>0.59861111111111109</v>
      </c>
      <c r="P885" t="s">
        <v>630</v>
      </c>
      <c r="Q885" t="s">
        <v>242</v>
      </c>
      <c r="R885">
        <v>12</v>
      </c>
      <c r="S885" t="s">
        <v>625</v>
      </c>
    </row>
    <row r="886" spans="1:19" x14ac:dyDescent="0.25">
      <c r="A886" t="s">
        <v>76</v>
      </c>
      <c r="B886" t="s">
        <v>309</v>
      </c>
      <c r="C886" t="s">
        <v>18</v>
      </c>
      <c r="D886" s="3">
        <v>45664</v>
      </c>
      <c r="E886" s="3">
        <v>45711</v>
      </c>
      <c r="G886" t="s">
        <v>19</v>
      </c>
      <c r="H886">
        <v>10.709</v>
      </c>
      <c r="I886" t="s">
        <v>32</v>
      </c>
      <c r="J886">
        <v>1</v>
      </c>
      <c r="K886" t="s">
        <v>270</v>
      </c>
      <c r="L886" t="s">
        <v>33</v>
      </c>
      <c r="M886" s="1">
        <v>0.60416666666666663</v>
      </c>
      <c r="N886" t="s">
        <v>34</v>
      </c>
      <c r="O886" s="1">
        <v>0.62847222222222221</v>
      </c>
      <c r="P886" t="s">
        <v>630</v>
      </c>
      <c r="Q886" t="s">
        <v>242</v>
      </c>
      <c r="R886">
        <v>12</v>
      </c>
      <c r="S886" t="s">
        <v>625</v>
      </c>
    </row>
    <row r="887" spans="1:19" x14ac:dyDescent="0.25">
      <c r="A887" t="s">
        <v>76</v>
      </c>
      <c r="B887" t="s">
        <v>309</v>
      </c>
      <c r="C887" t="s">
        <v>18</v>
      </c>
      <c r="D887" s="3">
        <v>45664</v>
      </c>
      <c r="E887" s="3">
        <v>45711</v>
      </c>
      <c r="G887" t="s">
        <v>19</v>
      </c>
      <c r="H887">
        <v>10.365</v>
      </c>
      <c r="I887" t="s">
        <v>35</v>
      </c>
      <c r="J887">
        <v>2</v>
      </c>
      <c r="K887" t="s">
        <v>270</v>
      </c>
      <c r="L887" t="s">
        <v>34</v>
      </c>
      <c r="M887" s="1">
        <v>0.62847222222222221</v>
      </c>
      <c r="N887" t="s">
        <v>36</v>
      </c>
      <c r="O887" s="1">
        <v>0.65277777777777779</v>
      </c>
      <c r="P887" t="s">
        <v>630</v>
      </c>
      <c r="Q887" t="s">
        <v>312</v>
      </c>
      <c r="R887">
        <v>12</v>
      </c>
      <c r="S887" t="s">
        <v>625</v>
      </c>
    </row>
    <row r="888" spans="1:19" x14ac:dyDescent="0.25">
      <c r="A888" t="s">
        <v>76</v>
      </c>
      <c r="B888" t="s">
        <v>309</v>
      </c>
      <c r="C888" t="s">
        <v>18</v>
      </c>
      <c r="D888" s="3">
        <v>45664</v>
      </c>
      <c r="E888" s="3">
        <v>45711</v>
      </c>
      <c r="G888" t="s">
        <v>19</v>
      </c>
      <c r="H888">
        <v>10.462999999999999</v>
      </c>
      <c r="I888" t="s">
        <v>35</v>
      </c>
      <c r="J888">
        <v>1</v>
      </c>
      <c r="K888" t="s">
        <v>270</v>
      </c>
      <c r="L888" t="s">
        <v>36</v>
      </c>
      <c r="M888" s="1">
        <v>0.65625</v>
      </c>
      <c r="N888" t="s">
        <v>34</v>
      </c>
      <c r="O888" s="1">
        <v>0.68055555555555558</v>
      </c>
      <c r="P888" t="s">
        <v>630</v>
      </c>
      <c r="Q888">
        <v>5248</v>
      </c>
      <c r="R888">
        <v>12</v>
      </c>
      <c r="S888" t="s">
        <v>625</v>
      </c>
    </row>
    <row r="889" spans="1:19" x14ac:dyDescent="0.25">
      <c r="A889" t="s">
        <v>76</v>
      </c>
      <c r="B889" t="s">
        <v>309</v>
      </c>
      <c r="C889" t="s">
        <v>18</v>
      </c>
      <c r="D889" s="3">
        <v>45664</v>
      </c>
      <c r="E889" s="3">
        <v>45711</v>
      </c>
      <c r="G889" t="s">
        <v>19</v>
      </c>
      <c r="H889">
        <v>10.404999999999999</v>
      </c>
      <c r="I889" t="s">
        <v>32</v>
      </c>
      <c r="J889">
        <v>2</v>
      </c>
      <c r="K889" t="s">
        <v>270</v>
      </c>
      <c r="L889" t="s">
        <v>34</v>
      </c>
      <c r="M889" s="1">
        <v>0.68055555555555558</v>
      </c>
      <c r="N889" t="s">
        <v>33</v>
      </c>
      <c r="O889" s="1">
        <v>0.70277777777777772</v>
      </c>
      <c r="P889" t="s">
        <v>630</v>
      </c>
      <c r="Q889">
        <v>5248</v>
      </c>
      <c r="R889">
        <v>12</v>
      </c>
      <c r="S889" t="s">
        <v>625</v>
      </c>
    </row>
    <row r="890" spans="1:19" x14ac:dyDescent="0.25">
      <c r="A890" t="s">
        <v>76</v>
      </c>
      <c r="B890" t="s">
        <v>309</v>
      </c>
      <c r="C890" t="s">
        <v>18</v>
      </c>
      <c r="D890" s="3">
        <v>45664</v>
      </c>
      <c r="E890" s="3">
        <v>45711</v>
      </c>
      <c r="G890" t="s">
        <v>19</v>
      </c>
      <c r="H890">
        <v>10.709</v>
      </c>
      <c r="I890" t="s">
        <v>32</v>
      </c>
      <c r="J890">
        <v>1</v>
      </c>
      <c r="K890" t="s">
        <v>270</v>
      </c>
      <c r="L890" t="s">
        <v>33</v>
      </c>
      <c r="M890" s="1">
        <v>0.70833333333333337</v>
      </c>
      <c r="N890" t="s">
        <v>34</v>
      </c>
      <c r="O890" s="1">
        <v>0.72777777777777775</v>
      </c>
      <c r="P890" t="s">
        <v>630</v>
      </c>
      <c r="Q890">
        <v>5248</v>
      </c>
      <c r="R890">
        <v>12</v>
      </c>
      <c r="S890" t="s">
        <v>625</v>
      </c>
    </row>
    <row r="891" spans="1:19" x14ac:dyDescent="0.25">
      <c r="A891" t="s">
        <v>76</v>
      </c>
      <c r="B891" t="s">
        <v>309</v>
      </c>
      <c r="C891" t="s">
        <v>18</v>
      </c>
      <c r="D891" s="3">
        <v>45664</v>
      </c>
      <c r="E891" s="3">
        <v>45711</v>
      </c>
      <c r="G891" t="s">
        <v>19</v>
      </c>
      <c r="H891">
        <v>10.365</v>
      </c>
      <c r="I891" t="s">
        <v>35</v>
      </c>
      <c r="J891">
        <v>2</v>
      </c>
      <c r="K891" t="s">
        <v>270</v>
      </c>
      <c r="L891" t="s">
        <v>34</v>
      </c>
      <c r="M891" s="1">
        <v>0.73263888888888884</v>
      </c>
      <c r="N891" t="s">
        <v>36</v>
      </c>
      <c r="O891" s="1">
        <v>0.75486111111111109</v>
      </c>
      <c r="P891" t="s">
        <v>630</v>
      </c>
      <c r="Q891" t="s">
        <v>313</v>
      </c>
      <c r="R891">
        <v>12</v>
      </c>
      <c r="S891" t="s">
        <v>625</v>
      </c>
    </row>
    <row r="892" spans="1:19" x14ac:dyDescent="0.25">
      <c r="A892" t="s">
        <v>76</v>
      </c>
      <c r="B892" t="s">
        <v>309</v>
      </c>
      <c r="C892" t="s">
        <v>18</v>
      </c>
      <c r="D892" s="3">
        <v>45664</v>
      </c>
      <c r="E892" s="3">
        <v>45711</v>
      </c>
      <c r="G892" t="s">
        <v>19</v>
      </c>
      <c r="H892">
        <v>10.462999999999999</v>
      </c>
      <c r="I892" t="s">
        <v>35</v>
      </c>
      <c r="J892">
        <v>1</v>
      </c>
      <c r="K892" t="s">
        <v>270</v>
      </c>
      <c r="L892" t="s">
        <v>36</v>
      </c>
      <c r="M892" s="1">
        <v>0.76041666666666663</v>
      </c>
      <c r="N892" t="s">
        <v>34</v>
      </c>
      <c r="O892" s="1">
        <v>0.78055555555555556</v>
      </c>
      <c r="P892" t="s">
        <v>630</v>
      </c>
      <c r="Q892">
        <v>5215</v>
      </c>
      <c r="R892">
        <v>12</v>
      </c>
      <c r="S892" t="s">
        <v>625</v>
      </c>
    </row>
    <row r="893" spans="1:19" x14ac:dyDescent="0.25">
      <c r="A893" t="s">
        <v>76</v>
      </c>
      <c r="B893" t="s">
        <v>309</v>
      </c>
      <c r="C893" t="s">
        <v>18</v>
      </c>
      <c r="D893" s="3">
        <v>45664</v>
      </c>
      <c r="E893" s="3">
        <v>45711</v>
      </c>
      <c r="G893" t="s">
        <v>19</v>
      </c>
      <c r="H893">
        <v>10.404999999999999</v>
      </c>
      <c r="I893" t="s">
        <v>32</v>
      </c>
      <c r="J893">
        <v>2</v>
      </c>
      <c r="K893" t="s">
        <v>270</v>
      </c>
      <c r="L893" t="s">
        <v>34</v>
      </c>
      <c r="M893" s="1">
        <v>0.78472222222222221</v>
      </c>
      <c r="N893" t="s">
        <v>33</v>
      </c>
      <c r="O893" s="1">
        <v>0.80277777777777781</v>
      </c>
      <c r="P893" t="s">
        <v>630</v>
      </c>
      <c r="Q893">
        <v>5215</v>
      </c>
      <c r="R893">
        <v>12</v>
      </c>
      <c r="S893" t="s">
        <v>625</v>
      </c>
    </row>
    <row r="894" spans="1:19" x14ac:dyDescent="0.25">
      <c r="A894" t="s">
        <v>76</v>
      </c>
      <c r="B894" t="s">
        <v>309</v>
      </c>
      <c r="C894" t="s">
        <v>18</v>
      </c>
      <c r="D894" s="3">
        <v>45664</v>
      </c>
      <c r="E894" s="3">
        <v>45711</v>
      </c>
      <c r="G894" t="s">
        <v>19</v>
      </c>
      <c r="H894">
        <v>10.709</v>
      </c>
      <c r="I894" t="s">
        <v>32</v>
      </c>
      <c r="J894">
        <v>1</v>
      </c>
      <c r="K894" t="s">
        <v>270</v>
      </c>
      <c r="L894" t="s">
        <v>33</v>
      </c>
      <c r="M894" s="1">
        <v>0.8125</v>
      </c>
      <c r="N894" t="s">
        <v>34</v>
      </c>
      <c r="O894" s="1">
        <v>0.83194444444444449</v>
      </c>
      <c r="P894" t="s">
        <v>630</v>
      </c>
      <c r="Q894">
        <v>5215</v>
      </c>
      <c r="R894">
        <v>12</v>
      </c>
      <c r="S894" t="s">
        <v>625</v>
      </c>
    </row>
    <row r="895" spans="1:19" x14ac:dyDescent="0.25">
      <c r="A895" t="s">
        <v>76</v>
      </c>
      <c r="B895" t="s">
        <v>309</v>
      </c>
      <c r="C895" t="s">
        <v>18</v>
      </c>
      <c r="D895" s="3">
        <v>45664</v>
      </c>
      <c r="E895" s="3">
        <v>45711</v>
      </c>
      <c r="G895" t="s">
        <v>19</v>
      </c>
      <c r="H895">
        <v>10.365</v>
      </c>
      <c r="I895" t="s">
        <v>35</v>
      </c>
      <c r="J895">
        <v>2</v>
      </c>
      <c r="K895" t="s">
        <v>270</v>
      </c>
      <c r="L895" t="s">
        <v>34</v>
      </c>
      <c r="M895" s="1">
        <v>0.83680555555555558</v>
      </c>
      <c r="N895" t="s">
        <v>36</v>
      </c>
      <c r="O895" s="1">
        <v>0.8569444444444444</v>
      </c>
      <c r="P895" t="s">
        <v>630</v>
      </c>
      <c r="Q895">
        <v>5215</v>
      </c>
      <c r="R895">
        <v>12</v>
      </c>
      <c r="S895" t="s">
        <v>625</v>
      </c>
    </row>
    <row r="896" spans="1:19" x14ac:dyDescent="0.25">
      <c r="A896" t="s">
        <v>76</v>
      </c>
      <c r="B896" t="s">
        <v>309</v>
      </c>
      <c r="C896" t="s">
        <v>18</v>
      </c>
      <c r="D896" s="3">
        <v>45664</v>
      </c>
      <c r="E896" s="3">
        <v>45711</v>
      </c>
      <c r="H896">
        <v>10.199999999999999</v>
      </c>
      <c r="K896" t="s">
        <v>270</v>
      </c>
      <c r="L896" t="s">
        <v>36</v>
      </c>
      <c r="M896" s="1">
        <v>0.8569444444444444</v>
      </c>
      <c r="N896" t="s">
        <v>85</v>
      </c>
      <c r="O896" s="1">
        <v>0.86805555555555558</v>
      </c>
      <c r="P896" t="s">
        <v>630</v>
      </c>
      <c r="Q896">
        <v>5215</v>
      </c>
      <c r="S896" t="s">
        <v>564</v>
      </c>
    </row>
    <row r="897" spans="1:19" x14ac:dyDescent="0.25">
      <c r="A897" t="s">
        <v>76</v>
      </c>
      <c r="B897" t="s">
        <v>314</v>
      </c>
      <c r="C897" t="s">
        <v>18</v>
      </c>
      <c r="D897" s="3">
        <v>45664</v>
      </c>
      <c r="E897" s="3">
        <v>45711</v>
      </c>
      <c r="H897">
        <v>5.9</v>
      </c>
      <c r="K897" t="s">
        <v>270</v>
      </c>
      <c r="L897" t="s">
        <v>85</v>
      </c>
      <c r="M897" s="1">
        <v>0.24305555555555555</v>
      </c>
      <c r="N897" t="s">
        <v>116</v>
      </c>
      <c r="O897" s="1">
        <v>0.25347222222222221</v>
      </c>
      <c r="P897" t="s">
        <v>630</v>
      </c>
      <c r="Q897">
        <v>5142</v>
      </c>
      <c r="S897" t="s">
        <v>573</v>
      </c>
    </row>
    <row r="898" spans="1:19" x14ac:dyDescent="0.25">
      <c r="A898" t="s">
        <v>76</v>
      </c>
      <c r="B898" t="s">
        <v>314</v>
      </c>
      <c r="C898" t="s">
        <v>18</v>
      </c>
      <c r="D898" s="3">
        <v>45664</v>
      </c>
      <c r="E898" s="3">
        <v>45711</v>
      </c>
      <c r="G898" t="s">
        <v>19</v>
      </c>
      <c r="H898">
        <v>7.0019999999999998</v>
      </c>
      <c r="I898" t="s">
        <v>32</v>
      </c>
      <c r="J898">
        <v>2</v>
      </c>
      <c r="K898" t="s">
        <v>270</v>
      </c>
      <c r="L898" t="s">
        <v>116</v>
      </c>
      <c r="M898" s="1">
        <v>0.25347222222222221</v>
      </c>
      <c r="N898" t="s">
        <v>33</v>
      </c>
      <c r="O898" s="1">
        <v>0.2673611111111111</v>
      </c>
      <c r="P898" t="s">
        <v>630</v>
      </c>
      <c r="Q898">
        <v>5142</v>
      </c>
      <c r="R898">
        <v>12</v>
      </c>
      <c r="S898" t="s">
        <v>625</v>
      </c>
    </row>
    <row r="899" spans="1:19" x14ac:dyDescent="0.25">
      <c r="A899" t="s">
        <v>76</v>
      </c>
      <c r="B899" t="s">
        <v>314</v>
      </c>
      <c r="C899" t="s">
        <v>18</v>
      </c>
      <c r="D899" s="3">
        <v>45664</v>
      </c>
      <c r="E899" s="3">
        <v>45711</v>
      </c>
      <c r="G899" t="s">
        <v>19</v>
      </c>
      <c r="H899">
        <v>10.709</v>
      </c>
      <c r="I899" t="s">
        <v>32</v>
      </c>
      <c r="J899">
        <v>1</v>
      </c>
      <c r="K899" t="s">
        <v>270</v>
      </c>
      <c r="L899" t="s">
        <v>33</v>
      </c>
      <c r="M899" s="1">
        <v>0.27083333333333331</v>
      </c>
      <c r="N899" t="s">
        <v>34</v>
      </c>
      <c r="O899" s="1">
        <v>0.2902777777777778</v>
      </c>
      <c r="P899" t="s">
        <v>630</v>
      </c>
      <c r="Q899">
        <v>5142</v>
      </c>
      <c r="R899">
        <v>12</v>
      </c>
      <c r="S899" t="s">
        <v>625</v>
      </c>
    </row>
    <row r="900" spans="1:19" x14ac:dyDescent="0.25">
      <c r="A900" t="s">
        <v>76</v>
      </c>
      <c r="B900" t="s">
        <v>314</v>
      </c>
      <c r="C900" t="s">
        <v>18</v>
      </c>
      <c r="D900" s="3">
        <v>45664</v>
      </c>
      <c r="E900" s="3">
        <v>45711</v>
      </c>
      <c r="G900" t="s">
        <v>19</v>
      </c>
      <c r="H900">
        <v>10.365</v>
      </c>
      <c r="I900" t="s">
        <v>35</v>
      </c>
      <c r="J900">
        <v>2</v>
      </c>
      <c r="K900" t="s">
        <v>270</v>
      </c>
      <c r="L900" t="s">
        <v>34</v>
      </c>
      <c r="M900" s="1">
        <v>0.2951388888888889</v>
      </c>
      <c r="N900" t="s">
        <v>36</v>
      </c>
      <c r="O900" s="1">
        <v>0.31527777777777777</v>
      </c>
      <c r="P900" t="s">
        <v>630</v>
      </c>
      <c r="Q900">
        <v>5142</v>
      </c>
      <c r="R900">
        <v>12</v>
      </c>
      <c r="S900" t="s">
        <v>625</v>
      </c>
    </row>
    <row r="901" spans="1:19" x14ac:dyDescent="0.25">
      <c r="A901" t="s">
        <v>76</v>
      </c>
      <c r="B901" t="s">
        <v>314</v>
      </c>
      <c r="C901" t="s">
        <v>18</v>
      </c>
      <c r="D901" s="3">
        <v>45664</v>
      </c>
      <c r="E901" s="3">
        <v>45711</v>
      </c>
      <c r="G901" t="s">
        <v>19</v>
      </c>
      <c r="H901">
        <v>10.462999999999999</v>
      </c>
      <c r="I901" t="s">
        <v>35</v>
      </c>
      <c r="J901">
        <v>1</v>
      </c>
      <c r="K901" t="s">
        <v>270</v>
      </c>
      <c r="L901" t="s">
        <v>36</v>
      </c>
      <c r="M901" s="1">
        <v>0.32291666666666669</v>
      </c>
      <c r="N901" t="s">
        <v>34</v>
      </c>
      <c r="O901" s="1">
        <v>0.34722222222222221</v>
      </c>
      <c r="P901" t="s">
        <v>630</v>
      </c>
      <c r="Q901">
        <v>5142</v>
      </c>
      <c r="R901">
        <v>12</v>
      </c>
      <c r="S901" t="s">
        <v>625</v>
      </c>
    </row>
    <row r="902" spans="1:19" x14ac:dyDescent="0.25">
      <c r="A902" t="s">
        <v>76</v>
      </c>
      <c r="B902" t="s">
        <v>314</v>
      </c>
      <c r="C902" t="s">
        <v>18</v>
      </c>
      <c r="D902" s="3">
        <v>45664</v>
      </c>
      <c r="E902" s="3">
        <v>45711</v>
      </c>
      <c r="G902" t="s">
        <v>19</v>
      </c>
      <c r="H902">
        <v>10.404999999999999</v>
      </c>
      <c r="I902" t="s">
        <v>32</v>
      </c>
      <c r="J902">
        <v>2</v>
      </c>
      <c r="K902" t="s">
        <v>270</v>
      </c>
      <c r="L902" t="s">
        <v>34</v>
      </c>
      <c r="M902" s="1">
        <v>0.34722222222222221</v>
      </c>
      <c r="N902" t="s">
        <v>33</v>
      </c>
      <c r="O902" s="1">
        <v>0.37291666666666667</v>
      </c>
      <c r="P902" t="s">
        <v>630</v>
      </c>
      <c r="Q902">
        <v>5142</v>
      </c>
      <c r="R902">
        <v>12</v>
      </c>
      <c r="S902" t="s">
        <v>625</v>
      </c>
    </row>
    <row r="903" spans="1:19" x14ac:dyDescent="0.25">
      <c r="A903" t="s">
        <v>76</v>
      </c>
      <c r="B903" t="s">
        <v>314</v>
      </c>
      <c r="C903" t="s">
        <v>18</v>
      </c>
      <c r="D903" s="3">
        <v>45664</v>
      </c>
      <c r="E903" s="3">
        <v>45711</v>
      </c>
      <c r="G903" t="s">
        <v>19</v>
      </c>
      <c r="H903">
        <v>10.709</v>
      </c>
      <c r="I903" t="s">
        <v>32</v>
      </c>
      <c r="J903">
        <v>1</v>
      </c>
      <c r="K903" t="s">
        <v>270</v>
      </c>
      <c r="L903" t="s">
        <v>33</v>
      </c>
      <c r="M903" s="1">
        <v>0.375</v>
      </c>
      <c r="N903" t="s">
        <v>34</v>
      </c>
      <c r="O903" s="1">
        <v>0.39930555555555558</v>
      </c>
      <c r="P903" t="s">
        <v>630</v>
      </c>
      <c r="Q903">
        <v>5142</v>
      </c>
      <c r="R903">
        <v>12</v>
      </c>
      <c r="S903" t="s">
        <v>625</v>
      </c>
    </row>
    <row r="904" spans="1:19" x14ac:dyDescent="0.25">
      <c r="A904" t="s">
        <v>76</v>
      </c>
      <c r="B904" t="s">
        <v>314</v>
      </c>
      <c r="C904" t="s">
        <v>18</v>
      </c>
      <c r="D904" s="3">
        <v>45664</v>
      </c>
      <c r="E904" s="3">
        <v>45711</v>
      </c>
      <c r="G904" t="s">
        <v>19</v>
      </c>
      <c r="H904">
        <v>10.365</v>
      </c>
      <c r="I904" t="s">
        <v>35</v>
      </c>
      <c r="J904">
        <v>2</v>
      </c>
      <c r="K904" t="s">
        <v>270</v>
      </c>
      <c r="L904" t="s">
        <v>34</v>
      </c>
      <c r="M904" s="1">
        <v>0.39930555555555558</v>
      </c>
      <c r="N904" t="s">
        <v>36</v>
      </c>
      <c r="O904" s="1">
        <v>0.42152777777777778</v>
      </c>
      <c r="P904" t="s">
        <v>630</v>
      </c>
      <c r="Q904" t="s">
        <v>315</v>
      </c>
      <c r="R904">
        <v>12</v>
      </c>
      <c r="S904" t="s">
        <v>625</v>
      </c>
    </row>
    <row r="905" spans="1:19" x14ac:dyDescent="0.25">
      <c r="A905" t="s">
        <v>76</v>
      </c>
      <c r="B905" t="s">
        <v>314</v>
      </c>
      <c r="C905" t="s">
        <v>18</v>
      </c>
      <c r="D905" s="3">
        <v>45664</v>
      </c>
      <c r="E905" s="3">
        <v>45711</v>
      </c>
      <c r="G905" t="s">
        <v>19</v>
      </c>
      <c r="H905">
        <v>10.462999999999999</v>
      </c>
      <c r="I905" t="s">
        <v>35</v>
      </c>
      <c r="J905">
        <v>1</v>
      </c>
      <c r="K905" t="s">
        <v>270</v>
      </c>
      <c r="L905" t="s">
        <v>36</v>
      </c>
      <c r="M905" s="1">
        <v>0.42708333333333331</v>
      </c>
      <c r="N905" t="s">
        <v>34</v>
      </c>
      <c r="O905" s="1">
        <v>0.44722222222222224</v>
      </c>
      <c r="P905" t="s">
        <v>630</v>
      </c>
      <c r="Q905" t="s">
        <v>114</v>
      </c>
      <c r="R905">
        <v>12</v>
      </c>
      <c r="S905" t="s">
        <v>625</v>
      </c>
    </row>
    <row r="906" spans="1:19" x14ac:dyDescent="0.25">
      <c r="A906" t="s">
        <v>76</v>
      </c>
      <c r="B906" t="s">
        <v>314</v>
      </c>
      <c r="C906" t="s">
        <v>18</v>
      </c>
      <c r="D906" s="3">
        <v>45664</v>
      </c>
      <c r="E906" s="3">
        <v>45711</v>
      </c>
      <c r="G906" t="s">
        <v>19</v>
      </c>
      <c r="H906">
        <v>10.404999999999999</v>
      </c>
      <c r="I906" t="s">
        <v>32</v>
      </c>
      <c r="J906">
        <v>2</v>
      </c>
      <c r="K906" t="s">
        <v>270</v>
      </c>
      <c r="L906" t="s">
        <v>34</v>
      </c>
      <c r="M906" s="1">
        <v>0.4513888888888889</v>
      </c>
      <c r="N906" t="s">
        <v>33</v>
      </c>
      <c r="O906" s="1">
        <v>0.46944444444444444</v>
      </c>
      <c r="P906" t="s">
        <v>630</v>
      </c>
      <c r="Q906" t="s">
        <v>114</v>
      </c>
      <c r="R906">
        <v>12</v>
      </c>
      <c r="S906" t="s">
        <v>625</v>
      </c>
    </row>
    <row r="907" spans="1:19" x14ac:dyDescent="0.25">
      <c r="A907" t="s">
        <v>76</v>
      </c>
      <c r="B907" t="s">
        <v>314</v>
      </c>
      <c r="C907" t="s">
        <v>18</v>
      </c>
      <c r="D907" s="3">
        <v>45664</v>
      </c>
      <c r="E907" s="3">
        <v>45711</v>
      </c>
      <c r="G907" t="s">
        <v>19</v>
      </c>
      <c r="H907">
        <v>10.709</v>
      </c>
      <c r="I907" t="s">
        <v>32</v>
      </c>
      <c r="J907">
        <v>1</v>
      </c>
      <c r="K907" t="s">
        <v>270</v>
      </c>
      <c r="L907" t="s">
        <v>33</v>
      </c>
      <c r="M907" s="1">
        <v>0.47916666666666669</v>
      </c>
      <c r="N907" t="s">
        <v>34</v>
      </c>
      <c r="O907" s="1">
        <v>0.49861111111111112</v>
      </c>
      <c r="P907" t="s">
        <v>630</v>
      </c>
      <c r="Q907" t="s">
        <v>114</v>
      </c>
      <c r="R907">
        <v>12</v>
      </c>
      <c r="S907" t="s">
        <v>625</v>
      </c>
    </row>
    <row r="908" spans="1:19" x14ac:dyDescent="0.25">
      <c r="A908" t="s">
        <v>76</v>
      </c>
      <c r="B908" t="s">
        <v>314</v>
      </c>
      <c r="C908" t="s">
        <v>18</v>
      </c>
      <c r="D908" s="3">
        <v>45664</v>
      </c>
      <c r="E908" s="3">
        <v>45711</v>
      </c>
      <c r="G908" t="s">
        <v>19</v>
      </c>
      <c r="H908">
        <v>10.365</v>
      </c>
      <c r="I908" t="s">
        <v>35</v>
      </c>
      <c r="J908">
        <v>2</v>
      </c>
      <c r="K908" t="s">
        <v>270</v>
      </c>
      <c r="L908" t="s">
        <v>34</v>
      </c>
      <c r="M908" s="1">
        <v>0.50347222222222221</v>
      </c>
      <c r="N908" t="s">
        <v>36</v>
      </c>
      <c r="O908" s="1">
        <v>0.52361111111111114</v>
      </c>
      <c r="P908" t="s">
        <v>630</v>
      </c>
      <c r="Q908" t="s">
        <v>316</v>
      </c>
      <c r="R908">
        <v>12</v>
      </c>
      <c r="S908" t="s">
        <v>625</v>
      </c>
    </row>
    <row r="909" spans="1:19" x14ac:dyDescent="0.25">
      <c r="A909" t="s">
        <v>76</v>
      </c>
      <c r="B909" t="s">
        <v>314</v>
      </c>
      <c r="C909" t="s">
        <v>18</v>
      </c>
      <c r="D909" s="3">
        <v>45664</v>
      </c>
      <c r="E909" s="3">
        <v>45711</v>
      </c>
      <c r="G909" t="s">
        <v>19</v>
      </c>
      <c r="H909">
        <v>10.462999999999999</v>
      </c>
      <c r="I909" t="s">
        <v>35</v>
      </c>
      <c r="J909">
        <v>1</v>
      </c>
      <c r="K909" t="s">
        <v>270</v>
      </c>
      <c r="L909" t="s">
        <v>36</v>
      </c>
      <c r="M909" s="1">
        <v>0.53125</v>
      </c>
      <c r="N909" t="s">
        <v>34</v>
      </c>
      <c r="O909" s="1">
        <v>0.55555555555555558</v>
      </c>
      <c r="P909" t="s">
        <v>630</v>
      </c>
      <c r="Q909">
        <v>5202</v>
      </c>
      <c r="R909">
        <v>12</v>
      </c>
      <c r="S909" t="s">
        <v>625</v>
      </c>
    </row>
    <row r="910" spans="1:19" x14ac:dyDescent="0.25">
      <c r="A910" t="s">
        <v>76</v>
      </c>
      <c r="B910" t="s">
        <v>314</v>
      </c>
      <c r="C910" t="s">
        <v>18</v>
      </c>
      <c r="D910" s="3">
        <v>45664</v>
      </c>
      <c r="E910" s="3">
        <v>45711</v>
      </c>
      <c r="G910" t="s">
        <v>19</v>
      </c>
      <c r="H910">
        <v>10.404999999999999</v>
      </c>
      <c r="I910" t="s">
        <v>32</v>
      </c>
      <c r="J910">
        <v>2</v>
      </c>
      <c r="K910" t="s">
        <v>270</v>
      </c>
      <c r="L910" t="s">
        <v>34</v>
      </c>
      <c r="M910" s="1">
        <v>0.55555555555555558</v>
      </c>
      <c r="N910" t="s">
        <v>33</v>
      </c>
      <c r="O910" s="1">
        <v>0.57777777777777772</v>
      </c>
      <c r="P910" t="s">
        <v>630</v>
      </c>
      <c r="Q910">
        <v>5202</v>
      </c>
      <c r="R910">
        <v>12</v>
      </c>
      <c r="S910" t="s">
        <v>625</v>
      </c>
    </row>
    <row r="911" spans="1:19" x14ac:dyDescent="0.25">
      <c r="A911" t="s">
        <v>76</v>
      </c>
      <c r="B911" t="s">
        <v>314</v>
      </c>
      <c r="C911" t="s">
        <v>18</v>
      </c>
      <c r="D911" s="3">
        <v>45664</v>
      </c>
      <c r="E911" s="3">
        <v>45711</v>
      </c>
      <c r="G911" t="s">
        <v>19</v>
      </c>
      <c r="H911">
        <v>10.709</v>
      </c>
      <c r="I911" t="s">
        <v>32</v>
      </c>
      <c r="J911">
        <v>1</v>
      </c>
      <c r="K911" t="s">
        <v>270</v>
      </c>
      <c r="L911" t="s">
        <v>33</v>
      </c>
      <c r="M911" s="1">
        <v>0.58333333333333337</v>
      </c>
      <c r="N911" t="s">
        <v>34</v>
      </c>
      <c r="O911" s="1">
        <v>0.60763888888888884</v>
      </c>
      <c r="P911" t="s">
        <v>630</v>
      </c>
      <c r="Q911">
        <v>5202</v>
      </c>
      <c r="R911">
        <v>12</v>
      </c>
      <c r="S911" t="s">
        <v>625</v>
      </c>
    </row>
    <row r="912" spans="1:19" x14ac:dyDescent="0.25">
      <c r="A912" t="s">
        <v>76</v>
      </c>
      <c r="B912" t="s">
        <v>314</v>
      </c>
      <c r="C912" t="s">
        <v>18</v>
      </c>
      <c r="D912" s="3">
        <v>45664</v>
      </c>
      <c r="E912" s="3">
        <v>45711</v>
      </c>
      <c r="G912" t="s">
        <v>19</v>
      </c>
      <c r="H912">
        <v>10.365</v>
      </c>
      <c r="I912" t="s">
        <v>35</v>
      </c>
      <c r="J912">
        <v>2</v>
      </c>
      <c r="K912" t="s">
        <v>270</v>
      </c>
      <c r="L912" t="s">
        <v>34</v>
      </c>
      <c r="M912" s="1">
        <v>0.60763888888888884</v>
      </c>
      <c r="N912" t="s">
        <v>36</v>
      </c>
      <c r="O912" s="1">
        <v>0.63194444444444442</v>
      </c>
      <c r="P912" t="s">
        <v>630</v>
      </c>
      <c r="Q912">
        <v>5202</v>
      </c>
      <c r="R912">
        <v>12</v>
      </c>
      <c r="S912" t="s">
        <v>625</v>
      </c>
    </row>
    <row r="913" spans="1:19" x14ac:dyDescent="0.25">
      <c r="A913" t="s">
        <v>76</v>
      </c>
      <c r="B913" t="s">
        <v>314</v>
      </c>
      <c r="C913" t="s">
        <v>18</v>
      </c>
      <c r="D913" s="3">
        <v>45664</v>
      </c>
      <c r="E913" s="3">
        <v>45711</v>
      </c>
      <c r="G913" t="s">
        <v>19</v>
      </c>
      <c r="H913">
        <v>10.462999999999999</v>
      </c>
      <c r="I913" t="s">
        <v>35</v>
      </c>
      <c r="J913">
        <v>1</v>
      </c>
      <c r="K913" t="s">
        <v>270</v>
      </c>
      <c r="L913" t="s">
        <v>36</v>
      </c>
      <c r="M913" s="1">
        <v>0.63541666666666663</v>
      </c>
      <c r="N913" t="s">
        <v>34</v>
      </c>
      <c r="O913" s="1">
        <v>0.65972222222222221</v>
      </c>
      <c r="P913" t="s">
        <v>630</v>
      </c>
      <c r="Q913">
        <v>5202</v>
      </c>
      <c r="R913">
        <v>12</v>
      </c>
      <c r="S913" t="s">
        <v>625</v>
      </c>
    </row>
    <row r="914" spans="1:19" x14ac:dyDescent="0.25">
      <c r="A914" t="s">
        <v>76</v>
      </c>
      <c r="B914" t="s">
        <v>314</v>
      </c>
      <c r="C914" t="s">
        <v>18</v>
      </c>
      <c r="D914" s="3">
        <v>45664</v>
      </c>
      <c r="E914" s="3">
        <v>45711</v>
      </c>
      <c r="G914" t="s">
        <v>19</v>
      </c>
      <c r="H914">
        <v>10.404999999999999</v>
      </c>
      <c r="I914" t="s">
        <v>32</v>
      </c>
      <c r="J914">
        <v>2</v>
      </c>
      <c r="K914" t="s">
        <v>270</v>
      </c>
      <c r="L914" t="s">
        <v>34</v>
      </c>
      <c r="M914" s="1">
        <v>0.65972222222222221</v>
      </c>
      <c r="N914" t="s">
        <v>33</v>
      </c>
      <c r="O914" s="1">
        <v>0.68541666666666667</v>
      </c>
      <c r="P914" t="s">
        <v>630</v>
      </c>
      <c r="Q914" t="s">
        <v>317</v>
      </c>
      <c r="R914">
        <v>12</v>
      </c>
      <c r="S914" t="s">
        <v>625</v>
      </c>
    </row>
    <row r="915" spans="1:19" x14ac:dyDescent="0.25">
      <c r="A915" t="s">
        <v>76</v>
      </c>
      <c r="B915" t="s">
        <v>314</v>
      </c>
      <c r="C915" t="s">
        <v>18</v>
      </c>
      <c r="D915" s="3">
        <v>45664</v>
      </c>
      <c r="E915" s="3">
        <v>45711</v>
      </c>
      <c r="G915" t="s">
        <v>19</v>
      </c>
      <c r="H915">
        <v>10.709</v>
      </c>
      <c r="I915" t="s">
        <v>32</v>
      </c>
      <c r="J915">
        <v>1</v>
      </c>
      <c r="K915" t="s">
        <v>270</v>
      </c>
      <c r="L915" t="s">
        <v>33</v>
      </c>
      <c r="M915" s="1">
        <v>0.6875</v>
      </c>
      <c r="N915" t="s">
        <v>34</v>
      </c>
      <c r="O915" s="1">
        <v>0.71180555555555558</v>
      </c>
      <c r="P915" t="s">
        <v>630</v>
      </c>
      <c r="Q915">
        <v>5216</v>
      </c>
      <c r="R915">
        <v>12</v>
      </c>
      <c r="S915" t="s">
        <v>625</v>
      </c>
    </row>
    <row r="916" spans="1:19" x14ac:dyDescent="0.25">
      <c r="A916" t="s">
        <v>76</v>
      </c>
      <c r="B916" t="s">
        <v>314</v>
      </c>
      <c r="C916" t="s">
        <v>18</v>
      </c>
      <c r="D916" s="3">
        <v>45664</v>
      </c>
      <c r="E916" s="3">
        <v>45711</v>
      </c>
      <c r="G916" t="s">
        <v>19</v>
      </c>
      <c r="H916">
        <v>10.365</v>
      </c>
      <c r="I916" t="s">
        <v>35</v>
      </c>
      <c r="J916">
        <v>2</v>
      </c>
      <c r="K916" t="s">
        <v>270</v>
      </c>
      <c r="L916" t="s">
        <v>34</v>
      </c>
      <c r="M916" s="1">
        <v>0.71180555555555558</v>
      </c>
      <c r="N916" t="s">
        <v>36</v>
      </c>
      <c r="O916" s="1">
        <v>0.73611111111111116</v>
      </c>
      <c r="P916" t="s">
        <v>630</v>
      </c>
      <c r="Q916">
        <v>5216</v>
      </c>
      <c r="R916">
        <v>12</v>
      </c>
      <c r="S916" t="s">
        <v>625</v>
      </c>
    </row>
    <row r="917" spans="1:19" x14ac:dyDescent="0.25">
      <c r="A917" t="s">
        <v>76</v>
      </c>
      <c r="B917" t="s">
        <v>314</v>
      </c>
      <c r="C917" t="s">
        <v>18</v>
      </c>
      <c r="D917" s="3">
        <v>45664</v>
      </c>
      <c r="E917" s="3">
        <v>45711</v>
      </c>
      <c r="G917" t="s">
        <v>19</v>
      </c>
      <c r="H917">
        <v>10.462999999999999</v>
      </c>
      <c r="I917" t="s">
        <v>35</v>
      </c>
      <c r="J917">
        <v>1</v>
      </c>
      <c r="K917" t="s">
        <v>270</v>
      </c>
      <c r="L917" t="s">
        <v>36</v>
      </c>
      <c r="M917" s="1">
        <v>0.73958333333333337</v>
      </c>
      <c r="N917" t="s">
        <v>34</v>
      </c>
      <c r="O917" s="1">
        <v>0.75972222222222219</v>
      </c>
      <c r="P917" t="s">
        <v>630</v>
      </c>
      <c r="Q917">
        <v>5216</v>
      </c>
      <c r="R917">
        <v>12</v>
      </c>
      <c r="S917" t="s">
        <v>625</v>
      </c>
    </row>
    <row r="918" spans="1:19" x14ac:dyDescent="0.25">
      <c r="A918" t="s">
        <v>76</v>
      </c>
      <c r="B918" t="s">
        <v>314</v>
      </c>
      <c r="C918" t="s">
        <v>18</v>
      </c>
      <c r="D918" s="3">
        <v>45664</v>
      </c>
      <c r="E918" s="3">
        <v>45711</v>
      </c>
      <c r="G918" t="s">
        <v>19</v>
      </c>
      <c r="H918">
        <v>10.404999999999999</v>
      </c>
      <c r="I918" t="s">
        <v>32</v>
      </c>
      <c r="J918">
        <v>2</v>
      </c>
      <c r="K918" t="s">
        <v>270</v>
      </c>
      <c r="L918" t="s">
        <v>34</v>
      </c>
      <c r="M918" s="1">
        <v>0.76388888888888884</v>
      </c>
      <c r="N918" t="s">
        <v>33</v>
      </c>
      <c r="O918" s="1">
        <v>0.78611111111111109</v>
      </c>
      <c r="P918" t="s">
        <v>630</v>
      </c>
      <c r="Q918">
        <v>5216</v>
      </c>
      <c r="R918">
        <v>12</v>
      </c>
      <c r="S918" t="s">
        <v>625</v>
      </c>
    </row>
    <row r="919" spans="1:19" x14ac:dyDescent="0.25">
      <c r="A919" t="s">
        <v>76</v>
      </c>
      <c r="B919" t="s">
        <v>314</v>
      </c>
      <c r="C919" t="s">
        <v>18</v>
      </c>
      <c r="D919" s="3">
        <v>45664</v>
      </c>
      <c r="E919" s="3">
        <v>45711</v>
      </c>
      <c r="G919" t="s">
        <v>19</v>
      </c>
      <c r="H919">
        <v>10.709</v>
      </c>
      <c r="I919" t="s">
        <v>32</v>
      </c>
      <c r="J919">
        <v>1</v>
      </c>
      <c r="K919" t="s">
        <v>270</v>
      </c>
      <c r="L919" t="s">
        <v>33</v>
      </c>
      <c r="M919" s="1">
        <v>0.79166666666666663</v>
      </c>
      <c r="N919" t="s">
        <v>34</v>
      </c>
      <c r="O919" s="1">
        <v>0.81111111111111112</v>
      </c>
      <c r="P919" t="s">
        <v>630</v>
      </c>
      <c r="Q919">
        <v>5216</v>
      </c>
      <c r="R919">
        <v>12</v>
      </c>
      <c r="S919" t="s">
        <v>625</v>
      </c>
    </row>
    <row r="920" spans="1:19" x14ac:dyDescent="0.25">
      <c r="A920" t="s">
        <v>76</v>
      </c>
      <c r="B920" t="s">
        <v>314</v>
      </c>
      <c r="C920" t="s">
        <v>18</v>
      </c>
      <c r="D920" s="3">
        <v>45664</v>
      </c>
      <c r="E920" s="3">
        <v>45711</v>
      </c>
      <c r="G920" t="s">
        <v>19</v>
      </c>
      <c r="H920">
        <v>10.365</v>
      </c>
      <c r="I920" t="s">
        <v>35</v>
      </c>
      <c r="J920">
        <v>2</v>
      </c>
      <c r="K920" t="s">
        <v>270</v>
      </c>
      <c r="L920" t="s">
        <v>34</v>
      </c>
      <c r="M920" s="1">
        <v>0.81597222222222221</v>
      </c>
      <c r="N920" t="s">
        <v>36</v>
      </c>
      <c r="O920" s="1">
        <v>0.83611111111111114</v>
      </c>
      <c r="P920" t="s">
        <v>630</v>
      </c>
      <c r="Q920">
        <v>5216</v>
      </c>
      <c r="R920">
        <v>12</v>
      </c>
      <c r="S920" t="s">
        <v>625</v>
      </c>
    </row>
    <row r="921" spans="1:19" x14ac:dyDescent="0.25">
      <c r="A921" t="s">
        <v>76</v>
      </c>
      <c r="B921" t="s">
        <v>314</v>
      </c>
      <c r="C921" t="s">
        <v>18</v>
      </c>
      <c r="D921" s="3">
        <v>45664</v>
      </c>
      <c r="E921" s="3">
        <v>45711</v>
      </c>
      <c r="G921" t="s">
        <v>19</v>
      </c>
      <c r="H921">
        <v>10.462999999999999</v>
      </c>
      <c r="I921" t="s">
        <v>35</v>
      </c>
      <c r="J921">
        <v>1</v>
      </c>
      <c r="K921" t="s">
        <v>270</v>
      </c>
      <c r="L921" t="s">
        <v>36</v>
      </c>
      <c r="M921" s="1">
        <v>0.84375</v>
      </c>
      <c r="N921" t="s">
        <v>34</v>
      </c>
      <c r="O921" s="1">
        <v>0.86388888888888893</v>
      </c>
      <c r="P921" t="s">
        <v>630</v>
      </c>
      <c r="Q921">
        <v>5216</v>
      </c>
      <c r="R921">
        <v>12</v>
      </c>
      <c r="S921" t="s">
        <v>625</v>
      </c>
    </row>
    <row r="922" spans="1:19" x14ac:dyDescent="0.25">
      <c r="A922" t="s">
        <v>76</v>
      </c>
      <c r="B922" t="s">
        <v>314</v>
      </c>
      <c r="C922" t="s">
        <v>18</v>
      </c>
      <c r="D922" s="3">
        <v>45664</v>
      </c>
      <c r="E922" s="3">
        <v>45711</v>
      </c>
      <c r="H922">
        <v>5.3</v>
      </c>
      <c r="K922" t="s">
        <v>270</v>
      </c>
      <c r="L922" t="s">
        <v>34</v>
      </c>
      <c r="M922" s="1">
        <v>0.86388888888888893</v>
      </c>
      <c r="N922" t="s">
        <v>85</v>
      </c>
      <c r="O922" s="1">
        <v>0.87361111111111112</v>
      </c>
      <c r="P922" t="s">
        <v>630</v>
      </c>
      <c r="Q922">
        <v>5216</v>
      </c>
      <c r="S922" t="s">
        <v>570</v>
      </c>
    </row>
    <row r="923" spans="1:19" x14ac:dyDescent="0.25">
      <c r="A923" t="s">
        <v>76</v>
      </c>
      <c r="B923" t="s">
        <v>318</v>
      </c>
      <c r="C923" t="s">
        <v>18</v>
      </c>
      <c r="D923" s="3">
        <v>45664</v>
      </c>
      <c r="E923" s="3">
        <v>45711</v>
      </c>
      <c r="H923">
        <v>5.9</v>
      </c>
      <c r="K923" t="s">
        <v>270</v>
      </c>
      <c r="L923" t="s">
        <v>85</v>
      </c>
      <c r="M923" s="1">
        <v>0.28125</v>
      </c>
      <c r="N923" t="s">
        <v>39</v>
      </c>
      <c r="O923" s="1">
        <v>0.29166666666666669</v>
      </c>
      <c r="P923" t="s">
        <v>630</v>
      </c>
      <c r="Q923">
        <v>5163</v>
      </c>
      <c r="S923" t="s">
        <v>128</v>
      </c>
    </row>
    <row r="924" spans="1:19" x14ac:dyDescent="0.25">
      <c r="A924" t="s">
        <v>76</v>
      </c>
      <c r="B924" t="s">
        <v>318</v>
      </c>
      <c r="C924" t="s">
        <v>18</v>
      </c>
      <c r="D924" s="3">
        <v>45664</v>
      </c>
      <c r="E924" s="3">
        <v>45711</v>
      </c>
      <c r="G924" t="s">
        <v>19</v>
      </c>
      <c r="H924">
        <v>11.646000000000001</v>
      </c>
      <c r="I924" t="s">
        <v>27</v>
      </c>
      <c r="J924">
        <v>2</v>
      </c>
      <c r="K924" t="s">
        <v>270</v>
      </c>
      <c r="L924" t="s">
        <v>39</v>
      </c>
      <c r="M924" s="1">
        <v>0.29166666666666669</v>
      </c>
      <c r="N924" t="s">
        <v>28</v>
      </c>
      <c r="O924" s="1">
        <v>0.30694444444444446</v>
      </c>
      <c r="P924" t="s">
        <v>630</v>
      </c>
      <c r="Q924">
        <v>5163</v>
      </c>
      <c r="R924">
        <v>12</v>
      </c>
      <c r="S924" t="s">
        <v>625</v>
      </c>
    </row>
    <row r="925" spans="1:19" x14ac:dyDescent="0.25">
      <c r="A925" t="s">
        <v>76</v>
      </c>
      <c r="B925" t="s">
        <v>318</v>
      </c>
      <c r="C925" t="s">
        <v>18</v>
      </c>
      <c r="D925" s="3">
        <v>45664</v>
      </c>
      <c r="E925" s="3">
        <v>45711</v>
      </c>
      <c r="G925" t="s">
        <v>19</v>
      </c>
      <c r="H925">
        <v>20.577999999999999</v>
      </c>
      <c r="I925" t="s">
        <v>27</v>
      </c>
      <c r="J925">
        <v>1</v>
      </c>
      <c r="K925" t="s">
        <v>270</v>
      </c>
      <c r="L925" t="s">
        <v>28</v>
      </c>
      <c r="M925" s="1">
        <v>0.31944444444444442</v>
      </c>
      <c r="N925" t="s">
        <v>29</v>
      </c>
      <c r="O925" s="1">
        <v>0.35555555555555557</v>
      </c>
      <c r="P925" t="s">
        <v>630</v>
      </c>
      <c r="Q925">
        <v>5163</v>
      </c>
      <c r="R925">
        <v>12</v>
      </c>
      <c r="S925" t="s">
        <v>625</v>
      </c>
    </row>
    <row r="926" spans="1:19" x14ac:dyDescent="0.25">
      <c r="A926" t="s">
        <v>76</v>
      </c>
      <c r="B926" t="s">
        <v>318</v>
      </c>
      <c r="C926" t="s">
        <v>18</v>
      </c>
      <c r="D926" s="3">
        <v>45664</v>
      </c>
      <c r="E926" s="3">
        <v>45711</v>
      </c>
      <c r="G926" t="s">
        <v>19</v>
      </c>
      <c r="H926">
        <v>20.21</v>
      </c>
      <c r="I926" t="s">
        <v>27</v>
      </c>
      <c r="J926">
        <v>2</v>
      </c>
      <c r="K926" t="s">
        <v>270</v>
      </c>
      <c r="L926" t="s">
        <v>29</v>
      </c>
      <c r="M926" s="1">
        <v>0.3611111111111111</v>
      </c>
      <c r="N926" t="s">
        <v>28</v>
      </c>
      <c r="O926" s="1">
        <v>0.39444444444444443</v>
      </c>
      <c r="P926" t="s">
        <v>630</v>
      </c>
      <c r="Q926">
        <v>5163</v>
      </c>
      <c r="R926">
        <v>12</v>
      </c>
      <c r="S926" t="s">
        <v>625</v>
      </c>
    </row>
    <row r="927" spans="1:19" x14ac:dyDescent="0.25">
      <c r="A927" t="s">
        <v>76</v>
      </c>
      <c r="B927" t="s">
        <v>318</v>
      </c>
      <c r="C927" t="s">
        <v>18</v>
      </c>
      <c r="D927" s="3">
        <v>45664</v>
      </c>
      <c r="E927" s="3">
        <v>45711</v>
      </c>
      <c r="G927" t="s">
        <v>19</v>
      </c>
      <c r="H927">
        <v>20.577999999999999</v>
      </c>
      <c r="I927" t="s">
        <v>27</v>
      </c>
      <c r="J927">
        <v>1</v>
      </c>
      <c r="K927" t="s">
        <v>270</v>
      </c>
      <c r="L927" t="s">
        <v>28</v>
      </c>
      <c r="M927" s="1">
        <v>0.40277777777777779</v>
      </c>
      <c r="N927" t="s">
        <v>29</v>
      </c>
      <c r="O927" s="1">
        <v>0.43888888888888888</v>
      </c>
      <c r="P927" t="s">
        <v>630</v>
      </c>
      <c r="Q927">
        <v>5163</v>
      </c>
      <c r="R927">
        <v>12</v>
      </c>
      <c r="S927" t="s">
        <v>625</v>
      </c>
    </row>
    <row r="928" spans="1:19" x14ac:dyDescent="0.25">
      <c r="A928" t="s">
        <v>76</v>
      </c>
      <c r="B928" t="s">
        <v>318</v>
      </c>
      <c r="C928" t="s">
        <v>18</v>
      </c>
      <c r="D928" s="3">
        <v>45664</v>
      </c>
      <c r="E928" s="3">
        <v>45711</v>
      </c>
      <c r="G928" t="s">
        <v>19</v>
      </c>
      <c r="H928">
        <v>20.21</v>
      </c>
      <c r="I928" t="s">
        <v>27</v>
      </c>
      <c r="J928">
        <v>2</v>
      </c>
      <c r="K928" t="s">
        <v>270</v>
      </c>
      <c r="L928" t="s">
        <v>29</v>
      </c>
      <c r="M928" s="1">
        <v>0.44444444444444442</v>
      </c>
      <c r="N928" t="s">
        <v>28</v>
      </c>
      <c r="O928" s="1">
        <v>0.4777777777777778</v>
      </c>
      <c r="P928" t="s">
        <v>630</v>
      </c>
      <c r="Q928" t="s">
        <v>319</v>
      </c>
      <c r="R928">
        <v>12</v>
      </c>
      <c r="S928" t="s">
        <v>625</v>
      </c>
    </row>
    <row r="929" spans="1:19" x14ac:dyDescent="0.25">
      <c r="A929" t="s">
        <v>76</v>
      </c>
      <c r="B929" t="s">
        <v>318</v>
      </c>
      <c r="C929" t="s">
        <v>18</v>
      </c>
      <c r="D929" s="3">
        <v>45664</v>
      </c>
      <c r="E929" s="3">
        <v>45711</v>
      </c>
      <c r="G929" t="s">
        <v>19</v>
      </c>
      <c r="H929">
        <v>20.577999999999999</v>
      </c>
      <c r="I929" t="s">
        <v>27</v>
      </c>
      <c r="J929">
        <v>1</v>
      </c>
      <c r="K929" t="s">
        <v>270</v>
      </c>
      <c r="L929" t="s">
        <v>28</v>
      </c>
      <c r="M929" s="1">
        <v>0.4861111111111111</v>
      </c>
      <c r="N929" t="s">
        <v>29</v>
      </c>
      <c r="O929" s="1">
        <v>0.52222222222222225</v>
      </c>
      <c r="P929" t="s">
        <v>630</v>
      </c>
      <c r="Q929">
        <v>5124</v>
      </c>
      <c r="R929">
        <v>12</v>
      </c>
      <c r="S929" t="s">
        <v>625</v>
      </c>
    </row>
    <row r="930" spans="1:19" x14ac:dyDescent="0.25">
      <c r="A930" t="s">
        <v>76</v>
      </c>
      <c r="B930" t="s">
        <v>318</v>
      </c>
      <c r="C930" t="s">
        <v>18</v>
      </c>
      <c r="D930" s="3">
        <v>45664</v>
      </c>
      <c r="E930" s="3">
        <v>45711</v>
      </c>
      <c r="G930" t="s">
        <v>19</v>
      </c>
      <c r="H930">
        <v>20.21</v>
      </c>
      <c r="I930" t="s">
        <v>27</v>
      </c>
      <c r="J930">
        <v>2</v>
      </c>
      <c r="K930" t="s">
        <v>270</v>
      </c>
      <c r="L930" t="s">
        <v>29</v>
      </c>
      <c r="M930" s="1">
        <v>0.52777777777777779</v>
      </c>
      <c r="N930" t="s">
        <v>28</v>
      </c>
      <c r="O930" s="1">
        <v>0.56111111111111112</v>
      </c>
      <c r="P930" t="s">
        <v>630</v>
      </c>
      <c r="Q930" t="s">
        <v>320</v>
      </c>
      <c r="R930">
        <v>12</v>
      </c>
      <c r="S930" t="s">
        <v>625</v>
      </c>
    </row>
    <row r="931" spans="1:19" x14ac:dyDescent="0.25">
      <c r="A931" t="s">
        <v>76</v>
      </c>
      <c r="B931" t="s">
        <v>318</v>
      </c>
      <c r="C931" t="s">
        <v>18</v>
      </c>
      <c r="D931" s="3">
        <v>45664</v>
      </c>
      <c r="E931" s="3">
        <v>45711</v>
      </c>
      <c r="G931" t="s">
        <v>19</v>
      </c>
      <c r="H931">
        <v>20.577999999999999</v>
      </c>
      <c r="I931" t="s">
        <v>27</v>
      </c>
      <c r="J931">
        <v>1</v>
      </c>
      <c r="K931" t="s">
        <v>270</v>
      </c>
      <c r="L931" t="s">
        <v>28</v>
      </c>
      <c r="M931" s="1">
        <v>0.56944444444444442</v>
      </c>
      <c r="N931" t="s">
        <v>29</v>
      </c>
      <c r="O931" s="1">
        <v>0.60555555555555551</v>
      </c>
      <c r="P931" t="s">
        <v>630</v>
      </c>
      <c r="Q931">
        <v>5171</v>
      </c>
      <c r="R931">
        <v>12</v>
      </c>
      <c r="S931" t="s">
        <v>625</v>
      </c>
    </row>
    <row r="932" spans="1:19" x14ac:dyDescent="0.25">
      <c r="A932" t="s">
        <v>76</v>
      </c>
      <c r="B932" t="s">
        <v>318</v>
      </c>
      <c r="C932" t="s">
        <v>18</v>
      </c>
      <c r="D932" s="3">
        <v>45664</v>
      </c>
      <c r="E932" s="3">
        <v>45711</v>
      </c>
      <c r="G932" t="s">
        <v>19</v>
      </c>
      <c r="H932">
        <v>20.21</v>
      </c>
      <c r="I932" t="s">
        <v>27</v>
      </c>
      <c r="J932">
        <v>2</v>
      </c>
      <c r="K932" t="s">
        <v>270</v>
      </c>
      <c r="L932" t="s">
        <v>29</v>
      </c>
      <c r="M932" s="1">
        <v>0.61111111111111116</v>
      </c>
      <c r="N932" t="s">
        <v>28</v>
      </c>
      <c r="O932" s="1">
        <v>0.64722222222222225</v>
      </c>
      <c r="P932" t="s">
        <v>630</v>
      </c>
      <c r="Q932">
        <v>5171</v>
      </c>
      <c r="R932">
        <v>12</v>
      </c>
      <c r="S932" t="s">
        <v>625</v>
      </c>
    </row>
    <row r="933" spans="1:19" x14ac:dyDescent="0.25">
      <c r="A933" t="s">
        <v>76</v>
      </c>
      <c r="B933" t="s">
        <v>318</v>
      </c>
      <c r="C933" t="s">
        <v>18</v>
      </c>
      <c r="D933" s="3">
        <v>45664</v>
      </c>
      <c r="E933" s="3">
        <v>45711</v>
      </c>
      <c r="G933" t="s">
        <v>19</v>
      </c>
      <c r="H933">
        <v>20.577999999999999</v>
      </c>
      <c r="I933" t="s">
        <v>27</v>
      </c>
      <c r="J933">
        <v>1</v>
      </c>
      <c r="K933" t="s">
        <v>270</v>
      </c>
      <c r="L933" t="s">
        <v>28</v>
      </c>
      <c r="M933" s="1">
        <v>0.65277777777777779</v>
      </c>
      <c r="N933" t="s">
        <v>29</v>
      </c>
      <c r="O933" s="1">
        <v>0.68888888888888888</v>
      </c>
      <c r="P933" t="s">
        <v>630</v>
      </c>
      <c r="Q933">
        <v>5171</v>
      </c>
      <c r="R933">
        <v>12</v>
      </c>
      <c r="S933" t="s">
        <v>625</v>
      </c>
    </row>
    <row r="934" spans="1:19" x14ac:dyDescent="0.25">
      <c r="A934" t="s">
        <v>76</v>
      </c>
      <c r="B934" t="s">
        <v>318</v>
      </c>
      <c r="C934" t="s">
        <v>18</v>
      </c>
      <c r="D934" s="3">
        <v>45664</v>
      </c>
      <c r="E934" s="3">
        <v>45711</v>
      </c>
      <c r="G934" t="s">
        <v>19</v>
      </c>
      <c r="H934">
        <v>20.21</v>
      </c>
      <c r="I934" t="s">
        <v>27</v>
      </c>
      <c r="J934">
        <v>2</v>
      </c>
      <c r="K934" t="s">
        <v>270</v>
      </c>
      <c r="L934" t="s">
        <v>29</v>
      </c>
      <c r="M934" s="1">
        <v>0.69444444444444442</v>
      </c>
      <c r="N934" t="s">
        <v>28</v>
      </c>
      <c r="O934" s="1">
        <v>0.73055555555555551</v>
      </c>
      <c r="P934" t="s">
        <v>630</v>
      </c>
      <c r="Q934" t="s">
        <v>321</v>
      </c>
      <c r="R934">
        <v>12</v>
      </c>
      <c r="S934" t="s">
        <v>625</v>
      </c>
    </row>
    <row r="935" spans="1:19" x14ac:dyDescent="0.25">
      <c r="A935" t="s">
        <v>76</v>
      </c>
      <c r="B935" t="s">
        <v>318</v>
      </c>
      <c r="C935" t="s">
        <v>18</v>
      </c>
      <c r="D935" s="3">
        <v>45664</v>
      </c>
      <c r="E935" s="3">
        <v>45711</v>
      </c>
      <c r="G935" t="s">
        <v>19</v>
      </c>
      <c r="H935">
        <v>20.577999999999999</v>
      </c>
      <c r="I935" t="s">
        <v>27</v>
      </c>
      <c r="J935">
        <v>1</v>
      </c>
      <c r="K935" t="s">
        <v>270</v>
      </c>
      <c r="L935" t="s">
        <v>28</v>
      </c>
      <c r="M935" s="1">
        <v>0.73611111111111116</v>
      </c>
      <c r="N935" t="s">
        <v>29</v>
      </c>
      <c r="O935" s="1">
        <v>0.77013888888888893</v>
      </c>
      <c r="P935" t="s">
        <v>630</v>
      </c>
      <c r="Q935">
        <v>5224</v>
      </c>
      <c r="R935">
        <v>12</v>
      </c>
      <c r="S935" t="s">
        <v>625</v>
      </c>
    </row>
    <row r="936" spans="1:19" x14ac:dyDescent="0.25">
      <c r="A936" t="s">
        <v>76</v>
      </c>
      <c r="B936" t="s">
        <v>318</v>
      </c>
      <c r="C936" t="s">
        <v>18</v>
      </c>
      <c r="D936" s="3">
        <v>45664</v>
      </c>
      <c r="E936" s="3">
        <v>45711</v>
      </c>
      <c r="G936" t="s">
        <v>19</v>
      </c>
      <c r="H936">
        <v>20.21</v>
      </c>
      <c r="I936" t="s">
        <v>27</v>
      </c>
      <c r="J936">
        <v>2</v>
      </c>
      <c r="K936" t="s">
        <v>270</v>
      </c>
      <c r="L936" t="s">
        <v>29</v>
      </c>
      <c r="M936" s="1">
        <v>0.77777777777777779</v>
      </c>
      <c r="N936" t="s">
        <v>28</v>
      </c>
      <c r="O936" s="1">
        <v>0.81111111111111112</v>
      </c>
      <c r="P936" t="s">
        <v>630</v>
      </c>
      <c r="Q936">
        <v>5224</v>
      </c>
      <c r="R936">
        <v>12</v>
      </c>
      <c r="S936" t="s">
        <v>625</v>
      </c>
    </row>
    <row r="937" spans="1:19" x14ac:dyDescent="0.25">
      <c r="A937" t="s">
        <v>76</v>
      </c>
      <c r="B937" t="s">
        <v>318</v>
      </c>
      <c r="C937" t="s">
        <v>18</v>
      </c>
      <c r="D937" s="3">
        <v>45664</v>
      </c>
      <c r="E937" s="3">
        <v>45711</v>
      </c>
      <c r="G937" t="s">
        <v>19</v>
      </c>
      <c r="H937">
        <v>20.577999999999999</v>
      </c>
      <c r="I937" t="s">
        <v>27</v>
      </c>
      <c r="J937">
        <v>1</v>
      </c>
      <c r="K937" t="s">
        <v>270</v>
      </c>
      <c r="L937" t="s">
        <v>28</v>
      </c>
      <c r="M937" s="1">
        <v>0.81944444444444442</v>
      </c>
      <c r="N937" t="s">
        <v>29</v>
      </c>
      <c r="O937" s="1">
        <v>0.85347222222222219</v>
      </c>
      <c r="P937" t="s">
        <v>630</v>
      </c>
      <c r="Q937">
        <v>5224</v>
      </c>
      <c r="R937">
        <v>12</v>
      </c>
      <c r="S937" t="s">
        <v>625</v>
      </c>
    </row>
    <row r="938" spans="1:19" x14ac:dyDescent="0.25">
      <c r="A938" t="s">
        <v>76</v>
      </c>
      <c r="B938" t="s">
        <v>318</v>
      </c>
      <c r="C938" t="s">
        <v>18</v>
      </c>
      <c r="D938" s="3">
        <v>45664</v>
      </c>
      <c r="E938" s="3">
        <v>45711</v>
      </c>
      <c r="H938">
        <v>7.8</v>
      </c>
      <c r="K938" t="s">
        <v>270</v>
      </c>
      <c r="L938" t="s">
        <v>29</v>
      </c>
      <c r="M938" s="1">
        <v>0.85347222222222219</v>
      </c>
      <c r="N938" t="s">
        <v>85</v>
      </c>
      <c r="O938" s="1">
        <v>0.86388888888888893</v>
      </c>
      <c r="P938" t="s">
        <v>630</v>
      </c>
      <c r="Q938">
        <v>5224</v>
      </c>
      <c r="S938" t="s">
        <v>567</v>
      </c>
    </row>
    <row r="939" spans="1:19" x14ac:dyDescent="0.25">
      <c r="A939" t="s">
        <v>76</v>
      </c>
      <c r="B939" t="s">
        <v>322</v>
      </c>
      <c r="C939" t="s">
        <v>18</v>
      </c>
      <c r="D939" s="3">
        <v>45664</v>
      </c>
      <c r="E939" s="3">
        <v>45711</v>
      </c>
      <c r="H939">
        <v>4.2</v>
      </c>
      <c r="K939" t="s">
        <v>270</v>
      </c>
      <c r="L939" t="s">
        <v>85</v>
      </c>
      <c r="M939" s="1">
        <v>0.28472222222222221</v>
      </c>
      <c r="N939" t="s">
        <v>22</v>
      </c>
      <c r="O939" s="1">
        <v>0.29166666666666669</v>
      </c>
      <c r="P939" t="s">
        <v>630</v>
      </c>
      <c r="Q939">
        <v>5164</v>
      </c>
      <c r="S939" t="s">
        <v>574</v>
      </c>
    </row>
    <row r="940" spans="1:19" x14ac:dyDescent="0.25">
      <c r="A940" t="s">
        <v>76</v>
      </c>
      <c r="B940" t="s">
        <v>322</v>
      </c>
      <c r="C940" t="s">
        <v>18</v>
      </c>
      <c r="D940" s="3">
        <v>45664</v>
      </c>
      <c r="E940" s="3">
        <v>45711</v>
      </c>
      <c r="G940" t="s">
        <v>19</v>
      </c>
      <c r="H940">
        <v>17.852</v>
      </c>
      <c r="I940" t="s">
        <v>20</v>
      </c>
      <c r="J940">
        <v>2</v>
      </c>
      <c r="K940" t="s">
        <v>270</v>
      </c>
      <c r="L940" t="s">
        <v>22</v>
      </c>
      <c r="M940" s="1">
        <v>0.29166666666666669</v>
      </c>
      <c r="N940" t="s">
        <v>21</v>
      </c>
      <c r="O940" s="1">
        <v>0.32291666666666669</v>
      </c>
      <c r="P940" t="s">
        <v>630</v>
      </c>
      <c r="Q940">
        <v>5164</v>
      </c>
      <c r="R940">
        <v>12</v>
      </c>
      <c r="S940" t="s">
        <v>625</v>
      </c>
    </row>
    <row r="941" spans="1:19" x14ac:dyDescent="0.25">
      <c r="A941" t="s">
        <v>76</v>
      </c>
      <c r="B941" t="s">
        <v>322</v>
      </c>
      <c r="C941" t="s">
        <v>18</v>
      </c>
      <c r="D941" s="3">
        <v>45664</v>
      </c>
      <c r="E941" s="3">
        <v>45711</v>
      </c>
      <c r="G941" t="s">
        <v>19</v>
      </c>
      <c r="H941">
        <v>19.007000000000001</v>
      </c>
      <c r="I941" t="s">
        <v>20</v>
      </c>
      <c r="J941">
        <v>1</v>
      </c>
      <c r="K941" t="s">
        <v>270</v>
      </c>
      <c r="L941" t="s">
        <v>21</v>
      </c>
      <c r="M941" s="1">
        <v>0.3263888888888889</v>
      </c>
      <c r="N941" t="s">
        <v>22</v>
      </c>
      <c r="O941" s="1">
        <v>0.35972222222222222</v>
      </c>
      <c r="P941" t="s">
        <v>630</v>
      </c>
      <c r="Q941">
        <v>5164</v>
      </c>
      <c r="R941">
        <v>12</v>
      </c>
      <c r="S941" t="s">
        <v>625</v>
      </c>
    </row>
    <row r="942" spans="1:19" x14ac:dyDescent="0.25">
      <c r="A942" t="s">
        <v>76</v>
      </c>
      <c r="B942" t="s">
        <v>322</v>
      </c>
      <c r="C942" t="s">
        <v>18</v>
      </c>
      <c r="D942" s="3">
        <v>45664</v>
      </c>
      <c r="E942" s="3">
        <v>45711</v>
      </c>
      <c r="G942" t="s">
        <v>19</v>
      </c>
      <c r="H942">
        <v>17.852</v>
      </c>
      <c r="I942" t="s">
        <v>20</v>
      </c>
      <c r="J942">
        <v>2</v>
      </c>
      <c r="K942" t="s">
        <v>270</v>
      </c>
      <c r="L942" t="s">
        <v>22</v>
      </c>
      <c r="M942" s="1">
        <v>0.37152777777777779</v>
      </c>
      <c r="N942" t="s">
        <v>21</v>
      </c>
      <c r="O942" s="1">
        <v>0.40277777777777779</v>
      </c>
      <c r="P942" t="s">
        <v>630</v>
      </c>
      <c r="Q942">
        <v>5164</v>
      </c>
      <c r="R942">
        <v>12</v>
      </c>
      <c r="S942" t="s">
        <v>625</v>
      </c>
    </row>
    <row r="943" spans="1:19" x14ac:dyDescent="0.25">
      <c r="A943" t="s">
        <v>76</v>
      </c>
      <c r="B943" t="s">
        <v>322</v>
      </c>
      <c r="C943" t="s">
        <v>18</v>
      </c>
      <c r="D943" s="3">
        <v>45664</v>
      </c>
      <c r="E943" s="3">
        <v>45711</v>
      </c>
      <c r="G943" t="s">
        <v>19</v>
      </c>
      <c r="H943">
        <v>19.007000000000001</v>
      </c>
      <c r="I943" t="s">
        <v>20</v>
      </c>
      <c r="J943">
        <v>1</v>
      </c>
      <c r="K943" t="s">
        <v>270</v>
      </c>
      <c r="L943" t="s">
        <v>21</v>
      </c>
      <c r="M943" s="1">
        <v>0.40972222222222221</v>
      </c>
      <c r="N943" t="s">
        <v>22</v>
      </c>
      <c r="O943" s="1">
        <v>0.44305555555555554</v>
      </c>
      <c r="P943" t="s">
        <v>630</v>
      </c>
      <c r="Q943">
        <v>5164</v>
      </c>
      <c r="R943">
        <v>12</v>
      </c>
      <c r="S943" t="s">
        <v>625</v>
      </c>
    </row>
    <row r="944" spans="1:19" x14ac:dyDescent="0.25">
      <c r="A944" t="s">
        <v>76</v>
      </c>
      <c r="B944" t="s">
        <v>322</v>
      </c>
      <c r="C944" t="s">
        <v>18</v>
      </c>
      <c r="D944" s="3">
        <v>45664</v>
      </c>
      <c r="E944" s="3">
        <v>45711</v>
      </c>
      <c r="G944" t="s">
        <v>19</v>
      </c>
      <c r="H944">
        <v>17.852</v>
      </c>
      <c r="I944" t="s">
        <v>20</v>
      </c>
      <c r="J944">
        <v>2</v>
      </c>
      <c r="K944" t="s">
        <v>270</v>
      </c>
      <c r="L944" t="s">
        <v>22</v>
      </c>
      <c r="M944" s="1">
        <v>0.4548611111111111</v>
      </c>
      <c r="N944" t="s">
        <v>21</v>
      </c>
      <c r="O944" s="1">
        <v>0.4861111111111111</v>
      </c>
      <c r="P944" t="s">
        <v>630</v>
      </c>
      <c r="Q944">
        <v>5164</v>
      </c>
      <c r="R944">
        <v>12</v>
      </c>
      <c r="S944" t="s">
        <v>625</v>
      </c>
    </row>
    <row r="945" spans="1:19" x14ac:dyDescent="0.25">
      <c r="A945" t="s">
        <v>76</v>
      </c>
      <c r="B945" t="s">
        <v>322</v>
      </c>
      <c r="C945" t="s">
        <v>18</v>
      </c>
      <c r="D945" s="3">
        <v>45664</v>
      </c>
      <c r="E945" s="3">
        <v>45711</v>
      </c>
      <c r="G945" t="s">
        <v>19</v>
      </c>
      <c r="H945">
        <v>19.007000000000001</v>
      </c>
      <c r="I945" t="s">
        <v>20</v>
      </c>
      <c r="J945">
        <v>1</v>
      </c>
      <c r="K945" t="s">
        <v>270</v>
      </c>
      <c r="L945" t="s">
        <v>21</v>
      </c>
      <c r="M945" s="1">
        <v>0.49305555555555558</v>
      </c>
      <c r="N945" t="s">
        <v>22</v>
      </c>
      <c r="O945" s="1">
        <v>0.52638888888888891</v>
      </c>
      <c r="P945" t="s">
        <v>630</v>
      </c>
      <c r="Q945">
        <v>5151</v>
      </c>
      <c r="R945">
        <v>12</v>
      </c>
      <c r="S945" t="s">
        <v>625</v>
      </c>
    </row>
    <row r="946" spans="1:19" x14ac:dyDescent="0.25">
      <c r="A946" t="s">
        <v>76</v>
      </c>
      <c r="B946" t="s">
        <v>322</v>
      </c>
      <c r="C946" t="s">
        <v>18</v>
      </c>
      <c r="D946" s="3">
        <v>45664</v>
      </c>
      <c r="E946" s="3">
        <v>45711</v>
      </c>
      <c r="G946" t="s">
        <v>19</v>
      </c>
      <c r="H946">
        <v>17.852</v>
      </c>
      <c r="I946" t="s">
        <v>20</v>
      </c>
      <c r="J946">
        <v>2</v>
      </c>
      <c r="K946" t="s">
        <v>270</v>
      </c>
      <c r="L946" t="s">
        <v>22</v>
      </c>
      <c r="M946" s="1">
        <v>0.53819444444444442</v>
      </c>
      <c r="N946" t="s">
        <v>21</v>
      </c>
      <c r="O946" s="1">
        <v>0.57152777777777775</v>
      </c>
      <c r="P946" t="s">
        <v>630</v>
      </c>
      <c r="Q946">
        <v>5151</v>
      </c>
      <c r="R946">
        <v>12</v>
      </c>
      <c r="S946" t="s">
        <v>625</v>
      </c>
    </row>
    <row r="947" spans="1:19" x14ac:dyDescent="0.25">
      <c r="A947" t="s">
        <v>76</v>
      </c>
      <c r="B947" t="s">
        <v>322</v>
      </c>
      <c r="C947" t="s">
        <v>18</v>
      </c>
      <c r="D947" s="3">
        <v>45664</v>
      </c>
      <c r="E947" s="3">
        <v>45711</v>
      </c>
      <c r="G947" t="s">
        <v>19</v>
      </c>
      <c r="H947">
        <v>19.007000000000001</v>
      </c>
      <c r="I947" t="s">
        <v>20</v>
      </c>
      <c r="J947">
        <v>1</v>
      </c>
      <c r="K947" t="s">
        <v>270</v>
      </c>
      <c r="L947" t="s">
        <v>21</v>
      </c>
      <c r="M947" s="1">
        <v>0.57638888888888884</v>
      </c>
      <c r="N947" t="s">
        <v>22</v>
      </c>
      <c r="O947" s="1">
        <v>0.61319444444444449</v>
      </c>
      <c r="P947" t="s">
        <v>630</v>
      </c>
      <c r="Q947">
        <v>5151</v>
      </c>
      <c r="R947">
        <v>12</v>
      </c>
      <c r="S947" t="s">
        <v>625</v>
      </c>
    </row>
    <row r="948" spans="1:19" x14ac:dyDescent="0.25">
      <c r="A948" t="s">
        <v>76</v>
      </c>
      <c r="B948" t="s">
        <v>322</v>
      </c>
      <c r="C948" t="s">
        <v>18</v>
      </c>
      <c r="D948" s="3">
        <v>45664</v>
      </c>
      <c r="E948" s="3">
        <v>45711</v>
      </c>
      <c r="G948" t="s">
        <v>19</v>
      </c>
      <c r="H948">
        <v>17.852</v>
      </c>
      <c r="I948" t="s">
        <v>20</v>
      </c>
      <c r="J948">
        <v>2</v>
      </c>
      <c r="K948" t="s">
        <v>270</v>
      </c>
      <c r="L948" t="s">
        <v>22</v>
      </c>
      <c r="M948" s="1">
        <v>0.62152777777777779</v>
      </c>
      <c r="N948" t="s">
        <v>21</v>
      </c>
      <c r="O948" s="1">
        <v>0.65486111111111112</v>
      </c>
      <c r="P948" t="s">
        <v>630</v>
      </c>
      <c r="Q948">
        <v>5151</v>
      </c>
      <c r="R948">
        <v>12</v>
      </c>
      <c r="S948" t="s">
        <v>625</v>
      </c>
    </row>
    <row r="949" spans="1:19" x14ac:dyDescent="0.25">
      <c r="A949" t="s">
        <v>76</v>
      </c>
      <c r="B949" t="s">
        <v>322</v>
      </c>
      <c r="C949" t="s">
        <v>18</v>
      </c>
      <c r="D949" s="3">
        <v>45664</v>
      </c>
      <c r="E949" s="3">
        <v>45711</v>
      </c>
      <c r="G949" t="s">
        <v>19</v>
      </c>
      <c r="H949">
        <v>19.007000000000001</v>
      </c>
      <c r="I949" t="s">
        <v>20</v>
      </c>
      <c r="J949">
        <v>1</v>
      </c>
      <c r="K949" t="s">
        <v>270</v>
      </c>
      <c r="L949" t="s">
        <v>21</v>
      </c>
      <c r="M949" s="1">
        <v>0.65972222222222221</v>
      </c>
      <c r="N949" t="s">
        <v>22</v>
      </c>
      <c r="O949" s="1">
        <v>0.69652777777777775</v>
      </c>
      <c r="P949" t="s">
        <v>630</v>
      </c>
      <c r="Q949">
        <v>5203</v>
      </c>
      <c r="R949">
        <v>12</v>
      </c>
      <c r="S949" t="s">
        <v>625</v>
      </c>
    </row>
    <row r="950" spans="1:19" x14ac:dyDescent="0.25">
      <c r="A950" t="s">
        <v>76</v>
      </c>
      <c r="B950" t="s">
        <v>322</v>
      </c>
      <c r="C950" t="s">
        <v>18</v>
      </c>
      <c r="D950" s="3">
        <v>45664</v>
      </c>
      <c r="E950" s="3">
        <v>45711</v>
      </c>
      <c r="G950" t="s">
        <v>19</v>
      </c>
      <c r="H950">
        <v>17.852</v>
      </c>
      <c r="I950" t="s">
        <v>20</v>
      </c>
      <c r="J950">
        <v>2</v>
      </c>
      <c r="K950" t="s">
        <v>270</v>
      </c>
      <c r="L950" t="s">
        <v>22</v>
      </c>
      <c r="M950" s="1">
        <v>0.70486111111111116</v>
      </c>
      <c r="N950" t="s">
        <v>21</v>
      </c>
      <c r="O950" s="1">
        <v>0.73819444444444449</v>
      </c>
      <c r="P950" t="s">
        <v>630</v>
      </c>
      <c r="Q950">
        <v>5203</v>
      </c>
      <c r="R950">
        <v>12</v>
      </c>
      <c r="S950" t="s">
        <v>625</v>
      </c>
    </row>
    <row r="951" spans="1:19" x14ac:dyDescent="0.25">
      <c r="A951" t="s">
        <v>76</v>
      </c>
      <c r="B951" t="s">
        <v>322</v>
      </c>
      <c r="C951" t="s">
        <v>18</v>
      </c>
      <c r="D951" s="3">
        <v>45664</v>
      </c>
      <c r="E951" s="3">
        <v>45711</v>
      </c>
      <c r="G951" t="s">
        <v>19</v>
      </c>
      <c r="H951">
        <v>19.007000000000001</v>
      </c>
      <c r="I951" t="s">
        <v>20</v>
      </c>
      <c r="J951">
        <v>1</v>
      </c>
      <c r="K951" t="s">
        <v>270</v>
      </c>
      <c r="L951" t="s">
        <v>21</v>
      </c>
      <c r="M951" s="1">
        <v>0.74305555555555558</v>
      </c>
      <c r="N951" t="s">
        <v>22</v>
      </c>
      <c r="O951" s="1">
        <v>0.77638888888888891</v>
      </c>
      <c r="P951" t="s">
        <v>630</v>
      </c>
      <c r="Q951">
        <v>5203</v>
      </c>
      <c r="R951">
        <v>12</v>
      </c>
      <c r="S951" t="s">
        <v>625</v>
      </c>
    </row>
    <row r="952" spans="1:19" x14ac:dyDescent="0.25">
      <c r="A952" t="s">
        <v>76</v>
      </c>
      <c r="B952" t="s">
        <v>322</v>
      </c>
      <c r="C952" t="s">
        <v>18</v>
      </c>
      <c r="D952" s="3">
        <v>45664</v>
      </c>
      <c r="E952" s="3">
        <v>45711</v>
      </c>
      <c r="G952" t="s">
        <v>19</v>
      </c>
      <c r="H952">
        <v>17.852</v>
      </c>
      <c r="I952" t="s">
        <v>20</v>
      </c>
      <c r="J952">
        <v>2</v>
      </c>
      <c r="K952" t="s">
        <v>270</v>
      </c>
      <c r="L952" t="s">
        <v>22</v>
      </c>
      <c r="M952" s="1">
        <v>0.78472222222222221</v>
      </c>
      <c r="N952" t="s">
        <v>21</v>
      </c>
      <c r="O952" s="1">
        <v>0.81597222222222221</v>
      </c>
      <c r="P952" t="s">
        <v>630</v>
      </c>
      <c r="Q952">
        <v>5203</v>
      </c>
      <c r="R952">
        <v>12</v>
      </c>
      <c r="S952" t="s">
        <v>625</v>
      </c>
    </row>
    <row r="953" spans="1:19" x14ac:dyDescent="0.25">
      <c r="A953" t="s">
        <v>76</v>
      </c>
      <c r="B953" t="s">
        <v>322</v>
      </c>
      <c r="C953" t="s">
        <v>18</v>
      </c>
      <c r="D953" s="3">
        <v>45664</v>
      </c>
      <c r="E953" s="3">
        <v>45711</v>
      </c>
      <c r="G953" t="s">
        <v>19</v>
      </c>
      <c r="H953">
        <v>19.007000000000001</v>
      </c>
      <c r="I953" t="s">
        <v>20</v>
      </c>
      <c r="J953">
        <v>1</v>
      </c>
      <c r="K953" t="s">
        <v>270</v>
      </c>
      <c r="L953" t="s">
        <v>21</v>
      </c>
      <c r="M953" s="1">
        <v>0.82291666666666663</v>
      </c>
      <c r="N953" t="s">
        <v>22</v>
      </c>
      <c r="O953" s="1">
        <v>0.85763888888888884</v>
      </c>
      <c r="P953" t="s">
        <v>630</v>
      </c>
      <c r="Q953">
        <v>5203</v>
      </c>
      <c r="R953">
        <v>12</v>
      </c>
      <c r="S953" t="s">
        <v>625</v>
      </c>
    </row>
    <row r="954" spans="1:19" x14ac:dyDescent="0.25">
      <c r="A954" t="s">
        <v>76</v>
      </c>
      <c r="B954" t="s">
        <v>322</v>
      </c>
      <c r="C954" t="s">
        <v>18</v>
      </c>
      <c r="D954" s="3">
        <v>45664</v>
      </c>
      <c r="E954" s="3">
        <v>45711</v>
      </c>
      <c r="H954">
        <v>4.2</v>
      </c>
      <c r="K954" t="s">
        <v>270</v>
      </c>
      <c r="L954" t="s">
        <v>22</v>
      </c>
      <c r="M954" s="1">
        <v>0.85763888888888884</v>
      </c>
      <c r="N954" t="s">
        <v>85</v>
      </c>
      <c r="O954" s="1">
        <v>0.86250000000000004</v>
      </c>
      <c r="P954" t="s">
        <v>630</v>
      </c>
      <c r="Q954">
        <v>5203</v>
      </c>
      <c r="S954" t="s">
        <v>569</v>
      </c>
    </row>
    <row r="955" spans="1:19" x14ac:dyDescent="0.25">
      <c r="A955" t="s">
        <v>76</v>
      </c>
      <c r="B955" t="s">
        <v>323</v>
      </c>
      <c r="C955" t="s">
        <v>18</v>
      </c>
      <c r="D955" s="3">
        <v>45664</v>
      </c>
      <c r="E955" s="3">
        <v>45711</v>
      </c>
      <c r="H955">
        <v>4.2</v>
      </c>
      <c r="K955" t="s">
        <v>270</v>
      </c>
      <c r="L955" t="s">
        <v>85</v>
      </c>
      <c r="M955" s="1">
        <v>0.29166666666666669</v>
      </c>
      <c r="N955" t="s">
        <v>22</v>
      </c>
      <c r="O955" s="1">
        <v>0.2986111111111111</v>
      </c>
      <c r="P955" t="s">
        <v>630</v>
      </c>
      <c r="Q955">
        <v>5168</v>
      </c>
      <c r="S955" t="s">
        <v>575</v>
      </c>
    </row>
    <row r="956" spans="1:19" x14ac:dyDescent="0.25">
      <c r="A956" t="s">
        <v>76</v>
      </c>
      <c r="B956" t="s">
        <v>323</v>
      </c>
      <c r="C956" t="s">
        <v>18</v>
      </c>
      <c r="D956" s="3">
        <v>45664</v>
      </c>
      <c r="E956" s="3">
        <v>45711</v>
      </c>
      <c r="G956" t="s">
        <v>19</v>
      </c>
      <c r="H956">
        <v>17.852</v>
      </c>
      <c r="I956" t="s">
        <v>20</v>
      </c>
      <c r="J956">
        <v>2</v>
      </c>
      <c r="K956" t="s">
        <v>270</v>
      </c>
      <c r="L956" t="s">
        <v>22</v>
      </c>
      <c r="M956" s="1">
        <v>0.2986111111111111</v>
      </c>
      <c r="N956" t="s">
        <v>21</v>
      </c>
      <c r="O956" s="1">
        <v>0.3298611111111111</v>
      </c>
      <c r="P956" t="s">
        <v>630</v>
      </c>
      <c r="Q956">
        <v>5168</v>
      </c>
      <c r="R956">
        <v>12</v>
      </c>
      <c r="S956" t="s">
        <v>625</v>
      </c>
    </row>
    <row r="957" spans="1:19" x14ac:dyDescent="0.25">
      <c r="A957" t="s">
        <v>76</v>
      </c>
      <c r="B957" t="s">
        <v>323</v>
      </c>
      <c r="C957" t="s">
        <v>18</v>
      </c>
      <c r="D957" s="3">
        <v>45664</v>
      </c>
      <c r="E957" s="3">
        <v>45711</v>
      </c>
      <c r="G957" t="s">
        <v>19</v>
      </c>
      <c r="H957">
        <v>19.007000000000001</v>
      </c>
      <c r="I957" t="s">
        <v>20</v>
      </c>
      <c r="J957">
        <v>1</v>
      </c>
      <c r="K957" t="s">
        <v>270</v>
      </c>
      <c r="L957" t="s">
        <v>21</v>
      </c>
      <c r="M957" s="1">
        <v>0.33680555555555558</v>
      </c>
      <c r="N957" t="s">
        <v>22</v>
      </c>
      <c r="O957" s="1">
        <v>0.37013888888888891</v>
      </c>
      <c r="P957" t="s">
        <v>630</v>
      </c>
      <c r="Q957">
        <v>5168</v>
      </c>
      <c r="R957">
        <v>12</v>
      </c>
      <c r="S957" t="s">
        <v>625</v>
      </c>
    </row>
    <row r="958" spans="1:19" x14ac:dyDescent="0.25">
      <c r="A958" t="s">
        <v>76</v>
      </c>
      <c r="B958" t="s">
        <v>323</v>
      </c>
      <c r="C958" t="s">
        <v>18</v>
      </c>
      <c r="D958" s="3">
        <v>45664</v>
      </c>
      <c r="E958" s="3">
        <v>45711</v>
      </c>
      <c r="G958" t="s">
        <v>19</v>
      </c>
      <c r="H958">
        <v>17.852</v>
      </c>
      <c r="I958" t="s">
        <v>20</v>
      </c>
      <c r="J958">
        <v>2</v>
      </c>
      <c r="K958" t="s">
        <v>270</v>
      </c>
      <c r="L958" t="s">
        <v>22</v>
      </c>
      <c r="M958" s="1">
        <v>0.38194444444444442</v>
      </c>
      <c r="N958" t="s">
        <v>21</v>
      </c>
      <c r="O958" s="1">
        <v>0.41319444444444442</v>
      </c>
      <c r="P958" t="s">
        <v>630</v>
      </c>
      <c r="Q958">
        <v>5168</v>
      </c>
      <c r="R958">
        <v>12</v>
      </c>
      <c r="S958" t="s">
        <v>625</v>
      </c>
    </row>
    <row r="959" spans="1:19" x14ac:dyDescent="0.25">
      <c r="A959" t="s">
        <v>76</v>
      </c>
      <c r="B959" t="s">
        <v>323</v>
      </c>
      <c r="C959" t="s">
        <v>18</v>
      </c>
      <c r="D959" s="3">
        <v>45664</v>
      </c>
      <c r="E959" s="3">
        <v>45711</v>
      </c>
      <c r="G959" t="s">
        <v>19</v>
      </c>
      <c r="H959">
        <v>19.007000000000001</v>
      </c>
      <c r="I959" t="s">
        <v>20</v>
      </c>
      <c r="J959">
        <v>1</v>
      </c>
      <c r="K959" t="s">
        <v>270</v>
      </c>
      <c r="L959" t="s">
        <v>21</v>
      </c>
      <c r="M959" s="1">
        <v>0.4201388888888889</v>
      </c>
      <c r="N959" t="s">
        <v>22</v>
      </c>
      <c r="O959" s="1">
        <v>0.45347222222222222</v>
      </c>
      <c r="P959" t="s">
        <v>630</v>
      </c>
      <c r="Q959" t="s">
        <v>324</v>
      </c>
      <c r="R959">
        <v>12</v>
      </c>
      <c r="S959" t="s">
        <v>625</v>
      </c>
    </row>
    <row r="960" spans="1:19" x14ac:dyDescent="0.25">
      <c r="A960" t="s">
        <v>76</v>
      </c>
      <c r="B960" t="s">
        <v>323</v>
      </c>
      <c r="C960" t="s">
        <v>18</v>
      </c>
      <c r="D960" s="3">
        <v>45664</v>
      </c>
      <c r="E960" s="3">
        <v>45711</v>
      </c>
      <c r="G960" t="s">
        <v>19</v>
      </c>
      <c r="H960">
        <v>17.852</v>
      </c>
      <c r="I960" t="s">
        <v>20</v>
      </c>
      <c r="J960">
        <v>2</v>
      </c>
      <c r="K960" t="s">
        <v>270</v>
      </c>
      <c r="L960" t="s">
        <v>22</v>
      </c>
      <c r="M960" s="1">
        <v>0.46527777777777779</v>
      </c>
      <c r="N960" t="s">
        <v>21</v>
      </c>
      <c r="O960" s="1">
        <v>0.49652777777777779</v>
      </c>
      <c r="P960" t="s">
        <v>630</v>
      </c>
      <c r="Q960" t="s">
        <v>324</v>
      </c>
      <c r="R960">
        <v>12</v>
      </c>
      <c r="S960" t="s">
        <v>625</v>
      </c>
    </row>
    <row r="961" spans="1:19" x14ac:dyDescent="0.25">
      <c r="A961" t="s">
        <v>76</v>
      </c>
      <c r="B961" t="s">
        <v>323</v>
      </c>
      <c r="C961" t="s">
        <v>18</v>
      </c>
      <c r="D961" s="3">
        <v>45664</v>
      </c>
      <c r="E961" s="3">
        <v>45711</v>
      </c>
      <c r="G961" t="s">
        <v>19</v>
      </c>
      <c r="H961">
        <v>19.007000000000001</v>
      </c>
      <c r="I961" t="s">
        <v>20</v>
      </c>
      <c r="J961">
        <v>1</v>
      </c>
      <c r="K961" t="s">
        <v>270</v>
      </c>
      <c r="L961" t="s">
        <v>21</v>
      </c>
      <c r="M961" s="1">
        <v>0.50347222222222221</v>
      </c>
      <c r="N961" t="s">
        <v>22</v>
      </c>
      <c r="O961" s="1">
        <v>0.53680555555555554</v>
      </c>
      <c r="P961" t="s">
        <v>630</v>
      </c>
      <c r="Q961" t="s">
        <v>324</v>
      </c>
      <c r="R961">
        <v>12</v>
      </c>
      <c r="S961" t="s">
        <v>625</v>
      </c>
    </row>
    <row r="962" spans="1:19" x14ac:dyDescent="0.25">
      <c r="A962" t="s">
        <v>76</v>
      </c>
      <c r="B962" t="s">
        <v>323</v>
      </c>
      <c r="C962" t="s">
        <v>18</v>
      </c>
      <c r="D962" s="3">
        <v>45664</v>
      </c>
      <c r="E962" s="3">
        <v>45711</v>
      </c>
      <c r="G962" t="s">
        <v>19</v>
      </c>
      <c r="H962">
        <v>17.852</v>
      </c>
      <c r="I962" t="s">
        <v>20</v>
      </c>
      <c r="J962">
        <v>2</v>
      </c>
      <c r="K962" t="s">
        <v>270</v>
      </c>
      <c r="L962" t="s">
        <v>22</v>
      </c>
      <c r="M962" s="1">
        <v>0.54861111111111116</v>
      </c>
      <c r="N962" t="s">
        <v>21</v>
      </c>
      <c r="O962" s="1">
        <v>0.58194444444444449</v>
      </c>
      <c r="P962" t="s">
        <v>630</v>
      </c>
      <c r="Q962">
        <v>5214</v>
      </c>
      <c r="R962">
        <v>12</v>
      </c>
      <c r="S962" t="s">
        <v>625</v>
      </c>
    </row>
    <row r="963" spans="1:19" x14ac:dyDescent="0.25">
      <c r="A963" t="s">
        <v>76</v>
      </c>
      <c r="B963" t="s">
        <v>323</v>
      </c>
      <c r="C963" t="s">
        <v>18</v>
      </c>
      <c r="D963" s="3">
        <v>45664</v>
      </c>
      <c r="E963" s="3">
        <v>45711</v>
      </c>
      <c r="G963" t="s">
        <v>19</v>
      </c>
      <c r="H963">
        <v>19.007000000000001</v>
      </c>
      <c r="I963" t="s">
        <v>20</v>
      </c>
      <c r="J963">
        <v>1</v>
      </c>
      <c r="K963" t="s">
        <v>270</v>
      </c>
      <c r="L963" t="s">
        <v>21</v>
      </c>
      <c r="M963" s="1">
        <v>0.58680555555555558</v>
      </c>
      <c r="N963" t="s">
        <v>22</v>
      </c>
      <c r="O963" s="1">
        <v>0.62361111111111112</v>
      </c>
      <c r="P963" t="s">
        <v>630</v>
      </c>
      <c r="Q963" t="s">
        <v>325</v>
      </c>
      <c r="R963">
        <v>12</v>
      </c>
      <c r="S963" t="s">
        <v>625</v>
      </c>
    </row>
    <row r="964" spans="1:19" x14ac:dyDescent="0.25">
      <c r="A964" t="s">
        <v>76</v>
      </c>
      <c r="B964" t="s">
        <v>323</v>
      </c>
      <c r="C964" t="s">
        <v>18</v>
      </c>
      <c r="D964" s="3">
        <v>45664</v>
      </c>
      <c r="E964" s="3">
        <v>45711</v>
      </c>
      <c r="G964" t="s">
        <v>19</v>
      </c>
      <c r="H964">
        <v>17.852</v>
      </c>
      <c r="I964" t="s">
        <v>20</v>
      </c>
      <c r="J964">
        <v>2</v>
      </c>
      <c r="K964" t="s">
        <v>270</v>
      </c>
      <c r="L964" t="s">
        <v>22</v>
      </c>
      <c r="M964" s="1">
        <v>0.63194444444444442</v>
      </c>
      <c r="N964" t="s">
        <v>21</v>
      </c>
      <c r="O964" s="1">
        <v>0.66527777777777775</v>
      </c>
      <c r="P964" t="s">
        <v>630</v>
      </c>
      <c r="Q964">
        <v>5147</v>
      </c>
      <c r="R964">
        <v>12</v>
      </c>
      <c r="S964" t="s">
        <v>625</v>
      </c>
    </row>
    <row r="965" spans="1:19" x14ac:dyDescent="0.25">
      <c r="A965" t="s">
        <v>76</v>
      </c>
      <c r="B965" t="s">
        <v>323</v>
      </c>
      <c r="C965" t="s">
        <v>18</v>
      </c>
      <c r="D965" s="3">
        <v>45664</v>
      </c>
      <c r="E965" s="3">
        <v>45711</v>
      </c>
      <c r="G965" t="s">
        <v>19</v>
      </c>
      <c r="H965">
        <v>19.007000000000001</v>
      </c>
      <c r="I965" t="s">
        <v>20</v>
      </c>
      <c r="J965">
        <v>1</v>
      </c>
      <c r="K965" t="s">
        <v>270</v>
      </c>
      <c r="L965" t="s">
        <v>21</v>
      </c>
      <c r="M965" s="1">
        <v>0.67013888888888884</v>
      </c>
      <c r="N965" t="s">
        <v>22</v>
      </c>
      <c r="O965" s="1">
        <v>0.70694444444444449</v>
      </c>
      <c r="P965" t="s">
        <v>630</v>
      </c>
      <c r="Q965">
        <v>5257</v>
      </c>
      <c r="R965">
        <v>12</v>
      </c>
      <c r="S965" t="s">
        <v>625</v>
      </c>
    </row>
    <row r="966" spans="1:19" x14ac:dyDescent="0.25">
      <c r="A966" t="s">
        <v>76</v>
      </c>
      <c r="B966" t="s">
        <v>323</v>
      </c>
      <c r="C966" t="s">
        <v>18</v>
      </c>
      <c r="D966" s="3">
        <v>45664</v>
      </c>
      <c r="E966" s="3">
        <v>45711</v>
      </c>
      <c r="G966" t="s">
        <v>19</v>
      </c>
      <c r="H966">
        <v>17.852</v>
      </c>
      <c r="I966" t="s">
        <v>20</v>
      </c>
      <c r="J966">
        <v>2</v>
      </c>
      <c r="K966" t="s">
        <v>270</v>
      </c>
      <c r="L966" t="s">
        <v>22</v>
      </c>
      <c r="M966" s="1">
        <v>0.71527777777777779</v>
      </c>
      <c r="N966" t="s">
        <v>21</v>
      </c>
      <c r="O966" s="1">
        <v>0.74861111111111112</v>
      </c>
      <c r="P966" t="s">
        <v>630</v>
      </c>
      <c r="Q966">
        <v>5257</v>
      </c>
      <c r="R966">
        <v>12</v>
      </c>
      <c r="S966" t="s">
        <v>625</v>
      </c>
    </row>
    <row r="967" spans="1:19" x14ac:dyDescent="0.25">
      <c r="A967" t="s">
        <v>76</v>
      </c>
      <c r="B967" t="s">
        <v>323</v>
      </c>
      <c r="C967" t="s">
        <v>18</v>
      </c>
      <c r="D967" s="3">
        <v>45664</v>
      </c>
      <c r="E967" s="3">
        <v>45711</v>
      </c>
      <c r="G967" t="s">
        <v>19</v>
      </c>
      <c r="H967">
        <v>19.007000000000001</v>
      </c>
      <c r="I967" t="s">
        <v>20</v>
      </c>
      <c r="J967">
        <v>1</v>
      </c>
      <c r="K967" t="s">
        <v>270</v>
      </c>
      <c r="L967" t="s">
        <v>21</v>
      </c>
      <c r="M967" s="1">
        <v>0.75347222222222221</v>
      </c>
      <c r="N967" t="s">
        <v>22</v>
      </c>
      <c r="O967" s="1">
        <v>0.78680555555555554</v>
      </c>
      <c r="P967" t="s">
        <v>630</v>
      </c>
      <c r="Q967">
        <v>5257</v>
      </c>
      <c r="R967">
        <v>12</v>
      </c>
      <c r="S967" t="s">
        <v>625</v>
      </c>
    </row>
    <row r="968" spans="1:19" x14ac:dyDescent="0.25">
      <c r="A968" t="s">
        <v>76</v>
      </c>
      <c r="B968" t="s">
        <v>323</v>
      </c>
      <c r="C968" t="s">
        <v>18</v>
      </c>
      <c r="D968" s="3">
        <v>45664</v>
      </c>
      <c r="E968" s="3">
        <v>45711</v>
      </c>
      <c r="G968" t="s">
        <v>19</v>
      </c>
      <c r="H968">
        <v>20.681000000000001</v>
      </c>
      <c r="I968" t="s">
        <v>20</v>
      </c>
      <c r="J968">
        <v>2</v>
      </c>
      <c r="K968" t="s">
        <v>270</v>
      </c>
      <c r="L968" t="s">
        <v>22</v>
      </c>
      <c r="M968" s="1">
        <v>0.79861111111111116</v>
      </c>
      <c r="N968" t="s">
        <v>73</v>
      </c>
      <c r="O968" s="1">
        <v>0.83333333333333337</v>
      </c>
      <c r="P968" t="s">
        <v>630</v>
      </c>
      <c r="Q968">
        <v>5257</v>
      </c>
      <c r="R968">
        <v>12</v>
      </c>
      <c r="S968" t="s">
        <v>625</v>
      </c>
    </row>
    <row r="969" spans="1:19" x14ac:dyDescent="0.25">
      <c r="A969" t="s">
        <v>76</v>
      </c>
      <c r="B969" t="s">
        <v>323</v>
      </c>
      <c r="C969" t="s">
        <v>18</v>
      </c>
      <c r="D969" s="3">
        <v>45664</v>
      </c>
      <c r="E969" s="3">
        <v>45711</v>
      </c>
      <c r="H969">
        <v>2.4</v>
      </c>
      <c r="K969" t="s">
        <v>270</v>
      </c>
      <c r="L969" t="s">
        <v>73</v>
      </c>
      <c r="M969" s="1">
        <v>0.83333333333333337</v>
      </c>
      <c r="N969" t="s">
        <v>85</v>
      </c>
      <c r="O969" s="1">
        <v>0.83680555555555558</v>
      </c>
      <c r="P969" t="s">
        <v>630</v>
      </c>
      <c r="Q969">
        <v>5257</v>
      </c>
      <c r="S969" t="s">
        <v>563</v>
      </c>
    </row>
    <row r="970" spans="1:19" x14ac:dyDescent="0.25">
      <c r="A970" t="s">
        <v>76</v>
      </c>
      <c r="B970" t="s">
        <v>326</v>
      </c>
      <c r="C970" t="s">
        <v>18</v>
      </c>
      <c r="D970" s="3">
        <v>45664</v>
      </c>
      <c r="E970" s="3">
        <v>45711</v>
      </c>
      <c r="H970">
        <v>11.6</v>
      </c>
      <c r="K970" t="s">
        <v>270</v>
      </c>
      <c r="L970" t="s">
        <v>85</v>
      </c>
      <c r="M970" s="1">
        <v>0.2951388888888889</v>
      </c>
      <c r="N970" t="s">
        <v>24</v>
      </c>
      <c r="O970" s="1">
        <v>0.3125</v>
      </c>
      <c r="P970" t="s">
        <v>630</v>
      </c>
      <c r="Q970">
        <v>5171</v>
      </c>
      <c r="S970" t="s">
        <v>504</v>
      </c>
    </row>
    <row r="971" spans="1:19" x14ac:dyDescent="0.25">
      <c r="A971" t="s">
        <v>76</v>
      </c>
      <c r="B971" t="s">
        <v>326</v>
      </c>
      <c r="C971" t="s">
        <v>18</v>
      </c>
      <c r="D971" s="3">
        <v>45664</v>
      </c>
      <c r="E971" s="3">
        <v>45711</v>
      </c>
      <c r="G971" t="s">
        <v>19</v>
      </c>
      <c r="H971">
        <v>22.193000000000001</v>
      </c>
      <c r="I971" t="s">
        <v>23</v>
      </c>
      <c r="J971">
        <v>1</v>
      </c>
      <c r="K971" t="s">
        <v>270</v>
      </c>
      <c r="L971" t="s">
        <v>24</v>
      </c>
      <c r="M971" s="1">
        <v>0.3125</v>
      </c>
      <c r="N971" t="s">
        <v>25</v>
      </c>
      <c r="O971" s="1">
        <v>0.35069444444444442</v>
      </c>
      <c r="P971" t="s">
        <v>630</v>
      </c>
      <c r="Q971">
        <v>5171</v>
      </c>
      <c r="R971">
        <v>12</v>
      </c>
      <c r="S971" t="s">
        <v>625</v>
      </c>
    </row>
    <row r="972" spans="1:19" x14ac:dyDescent="0.25">
      <c r="A972" t="s">
        <v>76</v>
      </c>
      <c r="B972" t="s">
        <v>326</v>
      </c>
      <c r="C972" t="s">
        <v>18</v>
      </c>
      <c r="D972" s="3">
        <v>45664</v>
      </c>
      <c r="E972" s="3">
        <v>45711</v>
      </c>
      <c r="G972" t="s">
        <v>19</v>
      </c>
      <c r="H972">
        <v>22.24</v>
      </c>
      <c r="I972" t="s">
        <v>23</v>
      </c>
      <c r="J972">
        <v>2</v>
      </c>
      <c r="K972" t="s">
        <v>270</v>
      </c>
      <c r="L972" t="s">
        <v>26</v>
      </c>
      <c r="M972" s="1">
        <v>0.3611111111111111</v>
      </c>
      <c r="N972" t="s">
        <v>24</v>
      </c>
      <c r="O972" s="1">
        <v>0.39583333333333331</v>
      </c>
      <c r="P972" t="s">
        <v>630</v>
      </c>
      <c r="Q972">
        <v>5171</v>
      </c>
      <c r="R972">
        <v>12</v>
      </c>
      <c r="S972" t="s">
        <v>625</v>
      </c>
    </row>
    <row r="973" spans="1:19" x14ac:dyDescent="0.25">
      <c r="A973" t="s">
        <v>76</v>
      </c>
      <c r="B973" t="s">
        <v>326</v>
      </c>
      <c r="C973" t="s">
        <v>18</v>
      </c>
      <c r="D973" s="3">
        <v>45664</v>
      </c>
      <c r="E973" s="3">
        <v>45711</v>
      </c>
      <c r="G973" t="s">
        <v>19</v>
      </c>
      <c r="H973">
        <v>22.193000000000001</v>
      </c>
      <c r="I973" t="s">
        <v>23</v>
      </c>
      <c r="J973">
        <v>1</v>
      </c>
      <c r="K973" t="s">
        <v>270</v>
      </c>
      <c r="L973" t="s">
        <v>24</v>
      </c>
      <c r="M973" s="1">
        <v>0.40277777777777779</v>
      </c>
      <c r="N973" t="s">
        <v>25</v>
      </c>
      <c r="O973" s="1">
        <v>0.43958333333333333</v>
      </c>
      <c r="P973" t="s">
        <v>630</v>
      </c>
      <c r="Q973">
        <v>5171</v>
      </c>
      <c r="R973">
        <v>12</v>
      </c>
      <c r="S973" t="s">
        <v>625</v>
      </c>
    </row>
    <row r="974" spans="1:19" x14ac:dyDescent="0.25">
      <c r="A974" t="s">
        <v>76</v>
      </c>
      <c r="B974" t="s">
        <v>326</v>
      </c>
      <c r="C974" t="s">
        <v>18</v>
      </c>
      <c r="D974" s="3">
        <v>45664</v>
      </c>
      <c r="E974" s="3">
        <v>45711</v>
      </c>
      <c r="G974" t="s">
        <v>19</v>
      </c>
      <c r="H974">
        <v>22.24</v>
      </c>
      <c r="I974" t="s">
        <v>23</v>
      </c>
      <c r="J974">
        <v>2</v>
      </c>
      <c r="K974" t="s">
        <v>270</v>
      </c>
      <c r="L974" t="s">
        <v>26</v>
      </c>
      <c r="M974" s="1">
        <v>0.44444444444444442</v>
      </c>
      <c r="N974" t="s">
        <v>24</v>
      </c>
      <c r="O974" s="1">
        <v>0.47916666666666669</v>
      </c>
      <c r="P974" t="s">
        <v>630</v>
      </c>
      <c r="Q974">
        <v>5171</v>
      </c>
      <c r="R974">
        <v>12</v>
      </c>
      <c r="S974" t="s">
        <v>625</v>
      </c>
    </row>
    <row r="975" spans="1:19" x14ac:dyDescent="0.25">
      <c r="A975" t="s">
        <v>76</v>
      </c>
      <c r="B975" t="s">
        <v>326</v>
      </c>
      <c r="C975" t="s">
        <v>18</v>
      </c>
      <c r="D975" s="3">
        <v>45664</v>
      </c>
      <c r="E975" s="3">
        <v>45711</v>
      </c>
      <c r="G975" t="s">
        <v>19</v>
      </c>
      <c r="H975">
        <v>22.193000000000001</v>
      </c>
      <c r="I975" t="s">
        <v>23</v>
      </c>
      <c r="J975">
        <v>1</v>
      </c>
      <c r="K975" t="s">
        <v>270</v>
      </c>
      <c r="L975" t="s">
        <v>24</v>
      </c>
      <c r="M975" s="1">
        <v>0.4861111111111111</v>
      </c>
      <c r="N975" t="s">
        <v>25</v>
      </c>
      <c r="O975" s="1">
        <v>0.5229166666666667</v>
      </c>
      <c r="P975" t="s">
        <v>630</v>
      </c>
      <c r="Q975" t="s">
        <v>327</v>
      </c>
      <c r="R975">
        <v>12</v>
      </c>
      <c r="S975" t="s">
        <v>625</v>
      </c>
    </row>
    <row r="976" spans="1:19" x14ac:dyDescent="0.25">
      <c r="A976" t="s">
        <v>76</v>
      </c>
      <c r="B976" t="s">
        <v>326</v>
      </c>
      <c r="C976" t="s">
        <v>18</v>
      </c>
      <c r="D976" s="3">
        <v>45664</v>
      </c>
      <c r="E976" s="3">
        <v>45711</v>
      </c>
      <c r="G976" t="s">
        <v>19</v>
      </c>
      <c r="H976">
        <v>22.24</v>
      </c>
      <c r="I976" t="s">
        <v>23</v>
      </c>
      <c r="J976">
        <v>2</v>
      </c>
      <c r="K976" t="s">
        <v>270</v>
      </c>
      <c r="L976" t="s">
        <v>26</v>
      </c>
      <c r="M976" s="1">
        <v>0.52777777777777779</v>
      </c>
      <c r="N976" t="s">
        <v>24</v>
      </c>
      <c r="O976" s="1">
        <v>0.5625</v>
      </c>
      <c r="P976" t="s">
        <v>630</v>
      </c>
      <c r="Q976">
        <v>5137</v>
      </c>
      <c r="R976">
        <v>12</v>
      </c>
      <c r="S976" t="s">
        <v>625</v>
      </c>
    </row>
    <row r="977" spans="1:19" x14ac:dyDescent="0.25">
      <c r="A977" t="s">
        <v>76</v>
      </c>
      <c r="B977" t="s">
        <v>326</v>
      </c>
      <c r="C977" t="s">
        <v>18</v>
      </c>
      <c r="D977" s="3">
        <v>45664</v>
      </c>
      <c r="E977" s="3">
        <v>45711</v>
      </c>
      <c r="G977" t="s">
        <v>19</v>
      </c>
      <c r="H977">
        <v>22.193000000000001</v>
      </c>
      <c r="I977" t="s">
        <v>23</v>
      </c>
      <c r="J977">
        <v>1</v>
      </c>
      <c r="K977" t="s">
        <v>270</v>
      </c>
      <c r="L977" t="s">
        <v>24</v>
      </c>
      <c r="M977" s="1">
        <v>0.56944444444444442</v>
      </c>
      <c r="N977" t="s">
        <v>25</v>
      </c>
      <c r="O977" s="1">
        <v>0.60624999999999996</v>
      </c>
      <c r="P977" t="s">
        <v>630</v>
      </c>
      <c r="Q977">
        <v>5137</v>
      </c>
      <c r="R977">
        <v>12</v>
      </c>
      <c r="S977" t="s">
        <v>625</v>
      </c>
    </row>
    <row r="978" spans="1:19" x14ac:dyDescent="0.25">
      <c r="A978" t="s">
        <v>76</v>
      </c>
      <c r="B978" t="s">
        <v>326</v>
      </c>
      <c r="C978" t="s">
        <v>18</v>
      </c>
      <c r="D978" s="3">
        <v>45664</v>
      </c>
      <c r="E978" s="3">
        <v>45711</v>
      </c>
      <c r="G978" t="s">
        <v>19</v>
      </c>
      <c r="H978">
        <v>22.24</v>
      </c>
      <c r="I978" t="s">
        <v>23</v>
      </c>
      <c r="J978">
        <v>2</v>
      </c>
      <c r="K978" t="s">
        <v>270</v>
      </c>
      <c r="L978" t="s">
        <v>26</v>
      </c>
      <c r="M978" s="1">
        <v>0.61111111111111116</v>
      </c>
      <c r="N978" t="s">
        <v>24</v>
      </c>
      <c r="O978" s="1">
        <v>0.65069444444444446</v>
      </c>
      <c r="P978" t="s">
        <v>630</v>
      </c>
      <c r="Q978" t="s">
        <v>328</v>
      </c>
      <c r="R978">
        <v>12</v>
      </c>
      <c r="S978" t="s">
        <v>625</v>
      </c>
    </row>
    <row r="979" spans="1:19" x14ac:dyDescent="0.25">
      <c r="A979" t="s">
        <v>76</v>
      </c>
      <c r="B979" t="s">
        <v>326</v>
      </c>
      <c r="C979" t="s">
        <v>18</v>
      </c>
      <c r="D979" s="3">
        <v>45664</v>
      </c>
      <c r="E979" s="3">
        <v>45711</v>
      </c>
      <c r="G979" t="s">
        <v>19</v>
      </c>
      <c r="H979">
        <v>22.193000000000001</v>
      </c>
      <c r="I979" t="s">
        <v>23</v>
      </c>
      <c r="J979">
        <v>1</v>
      </c>
      <c r="K979" t="s">
        <v>270</v>
      </c>
      <c r="L979" t="s">
        <v>24</v>
      </c>
      <c r="M979" s="1">
        <v>0.65277777777777779</v>
      </c>
      <c r="N979" t="s">
        <v>25</v>
      </c>
      <c r="O979" s="1">
        <v>0.69444444444444442</v>
      </c>
      <c r="P979" t="s">
        <v>630</v>
      </c>
      <c r="Q979" t="s">
        <v>329</v>
      </c>
      <c r="R979">
        <v>12</v>
      </c>
      <c r="S979" t="s">
        <v>625</v>
      </c>
    </row>
    <row r="980" spans="1:19" x14ac:dyDescent="0.25">
      <c r="A980" t="s">
        <v>76</v>
      </c>
      <c r="B980" t="s">
        <v>326</v>
      </c>
      <c r="C980" t="s">
        <v>18</v>
      </c>
      <c r="D980" s="3">
        <v>45664</v>
      </c>
      <c r="E980" s="3">
        <v>45711</v>
      </c>
      <c r="G980" t="s">
        <v>19</v>
      </c>
      <c r="H980">
        <v>22.24</v>
      </c>
      <c r="I980" t="s">
        <v>23</v>
      </c>
      <c r="J980">
        <v>2</v>
      </c>
      <c r="K980" t="s">
        <v>270</v>
      </c>
      <c r="L980" t="s">
        <v>26</v>
      </c>
      <c r="M980" s="1">
        <v>0.69444444444444442</v>
      </c>
      <c r="N980" t="s">
        <v>24</v>
      </c>
      <c r="O980" s="1">
        <v>0.73402777777777772</v>
      </c>
      <c r="P980" t="s">
        <v>630</v>
      </c>
      <c r="Q980">
        <v>5208</v>
      </c>
      <c r="R980">
        <v>12</v>
      </c>
      <c r="S980" t="s">
        <v>625</v>
      </c>
    </row>
    <row r="981" spans="1:19" x14ac:dyDescent="0.25">
      <c r="A981" t="s">
        <v>76</v>
      </c>
      <c r="B981" t="s">
        <v>326</v>
      </c>
      <c r="C981" t="s">
        <v>18</v>
      </c>
      <c r="D981" s="3">
        <v>45664</v>
      </c>
      <c r="E981" s="3">
        <v>45711</v>
      </c>
      <c r="G981" t="s">
        <v>19</v>
      </c>
      <c r="H981">
        <v>22.193000000000001</v>
      </c>
      <c r="I981" t="s">
        <v>23</v>
      </c>
      <c r="J981">
        <v>1</v>
      </c>
      <c r="K981" t="s">
        <v>270</v>
      </c>
      <c r="L981" t="s">
        <v>24</v>
      </c>
      <c r="M981" s="1">
        <v>0.73611111111111116</v>
      </c>
      <c r="N981" t="s">
        <v>25</v>
      </c>
      <c r="O981" s="1">
        <v>0.7729166666666667</v>
      </c>
      <c r="P981" t="s">
        <v>630</v>
      </c>
      <c r="Q981">
        <v>5208</v>
      </c>
      <c r="R981">
        <v>12</v>
      </c>
      <c r="S981" t="s">
        <v>625</v>
      </c>
    </row>
    <row r="982" spans="1:19" x14ac:dyDescent="0.25">
      <c r="A982" t="s">
        <v>76</v>
      </c>
      <c r="B982" t="s">
        <v>326</v>
      </c>
      <c r="C982" t="s">
        <v>18</v>
      </c>
      <c r="D982" s="3">
        <v>45664</v>
      </c>
      <c r="E982" s="3">
        <v>45711</v>
      </c>
      <c r="H982">
        <v>9</v>
      </c>
      <c r="K982" t="s">
        <v>270</v>
      </c>
      <c r="L982" t="s">
        <v>25</v>
      </c>
      <c r="M982" s="1">
        <v>0.7729166666666667</v>
      </c>
      <c r="N982" t="s">
        <v>85</v>
      </c>
      <c r="O982" s="1">
        <v>0.78333333333333333</v>
      </c>
      <c r="P982" t="s">
        <v>630</v>
      </c>
      <c r="Q982">
        <v>5208</v>
      </c>
      <c r="S982" t="s">
        <v>625</v>
      </c>
    </row>
    <row r="983" spans="1:19" x14ac:dyDescent="0.25">
      <c r="A983" t="s">
        <v>76</v>
      </c>
      <c r="B983" t="s">
        <v>326</v>
      </c>
      <c r="C983" t="s">
        <v>18</v>
      </c>
      <c r="D983" s="3">
        <v>45664</v>
      </c>
      <c r="E983" s="3">
        <v>45711</v>
      </c>
      <c r="H983">
        <v>2.7</v>
      </c>
      <c r="L983" t="s">
        <v>85</v>
      </c>
      <c r="M983" s="1">
        <v>0.83333333333333337</v>
      </c>
      <c r="N983" t="s">
        <v>21</v>
      </c>
      <c r="O983" s="1">
        <v>0.83680555555555558</v>
      </c>
      <c r="P983" t="s">
        <v>630</v>
      </c>
      <c r="Q983">
        <v>5225</v>
      </c>
      <c r="S983" t="s">
        <v>625</v>
      </c>
    </row>
    <row r="984" spans="1:19" x14ac:dyDescent="0.25">
      <c r="A984" t="s">
        <v>76</v>
      </c>
      <c r="B984" t="s">
        <v>326</v>
      </c>
      <c r="C984" t="s">
        <v>18</v>
      </c>
      <c r="D984" s="3">
        <v>45664</v>
      </c>
      <c r="E984" s="3">
        <v>45711</v>
      </c>
      <c r="G984" t="s">
        <v>19</v>
      </c>
      <c r="H984">
        <v>19.007000000000001</v>
      </c>
      <c r="I984" t="s">
        <v>20</v>
      </c>
      <c r="J984">
        <v>1</v>
      </c>
      <c r="L984" t="s">
        <v>21</v>
      </c>
      <c r="M984" s="1">
        <v>0.83680555555555558</v>
      </c>
      <c r="N984" t="s">
        <v>22</v>
      </c>
      <c r="O984" s="1">
        <v>0.87013888888888891</v>
      </c>
      <c r="P984" t="s">
        <v>630</v>
      </c>
      <c r="Q984">
        <v>5225</v>
      </c>
      <c r="R984">
        <v>12</v>
      </c>
      <c r="S984" t="s">
        <v>625</v>
      </c>
    </row>
    <row r="985" spans="1:19" x14ac:dyDescent="0.25">
      <c r="A985" t="s">
        <v>76</v>
      </c>
      <c r="B985" t="s">
        <v>326</v>
      </c>
      <c r="C985" t="s">
        <v>18</v>
      </c>
      <c r="D985" s="3">
        <v>45664</v>
      </c>
      <c r="E985" s="3">
        <v>45711</v>
      </c>
      <c r="G985" t="s">
        <v>19</v>
      </c>
      <c r="H985">
        <v>17.852</v>
      </c>
      <c r="I985" t="s">
        <v>20</v>
      </c>
      <c r="J985">
        <v>2</v>
      </c>
      <c r="L985" t="s">
        <v>22</v>
      </c>
      <c r="M985" s="1">
        <v>0.88194444444444442</v>
      </c>
      <c r="N985" t="s">
        <v>21</v>
      </c>
      <c r="O985" s="1">
        <v>0.91319444444444442</v>
      </c>
      <c r="P985" t="s">
        <v>630</v>
      </c>
      <c r="Q985">
        <v>5225</v>
      </c>
      <c r="R985">
        <v>12</v>
      </c>
      <c r="S985" t="s">
        <v>625</v>
      </c>
    </row>
    <row r="986" spans="1:19" x14ac:dyDescent="0.25">
      <c r="A986" t="s">
        <v>76</v>
      </c>
      <c r="B986" t="s">
        <v>326</v>
      </c>
      <c r="C986" t="s">
        <v>18</v>
      </c>
      <c r="D986" s="3">
        <v>45664</v>
      </c>
      <c r="E986" s="3">
        <v>45711</v>
      </c>
      <c r="G986" t="s">
        <v>19</v>
      </c>
      <c r="H986">
        <v>19.007000000000001</v>
      </c>
      <c r="I986" t="s">
        <v>20</v>
      </c>
      <c r="J986">
        <v>1</v>
      </c>
      <c r="L986" t="s">
        <v>21</v>
      </c>
      <c r="M986" s="1">
        <v>0.92013888888888884</v>
      </c>
      <c r="N986" t="s">
        <v>22</v>
      </c>
      <c r="O986" s="1">
        <v>0.95347222222222228</v>
      </c>
      <c r="P986" t="s">
        <v>630</v>
      </c>
      <c r="Q986">
        <v>5258</v>
      </c>
      <c r="R986">
        <v>12</v>
      </c>
      <c r="S986" t="s">
        <v>625</v>
      </c>
    </row>
    <row r="987" spans="1:19" x14ac:dyDescent="0.25">
      <c r="A987" t="s">
        <v>76</v>
      </c>
      <c r="B987" t="s">
        <v>326</v>
      </c>
      <c r="C987" t="s">
        <v>18</v>
      </c>
      <c r="D987" s="3">
        <v>45664</v>
      </c>
      <c r="E987" s="3">
        <v>45711</v>
      </c>
      <c r="G987" t="s">
        <v>19</v>
      </c>
      <c r="H987">
        <v>17.852</v>
      </c>
      <c r="I987" t="s">
        <v>20</v>
      </c>
      <c r="J987">
        <v>2</v>
      </c>
      <c r="L987" t="s">
        <v>22</v>
      </c>
      <c r="M987" s="1">
        <v>0.96527777777777779</v>
      </c>
      <c r="N987" t="s">
        <v>21</v>
      </c>
      <c r="O987" s="1">
        <v>0.99305555555555558</v>
      </c>
      <c r="P987" t="s">
        <v>630</v>
      </c>
      <c r="Q987">
        <v>5258</v>
      </c>
      <c r="R987">
        <v>12</v>
      </c>
      <c r="S987" t="s">
        <v>625</v>
      </c>
    </row>
    <row r="988" spans="1:19" x14ac:dyDescent="0.25">
      <c r="A988" t="s">
        <v>76</v>
      </c>
      <c r="B988" t="s">
        <v>326</v>
      </c>
      <c r="C988" t="s">
        <v>18</v>
      </c>
      <c r="D988" s="3">
        <v>45664</v>
      </c>
      <c r="E988" s="3">
        <v>45711</v>
      </c>
      <c r="G988" t="s">
        <v>19</v>
      </c>
      <c r="H988">
        <v>19.007000000000001</v>
      </c>
      <c r="I988" t="s">
        <v>20</v>
      </c>
      <c r="J988">
        <v>1</v>
      </c>
      <c r="L988" t="s">
        <v>21</v>
      </c>
      <c r="M988" s="2">
        <v>1</v>
      </c>
      <c r="N988" t="s">
        <v>22</v>
      </c>
      <c r="O988" s="2">
        <v>1.0305555555555554</v>
      </c>
      <c r="P988" t="s">
        <v>630</v>
      </c>
      <c r="Q988">
        <v>5258</v>
      </c>
      <c r="R988">
        <v>12</v>
      </c>
      <c r="S988" t="s">
        <v>625</v>
      </c>
    </row>
    <row r="989" spans="1:19" x14ac:dyDescent="0.25">
      <c r="A989" t="s">
        <v>76</v>
      </c>
      <c r="B989" t="s">
        <v>326</v>
      </c>
      <c r="C989" t="s">
        <v>18</v>
      </c>
      <c r="D989" s="3">
        <v>45664</v>
      </c>
      <c r="E989" s="3">
        <v>45711</v>
      </c>
      <c r="H989">
        <v>4.2</v>
      </c>
      <c r="L989" t="s">
        <v>22</v>
      </c>
      <c r="M989" s="2">
        <v>1.0305555555555554</v>
      </c>
      <c r="N989" t="s">
        <v>85</v>
      </c>
      <c r="O989" s="2">
        <v>1.0354166666666667</v>
      </c>
      <c r="P989" t="s">
        <v>630</v>
      </c>
      <c r="Q989">
        <v>5258</v>
      </c>
      <c r="S989" t="s">
        <v>504</v>
      </c>
    </row>
    <row r="990" spans="1:19" x14ac:dyDescent="0.25">
      <c r="A990" t="s">
        <v>76</v>
      </c>
      <c r="B990" t="s">
        <v>330</v>
      </c>
      <c r="C990" t="s">
        <v>18</v>
      </c>
      <c r="D990" s="3">
        <v>45664</v>
      </c>
      <c r="E990" s="3">
        <v>45711</v>
      </c>
      <c r="H990">
        <v>2.7</v>
      </c>
      <c r="K990" t="s">
        <v>270</v>
      </c>
      <c r="L990" t="s">
        <v>85</v>
      </c>
      <c r="M990" s="1">
        <v>0.2986111111111111</v>
      </c>
      <c r="N990" t="s">
        <v>21</v>
      </c>
      <c r="O990" s="1">
        <v>0.30555555555555558</v>
      </c>
      <c r="P990" t="s">
        <v>630</v>
      </c>
      <c r="Q990">
        <v>5175</v>
      </c>
      <c r="S990" t="s">
        <v>576</v>
      </c>
    </row>
    <row r="991" spans="1:19" x14ac:dyDescent="0.25">
      <c r="A991" t="s">
        <v>76</v>
      </c>
      <c r="B991" t="s">
        <v>330</v>
      </c>
      <c r="C991" t="s">
        <v>18</v>
      </c>
      <c r="D991" s="3">
        <v>45664</v>
      </c>
      <c r="E991" s="3">
        <v>45711</v>
      </c>
      <c r="G991" t="s">
        <v>19</v>
      </c>
      <c r="H991">
        <v>9.25</v>
      </c>
      <c r="I991" t="s">
        <v>20</v>
      </c>
      <c r="J991">
        <v>1</v>
      </c>
      <c r="K991" t="s">
        <v>270</v>
      </c>
      <c r="L991" t="s">
        <v>21</v>
      </c>
      <c r="M991" s="1">
        <v>0.30555555555555558</v>
      </c>
      <c r="N991" t="s">
        <v>49</v>
      </c>
      <c r="O991" s="1">
        <v>0.32291666666666669</v>
      </c>
      <c r="P991" t="s">
        <v>630</v>
      </c>
      <c r="Q991">
        <v>5175</v>
      </c>
      <c r="R991">
        <v>12</v>
      </c>
      <c r="S991" t="s">
        <v>625</v>
      </c>
    </row>
    <row r="992" spans="1:19" x14ac:dyDescent="0.25">
      <c r="A992" t="s">
        <v>76</v>
      </c>
      <c r="B992" t="s">
        <v>330</v>
      </c>
      <c r="C992" t="s">
        <v>18</v>
      </c>
      <c r="D992" s="3">
        <v>45664</v>
      </c>
      <c r="E992" s="3">
        <v>45711</v>
      </c>
      <c r="H992">
        <v>3.1</v>
      </c>
      <c r="K992" t="s">
        <v>270</v>
      </c>
      <c r="L992" t="s">
        <v>49</v>
      </c>
      <c r="M992" s="1">
        <v>0.32291666666666669</v>
      </c>
      <c r="N992" t="s">
        <v>29</v>
      </c>
      <c r="O992" s="1">
        <v>0.32847222222222222</v>
      </c>
      <c r="P992" t="s">
        <v>630</v>
      </c>
      <c r="Q992">
        <v>5175</v>
      </c>
      <c r="S992" t="s">
        <v>625</v>
      </c>
    </row>
    <row r="993" spans="1:19" x14ac:dyDescent="0.25">
      <c r="A993" t="s">
        <v>76</v>
      </c>
      <c r="B993" t="s">
        <v>330</v>
      </c>
      <c r="C993" t="s">
        <v>18</v>
      </c>
      <c r="D993" s="3">
        <v>45664</v>
      </c>
      <c r="E993" s="3">
        <v>45711</v>
      </c>
      <c r="G993" t="s">
        <v>19</v>
      </c>
      <c r="H993">
        <v>20.344000000000001</v>
      </c>
      <c r="I993" t="s">
        <v>30</v>
      </c>
      <c r="J993">
        <v>2</v>
      </c>
      <c r="K993" t="s">
        <v>270</v>
      </c>
      <c r="L993" t="s">
        <v>29</v>
      </c>
      <c r="M993" s="1">
        <v>0.3298611111111111</v>
      </c>
      <c r="N993" t="s">
        <v>31</v>
      </c>
      <c r="O993" s="1">
        <v>0.36319444444444443</v>
      </c>
      <c r="P993" t="s">
        <v>630</v>
      </c>
      <c r="Q993">
        <v>5175</v>
      </c>
      <c r="R993">
        <v>12</v>
      </c>
      <c r="S993" t="s">
        <v>625</v>
      </c>
    </row>
    <row r="994" spans="1:19" x14ac:dyDescent="0.25">
      <c r="A994" t="s">
        <v>76</v>
      </c>
      <c r="B994" t="s">
        <v>330</v>
      </c>
      <c r="C994" t="s">
        <v>18</v>
      </c>
      <c r="D994" s="3">
        <v>45664</v>
      </c>
      <c r="E994" s="3">
        <v>45711</v>
      </c>
      <c r="G994" t="s">
        <v>19</v>
      </c>
      <c r="H994">
        <v>20.125</v>
      </c>
      <c r="I994" t="s">
        <v>30</v>
      </c>
      <c r="J994">
        <v>1</v>
      </c>
      <c r="K994" t="s">
        <v>270</v>
      </c>
      <c r="L994" t="s">
        <v>31</v>
      </c>
      <c r="M994" s="1">
        <v>0.37152777777777779</v>
      </c>
      <c r="N994" t="s">
        <v>29</v>
      </c>
      <c r="O994" s="1">
        <v>0.40763888888888888</v>
      </c>
      <c r="P994" t="s">
        <v>630</v>
      </c>
      <c r="Q994">
        <v>5175</v>
      </c>
      <c r="R994">
        <v>12</v>
      </c>
      <c r="S994" t="s">
        <v>625</v>
      </c>
    </row>
    <row r="995" spans="1:19" x14ac:dyDescent="0.25">
      <c r="A995" t="s">
        <v>76</v>
      </c>
      <c r="B995" t="s">
        <v>330</v>
      </c>
      <c r="C995" t="s">
        <v>18</v>
      </c>
      <c r="D995" s="3">
        <v>45664</v>
      </c>
      <c r="E995" s="3">
        <v>45711</v>
      </c>
      <c r="G995" t="s">
        <v>19</v>
      </c>
      <c r="H995">
        <v>20.344000000000001</v>
      </c>
      <c r="I995" t="s">
        <v>30</v>
      </c>
      <c r="J995">
        <v>2</v>
      </c>
      <c r="K995" t="s">
        <v>270</v>
      </c>
      <c r="L995" t="s">
        <v>29</v>
      </c>
      <c r="M995" s="1">
        <v>0.41319444444444442</v>
      </c>
      <c r="N995" t="s">
        <v>31</v>
      </c>
      <c r="O995" s="1">
        <v>0.4465277777777778</v>
      </c>
      <c r="P995" t="s">
        <v>630</v>
      </c>
      <c r="Q995">
        <v>5175</v>
      </c>
      <c r="R995">
        <v>12</v>
      </c>
      <c r="S995" t="s">
        <v>625</v>
      </c>
    </row>
    <row r="996" spans="1:19" x14ac:dyDescent="0.25">
      <c r="A996" t="s">
        <v>76</v>
      </c>
      <c r="B996" t="s">
        <v>330</v>
      </c>
      <c r="C996" t="s">
        <v>18</v>
      </c>
      <c r="D996" s="3">
        <v>45664</v>
      </c>
      <c r="E996" s="3">
        <v>45711</v>
      </c>
      <c r="G996" t="s">
        <v>19</v>
      </c>
      <c r="H996">
        <v>20.125</v>
      </c>
      <c r="I996" t="s">
        <v>30</v>
      </c>
      <c r="J996">
        <v>1</v>
      </c>
      <c r="K996" t="s">
        <v>270</v>
      </c>
      <c r="L996" t="s">
        <v>31</v>
      </c>
      <c r="M996" s="1">
        <v>0.4548611111111111</v>
      </c>
      <c r="N996" t="s">
        <v>29</v>
      </c>
      <c r="O996" s="1">
        <v>0.48819444444444443</v>
      </c>
      <c r="P996" t="s">
        <v>630</v>
      </c>
      <c r="Q996" t="s">
        <v>331</v>
      </c>
      <c r="R996">
        <v>12</v>
      </c>
      <c r="S996" t="s">
        <v>625</v>
      </c>
    </row>
    <row r="997" spans="1:19" x14ac:dyDescent="0.25">
      <c r="A997" t="s">
        <v>76</v>
      </c>
      <c r="B997" t="s">
        <v>330</v>
      </c>
      <c r="C997" t="s">
        <v>18</v>
      </c>
      <c r="D997" s="3">
        <v>45664</v>
      </c>
      <c r="E997" s="3">
        <v>45711</v>
      </c>
      <c r="G997" t="s">
        <v>19</v>
      </c>
      <c r="H997">
        <v>20.344000000000001</v>
      </c>
      <c r="I997" t="s">
        <v>30</v>
      </c>
      <c r="J997">
        <v>2</v>
      </c>
      <c r="K997" t="s">
        <v>270</v>
      </c>
      <c r="L997" t="s">
        <v>29</v>
      </c>
      <c r="M997" s="1">
        <v>0.49652777777777779</v>
      </c>
      <c r="N997" t="s">
        <v>31</v>
      </c>
      <c r="O997" s="1">
        <v>0.52986111111111112</v>
      </c>
      <c r="P997" t="s">
        <v>630</v>
      </c>
      <c r="Q997">
        <v>5127</v>
      </c>
      <c r="R997">
        <v>12</v>
      </c>
      <c r="S997" t="s">
        <v>625</v>
      </c>
    </row>
    <row r="998" spans="1:19" x14ac:dyDescent="0.25">
      <c r="A998" t="s">
        <v>76</v>
      </c>
      <c r="B998" t="s">
        <v>330</v>
      </c>
      <c r="C998" t="s">
        <v>18</v>
      </c>
      <c r="D998" s="3">
        <v>45664</v>
      </c>
      <c r="E998" s="3">
        <v>45711</v>
      </c>
      <c r="G998" t="s">
        <v>19</v>
      </c>
      <c r="H998">
        <v>20.125</v>
      </c>
      <c r="I998" t="s">
        <v>30</v>
      </c>
      <c r="J998">
        <v>1</v>
      </c>
      <c r="K998" t="s">
        <v>270</v>
      </c>
      <c r="L998" t="s">
        <v>31</v>
      </c>
      <c r="M998" s="1">
        <v>0.53819444444444442</v>
      </c>
      <c r="N998" t="s">
        <v>29</v>
      </c>
      <c r="O998" s="1">
        <v>0.57152777777777775</v>
      </c>
      <c r="P998" t="s">
        <v>630</v>
      </c>
      <c r="Q998">
        <v>5127</v>
      </c>
      <c r="R998">
        <v>12</v>
      </c>
      <c r="S998" t="s">
        <v>625</v>
      </c>
    </row>
    <row r="999" spans="1:19" x14ac:dyDescent="0.25">
      <c r="A999" t="s">
        <v>76</v>
      </c>
      <c r="B999" t="s">
        <v>330</v>
      </c>
      <c r="C999" t="s">
        <v>18</v>
      </c>
      <c r="D999" s="3">
        <v>45664</v>
      </c>
      <c r="E999" s="3">
        <v>45711</v>
      </c>
      <c r="G999" t="s">
        <v>19</v>
      </c>
      <c r="H999">
        <v>19.260000000000002</v>
      </c>
      <c r="I999" t="s">
        <v>56</v>
      </c>
      <c r="J999">
        <v>2</v>
      </c>
      <c r="K999" t="s">
        <v>270</v>
      </c>
      <c r="L999" t="s">
        <v>29</v>
      </c>
      <c r="M999" s="1">
        <v>0.57986111111111116</v>
      </c>
      <c r="N999" t="s">
        <v>31</v>
      </c>
      <c r="O999" s="1">
        <v>0.60833333333333328</v>
      </c>
      <c r="P999" t="s">
        <v>630</v>
      </c>
      <c r="Q999">
        <v>5127</v>
      </c>
      <c r="R999">
        <v>12</v>
      </c>
      <c r="S999" t="s">
        <v>625</v>
      </c>
    </row>
    <row r="1000" spans="1:19" x14ac:dyDescent="0.25">
      <c r="A1000" t="s">
        <v>76</v>
      </c>
      <c r="B1000" t="s">
        <v>330</v>
      </c>
      <c r="C1000" t="s">
        <v>18</v>
      </c>
      <c r="D1000" s="3">
        <v>45664</v>
      </c>
      <c r="E1000" s="3">
        <v>45711</v>
      </c>
      <c r="G1000" t="s">
        <v>19</v>
      </c>
      <c r="H1000">
        <v>20.125</v>
      </c>
      <c r="I1000" t="s">
        <v>30</v>
      </c>
      <c r="J1000">
        <v>1</v>
      </c>
      <c r="K1000" t="s">
        <v>270</v>
      </c>
      <c r="L1000" t="s">
        <v>31</v>
      </c>
      <c r="M1000" s="1">
        <v>0.62152777777777779</v>
      </c>
      <c r="N1000" t="s">
        <v>29</v>
      </c>
      <c r="O1000" s="1">
        <v>0.65763888888888888</v>
      </c>
      <c r="P1000" t="s">
        <v>630</v>
      </c>
      <c r="Q1000" t="s">
        <v>332</v>
      </c>
      <c r="R1000">
        <v>12</v>
      </c>
      <c r="S1000" t="s">
        <v>625</v>
      </c>
    </row>
    <row r="1001" spans="1:19" x14ac:dyDescent="0.25">
      <c r="A1001" t="s">
        <v>76</v>
      </c>
      <c r="B1001" t="s">
        <v>330</v>
      </c>
      <c r="C1001" t="s">
        <v>18</v>
      </c>
      <c r="D1001" s="3">
        <v>45664</v>
      </c>
      <c r="E1001" s="3">
        <v>45711</v>
      </c>
      <c r="G1001" t="s">
        <v>19</v>
      </c>
      <c r="H1001">
        <v>19.260000000000002</v>
      </c>
      <c r="I1001" t="s">
        <v>56</v>
      </c>
      <c r="J1001">
        <v>2</v>
      </c>
      <c r="K1001" t="s">
        <v>270</v>
      </c>
      <c r="L1001" t="s">
        <v>29</v>
      </c>
      <c r="M1001" s="1">
        <v>0.66319444444444442</v>
      </c>
      <c r="N1001" t="s">
        <v>31</v>
      </c>
      <c r="O1001" s="1">
        <v>0.69166666666666665</v>
      </c>
      <c r="P1001" t="s">
        <v>630</v>
      </c>
      <c r="Q1001">
        <v>5207</v>
      </c>
      <c r="R1001">
        <v>12</v>
      </c>
      <c r="S1001" t="s">
        <v>625</v>
      </c>
    </row>
    <row r="1002" spans="1:19" x14ac:dyDescent="0.25">
      <c r="A1002" t="s">
        <v>76</v>
      </c>
      <c r="B1002" t="s">
        <v>330</v>
      </c>
      <c r="C1002" t="s">
        <v>18</v>
      </c>
      <c r="D1002" s="3">
        <v>45664</v>
      </c>
      <c r="E1002" s="3">
        <v>45711</v>
      </c>
      <c r="G1002" t="s">
        <v>19</v>
      </c>
      <c r="H1002">
        <v>20.125</v>
      </c>
      <c r="I1002" t="s">
        <v>30</v>
      </c>
      <c r="J1002">
        <v>1</v>
      </c>
      <c r="K1002" t="s">
        <v>270</v>
      </c>
      <c r="L1002" t="s">
        <v>31</v>
      </c>
      <c r="M1002" s="1">
        <v>0.70486111111111116</v>
      </c>
      <c r="N1002" t="s">
        <v>29</v>
      </c>
      <c r="O1002" s="1">
        <v>0.74097222222222225</v>
      </c>
      <c r="P1002" t="s">
        <v>630</v>
      </c>
      <c r="Q1002">
        <v>5207</v>
      </c>
      <c r="R1002">
        <v>12</v>
      </c>
      <c r="S1002" t="s">
        <v>625</v>
      </c>
    </row>
    <row r="1003" spans="1:19" x14ac:dyDescent="0.25">
      <c r="A1003" t="s">
        <v>76</v>
      </c>
      <c r="B1003" t="s">
        <v>330</v>
      </c>
      <c r="C1003" t="s">
        <v>18</v>
      </c>
      <c r="D1003" s="3">
        <v>45664</v>
      </c>
      <c r="E1003" s="3">
        <v>45711</v>
      </c>
      <c r="G1003" t="s">
        <v>19</v>
      </c>
      <c r="H1003">
        <v>20.344000000000001</v>
      </c>
      <c r="I1003" t="s">
        <v>30</v>
      </c>
      <c r="J1003">
        <v>2</v>
      </c>
      <c r="K1003" t="s">
        <v>270</v>
      </c>
      <c r="L1003" t="s">
        <v>29</v>
      </c>
      <c r="M1003" s="1">
        <v>0.74652777777777779</v>
      </c>
      <c r="N1003" t="s">
        <v>31</v>
      </c>
      <c r="O1003" s="1">
        <v>0.77986111111111112</v>
      </c>
      <c r="P1003" t="s">
        <v>630</v>
      </c>
      <c r="Q1003">
        <v>5207</v>
      </c>
      <c r="R1003">
        <v>12</v>
      </c>
      <c r="S1003" t="s">
        <v>625</v>
      </c>
    </row>
    <row r="1004" spans="1:19" x14ac:dyDescent="0.25">
      <c r="A1004" t="s">
        <v>76</v>
      </c>
      <c r="B1004" t="s">
        <v>330</v>
      </c>
      <c r="C1004" t="s">
        <v>18</v>
      </c>
      <c r="D1004" s="3">
        <v>45664</v>
      </c>
      <c r="E1004" s="3">
        <v>45711</v>
      </c>
      <c r="G1004" t="s">
        <v>19</v>
      </c>
      <c r="H1004">
        <v>20.125</v>
      </c>
      <c r="I1004" t="s">
        <v>30</v>
      </c>
      <c r="J1004">
        <v>1</v>
      </c>
      <c r="K1004" t="s">
        <v>270</v>
      </c>
      <c r="L1004" t="s">
        <v>31</v>
      </c>
      <c r="M1004" s="1">
        <v>0.78819444444444442</v>
      </c>
      <c r="N1004" t="s">
        <v>29</v>
      </c>
      <c r="O1004" s="1">
        <v>0.82152777777777775</v>
      </c>
      <c r="P1004" t="s">
        <v>630</v>
      </c>
      <c r="Q1004">
        <v>5207</v>
      </c>
      <c r="R1004">
        <v>12</v>
      </c>
      <c r="S1004" t="s">
        <v>625</v>
      </c>
    </row>
    <row r="1005" spans="1:19" x14ac:dyDescent="0.25">
      <c r="A1005" t="s">
        <v>76</v>
      </c>
      <c r="B1005" t="s">
        <v>330</v>
      </c>
      <c r="C1005" t="s">
        <v>18</v>
      </c>
      <c r="D1005" s="3">
        <v>45664</v>
      </c>
      <c r="E1005" s="3">
        <v>45711</v>
      </c>
      <c r="H1005">
        <v>7.8</v>
      </c>
      <c r="K1005" t="s">
        <v>270</v>
      </c>
      <c r="L1005" t="s">
        <v>29</v>
      </c>
      <c r="M1005" s="1">
        <v>0.82152777777777775</v>
      </c>
      <c r="N1005" t="s">
        <v>85</v>
      </c>
      <c r="O1005" s="1">
        <v>0.83194444444444449</v>
      </c>
      <c r="P1005" t="s">
        <v>630</v>
      </c>
      <c r="Q1005">
        <v>5207</v>
      </c>
      <c r="S1005" t="s">
        <v>625</v>
      </c>
    </row>
    <row r="1006" spans="1:19" x14ac:dyDescent="0.25">
      <c r="A1006" t="s">
        <v>76</v>
      </c>
      <c r="B1006" t="s">
        <v>330</v>
      </c>
      <c r="C1006" t="s">
        <v>18</v>
      </c>
      <c r="D1006" s="3">
        <v>45664</v>
      </c>
      <c r="E1006" s="3">
        <v>45711</v>
      </c>
      <c r="H1006">
        <v>7.8</v>
      </c>
      <c r="K1006" t="s">
        <v>270</v>
      </c>
      <c r="L1006" t="s">
        <v>85</v>
      </c>
      <c r="M1006" s="1">
        <v>0.88194444444444442</v>
      </c>
      <c r="N1006" t="s">
        <v>29</v>
      </c>
      <c r="O1006" s="1">
        <v>0.89236111111111116</v>
      </c>
      <c r="P1006" t="s">
        <v>630</v>
      </c>
      <c r="Q1006">
        <v>5253</v>
      </c>
      <c r="S1006" t="s">
        <v>625</v>
      </c>
    </row>
    <row r="1007" spans="1:19" x14ac:dyDescent="0.25">
      <c r="A1007" t="s">
        <v>76</v>
      </c>
      <c r="B1007" t="s">
        <v>330</v>
      </c>
      <c r="C1007" t="s">
        <v>18</v>
      </c>
      <c r="D1007" s="3">
        <v>45664</v>
      </c>
      <c r="E1007" s="3">
        <v>45711</v>
      </c>
      <c r="G1007" t="s">
        <v>19</v>
      </c>
      <c r="H1007">
        <v>20.21</v>
      </c>
      <c r="I1007" t="s">
        <v>27</v>
      </c>
      <c r="J1007">
        <v>2</v>
      </c>
      <c r="K1007" t="s">
        <v>270</v>
      </c>
      <c r="L1007" t="s">
        <v>29</v>
      </c>
      <c r="M1007" s="1">
        <v>0.89236111111111116</v>
      </c>
      <c r="N1007" t="s">
        <v>28</v>
      </c>
      <c r="O1007" s="1">
        <v>0.92013888888888884</v>
      </c>
      <c r="P1007" t="s">
        <v>630</v>
      </c>
      <c r="Q1007">
        <v>5253</v>
      </c>
      <c r="R1007">
        <v>12</v>
      </c>
      <c r="S1007" t="s">
        <v>625</v>
      </c>
    </row>
    <row r="1008" spans="1:19" x14ac:dyDescent="0.25">
      <c r="A1008" t="s">
        <v>76</v>
      </c>
      <c r="B1008" t="s">
        <v>330</v>
      </c>
      <c r="C1008" t="s">
        <v>18</v>
      </c>
      <c r="D1008" s="3">
        <v>45664</v>
      </c>
      <c r="E1008" s="3">
        <v>45711</v>
      </c>
      <c r="G1008" t="s">
        <v>19</v>
      </c>
      <c r="H1008">
        <v>20.577999999999999</v>
      </c>
      <c r="I1008" t="s">
        <v>27</v>
      </c>
      <c r="J1008">
        <v>1</v>
      </c>
      <c r="K1008" t="s">
        <v>270</v>
      </c>
      <c r="L1008" t="s">
        <v>28</v>
      </c>
      <c r="M1008" s="1">
        <v>0.93055555555555558</v>
      </c>
      <c r="N1008" t="s">
        <v>29</v>
      </c>
      <c r="O1008" s="1">
        <v>0.96458333333333335</v>
      </c>
      <c r="P1008" t="s">
        <v>630</v>
      </c>
      <c r="Q1008">
        <v>5253</v>
      </c>
      <c r="R1008">
        <v>12</v>
      </c>
      <c r="S1008" t="s">
        <v>625</v>
      </c>
    </row>
    <row r="1009" spans="1:19" x14ac:dyDescent="0.25">
      <c r="A1009" t="s">
        <v>76</v>
      </c>
      <c r="B1009" t="s">
        <v>330</v>
      </c>
      <c r="C1009" t="s">
        <v>18</v>
      </c>
      <c r="D1009" s="3">
        <v>45664</v>
      </c>
      <c r="E1009" s="3">
        <v>45711</v>
      </c>
      <c r="G1009" t="s">
        <v>19</v>
      </c>
      <c r="H1009">
        <v>20.21</v>
      </c>
      <c r="I1009" t="s">
        <v>27</v>
      </c>
      <c r="J1009">
        <v>2</v>
      </c>
      <c r="K1009" t="s">
        <v>270</v>
      </c>
      <c r="L1009" t="s">
        <v>29</v>
      </c>
      <c r="M1009" s="1">
        <v>0.97569444444444442</v>
      </c>
      <c r="N1009" t="s">
        <v>28</v>
      </c>
      <c r="O1009" s="2">
        <v>1.0034722222222223</v>
      </c>
      <c r="P1009" t="s">
        <v>630</v>
      </c>
      <c r="Q1009">
        <v>5253</v>
      </c>
      <c r="R1009">
        <v>12</v>
      </c>
      <c r="S1009" t="s">
        <v>625</v>
      </c>
    </row>
    <row r="1010" spans="1:19" x14ac:dyDescent="0.25">
      <c r="A1010" t="s">
        <v>76</v>
      </c>
      <c r="B1010" t="s">
        <v>330</v>
      </c>
      <c r="C1010" t="s">
        <v>18</v>
      </c>
      <c r="D1010" s="3">
        <v>45664</v>
      </c>
      <c r="E1010" s="3">
        <v>45711</v>
      </c>
      <c r="G1010" t="s">
        <v>19</v>
      </c>
      <c r="H1010">
        <v>12.124000000000001</v>
      </c>
      <c r="I1010" t="s">
        <v>27</v>
      </c>
      <c r="J1010">
        <v>1</v>
      </c>
      <c r="K1010" t="s">
        <v>270</v>
      </c>
      <c r="L1010" t="s">
        <v>28</v>
      </c>
      <c r="M1010" s="2">
        <v>1.0138888888888888</v>
      </c>
      <c r="N1010" t="s">
        <v>51</v>
      </c>
      <c r="O1010" s="2">
        <v>1.03125</v>
      </c>
      <c r="P1010" t="s">
        <v>630</v>
      </c>
      <c r="Q1010">
        <v>5253</v>
      </c>
      <c r="R1010">
        <v>12</v>
      </c>
      <c r="S1010" t="s">
        <v>625</v>
      </c>
    </row>
    <row r="1011" spans="1:19" x14ac:dyDescent="0.25">
      <c r="A1011" t="s">
        <v>76</v>
      </c>
      <c r="B1011" t="s">
        <v>330</v>
      </c>
      <c r="C1011" t="s">
        <v>18</v>
      </c>
      <c r="D1011" s="3">
        <v>45664</v>
      </c>
      <c r="E1011" s="3">
        <v>45711</v>
      </c>
      <c r="H1011">
        <v>5.9</v>
      </c>
      <c r="K1011" t="s">
        <v>270</v>
      </c>
      <c r="L1011" t="s">
        <v>51</v>
      </c>
      <c r="M1011" s="2">
        <v>1.03125</v>
      </c>
      <c r="N1011" t="s">
        <v>85</v>
      </c>
      <c r="O1011" s="2">
        <v>1.0381944444444444</v>
      </c>
      <c r="P1011" t="s">
        <v>630</v>
      </c>
      <c r="Q1011">
        <v>5253</v>
      </c>
      <c r="S1011" t="s">
        <v>576</v>
      </c>
    </row>
    <row r="1012" spans="1:19" x14ac:dyDescent="0.25">
      <c r="A1012" t="s">
        <v>76</v>
      </c>
      <c r="B1012" t="s">
        <v>333</v>
      </c>
      <c r="C1012" t="s">
        <v>18</v>
      </c>
      <c r="D1012" s="3">
        <v>45664</v>
      </c>
      <c r="E1012" s="3">
        <v>45711</v>
      </c>
      <c r="H1012">
        <v>9</v>
      </c>
      <c r="K1012" t="s">
        <v>270</v>
      </c>
      <c r="L1012" t="s">
        <v>85</v>
      </c>
      <c r="M1012" s="1">
        <v>0.30555555555555558</v>
      </c>
      <c r="N1012" t="s">
        <v>26</v>
      </c>
      <c r="O1012" s="1">
        <v>0.31944444444444442</v>
      </c>
      <c r="P1012" t="s">
        <v>630</v>
      </c>
      <c r="Q1012">
        <v>5178</v>
      </c>
      <c r="S1012" t="s">
        <v>577</v>
      </c>
    </row>
    <row r="1013" spans="1:19" x14ac:dyDescent="0.25">
      <c r="A1013" t="s">
        <v>76</v>
      </c>
      <c r="B1013" t="s">
        <v>333</v>
      </c>
      <c r="C1013" t="s">
        <v>18</v>
      </c>
      <c r="D1013" s="3">
        <v>45664</v>
      </c>
      <c r="E1013" s="3">
        <v>45711</v>
      </c>
      <c r="G1013" t="s">
        <v>19</v>
      </c>
      <c r="H1013">
        <v>22.085999999999999</v>
      </c>
      <c r="I1013" t="s">
        <v>23</v>
      </c>
      <c r="J1013">
        <v>2</v>
      </c>
      <c r="K1013" t="s">
        <v>270</v>
      </c>
      <c r="L1013" t="s">
        <v>26</v>
      </c>
      <c r="M1013" s="1">
        <v>0.31944444444444442</v>
      </c>
      <c r="N1013" t="s">
        <v>24</v>
      </c>
      <c r="O1013" s="1">
        <v>0.35972222222222222</v>
      </c>
      <c r="P1013" t="s">
        <v>630</v>
      </c>
      <c r="Q1013">
        <v>5178</v>
      </c>
      <c r="R1013">
        <v>12</v>
      </c>
      <c r="S1013" t="s">
        <v>625</v>
      </c>
    </row>
    <row r="1014" spans="1:19" x14ac:dyDescent="0.25">
      <c r="A1014" t="s">
        <v>76</v>
      </c>
      <c r="B1014" t="s">
        <v>333</v>
      </c>
      <c r="C1014" t="s">
        <v>18</v>
      </c>
      <c r="D1014" s="3">
        <v>45664</v>
      </c>
      <c r="E1014" s="3">
        <v>45711</v>
      </c>
      <c r="G1014" t="s">
        <v>19</v>
      </c>
      <c r="H1014">
        <v>22.193000000000001</v>
      </c>
      <c r="I1014" t="s">
        <v>23</v>
      </c>
      <c r="J1014">
        <v>1</v>
      </c>
      <c r="K1014" t="s">
        <v>270</v>
      </c>
      <c r="L1014" t="s">
        <v>24</v>
      </c>
      <c r="M1014" s="1">
        <v>0.3611111111111111</v>
      </c>
      <c r="N1014" t="s">
        <v>25</v>
      </c>
      <c r="O1014" s="1">
        <v>0.39791666666666664</v>
      </c>
      <c r="P1014" t="s">
        <v>630</v>
      </c>
      <c r="Q1014">
        <v>5178</v>
      </c>
      <c r="R1014">
        <v>12</v>
      </c>
      <c r="S1014" t="s">
        <v>625</v>
      </c>
    </row>
    <row r="1015" spans="1:19" x14ac:dyDescent="0.25">
      <c r="A1015" t="s">
        <v>76</v>
      </c>
      <c r="B1015" t="s">
        <v>333</v>
      </c>
      <c r="C1015" t="s">
        <v>18</v>
      </c>
      <c r="D1015" s="3">
        <v>45664</v>
      </c>
      <c r="E1015" s="3">
        <v>45711</v>
      </c>
      <c r="G1015" t="s">
        <v>19</v>
      </c>
      <c r="H1015">
        <v>22.24</v>
      </c>
      <c r="I1015" t="s">
        <v>23</v>
      </c>
      <c r="J1015">
        <v>2</v>
      </c>
      <c r="K1015" t="s">
        <v>270</v>
      </c>
      <c r="L1015" t="s">
        <v>26</v>
      </c>
      <c r="M1015" s="1">
        <v>0.40277777777777779</v>
      </c>
      <c r="N1015" t="s">
        <v>24</v>
      </c>
      <c r="O1015" s="1">
        <v>0.44236111111111109</v>
      </c>
      <c r="P1015" t="s">
        <v>630</v>
      </c>
      <c r="Q1015">
        <v>5178</v>
      </c>
      <c r="R1015">
        <v>12</v>
      </c>
      <c r="S1015" t="s">
        <v>625</v>
      </c>
    </row>
    <row r="1016" spans="1:19" x14ac:dyDescent="0.25">
      <c r="A1016" t="s">
        <v>76</v>
      </c>
      <c r="B1016" t="s">
        <v>333</v>
      </c>
      <c r="C1016" t="s">
        <v>18</v>
      </c>
      <c r="D1016" s="3">
        <v>45664</v>
      </c>
      <c r="E1016" s="3">
        <v>45711</v>
      </c>
      <c r="G1016" t="s">
        <v>19</v>
      </c>
      <c r="H1016">
        <v>22.193000000000001</v>
      </c>
      <c r="I1016" t="s">
        <v>23</v>
      </c>
      <c r="J1016">
        <v>1</v>
      </c>
      <c r="K1016" t="s">
        <v>270</v>
      </c>
      <c r="L1016" t="s">
        <v>24</v>
      </c>
      <c r="M1016" s="1">
        <v>0.44444444444444442</v>
      </c>
      <c r="N1016" t="s">
        <v>25</v>
      </c>
      <c r="O1016" s="1">
        <v>0.48125000000000001</v>
      </c>
      <c r="P1016" t="s">
        <v>630</v>
      </c>
      <c r="Q1016">
        <v>5178</v>
      </c>
      <c r="R1016">
        <v>12</v>
      </c>
      <c r="S1016" t="s">
        <v>625</v>
      </c>
    </row>
    <row r="1017" spans="1:19" x14ac:dyDescent="0.25">
      <c r="A1017" t="s">
        <v>76</v>
      </c>
      <c r="B1017" t="s">
        <v>333</v>
      </c>
      <c r="C1017" t="s">
        <v>18</v>
      </c>
      <c r="D1017" s="3">
        <v>45664</v>
      </c>
      <c r="E1017" s="3">
        <v>45711</v>
      </c>
      <c r="G1017" t="s">
        <v>19</v>
      </c>
      <c r="H1017">
        <v>22.24</v>
      </c>
      <c r="I1017" t="s">
        <v>23</v>
      </c>
      <c r="J1017">
        <v>2</v>
      </c>
      <c r="K1017" t="s">
        <v>270</v>
      </c>
      <c r="L1017" t="s">
        <v>26</v>
      </c>
      <c r="M1017" s="1">
        <v>0.4861111111111111</v>
      </c>
      <c r="N1017" t="s">
        <v>24</v>
      </c>
      <c r="O1017" s="1">
        <v>0.52083333333333337</v>
      </c>
      <c r="P1017" t="s">
        <v>630</v>
      </c>
      <c r="Q1017" t="s">
        <v>334</v>
      </c>
      <c r="R1017">
        <v>12</v>
      </c>
      <c r="S1017" t="s">
        <v>625</v>
      </c>
    </row>
    <row r="1018" spans="1:19" x14ac:dyDescent="0.25">
      <c r="A1018" t="s">
        <v>76</v>
      </c>
      <c r="B1018" t="s">
        <v>333</v>
      </c>
      <c r="C1018" t="s">
        <v>18</v>
      </c>
      <c r="D1018" s="3">
        <v>45664</v>
      </c>
      <c r="E1018" s="3">
        <v>45711</v>
      </c>
      <c r="G1018" t="s">
        <v>19</v>
      </c>
      <c r="H1018">
        <v>22.193000000000001</v>
      </c>
      <c r="I1018" t="s">
        <v>23</v>
      </c>
      <c r="J1018">
        <v>1</v>
      </c>
      <c r="K1018" t="s">
        <v>270</v>
      </c>
      <c r="L1018" t="s">
        <v>24</v>
      </c>
      <c r="M1018" s="1">
        <v>0.52777777777777779</v>
      </c>
      <c r="N1018" t="s">
        <v>25</v>
      </c>
      <c r="O1018" s="1">
        <v>0.56458333333333333</v>
      </c>
      <c r="P1018" t="s">
        <v>630</v>
      </c>
      <c r="Q1018">
        <v>5145</v>
      </c>
      <c r="R1018">
        <v>12</v>
      </c>
      <c r="S1018" t="s">
        <v>625</v>
      </c>
    </row>
    <row r="1019" spans="1:19" x14ac:dyDescent="0.25">
      <c r="A1019" t="s">
        <v>76</v>
      </c>
      <c r="B1019" t="s">
        <v>333</v>
      </c>
      <c r="C1019" t="s">
        <v>18</v>
      </c>
      <c r="D1019" s="3">
        <v>45664</v>
      </c>
      <c r="E1019" s="3">
        <v>45711</v>
      </c>
      <c r="G1019" t="s">
        <v>19</v>
      </c>
      <c r="H1019">
        <v>22.24</v>
      </c>
      <c r="I1019" t="s">
        <v>23</v>
      </c>
      <c r="J1019">
        <v>2</v>
      </c>
      <c r="K1019" t="s">
        <v>270</v>
      </c>
      <c r="L1019" t="s">
        <v>26</v>
      </c>
      <c r="M1019" s="1">
        <v>0.56944444444444442</v>
      </c>
      <c r="N1019" t="s">
        <v>24</v>
      </c>
      <c r="O1019" s="1">
        <v>0.60416666666666663</v>
      </c>
      <c r="P1019" t="s">
        <v>630</v>
      </c>
      <c r="Q1019">
        <v>5145</v>
      </c>
      <c r="R1019">
        <v>12</v>
      </c>
      <c r="S1019" t="s">
        <v>625</v>
      </c>
    </row>
    <row r="1020" spans="1:19" x14ac:dyDescent="0.25">
      <c r="A1020" t="s">
        <v>76</v>
      </c>
      <c r="B1020" t="s">
        <v>333</v>
      </c>
      <c r="C1020" t="s">
        <v>18</v>
      </c>
      <c r="D1020" s="3">
        <v>45664</v>
      </c>
      <c r="E1020" s="3">
        <v>45711</v>
      </c>
      <c r="G1020" t="s">
        <v>19</v>
      </c>
      <c r="H1020">
        <v>22.193000000000001</v>
      </c>
      <c r="I1020" t="s">
        <v>23</v>
      </c>
      <c r="J1020">
        <v>1</v>
      </c>
      <c r="K1020" t="s">
        <v>270</v>
      </c>
      <c r="L1020" t="s">
        <v>24</v>
      </c>
      <c r="M1020" s="1">
        <v>0.61111111111111116</v>
      </c>
      <c r="N1020" t="s">
        <v>25</v>
      </c>
      <c r="O1020" s="1">
        <v>0.6479166666666667</v>
      </c>
      <c r="P1020" t="s">
        <v>630</v>
      </c>
      <c r="Q1020" t="s">
        <v>335</v>
      </c>
      <c r="R1020">
        <v>12</v>
      </c>
      <c r="S1020" t="s">
        <v>625</v>
      </c>
    </row>
    <row r="1021" spans="1:19" x14ac:dyDescent="0.25">
      <c r="A1021" t="s">
        <v>76</v>
      </c>
      <c r="B1021" t="s">
        <v>333</v>
      </c>
      <c r="C1021" t="s">
        <v>18</v>
      </c>
      <c r="D1021" s="3">
        <v>45664</v>
      </c>
      <c r="E1021" s="3">
        <v>45711</v>
      </c>
      <c r="G1021" t="s">
        <v>19</v>
      </c>
      <c r="H1021">
        <v>22.24</v>
      </c>
      <c r="I1021" t="s">
        <v>23</v>
      </c>
      <c r="J1021">
        <v>2</v>
      </c>
      <c r="K1021" t="s">
        <v>270</v>
      </c>
      <c r="L1021" t="s">
        <v>26</v>
      </c>
      <c r="M1021" s="1">
        <v>0.65277777777777779</v>
      </c>
      <c r="N1021" t="s">
        <v>24</v>
      </c>
      <c r="O1021" s="1">
        <v>0.69444444444444442</v>
      </c>
      <c r="P1021" t="s">
        <v>630</v>
      </c>
      <c r="Q1021">
        <v>5250</v>
      </c>
      <c r="R1021">
        <v>12</v>
      </c>
      <c r="S1021" t="s">
        <v>625</v>
      </c>
    </row>
    <row r="1022" spans="1:19" x14ac:dyDescent="0.25">
      <c r="A1022" t="s">
        <v>76</v>
      </c>
      <c r="B1022" t="s">
        <v>333</v>
      </c>
      <c r="C1022" t="s">
        <v>18</v>
      </c>
      <c r="D1022" s="3">
        <v>45664</v>
      </c>
      <c r="E1022" s="3">
        <v>45711</v>
      </c>
      <c r="G1022" t="s">
        <v>19</v>
      </c>
      <c r="H1022">
        <v>22.193000000000001</v>
      </c>
      <c r="I1022" t="s">
        <v>23</v>
      </c>
      <c r="J1022">
        <v>1</v>
      </c>
      <c r="K1022" t="s">
        <v>270</v>
      </c>
      <c r="L1022" t="s">
        <v>24</v>
      </c>
      <c r="M1022" s="1">
        <v>0.69444444444444442</v>
      </c>
      <c r="N1022" t="s">
        <v>25</v>
      </c>
      <c r="O1022" s="1">
        <v>0.73124999999999996</v>
      </c>
      <c r="P1022" t="s">
        <v>630</v>
      </c>
      <c r="Q1022">
        <v>5250</v>
      </c>
      <c r="R1022">
        <v>12</v>
      </c>
      <c r="S1022" t="s">
        <v>625</v>
      </c>
    </row>
    <row r="1023" spans="1:19" x14ac:dyDescent="0.25">
      <c r="A1023" t="s">
        <v>76</v>
      </c>
      <c r="B1023" t="s">
        <v>333</v>
      </c>
      <c r="C1023" t="s">
        <v>18</v>
      </c>
      <c r="D1023" s="3">
        <v>45664</v>
      </c>
      <c r="E1023" s="3">
        <v>45711</v>
      </c>
      <c r="G1023" t="s">
        <v>19</v>
      </c>
      <c r="H1023">
        <v>22.085999999999999</v>
      </c>
      <c r="I1023" t="s">
        <v>23</v>
      </c>
      <c r="J1023">
        <v>2</v>
      </c>
      <c r="K1023" t="s">
        <v>270</v>
      </c>
      <c r="L1023" t="s">
        <v>26</v>
      </c>
      <c r="M1023" s="1">
        <v>0.73611111111111116</v>
      </c>
      <c r="N1023" t="s">
        <v>24</v>
      </c>
      <c r="O1023" s="1">
        <v>0.77777777777777779</v>
      </c>
      <c r="P1023" t="s">
        <v>630</v>
      </c>
      <c r="Q1023">
        <v>5250</v>
      </c>
      <c r="R1023">
        <v>12</v>
      </c>
      <c r="S1023" t="s">
        <v>625</v>
      </c>
    </row>
    <row r="1024" spans="1:19" x14ac:dyDescent="0.25">
      <c r="A1024" t="s">
        <v>76</v>
      </c>
      <c r="B1024" t="s">
        <v>333</v>
      </c>
      <c r="C1024" t="s">
        <v>18</v>
      </c>
      <c r="D1024" s="3">
        <v>45664</v>
      </c>
      <c r="E1024" s="3">
        <v>45711</v>
      </c>
      <c r="H1024">
        <v>11.5</v>
      </c>
      <c r="K1024" t="s">
        <v>270</v>
      </c>
      <c r="L1024" t="s">
        <v>24</v>
      </c>
      <c r="M1024" s="1">
        <v>0.77777777777777779</v>
      </c>
      <c r="N1024" t="s">
        <v>85</v>
      </c>
      <c r="O1024" s="1">
        <v>0.79166666666666663</v>
      </c>
      <c r="P1024" t="s">
        <v>630</v>
      </c>
      <c r="Q1024">
        <v>5250</v>
      </c>
      <c r="S1024" t="s">
        <v>625</v>
      </c>
    </row>
    <row r="1025" spans="1:19" x14ac:dyDescent="0.25">
      <c r="A1025" t="s">
        <v>76</v>
      </c>
      <c r="B1025" t="s">
        <v>333</v>
      </c>
      <c r="C1025" t="s">
        <v>18</v>
      </c>
      <c r="D1025" s="3">
        <v>45664</v>
      </c>
      <c r="E1025" s="3">
        <v>45711</v>
      </c>
      <c r="H1025">
        <v>4.2</v>
      </c>
      <c r="L1025" t="s">
        <v>85</v>
      </c>
      <c r="M1025" s="1">
        <v>0.8354166666666667</v>
      </c>
      <c r="N1025" t="s">
        <v>22</v>
      </c>
      <c r="O1025" s="1">
        <v>0.84027777777777779</v>
      </c>
      <c r="P1025" t="s">
        <v>630</v>
      </c>
      <c r="Q1025">
        <v>5245</v>
      </c>
      <c r="S1025" t="s">
        <v>625</v>
      </c>
    </row>
    <row r="1026" spans="1:19" x14ac:dyDescent="0.25">
      <c r="A1026" t="s">
        <v>76</v>
      </c>
      <c r="B1026" t="s">
        <v>333</v>
      </c>
      <c r="C1026" t="s">
        <v>18</v>
      </c>
      <c r="D1026" s="3">
        <v>45664</v>
      </c>
      <c r="E1026" s="3">
        <v>45711</v>
      </c>
      <c r="G1026" t="s">
        <v>19</v>
      </c>
      <c r="H1026">
        <v>17.852</v>
      </c>
      <c r="I1026" t="s">
        <v>20</v>
      </c>
      <c r="J1026">
        <v>2</v>
      </c>
      <c r="L1026" t="s">
        <v>22</v>
      </c>
      <c r="M1026" s="1">
        <v>0.84027777777777779</v>
      </c>
      <c r="N1026" t="s">
        <v>21</v>
      </c>
      <c r="O1026" s="1">
        <v>0.87152777777777779</v>
      </c>
      <c r="P1026" t="s">
        <v>630</v>
      </c>
      <c r="Q1026">
        <v>5245</v>
      </c>
      <c r="R1026">
        <v>12</v>
      </c>
      <c r="S1026" t="s">
        <v>625</v>
      </c>
    </row>
    <row r="1027" spans="1:19" x14ac:dyDescent="0.25">
      <c r="A1027" t="s">
        <v>76</v>
      </c>
      <c r="B1027" t="s">
        <v>333</v>
      </c>
      <c r="C1027" t="s">
        <v>18</v>
      </c>
      <c r="D1027" s="3">
        <v>45664</v>
      </c>
      <c r="E1027" s="3">
        <v>45711</v>
      </c>
      <c r="G1027" t="s">
        <v>19</v>
      </c>
      <c r="H1027">
        <v>19.007000000000001</v>
      </c>
      <c r="I1027" t="s">
        <v>20</v>
      </c>
      <c r="J1027">
        <v>1</v>
      </c>
      <c r="L1027" t="s">
        <v>21</v>
      </c>
      <c r="M1027" s="1">
        <v>0.87847222222222221</v>
      </c>
      <c r="N1027" t="s">
        <v>22</v>
      </c>
      <c r="O1027" s="1">
        <v>0.91180555555555554</v>
      </c>
      <c r="P1027" t="s">
        <v>630</v>
      </c>
      <c r="Q1027">
        <v>5245</v>
      </c>
      <c r="R1027">
        <v>12</v>
      </c>
      <c r="S1027" t="s">
        <v>625</v>
      </c>
    </row>
    <row r="1028" spans="1:19" x14ac:dyDescent="0.25">
      <c r="A1028" t="s">
        <v>76</v>
      </c>
      <c r="B1028" t="s">
        <v>333</v>
      </c>
      <c r="C1028" t="s">
        <v>18</v>
      </c>
      <c r="D1028" s="3">
        <v>45664</v>
      </c>
      <c r="E1028" s="3">
        <v>45711</v>
      </c>
      <c r="G1028" t="s">
        <v>19</v>
      </c>
      <c r="H1028">
        <v>17.852</v>
      </c>
      <c r="I1028" t="s">
        <v>20</v>
      </c>
      <c r="J1028">
        <v>2</v>
      </c>
      <c r="L1028" t="s">
        <v>22</v>
      </c>
      <c r="M1028" s="1">
        <v>0.92361111111111116</v>
      </c>
      <c r="N1028" t="s">
        <v>21</v>
      </c>
      <c r="O1028" s="1">
        <v>0.95486111111111116</v>
      </c>
      <c r="P1028" t="s">
        <v>630</v>
      </c>
      <c r="Q1028">
        <v>5245</v>
      </c>
      <c r="R1028">
        <v>12</v>
      </c>
      <c r="S1028" t="s">
        <v>625</v>
      </c>
    </row>
    <row r="1029" spans="1:19" x14ac:dyDescent="0.25">
      <c r="A1029" t="s">
        <v>76</v>
      </c>
      <c r="B1029" t="s">
        <v>333</v>
      </c>
      <c r="C1029" t="s">
        <v>18</v>
      </c>
      <c r="D1029" s="3">
        <v>45664</v>
      </c>
      <c r="E1029" s="3">
        <v>45711</v>
      </c>
      <c r="G1029" t="s">
        <v>19</v>
      </c>
      <c r="H1029">
        <v>19.007000000000001</v>
      </c>
      <c r="I1029" t="s">
        <v>20</v>
      </c>
      <c r="J1029">
        <v>1</v>
      </c>
      <c r="L1029" t="s">
        <v>21</v>
      </c>
      <c r="M1029" s="1">
        <v>0.96180555555555558</v>
      </c>
      <c r="N1029" t="s">
        <v>22</v>
      </c>
      <c r="O1029" s="1">
        <v>0.99236111111111114</v>
      </c>
      <c r="P1029" t="s">
        <v>630</v>
      </c>
      <c r="Q1029">
        <v>5252</v>
      </c>
      <c r="R1029">
        <v>12</v>
      </c>
      <c r="S1029" t="s">
        <v>625</v>
      </c>
    </row>
    <row r="1030" spans="1:19" x14ac:dyDescent="0.25">
      <c r="A1030" t="s">
        <v>76</v>
      </c>
      <c r="B1030" t="s">
        <v>333</v>
      </c>
      <c r="C1030" t="s">
        <v>18</v>
      </c>
      <c r="D1030" s="3">
        <v>45664</v>
      </c>
      <c r="E1030" s="3">
        <v>45711</v>
      </c>
      <c r="G1030" t="s">
        <v>19</v>
      </c>
      <c r="H1030">
        <v>20.681000000000001</v>
      </c>
      <c r="I1030" t="s">
        <v>20</v>
      </c>
      <c r="J1030">
        <v>2</v>
      </c>
      <c r="L1030" t="s">
        <v>22</v>
      </c>
      <c r="M1030" s="2">
        <v>1</v>
      </c>
      <c r="N1030" t="s">
        <v>73</v>
      </c>
      <c r="O1030" s="2">
        <v>1.03125</v>
      </c>
      <c r="P1030" t="s">
        <v>630</v>
      </c>
      <c r="Q1030">
        <v>5252</v>
      </c>
      <c r="R1030">
        <v>12</v>
      </c>
      <c r="S1030" t="s">
        <v>625</v>
      </c>
    </row>
    <row r="1031" spans="1:19" x14ac:dyDescent="0.25">
      <c r="A1031" t="s">
        <v>76</v>
      </c>
      <c r="B1031" t="s">
        <v>333</v>
      </c>
      <c r="C1031" t="s">
        <v>18</v>
      </c>
      <c r="D1031" s="3">
        <v>45664</v>
      </c>
      <c r="E1031" s="3">
        <v>45711</v>
      </c>
      <c r="H1031">
        <v>2.4</v>
      </c>
      <c r="L1031" t="s">
        <v>73</v>
      </c>
      <c r="M1031" s="2">
        <v>1.03125</v>
      </c>
      <c r="N1031" t="s">
        <v>85</v>
      </c>
      <c r="O1031" s="2">
        <v>1.0347222222222223</v>
      </c>
      <c r="P1031" t="s">
        <v>630</v>
      </c>
      <c r="Q1031">
        <v>5252</v>
      </c>
      <c r="S1031" t="s">
        <v>575</v>
      </c>
    </row>
    <row r="1032" spans="1:19" x14ac:dyDescent="0.25">
      <c r="A1032" t="s">
        <v>76</v>
      </c>
      <c r="B1032" t="s">
        <v>336</v>
      </c>
      <c r="C1032" t="s">
        <v>18</v>
      </c>
      <c r="D1032" s="3">
        <v>45664</v>
      </c>
      <c r="E1032" s="3">
        <v>45711</v>
      </c>
      <c r="H1032">
        <v>23.9</v>
      </c>
      <c r="K1032" t="s">
        <v>270</v>
      </c>
      <c r="L1032" t="s">
        <v>85</v>
      </c>
      <c r="M1032" s="1">
        <v>0.18402777777777779</v>
      </c>
      <c r="N1032" t="s">
        <v>185</v>
      </c>
      <c r="O1032" s="1">
        <v>0.2048611111111111</v>
      </c>
      <c r="P1032" t="s">
        <v>631</v>
      </c>
      <c r="Q1032">
        <v>5101</v>
      </c>
      <c r="S1032" t="s">
        <v>578</v>
      </c>
    </row>
    <row r="1033" spans="1:19" x14ac:dyDescent="0.25">
      <c r="A1033" t="s">
        <v>76</v>
      </c>
      <c r="B1033" t="s">
        <v>336</v>
      </c>
      <c r="C1033" t="s">
        <v>18</v>
      </c>
      <c r="D1033" s="3">
        <v>45664</v>
      </c>
      <c r="E1033" s="3">
        <v>45711</v>
      </c>
      <c r="G1033" t="s">
        <v>155</v>
      </c>
      <c r="H1033">
        <v>28.030999999999999</v>
      </c>
      <c r="I1033">
        <v>36</v>
      </c>
      <c r="J1033">
        <v>1</v>
      </c>
      <c r="K1033" t="s">
        <v>270</v>
      </c>
      <c r="L1033" t="s">
        <v>185</v>
      </c>
      <c r="M1033" s="1">
        <v>0.2048611111111111</v>
      </c>
      <c r="N1033" t="s">
        <v>51</v>
      </c>
      <c r="O1033" s="1">
        <v>0.2361111111111111</v>
      </c>
      <c r="P1033" t="s">
        <v>631</v>
      </c>
      <c r="Q1033">
        <v>5101</v>
      </c>
      <c r="R1033">
        <v>12</v>
      </c>
      <c r="S1033" t="s">
        <v>625</v>
      </c>
    </row>
    <row r="1034" spans="1:19" x14ac:dyDescent="0.25">
      <c r="A1034" t="s">
        <v>76</v>
      </c>
      <c r="B1034" t="s">
        <v>336</v>
      </c>
      <c r="C1034" t="s">
        <v>18</v>
      </c>
      <c r="D1034" s="3">
        <v>45664</v>
      </c>
      <c r="E1034" s="3">
        <v>45711</v>
      </c>
      <c r="H1034">
        <v>1.4</v>
      </c>
      <c r="K1034" t="s">
        <v>270</v>
      </c>
      <c r="L1034" t="s">
        <v>51</v>
      </c>
      <c r="M1034" s="1">
        <v>0.2361111111111111</v>
      </c>
      <c r="N1034" t="s">
        <v>196</v>
      </c>
      <c r="O1034" s="1">
        <v>0.23958333333333334</v>
      </c>
      <c r="P1034" t="s">
        <v>631</v>
      </c>
      <c r="Q1034">
        <v>5101</v>
      </c>
      <c r="S1034" t="s">
        <v>625</v>
      </c>
    </row>
    <row r="1035" spans="1:19" x14ac:dyDescent="0.25">
      <c r="A1035" t="s">
        <v>76</v>
      </c>
      <c r="B1035" t="s">
        <v>336</v>
      </c>
      <c r="C1035" t="s">
        <v>18</v>
      </c>
      <c r="D1035" s="3">
        <v>45664</v>
      </c>
      <c r="E1035" s="3">
        <v>45711</v>
      </c>
      <c r="G1035" t="s">
        <v>155</v>
      </c>
      <c r="H1035">
        <v>29.37</v>
      </c>
      <c r="I1035">
        <v>36</v>
      </c>
      <c r="J1035">
        <v>2</v>
      </c>
      <c r="K1035" t="s">
        <v>270</v>
      </c>
      <c r="L1035" t="s">
        <v>196</v>
      </c>
      <c r="M1035" s="1">
        <v>0.25</v>
      </c>
      <c r="N1035" t="s">
        <v>205</v>
      </c>
      <c r="O1035" s="1">
        <v>0.28263888888888888</v>
      </c>
      <c r="P1035" t="s">
        <v>631</v>
      </c>
      <c r="Q1035">
        <v>5101</v>
      </c>
      <c r="R1035">
        <v>12</v>
      </c>
      <c r="S1035" t="s">
        <v>625</v>
      </c>
    </row>
    <row r="1036" spans="1:19" x14ac:dyDescent="0.25">
      <c r="A1036" t="s">
        <v>76</v>
      </c>
      <c r="B1036" t="s">
        <v>336</v>
      </c>
      <c r="C1036" t="s">
        <v>18</v>
      </c>
      <c r="D1036" s="3">
        <v>45664</v>
      </c>
      <c r="E1036" s="3">
        <v>45711</v>
      </c>
      <c r="G1036" t="s">
        <v>155</v>
      </c>
      <c r="H1036">
        <v>30.885999999999999</v>
      </c>
      <c r="I1036">
        <v>36</v>
      </c>
      <c r="J1036">
        <v>1</v>
      </c>
      <c r="K1036" t="s">
        <v>270</v>
      </c>
      <c r="L1036" t="s">
        <v>205</v>
      </c>
      <c r="M1036" s="1">
        <v>0.28472222222222221</v>
      </c>
      <c r="N1036" t="s">
        <v>51</v>
      </c>
      <c r="O1036" s="1">
        <v>0.3263888888888889</v>
      </c>
      <c r="P1036" t="s">
        <v>631</v>
      </c>
      <c r="Q1036">
        <v>5101</v>
      </c>
      <c r="R1036">
        <v>12</v>
      </c>
      <c r="S1036" t="s">
        <v>625</v>
      </c>
    </row>
    <row r="1037" spans="1:19" x14ac:dyDescent="0.25">
      <c r="A1037" t="s">
        <v>76</v>
      </c>
      <c r="B1037" t="s">
        <v>336</v>
      </c>
      <c r="C1037" t="s">
        <v>18</v>
      </c>
      <c r="D1037" s="3">
        <v>45664</v>
      </c>
      <c r="E1037" s="3">
        <v>45711</v>
      </c>
      <c r="H1037">
        <v>1.4</v>
      </c>
      <c r="K1037" t="s">
        <v>270</v>
      </c>
      <c r="L1037" t="s">
        <v>51</v>
      </c>
      <c r="M1037" s="1">
        <v>0.3263888888888889</v>
      </c>
      <c r="N1037" t="s">
        <v>196</v>
      </c>
      <c r="O1037" s="1">
        <v>0.3298611111111111</v>
      </c>
      <c r="P1037" t="s">
        <v>631</v>
      </c>
      <c r="Q1037">
        <v>5152</v>
      </c>
      <c r="S1037" t="s">
        <v>625</v>
      </c>
    </row>
    <row r="1038" spans="1:19" x14ac:dyDescent="0.25">
      <c r="A1038" t="s">
        <v>76</v>
      </c>
      <c r="B1038" t="s">
        <v>336</v>
      </c>
      <c r="C1038" t="s">
        <v>18</v>
      </c>
      <c r="D1038" s="3">
        <v>45664</v>
      </c>
      <c r="E1038" s="3">
        <v>45711</v>
      </c>
      <c r="G1038" t="s">
        <v>155</v>
      </c>
      <c r="H1038">
        <v>28.029</v>
      </c>
      <c r="I1038">
        <v>36</v>
      </c>
      <c r="J1038">
        <v>2</v>
      </c>
      <c r="K1038" t="s">
        <v>270</v>
      </c>
      <c r="L1038" t="s">
        <v>196</v>
      </c>
      <c r="M1038" s="1">
        <v>0.33680555555555558</v>
      </c>
      <c r="N1038" t="s">
        <v>185</v>
      </c>
      <c r="O1038" s="1">
        <v>0.36875000000000002</v>
      </c>
      <c r="P1038" t="s">
        <v>631</v>
      </c>
      <c r="Q1038">
        <v>5152</v>
      </c>
      <c r="R1038">
        <v>12</v>
      </c>
      <c r="S1038" t="s">
        <v>625</v>
      </c>
    </row>
    <row r="1039" spans="1:19" x14ac:dyDescent="0.25">
      <c r="A1039" t="s">
        <v>76</v>
      </c>
      <c r="B1039" t="s">
        <v>336</v>
      </c>
      <c r="C1039" t="s">
        <v>18</v>
      </c>
      <c r="D1039" s="3">
        <v>45664</v>
      </c>
      <c r="E1039" s="3">
        <v>45711</v>
      </c>
      <c r="G1039" t="s">
        <v>155</v>
      </c>
      <c r="H1039">
        <v>28.492000000000001</v>
      </c>
      <c r="I1039" t="s">
        <v>184</v>
      </c>
      <c r="J1039">
        <v>1</v>
      </c>
      <c r="K1039" t="s">
        <v>270</v>
      </c>
      <c r="L1039" t="s">
        <v>185</v>
      </c>
      <c r="M1039" s="1">
        <v>0.38194444444444442</v>
      </c>
      <c r="N1039" t="s">
        <v>42</v>
      </c>
      <c r="O1039" s="1">
        <v>0.41319444444444442</v>
      </c>
      <c r="P1039" t="s">
        <v>631</v>
      </c>
      <c r="Q1039">
        <v>5152</v>
      </c>
      <c r="R1039">
        <v>12</v>
      </c>
      <c r="S1039" t="s">
        <v>625</v>
      </c>
    </row>
    <row r="1040" spans="1:19" x14ac:dyDescent="0.25">
      <c r="A1040" t="s">
        <v>76</v>
      </c>
      <c r="B1040" t="s">
        <v>336</v>
      </c>
      <c r="C1040" t="s">
        <v>18</v>
      </c>
      <c r="D1040" s="3">
        <v>45664</v>
      </c>
      <c r="E1040" s="3">
        <v>45711</v>
      </c>
      <c r="H1040">
        <v>7.5</v>
      </c>
      <c r="K1040" t="s">
        <v>270</v>
      </c>
      <c r="L1040" t="s">
        <v>42</v>
      </c>
      <c r="M1040" s="1">
        <v>0.41319444444444442</v>
      </c>
      <c r="N1040" t="s">
        <v>85</v>
      </c>
      <c r="O1040" s="1">
        <v>0.4236111111111111</v>
      </c>
      <c r="P1040" t="s">
        <v>631</v>
      </c>
      <c r="Q1040">
        <v>5152</v>
      </c>
      <c r="S1040" t="s">
        <v>625</v>
      </c>
    </row>
    <row r="1041" spans="1:19" x14ac:dyDescent="0.25">
      <c r="A1041" t="s">
        <v>76</v>
      </c>
      <c r="B1041" t="s">
        <v>336</v>
      </c>
      <c r="C1041" t="s">
        <v>18</v>
      </c>
      <c r="D1041" s="3">
        <v>45664</v>
      </c>
      <c r="E1041" s="3">
        <v>45711</v>
      </c>
      <c r="H1041">
        <v>10</v>
      </c>
      <c r="K1041" t="s">
        <v>270</v>
      </c>
      <c r="L1041" t="s">
        <v>85</v>
      </c>
      <c r="M1041" s="1">
        <v>0.54027777777777775</v>
      </c>
      <c r="N1041" t="s">
        <v>55</v>
      </c>
      <c r="O1041" s="1">
        <v>0.54861111111111116</v>
      </c>
      <c r="P1041" t="s">
        <v>631</v>
      </c>
      <c r="Q1041">
        <v>5210</v>
      </c>
      <c r="S1041" t="s">
        <v>625</v>
      </c>
    </row>
    <row r="1042" spans="1:19" x14ac:dyDescent="0.25">
      <c r="A1042" t="s">
        <v>76</v>
      </c>
      <c r="B1042" t="s">
        <v>336</v>
      </c>
      <c r="C1042" t="s">
        <v>18</v>
      </c>
      <c r="D1042" s="3">
        <v>45664</v>
      </c>
      <c r="E1042" s="3">
        <v>45711</v>
      </c>
      <c r="G1042" t="s">
        <v>19</v>
      </c>
      <c r="H1042">
        <v>5.7380000000000004</v>
      </c>
      <c r="I1042" t="s">
        <v>53</v>
      </c>
      <c r="J1042">
        <v>1</v>
      </c>
      <c r="K1042" t="s">
        <v>270</v>
      </c>
      <c r="L1042" t="s">
        <v>55</v>
      </c>
      <c r="M1042" s="1">
        <v>0.54861111111111116</v>
      </c>
      <c r="N1042" t="s">
        <v>71</v>
      </c>
      <c r="O1042" s="1">
        <v>0.55763888888888891</v>
      </c>
      <c r="P1042" t="s">
        <v>631</v>
      </c>
      <c r="Q1042">
        <v>5210</v>
      </c>
      <c r="R1042">
        <v>12</v>
      </c>
      <c r="S1042" t="s">
        <v>625</v>
      </c>
    </row>
    <row r="1043" spans="1:19" x14ac:dyDescent="0.25">
      <c r="A1043" t="s">
        <v>76</v>
      </c>
      <c r="B1043" t="s">
        <v>336</v>
      </c>
      <c r="C1043" t="s">
        <v>18</v>
      </c>
      <c r="D1043" s="3">
        <v>45664</v>
      </c>
      <c r="E1043" s="3">
        <v>45711</v>
      </c>
      <c r="H1043">
        <v>4.5999999999999996</v>
      </c>
      <c r="K1043" t="s">
        <v>270</v>
      </c>
      <c r="L1043" t="s">
        <v>71</v>
      </c>
      <c r="M1043" s="1">
        <v>0.55763888888888891</v>
      </c>
      <c r="N1043" t="s">
        <v>116</v>
      </c>
      <c r="O1043" s="1">
        <v>0.56458333333333333</v>
      </c>
      <c r="P1043" t="s">
        <v>631</v>
      </c>
      <c r="Q1043">
        <v>5210</v>
      </c>
      <c r="S1043" t="s">
        <v>625</v>
      </c>
    </row>
    <row r="1044" spans="1:19" x14ac:dyDescent="0.25">
      <c r="A1044" t="s">
        <v>76</v>
      </c>
      <c r="B1044" t="s">
        <v>336</v>
      </c>
      <c r="C1044" t="s">
        <v>18</v>
      </c>
      <c r="D1044" s="3">
        <v>45664</v>
      </c>
      <c r="E1044" s="3">
        <v>45711</v>
      </c>
      <c r="G1044" t="s">
        <v>19</v>
      </c>
      <c r="H1044">
        <v>23.023</v>
      </c>
      <c r="I1044">
        <v>39</v>
      </c>
      <c r="J1044">
        <v>2</v>
      </c>
      <c r="K1044" t="s">
        <v>270</v>
      </c>
      <c r="L1044" t="s">
        <v>116</v>
      </c>
      <c r="M1044" s="1">
        <v>0.58333333333333337</v>
      </c>
      <c r="N1044" t="s">
        <v>116</v>
      </c>
      <c r="O1044" s="1">
        <v>0.61736111111111114</v>
      </c>
      <c r="P1044" t="s">
        <v>631</v>
      </c>
      <c r="Q1044">
        <v>5210</v>
      </c>
      <c r="R1044">
        <v>12</v>
      </c>
      <c r="S1044" t="s">
        <v>625</v>
      </c>
    </row>
    <row r="1045" spans="1:19" x14ac:dyDescent="0.25">
      <c r="A1045" t="s">
        <v>76</v>
      </c>
      <c r="B1045" t="s">
        <v>336</v>
      </c>
      <c r="C1045" t="s">
        <v>18</v>
      </c>
      <c r="D1045" s="3">
        <v>45664</v>
      </c>
      <c r="E1045" s="3">
        <v>45711</v>
      </c>
      <c r="G1045" t="s">
        <v>19</v>
      </c>
      <c r="H1045">
        <v>23.023</v>
      </c>
      <c r="I1045">
        <v>39</v>
      </c>
      <c r="J1045">
        <v>2</v>
      </c>
      <c r="K1045" t="s">
        <v>270</v>
      </c>
      <c r="L1045" t="s">
        <v>116</v>
      </c>
      <c r="M1045" s="1">
        <v>0.625</v>
      </c>
      <c r="N1045" t="s">
        <v>116</v>
      </c>
      <c r="O1045" s="1">
        <v>0.65902777777777777</v>
      </c>
      <c r="P1045" t="s">
        <v>631</v>
      </c>
      <c r="Q1045">
        <v>5210</v>
      </c>
      <c r="R1045">
        <v>12</v>
      </c>
      <c r="S1045" t="s">
        <v>625</v>
      </c>
    </row>
    <row r="1046" spans="1:19" x14ac:dyDescent="0.25">
      <c r="A1046" t="s">
        <v>76</v>
      </c>
      <c r="B1046" t="s">
        <v>336</v>
      </c>
      <c r="C1046" t="s">
        <v>18</v>
      </c>
      <c r="D1046" s="3">
        <v>45664</v>
      </c>
      <c r="E1046" s="3">
        <v>45711</v>
      </c>
      <c r="G1046" t="s">
        <v>19</v>
      </c>
      <c r="H1046">
        <v>23.023</v>
      </c>
      <c r="I1046">
        <v>39</v>
      </c>
      <c r="J1046">
        <v>2</v>
      </c>
      <c r="K1046" t="s">
        <v>270</v>
      </c>
      <c r="L1046" t="s">
        <v>116</v>
      </c>
      <c r="M1046" s="1">
        <v>0.66666666666666663</v>
      </c>
      <c r="N1046" t="s">
        <v>116</v>
      </c>
      <c r="O1046" s="1">
        <v>0.7006944444444444</v>
      </c>
      <c r="P1046" t="s">
        <v>631</v>
      </c>
      <c r="Q1046">
        <v>5226</v>
      </c>
      <c r="R1046">
        <v>12</v>
      </c>
      <c r="S1046" t="s">
        <v>625</v>
      </c>
    </row>
    <row r="1047" spans="1:19" x14ac:dyDescent="0.25">
      <c r="A1047" t="s">
        <v>76</v>
      </c>
      <c r="B1047" t="s">
        <v>336</v>
      </c>
      <c r="C1047" t="s">
        <v>18</v>
      </c>
      <c r="D1047" s="3">
        <v>45664</v>
      </c>
      <c r="E1047" s="3">
        <v>45711</v>
      </c>
      <c r="G1047" t="s">
        <v>155</v>
      </c>
      <c r="H1047">
        <v>28.029</v>
      </c>
      <c r="I1047">
        <v>36</v>
      </c>
      <c r="J1047">
        <v>2</v>
      </c>
      <c r="K1047" t="s">
        <v>270</v>
      </c>
      <c r="L1047" t="s">
        <v>196</v>
      </c>
      <c r="M1047" s="1">
        <v>0.71875</v>
      </c>
      <c r="N1047" t="s">
        <v>185</v>
      </c>
      <c r="O1047" s="1">
        <v>0.75347222222222221</v>
      </c>
      <c r="P1047" t="s">
        <v>631</v>
      </c>
      <c r="Q1047">
        <v>5226</v>
      </c>
      <c r="R1047">
        <v>12</v>
      </c>
      <c r="S1047" t="s">
        <v>625</v>
      </c>
    </row>
    <row r="1048" spans="1:19" x14ac:dyDescent="0.25">
      <c r="A1048" t="s">
        <v>76</v>
      </c>
      <c r="B1048" t="s">
        <v>336</v>
      </c>
      <c r="C1048" t="s">
        <v>18</v>
      </c>
      <c r="D1048" s="3">
        <v>45664</v>
      </c>
      <c r="E1048" s="3">
        <v>45711</v>
      </c>
      <c r="G1048" t="s">
        <v>155</v>
      </c>
      <c r="H1048">
        <v>28.030999999999999</v>
      </c>
      <c r="I1048">
        <v>36</v>
      </c>
      <c r="J1048">
        <v>1</v>
      </c>
      <c r="K1048" t="s">
        <v>270</v>
      </c>
      <c r="L1048" t="s">
        <v>185</v>
      </c>
      <c r="M1048" s="1">
        <v>0.76041666666666663</v>
      </c>
      <c r="N1048" t="s">
        <v>51</v>
      </c>
      <c r="O1048" s="1">
        <v>0.79236111111111107</v>
      </c>
      <c r="P1048" t="s">
        <v>631</v>
      </c>
      <c r="Q1048">
        <v>5226</v>
      </c>
      <c r="R1048">
        <v>12</v>
      </c>
      <c r="S1048" t="s">
        <v>625</v>
      </c>
    </row>
    <row r="1049" spans="1:19" x14ac:dyDescent="0.25">
      <c r="A1049" t="s">
        <v>76</v>
      </c>
      <c r="B1049" t="s">
        <v>336</v>
      </c>
      <c r="C1049" t="s">
        <v>18</v>
      </c>
      <c r="D1049" s="3">
        <v>45664</v>
      </c>
      <c r="E1049" s="3">
        <v>45711</v>
      </c>
      <c r="H1049">
        <v>1.4</v>
      </c>
      <c r="K1049" t="s">
        <v>270</v>
      </c>
      <c r="L1049" t="s">
        <v>51</v>
      </c>
      <c r="M1049" s="1">
        <v>0.79236111111111107</v>
      </c>
      <c r="N1049" t="s">
        <v>196</v>
      </c>
      <c r="O1049" s="1">
        <v>0.79583333333333328</v>
      </c>
      <c r="P1049" t="s">
        <v>631</v>
      </c>
      <c r="Q1049">
        <v>5226</v>
      </c>
      <c r="S1049" t="s">
        <v>625</v>
      </c>
    </row>
    <row r="1050" spans="1:19" x14ac:dyDescent="0.25">
      <c r="A1050" t="s">
        <v>76</v>
      </c>
      <c r="B1050" t="s">
        <v>336</v>
      </c>
      <c r="C1050" t="s">
        <v>18</v>
      </c>
      <c r="D1050" s="3">
        <v>45664</v>
      </c>
      <c r="E1050" s="3">
        <v>45711</v>
      </c>
      <c r="G1050" t="s">
        <v>155</v>
      </c>
      <c r="H1050">
        <v>28.029</v>
      </c>
      <c r="I1050">
        <v>36</v>
      </c>
      <c r="J1050">
        <v>2</v>
      </c>
      <c r="K1050" t="s">
        <v>270</v>
      </c>
      <c r="L1050" t="s">
        <v>196</v>
      </c>
      <c r="M1050" s="1">
        <v>0.8125</v>
      </c>
      <c r="N1050" t="s">
        <v>185</v>
      </c>
      <c r="O1050" s="1">
        <v>0.84444444444444444</v>
      </c>
      <c r="P1050" t="s">
        <v>631</v>
      </c>
      <c r="Q1050">
        <v>5239</v>
      </c>
      <c r="R1050">
        <v>12</v>
      </c>
      <c r="S1050" t="s">
        <v>625</v>
      </c>
    </row>
    <row r="1051" spans="1:19" x14ac:dyDescent="0.25">
      <c r="A1051" t="s">
        <v>76</v>
      </c>
      <c r="B1051" t="s">
        <v>336</v>
      </c>
      <c r="C1051" t="s">
        <v>18</v>
      </c>
      <c r="D1051" s="3">
        <v>45664</v>
      </c>
      <c r="E1051" s="3">
        <v>45711</v>
      </c>
      <c r="G1051" t="s">
        <v>155</v>
      </c>
      <c r="H1051">
        <v>28.030999999999999</v>
      </c>
      <c r="I1051">
        <v>36</v>
      </c>
      <c r="J1051">
        <v>1</v>
      </c>
      <c r="K1051" t="s">
        <v>270</v>
      </c>
      <c r="L1051" t="s">
        <v>185</v>
      </c>
      <c r="M1051" s="1">
        <v>0.85416666666666663</v>
      </c>
      <c r="N1051" t="s">
        <v>51</v>
      </c>
      <c r="O1051" s="1">
        <v>0.88611111111111107</v>
      </c>
      <c r="P1051" t="s">
        <v>631</v>
      </c>
      <c r="Q1051">
        <v>5239</v>
      </c>
      <c r="R1051">
        <v>12</v>
      </c>
      <c r="S1051" t="s">
        <v>625</v>
      </c>
    </row>
    <row r="1052" spans="1:19" x14ac:dyDescent="0.25">
      <c r="A1052" t="s">
        <v>76</v>
      </c>
      <c r="B1052" t="s">
        <v>336</v>
      </c>
      <c r="C1052" t="s">
        <v>18</v>
      </c>
      <c r="D1052" s="3">
        <v>45664</v>
      </c>
      <c r="E1052" s="3">
        <v>45711</v>
      </c>
      <c r="H1052">
        <v>1.4</v>
      </c>
      <c r="K1052" t="s">
        <v>270</v>
      </c>
      <c r="L1052" t="s">
        <v>51</v>
      </c>
      <c r="M1052" s="1">
        <v>0.88611111111111107</v>
      </c>
      <c r="N1052" t="s">
        <v>196</v>
      </c>
      <c r="O1052" s="1">
        <v>0.88958333333333328</v>
      </c>
      <c r="P1052" t="s">
        <v>631</v>
      </c>
      <c r="Q1052">
        <v>5239</v>
      </c>
      <c r="S1052" t="s">
        <v>625</v>
      </c>
    </row>
    <row r="1053" spans="1:19" x14ac:dyDescent="0.25">
      <c r="A1053" t="s">
        <v>76</v>
      </c>
      <c r="B1053" t="s">
        <v>336</v>
      </c>
      <c r="C1053" t="s">
        <v>18</v>
      </c>
      <c r="D1053" s="3">
        <v>45664</v>
      </c>
      <c r="E1053" s="3">
        <v>45711</v>
      </c>
      <c r="G1053" t="s">
        <v>155</v>
      </c>
      <c r="H1053">
        <v>28.029</v>
      </c>
      <c r="I1053">
        <v>36</v>
      </c>
      <c r="J1053">
        <v>2</v>
      </c>
      <c r="K1053" t="s">
        <v>270</v>
      </c>
      <c r="L1053" t="s">
        <v>196</v>
      </c>
      <c r="M1053" s="1">
        <v>0.89583333333333337</v>
      </c>
      <c r="N1053" t="s">
        <v>185</v>
      </c>
      <c r="O1053" s="1">
        <v>0.92777777777777781</v>
      </c>
      <c r="P1053" t="s">
        <v>631</v>
      </c>
      <c r="Q1053">
        <v>5239</v>
      </c>
      <c r="R1053">
        <v>12</v>
      </c>
      <c r="S1053" t="s">
        <v>625</v>
      </c>
    </row>
    <row r="1054" spans="1:19" x14ac:dyDescent="0.25">
      <c r="A1054" t="s">
        <v>76</v>
      </c>
      <c r="B1054" t="s">
        <v>336</v>
      </c>
      <c r="C1054" t="s">
        <v>18</v>
      </c>
      <c r="D1054" s="3">
        <v>45664</v>
      </c>
      <c r="E1054" s="3">
        <v>45711</v>
      </c>
      <c r="G1054" t="s">
        <v>155</v>
      </c>
      <c r="H1054">
        <v>28.030999999999999</v>
      </c>
      <c r="I1054">
        <v>36</v>
      </c>
      <c r="J1054">
        <v>1</v>
      </c>
      <c r="K1054" t="s">
        <v>270</v>
      </c>
      <c r="L1054" t="s">
        <v>185</v>
      </c>
      <c r="M1054" s="1">
        <v>0.9375</v>
      </c>
      <c r="N1054" t="s">
        <v>51</v>
      </c>
      <c r="O1054" s="1">
        <v>0.96944444444444444</v>
      </c>
      <c r="P1054" t="s">
        <v>631</v>
      </c>
      <c r="Q1054">
        <v>5239</v>
      </c>
      <c r="R1054">
        <v>12</v>
      </c>
      <c r="S1054" t="s">
        <v>625</v>
      </c>
    </row>
    <row r="1055" spans="1:19" x14ac:dyDescent="0.25">
      <c r="A1055" t="s">
        <v>76</v>
      </c>
      <c r="B1055" t="s">
        <v>336</v>
      </c>
      <c r="C1055" t="s">
        <v>18</v>
      </c>
      <c r="D1055" s="3">
        <v>45664</v>
      </c>
      <c r="E1055" s="3">
        <v>45711</v>
      </c>
      <c r="H1055">
        <v>5.9</v>
      </c>
      <c r="K1055" t="s">
        <v>270</v>
      </c>
      <c r="L1055" t="s">
        <v>51</v>
      </c>
      <c r="M1055" s="1">
        <v>0.96944444444444444</v>
      </c>
      <c r="N1055" t="s">
        <v>85</v>
      </c>
      <c r="O1055" s="1">
        <v>0.97638888888888886</v>
      </c>
      <c r="P1055" t="s">
        <v>631</v>
      </c>
      <c r="Q1055">
        <v>5239</v>
      </c>
      <c r="S1055" t="s">
        <v>586</v>
      </c>
    </row>
    <row r="1056" spans="1:19" x14ac:dyDescent="0.25">
      <c r="A1056" t="s">
        <v>76</v>
      </c>
      <c r="B1056" t="s">
        <v>337</v>
      </c>
      <c r="C1056" t="s">
        <v>18</v>
      </c>
      <c r="D1056" s="3">
        <v>45664</v>
      </c>
      <c r="E1056" s="3">
        <v>45711</v>
      </c>
      <c r="H1056">
        <v>7.8</v>
      </c>
      <c r="K1056" t="s">
        <v>270</v>
      </c>
      <c r="L1056" t="s">
        <v>85</v>
      </c>
      <c r="M1056" s="1">
        <v>0.2013888888888889</v>
      </c>
      <c r="N1056" t="s">
        <v>54</v>
      </c>
      <c r="O1056" s="1">
        <v>0.21180555555555555</v>
      </c>
      <c r="P1056" t="s">
        <v>631</v>
      </c>
      <c r="Q1056" t="s">
        <v>338</v>
      </c>
      <c r="S1056" t="s">
        <v>579</v>
      </c>
    </row>
    <row r="1057" spans="1:19" x14ac:dyDescent="0.25">
      <c r="A1057" t="s">
        <v>76</v>
      </c>
      <c r="B1057" t="s">
        <v>337</v>
      </c>
      <c r="C1057" t="s">
        <v>18</v>
      </c>
      <c r="D1057" s="3">
        <v>45664</v>
      </c>
      <c r="E1057" s="3">
        <v>45711</v>
      </c>
      <c r="G1057" t="s">
        <v>155</v>
      </c>
      <c r="H1057">
        <v>15.904</v>
      </c>
      <c r="I1057">
        <v>15</v>
      </c>
      <c r="J1057">
        <v>1</v>
      </c>
      <c r="K1057" t="s">
        <v>270</v>
      </c>
      <c r="L1057" t="s">
        <v>54</v>
      </c>
      <c r="M1057" s="1">
        <v>0.21180555555555555</v>
      </c>
      <c r="N1057" t="s">
        <v>116</v>
      </c>
      <c r="O1057" s="1">
        <v>0.23194444444444445</v>
      </c>
      <c r="P1057" t="s">
        <v>631</v>
      </c>
      <c r="Q1057" t="s">
        <v>338</v>
      </c>
      <c r="R1057">
        <v>12</v>
      </c>
      <c r="S1057" t="s">
        <v>625</v>
      </c>
    </row>
    <row r="1058" spans="1:19" x14ac:dyDescent="0.25">
      <c r="A1058" t="s">
        <v>76</v>
      </c>
      <c r="B1058" t="s">
        <v>337</v>
      </c>
      <c r="C1058" t="s">
        <v>18</v>
      </c>
      <c r="D1058" s="3">
        <v>45664</v>
      </c>
      <c r="E1058" s="3">
        <v>45711</v>
      </c>
      <c r="G1058" t="s">
        <v>155</v>
      </c>
      <c r="H1058">
        <v>9.923</v>
      </c>
      <c r="I1058">
        <v>3</v>
      </c>
      <c r="J1058">
        <v>2</v>
      </c>
      <c r="K1058" t="s">
        <v>270</v>
      </c>
      <c r="L1058" t="s">
        <v>39</v>
      </c>
      <c r="M1058" s="1">
        <v>0.2361111111111111</v>
      </c>
      <c r="N1058" t="s">
        <v>37</v>
      </c>
      <c r="O1058" s="1">
        <v>0.25347222222222221</v>
      </c>
      <c r="P1058" t="s">
        <v>631</v>
      </c>
      <c r="Q1058" t="s">
        <v>338</v>
      </c>
      <c r="R1058">
        <v>12</v>
      </c>
      <c r="S1058" t="s">
        <v>625</v>
      </c>
    </row>
    <row r="1059" spans="1:19" x14ac:dyDescent="0.25">
      <c r="A1059" t="s">
        <v>76</v>
      </c>
      <c r="B1059" t="s">
        <v>337</v>
      </c>
      <c r="C1059" t="s">
        <v>18</v>
      </c>
      <c r="D1059" s="3">
        <v>45664</v>
      </c>
      <c r="E1059" s="3">
        <v>45711</v>
      </c>
      <c r="G1059" t="s">
        <v>155</v>
      </c>
      <c r="H1059">
        <v>13.227</v>
      </c>
      <c r="I1059">
        <v>3</v>
      </c>
      <c r="J1059">
        <v>1</v>
      </c>
      <c r="K1059" t="s">
        <v>270</v>
      </c>
      <c r="L1059" t="s">
        <v>37</v>
      </c>
      <c r="M1059" s="1">
        <v>0.26041666666666669</v>
      </c>
      <c r="N1059" t="s">
        <v>42</v>
      </c>
      <c r="O1059" s="1">
        <v>0.28402777777777777</v>
      </c>
      <c r="P1059" t="s">
        <v>631</v>
      </c>
      <c r="Q1059" t="s">
        <v>338</v>
      </c>
      <c r="R1059">
        <v>12</v>
      </c>
      <c r="S1059" t="s">
        <v>625</v>
      </c>
    </row>
    <row r="1060" spans="1:19" x14ac:dyDescent="0.25">
      <c r="A1060" t="s">
        <v>76</v>
      </c>
      <c r="B1060" t="s">
        <v>337</v>
      </c>
      <c r="C1060" t="s">
        <v>18</v>
      </c>
      <c r="D1060" s="3">
        <v>45664</v>
      </c>
      <c r="E1060" s="3">
        <v>45711</v>
      </c>
      <c r="G1060" t="s">
        <v>155</v>
      </c>
      <c r="H1060">
        <v>13.336</v>
      </c>
      <c r="I1060">
        <v>3</v>
      </c>
      <c r="J1060">
        <v>2</v>
      </c>
      <c r="K1060" t="s">
        <v>270</v>
      </c>
      <c r="L1060" t="s">
        <v>42</v>
      </c>
      <c r="M1060" s="1">
        <v>0.28819444444444442</v>
      </c>
      <c r="N1060" t="s">
        <v>37</v>
      </c>
      <c r="O1060" s="1">
        <v>0.31041666666666667</v>
      </c>
      <c r="P1060" t="s">
        <v>631</v>
      </c>
      <c r="Q1060" t="s">
        <v>338</v>
      </c>
      <c r="R1060">
        <v>12</v>
      </c>
      <c r="S1060" t="s">
        <v>625</v>
      </c>
    </row>
    <row r="1061" spans="1:19" x14ac:dyDescent="0.25">
      <c r="A1061" t="s">
        <v>76</v>
      </c>
      <c r="B1061" t="s">
        <v>337</v>
      </c>
      <c r="C1061" t="s">
        <v>18</v>
      </c>
      <c r="D1061" s="3">
        <v>45664</v>
      </c>
      <c r="E1061" s="3">
        <v>45711</v>
      </c>
      <c r="G1061" t="s">
        <v>155</v>
      </c>
      <c r="H1061">
        <v>13.227</v>
      </c>
      <c r="I1061">
        <v>3</v>
      </c>
      <c r="J1061">
        <v>1</v>
      </c>
      <c r="K1061" t="s">
        <v>270</v>
      </c>
      <c r="L1061" t="s">
        <v>37</v>
      </c>
      <c r="M1061" s="1">
        <v>0.32291666666666669</v>
      </c>
      <c r="N1061" t="s">
        <v>42</v>
      </c>
      <c r="O1061" s="1">
        <v>0.34791666666666665</v>
      </c>
      <c r="P1061" t="s">
        <v>631</v>
      </c>
      <c r="Q1061" t="s">
        <v>338</v>
      </c>
      <c r="R1061">
        <v>12</v>
      </c>
      <c r="S1061" t="s">
        <v>625</v>
      </c>
    </row>
    <row r="1062" spans="1:19" x14ac:dyDescent="0.25">
      <c r="A1062" t="s">
        <v>76</v>
      </c>
      <c r="B1062" t="s">
        <v>337</v>
      </c>
      <c r="C1062" t="s">
        <v>18</v>
      </c>
      <c r="D1062" s="3">
        <v>45664</v>
      </c>
      <c r="E1062" s="3">
        <v>45711</v>
      </c>
      <c r="H1062">
        <v>7.4</v>
      </c>
      <c r="K1062" t="s">
        <v>270</v>
      </c>
      <c r="L1062" t="s">
        <v>42</v>
      </c>
      <c r="M1062" s="1">
        <v>0.34791666666666665</v>
      </c>
      <c r="N1062" t="s">
        <v>72</v>
      </c>
      <c r="O1062" s="1">
        <v>0.35833333333333334</v>
      </c>
      <c r="P1062" t="s">
        <v>631</v>
      </c>
      <c r="Q1062" t="s">
        <v>338</v>
      </c>
      <c r="S1062" t="s">
        <v>625</v>
      </c>
    </row>
    <row r="1063" spans="1:19" x14ac:dyDescent="0.25">
      <c r="A1063" t="s">
        <v>76</v>
      </c>
      <c r="B1063" t="s">
        <v>337</v>
      </c>
      <c r="C1063" t="s">
        <v>18</v>
      </c>
      <c r="D1063" s="3">
        <v>45664</v>
      </c>
      <c r="E1063" s="3">
        <v>45711</v>
      </c>
      <c r="G1063" t="s">
        <v>155</v>
      </c>
      <c r="H1063">
        <v>12.468999999999999</v>
      </c>
      <c r="I1063">
        <v>31</v>
      </c>
      <c r="J1063">
        <v>2</v>
      </c>
      <c r="K1063" t="s">
        <v>270</v>
      </c>
      <c r="L1063" t="s">
        <v>72</v>
      </c>
      <c r="M1063" s="1">
        <v>0.36458333333333331</v>
      </c>
      <c r="N1063" t="s">
        <v>229</v>
      </c>
      <c r="O1063" s="1">
        <v>0.38194444444444442</v>
      </c>
      <c r="P1063" t="s">
        <v>631</v>
      </c>
      <c r="Q1063" t="s">
        <v>338</v>
      </c>
      <c r="R1063">
        <v>12</v>
      </c>
      <c r="S1063" t="s">
        <v>625</v>
      </c>
    </row>
    <row r="1064" spans="1:19" x14ac:dyDescent="0.25">
      <c r="A1064" t="s">
        <v>76</v>
      </c>
      <c r="B1064" t="s">
        <v>337</v>
      </c>
      <c r="C1064" t="s">
        <v>18</v>
      </c>
      <c r="D1064" s="3">
        <v>45664</v>
      </c>
      <c r="E1064" s="3">
        <v>45711</v>
      </c>
      <c r="G1064" t="s">
        <v>155</v>
      </c>
      <c r="H1064">
        <v>21.026</v>
      </c>
      <c r="I1064">
        <v>31</v>
      </c>
      <c r="J1064">
        <v>1</v>
      </c>
      <c r="K1064" t="s">
        <v>270</v>
      </c>
      <c r="L1064" t="s">
        <v>229</v>
      </c>
      <c r="M1064" s="1">
        <v>0.38194444444444442</v>
      </c>
      <c r="N1064" t="s">
        <v>65</v>
      </c>
      <c r="O1064" s="1">
        <v>0.40972222222222221</v>
      </c>
      <c r="P1064" t="s">
        <v>631</v>
      </c>
      <c r="Q1064" t="s">
        <v>338</v>
      </c>
      <c r="R1064">
        <v>12</v>
      </c>
      <c r="S1064" t="s">
        <v>625</v>
      </c>
    </row>
    <row r="1065" spans="1:19" x14ac:dyDescent="0.25">
      <c r="A1065" t="s">
        <v>76</v>
      </c>
      <c r="B1065" t="s">
        <v>337</v>
      </c>
      <c r="C1065" t="s">
        <v>18</v>
      </c>
      <c r="D1065" s="3">
        <v>45664</v>
      </c>
      <c r="E1065" s="3">
        <v>45711</v>
      </c>
      <c r="H1065">
        <v>5.9</v>
      </c>
      <c r="K1065" t="s">
        <v>270</v>
      </c>
      <c r="L1065" t="s">
        <v>65</v>
      </c>
      <c r="M1065" s="1">
        <v>0.40972222222222221</v>
      </c>
      <c r="N1065" t="s">
        <v>85</v>
      </c>
      <c r="O1065" s="1">
        <v>0.41666666666666669</v>
      </c>
      <c r="P1065" t="s">
        <v>631</v>
      </c>
      <c r="Q1065" t="s">
        <v>338</v>
      </c>
      <c r="S1065" t="s">
        <v>625</v>
      </c>
    </row>
    <row r="1066" spans="1:19" x14ac:dyDescent="0.25">
      <c r="A1066" t="s">
        <v>76</v>
      </c>
      <c r="B1066" t="s">
        <v>337</v>
      </c>
      <c r="C1066" t="s">
        <v>18</v>
      </c>
      <c r="D1066" s="3">
        <v>45664</v>
      </c>
      <c r="E1066" s="3">
        <v>45711</v>
      </c>
      <c r="H1066">
        <v>4.9000000000000004</v>
      </c>
      <c r="K1066" t="s">
        <v>270</v>
      </c>
      <c r="L1066" t="s">
        <v>85</v>
      </c>
      <c r="M1066" s="1">
        <v>0.46875</v>
      </c>
      <c r="N1066" t="s">
        <v>49</v>
      </c>
      <c r="O1066" s="1">
        <v>0.47569444444444442</v>
      </c>
      <c r="P1066" t="s">
        <v>631</v>
      </c>
      <c r="Q1066">
        <v>5182</v>
      </c>
      <c r="S1066" t="s">
        <v>625</v>
      </c>
    </row>
    <row r="1067" spans="1:19" x14ac:dyDescent="0.25">
      <c r="A1067" t="s">
        <v>76</v>
      </c>
      <c r="B1067" t="s">
        <v>337</v>
      </c>
      <c r="C1067" t="s">
        <v>18</v>
      </c>
      <c r="D1067" s="3">
        <v>45664</v>
      </c>
      <c r="E1067" s="3">
        <v>45711</v>
      </c>
      <c r="G1067" t="s">
        <v>149</v>
      </c>
      <c r="H1067">
        <v>13.744999999999999</v>
      </c>
      <c r="I1067">
        <v>7</v>
      </c>
      <c r="J1067">
        <v>2</v>
      </c>
      <c r="K1067" t="s">
        <v>270</v>
      </c>
      <c r="L1067" t="s">
        <v>49</v>
      </c>
      <c r="M1067" s="1">
        <v>0.47569444444444442</v>
      </c>
      <c r="N1067" t="s">
        <v>250</v>
      </c>
      <c r="O1067" s="1">
        <v>0.49583333333333335</v>
      </c>
      <c r="P1067" t="s">
        <v>631</v>
      </c>
      <c r="Q1067">
        <v>5182</v>
      </c>
      <c r="R1067">
        <v>12</v>
      </c>
      <c r="S1067" t="s">
        <v>625</v>
      </c>
    </row>
    <row r="1068" spans="1:19" x14ac:dyDescent="0.25">
      <c r="A1068" t="s">
        <v>76</v>
      </c>
      <c r="B1068" t="s">
        <v>337</v>
      </c>
      <c r="C1068" t="s">
        <v>18</v>
      </c>
      <c r="D1068" s="3">
        <v>45664</v>
      </c>
      <c r="E1068" s="3">
        <v>45711</v>
      </c>
      <c r="G1068" t="s">
        <v>149</v>
      </c>
      <c r="H1068">
        <v>13.332000000000001</v>
      </c>
      <c r="I1068">
        <v>7</v>
      </c>
      <c r="J1068">
        <v>1</v>
      </c>
      <c r="K1068" t="s">
        <v>270</v>
      </c>
      <c r="L1068" t="s">
        <v>250</v>
      </c>
      <c r="M1068" s="1">
        <v>0.49652777777777779</v>
      </c>
      <c r="N1068" t="s">
        <v>49</v>
      </c>
      <c r="O1068" s="1">
        <v>0.51736111111111116</v>
      </c>
      <c r="P1068" t="s">
        <v>631</v>
      </c>
      <c r="Q1068">
        <v>5182</v>
      </c>
      <c r="R1068">
        <v>12</v>
      </c>
      <c r="S1068" t="s">
        <v>625</v>
      </c>
    </row>
    <row r="1069" spans="1:19" x14ac:dyDescent="0.25">
      <c r="A1069" t="s">
        <v>76</v>
      </c>
      <c r="B1069" t="s">
        <v>337</v>
      </c>
      <c r="C1069" t="s">
        <v>18</v>
      </c>
      <c r="D1069" s="3">
        <v>45664</v>
      </c>
      <c r="E1069" s="3">
        <v>45711</v>
      </c>
      <c r="G1069" t="s">
        <v>149</v>
      </c>
      <c r="H1069">
        <v>13.744999999999999</v>
      </c>
      <c r="I1069">
        <v>7</v>
      </c>
      <c r="J1069">
        <v>2</v>
      </c>
      <c r="K1069" t="s">
        <v>270</v>
      </c>
      <c r="L1069" t="s">
        <v>49</v>
      </c>
      <c r="M1069" s="1">
        <v>0.51736111111111116</v>
      </c>
      <c r="N1069" t="s">
        <v>250</v>
      </c>
      <c r="O1069" s="1">
        <v>0.53749999999999998</v>
      </c>
      <c r="P1069" t="s">
        <v>631</v>
      </c>
      <c r="Q1069">
        <v>5182</v>
      </c>
      <c r="R1069">
        <v>12</v>
      </c>
      <c r="S1069" t="s">
        <v>625</v>
      </c>
    </row>
    <row r="1070" spans="1:19" x14ac:dyDescent="0.25">
      <c r="A1070" t="s">
        <v>76</v>
      </c>
      <c r="B1070" t="s">
        <v>337</v>
      </c>
      <c r="C1070" t="s">
        <v>18</v>
      </c>
      <c r="D1070" s="3">
        <v>45664</v>
      </c>
      <c r="E1070" s="3">
        <v>45711</v>
      </c>
      <c r="G1070" t="s">
        <v>149</v>
      </c>
      <c r="H1070">
        <v>13.332000000000001</v>
      </c>
      <c r="I1070">
        <v>7</v>
      </c>
      <c r="J1070">
        <v>1</v>
      </c>
      <c r="K1070" t="s">
        <v>270</v>
      </c>
      <c r="L1070" t="s">
        <v>250</v>
      </c>
      <c r="M1070" s="1">
        <v>0.53819444444444442</v>
      </c>
      <c r="N1070" t="s">
        <v>49</v>
      </c>
      <c r="O1070" s="1">
        <v>0.55902777777777779</v>
      </c>
      <c r="P1070" t="s">
        <v>631</v>
      </c>
      <c r="Q1070">
        <v>5182</v>
      </c>
      <c r="R1070">
        <v>12</v>
      </c>
      <c r="S1070" t="s">
        <v>625</v>
      </c>
    </row>
    <row r="1071" spans="1:19" x14ac:dyDescent="0.25">
      <c r="A1071" t="s">
        <v>76</v>
      </c>
      <c r="B1071" t="s">
        <v>337</v>
      </c>
      <c r="C1071" t="s">
        <v>18</v>
      </c>
      <c r="D1071" s="3">
        <v>45664</v>
      </c>
      <c r="E1071" s="3">
        <v>45711</v>
      </c>
      <c r="G1071" t="s">
        <v>149</v>
      </c>
      <c r="H1071">
        <v>13.744999999999999</v>
      </c>
      <c r="I1071">
        <v>7</v>
      </c>
      <c r="J1071">
        <v>2</v>
      </c>
      <c r="K1071" t="s">
        <v>270</v>
      </c>
      <c r="L1071" t="s">
        <v>49</v>
      </c>
      <c r="M1071" s="1">
        <v>0.55902777777777779</v>
      </c>
      <c r="N1071" t="s">
        <v>250</v>
      </c>
      <c r="O1071" s="1">
        <v>0.57916666666666672</v>
      </c>
      <c r="P1071" t="s">
        <v>631</v>
      </c>
      <c r="Q1071">
        <v>5182</v>
      </c>
      <c r="R1071">
        <v>12</v>
      </c>
      <c r="S1071" t="s">
        <v>625</v>
      </c>
    </row>
    <row r="1072" spans="1:19" x14ac:dyDescent="0.25">
      <c r="A1072" t="s">
        <v>76</v>
      </c>
      <c r="B1072" t="s">
        <v>337</v>
      </c>
      <c r="C1072" t="s">
        <v>18</v>
      </c>
      <c r="D1072" s="3">
        <v>45664</v>
      </c>
      <c r="E1072" s="3">
        <v>45711</v>
      </c>
      <c r="G1072" t="s">
        <v>149</v>
      </c>
      <c r="H1072">
        <v>13.332000000000001</v>
      </c>
      <c r="I1072">
        <v>7</v>
      </c>
      <c r="J1072">
        <v>1</v>
      </c>
      <c r="K1072" t="s">
        <v>270</v>
      </c>
      <c r="L1072" t="s">
        <v>250</v>
      </c>
      <c r="M1072" s="1">
        <v>0.57986111111111116</v>
      </c>
      <c r="N1072" t="s">
        <v>49</v>
      </c>
      <c r="O1072" s="1">
        <v>0.60069444444444442</v>
      </c>
      <c r="P1072" t="s">
        <v>631</v>
      </c>
      <c r="Q1072">
        <v>5182</v>
      </c>
      <c r="R1072">
        <v>12</v>
      </c>
      <c r="S1072" t="s">
        <v>625</v>
      </c>
    </row>
    <row r="1073" spans="1:19" x14ac:dyDescent="0.25">
      <c r="A1073" t="s">
        <v>76</v>
      </c>
      <c r="B1073" t="s">
        <v>337</v>
      </c>
      <c r="C1073" t="s">
        <v>18</v>
      </c>
      <c r="D1073" s="3">
        <v>45664</v>
      </c>
      <c r="E1073" s="3">
        <v>45711</v>
      </c>
      <c r="G1073" t="s">
        <v>149</v>
      </c>
      <c r="H1073">
        <v>13.744999999999999</v>
      </c>
      <c r="I1073">
        <v>7</v>
      </c>
      <c r="J1073">
        <v>2</v>
      </c>
      <c r="K1073" t="s">
        <v>270</v>
      </c>
      <c r="L1073" t="s">
        <v>49</v>
      </c>
      <c r="M1073" s="1">
        <v>0.60416666666666663</v>
      </c>
      <c r="N1073" t="s">
        <v>250</v>
      </c>
      <c r="O1073" s="1">
        <v>0.62430555555555556</v>
      </c>
      <c r="P1073" t="s">
        <v>631</v>
      </c>
      <c r="Q1073" t="s">
        <v>339</v>
      </c>
      <c r="R1073">
        <v>12</v>
      </c>
      <c r="S1073" t="s">
        <v>625</v>
      </c>
    </row>
    <row r="1074" spans="1:19" x14ac:dyDescent="0.25">
      <c r="A1074" t="s">
        <v>76</v>
      </c>
      <c r="B1074" t="s">
        <v>337</v>
      </c>
      <c r="C1074" t="s">
        <v>18</v>
      </c>
      <c r="D1074" s="3">
        <v>45664</v>
      </c>
      <c r="E1074" s="3">
        <v>45711</v>
      </c>
      <c r="G1074" t="s">
        <v>149</v>
      </c>
      <c r="H1074">
        <v>13.332000000000001</v>
      </c>
      <c r="I1074">
        <v>7</v>
      </c>
      <c r="J1074">
        <v>1</v>
      </c>
      <c r="K1074" t="s">
        <v>270</v>
      </c>
      <c r="L1074" t="s">
        <v>250</v>
      </c>
      <c r="M1074" s="1">
        <v>0.625</v>
      </c>
      <c r="N1074" t="s">
        <v>49</v>
      </c>
      <c r="O1074" s="1">
        <v>0.64583333333333337</v>
      </c>
      <c r="P1074" t="s">
        <v>631</v>
      </c>
      <c r="Q1074">
        <v>5214</v>
      </c>
      <c r="R1074">
        <v>12</v>
      </c>
      <c r="S1074" t="s">
        <v>625</v>
      </c>
    </row>
    <row r="1075" spans="1:19" x14ac:dyDescent="0.25">
      <c r="A1075" t="s">
        <v>76</v>
      </c>
      <c r="B1075" t="s">
        <v>337</v>
      </c>
      <c r="C1075" t="s">
        <v>18</v>
      </c>
      <c r="D1075" s="3">
        <v>45664</v>
      </c>
      <c r="E1075" s="3">
        <v>45711</v>
      </c>
      <c r="G1075" t="s">
        <v>149</v>
      </c>
      <c r="H1075">
        <v>13.744999999999999</v>
      </c>
      <c r="I1075">
        <v>7</v>
      </c>
      <c r="J1075">
        <v>2</v>
      </c>
      <c r="K1075" t="s">
        <v>270</v>
      </c>
      <c r="L1075" t="s">
        <v>49</v>
      </c>
      <c r="M1075" s="1">
        <v>0.64583333333333337</v>
      </c>
      <c r="N1075" t="s">
        <v>250</v>
      </c>
      <c r="O1075" s="1">
        <v>0.66597222222222219</v>
      </c>
      <c r="P1075" t="s">
        <v>631</v>
      </c>
      <c r="Q1075">
        <v>5214</v>
      </c>
      <c r="R1075">
        <v>12</v>
      </c>
      <c r="S1075" t="s">
        <v>625</v>
      </c>
    </row>
    <row r="1076" spans="1:19" x14ac:dyDescent="0.25">
      <c r="A1076" t="s">
        <v>76</v>
      </c>
      <c r="B1076" t="s">
        <v>337</v>
      </c>
      <c r="C1076" t="s">
        <v>18</v>
      </c>
      <c r="D1076" s="3">
        <v>45664</v>
      </c>
      <c r="E1076" s="3">
        <v>45711</v>
      </c>
      <c r="G1076" t="s">
        <v>149</v>
      </c>
      <c r="H1076">
        <v>13.332000000000001</v>
      </c>
      <c r="I1076">
        <v>7</v>
      </c>
      <c r="J1076">
        <v>1</v>
      </c>
      <c r="K1076" t="s">
        <v>270</v>
      </c>
      <c r="L1076" t="s">
        <v>250</v>
      </c>
      <c r="M1076" s="1">
        <v>0.67013888888888884</v>
      </c>
      <c r="N1076" t="s">
        <v>49</v>
      </c>
      <c r="O1076" s="1">
        <v>0.69097222222222221</v>
      </c>
      <c r="P1076" t="s">
        <v>631</v>
      </c>
      <c r="Q1076">
        <v>5214</v>
      </c>
      <c r="R1076">
        <v>12</v>
      </c>
      <c r="S1076" t="s">
        <v>625</v>
      </c>
    </row>
    <row r="1077" spans="1:19" x14ac:dyDescent="0.25">
      <c r="A1077" t="s">
        <v>76</v>
      </c>
      <c r="B1077" t="s">
        <v>337</v>
      </c>
      <c r="C1077" t="s">
        <v>18</v>
      </c>
      <c r="D1077" s="3">
        <v>45664</v>
      </c>
      <c r="E1077" s="3">
        <v>45711</v>
      </c>
      <c r="G1077" t="s">
        <v>149</v>
      </c>
      <c r="H1077">
        <v>13.744999999999999</v>
      </c>
      <c r="I1077">
        <v>7</v>
      </c>
      <c r="J1077">
        <v>2</v>
      </c>
      <c r="K1077" t="s">
        <v>270</v>
      </c>
      <c r="L1077" t="s">
        <v>49</v>
      </c>
      <c r="M1077" s="1">
        <v>0.69097222222222221</v>
      </c>
      <c r="N1077" t="s">
        <v>250</v>
      </c>
      <c r="O1077" s="1">
        <v>0.71111111111111114</v>
      </c>
      <c r="P1077" t="s">
        <v>631</v>
      </c>
      <c r="Q1077">
        <v>5214</v>
      </c>
      <c r="R1077">
        <v>12</v>
      </c>
      <c r="S1077" t="s">
        <v>625</v>
      </c>
    </row>
    <row r="1078" spans="1:19" x14ac:dyDescent="0.25">
      <c r="A1078" t="s">
        <v>76</v>
      </c>
      <c r="B1078" t="s">
        <v>337</v>
      </c>
      <c r="C1078" t="s">
        <v>18</v>
      </c>
      <c r="D1078" s="3">
        <v>45664</v>
      </c>
      <c r="E1078" s="3">
        <v>45711</v>
      </c>
      <c r="G1078" t="s">
        <v>149</v>
      </c>
      <c r="H1078">
        <v>13.332000000000001</v>
      </c>
      <c r="I1078">
        <v>7</v>
      </c>
      <c r="J1078">
        <v>1</v>
      </c>
      <c r="K1078" t="s">
        <v>270</v>
      </c>
      <c r="L1078" t="s">
        <v>250</v>
      </c>
      <c r="M1078" s="1">
        <v>0.71527777777777779</v>
      </c>
      <c r="N1078" t="s">
        <v>49</v>
      </c>
      <c r="O1078" s="1">
        <v>0.73611111111111116</v>
      </c>
      <c r="P1078" t="s">
        <v>631</v>
      </c>
      <c r="Q1078" t="s">
        <v>340</v>
      </c>
      <c r="R1078">
        <v>12</v>
      </c>
      <c r="S1078" t="s">
        <v>625</v>
      </c>
    </row>
    <row r="1079" spans="1:19" x14ac:dyDescent="0.25">
      <c r="A1079" t="s">
        <v>76</v>
      </c>
      <c r="B1079" t="s">
        <v>337</v>
      </c>
      <c r="C1079" t="s">
        <v>18</v>
      </c>
      <c r="D1079" s="3">
        <v>45664</v>
      </c>
      <c r="E1079" s="3">
        <v>45711</v>
      </c>
      <c r="G1079" t="s">
        <v>149</v>
      </c>
      <c r="H1079">
        <v>13.744999999999999</v>
      </c>
      <c r="I1079">
        <v>7</v>
      </c>
      <c r="J1079">
        <v>2</v>
      </c>
      <c r="K1079" t="s">
        <v>270</v>
      </c>
      <c r="L1079" t="s">
        <v>49</v>
      </c>
      <c r="M1079" s="1">
        <v>0.73611111111111116</v>
      </c>
      <c r="N1079" t="s">
        <v>250</v>
      </c>
      <c r="O1079" s="1">
        <v>0.75624999999999998</v>
      </c>
      <c r="P1079" t="s">
        <v>631</v>
      </c>
      <c r="Q1079">
        <v>5229</v>
      </c>
      <c r="R1079">
        <v>12</v>
      </c>
      <c r="S1079" t="s">
        <v>625</v>
      </c>
    </row>
    <row r="1080" spans="1:19" x14ac:dyDescent="0.25">
      <c r="A1080" t="s">
        <v>76</v>
      </c>
      <c r="B1080" t="s">
        <v>337</v>
      </c>
      <c r="C1080" t="s">
        <v>18</v>
      </c>
      <c r="D1080" s="3">
        <v>45664</v>
      </c>
      <c r="E1080" s="3">
        <v>45711</v>
      </c>
      <c r="G1080" t="s">
        <v>149</v>
      </c>
      <c r="H1080">
        <v>13.332000000000001</v>
      </c>
      <c r="I1080">
        <v>7</v>
      </c>
      <c r="J1080">
        <v>1</v>
      </c>
      <c r="K1080" t="s">
        <v>270</v>
      </c>
      <c r="L1080" t="s">
        <v>250</v>
      </c>
      <c r="M1080" s="1">
        <v>0.75694444444444442</v>
      </c>
      <c r="N1080" t="s">
        <v>49</v>
      </c>
      <c r="O1080" s="1">
        <v>0.77777777777777779</v>
      </c>
      <c r="P1080" t="s">
        <v>631</v>
      </c>
      <c r="Q1080">
        <v>5229</v>
      </c>
      <c r="R1080">
        <v>12</v>
      </c>
      <c r="S1080" t="s">
        <v>625</v>
      </c>
    </row>
    <row r="1081" spans="1:19" x14ac:dyDescent="0.25">
      <c r="A1081" t="s">
        <v>76</v>
      </c>
      <c r="B1081" t="s">
        <v>337</v>
      </c>
      <c r="C1081" t="s">
        <v>18</v>
      </c>
      <c r="D1081" s="3">
        <v>45664</v>
      </c>
      <c r="E1081" s="3">
        <v>45711</v>
      </c>
      <c r="G1081" t="s">
        <v>149</v>
      </c>
      <c r="H1081">
        <v>13.744999999999999</v>
      </c>
      <c r="I1081">
        <v>7</v>
      </c>
      <c r="J1081">
        <v>2</v>
      </c>
      <c r="K1081" t="s">
        <v>270</v>
      </c>
      <c r="L1081" t="s">
        <v>49</v>
      </c>
      <c r="M1081" s="1">
        <v>0.77777777777777779</v>
      </c>
      <c r="N1081" t="s">
        <v>250</v>
      </c>
      <c r="O1081" s="1">
        <v>0.79791666666666672</v>
      </c>
      <c r="P1081" t="s">
        <v>631</v>
      </c>
      <c r="Q1081">
        <v>5229</v>
      </c>
      <c r="R1081">
        <v>12</v>
      </c>
      <c r="S1081" t="s">
        <v>625</v>
      </c>
    </row>
    <row r="1082" spans="1:19" x14ac:dyDescent="0.25">
      <c r="A1082" t="s">
        <v>76</v>
      </c>
      <c r="B1082" t="s">
        <v>337</v>
      </c>
      <c r="C1082" t="s">
        <v>18</v>
      </c>
      <c r="D1082" s="3">
        <v>45664</v>
      </c>
      <c r="E1082" s="3">
        <v>45711</v>
      </c>
      <c r="G1082" t="s">
        <v>149</v>
      </c>
      <c r="H1082">
        <v>13.332000000000001</v>
      </c>
      <c r="I1082">
        <v>7</v>
      </c>
      <c r="J1082">
        <v>1</v>
      </c>
      <c r="K1082" t="s">
        <v>270</v>
      </c>
      <c r="L1082" t="s">
        <v>250</v>
      </c>
      <c r="M1082" s="1">
        <v>0.79861111111111116</v>
      </c>
      <c r="N1082" t="s">
        <v>49</v>
      </c>
      <c r="O1082" s="1">
        <v>0.81944444444444442</v>
      </c>
      <c r="P1082" t="s">
        <v>631</v>
      </c>
      <c r="Q1082">
        <v>5229</v>
      </c>
      <c r="R1082">
        <v>12</v>
      </c>
      <c r="S1082" t="s">
        <v>625</v>
      </c>
    </row>
    <row r="1083" spans="1:19" x14ac:dyDescent="0.25">
      <c r="A1083" t="s">
        <v>76</v>
      </c>
      <c r="B1083" t="s">
        <v>337</v>
      </c>
      <c r="C1083" t="s">
        <v>18</v>
      </c>
      <c r="D1083" s="3">
        <v>45664</v>
      </c>
      <c r="E1083" s="3">
        <v>45711</v>
      </c>
      <c r="G1083" t="s">
        <v>149</v>
      </c>
      <c r="H1083">
        <v>13.744999999999999</v>
      </c>
      <c r="I1083">
        <v>7</v>
      </c>
      <c r="J1083">
        <v>2</v>
      </c>
      <c r="K1083" t="s">
        <v>270</v>
      </c>
      <c r="L1083" t="s">
        <v>49</v>
      </c>
      <c r="M1083" s="1">
        <v>0.81944444444444442</v>
      </c>
      <c r="N1083" t="s">
        <v>250</v>
      </c>
      <c r="O1083" s="1">
        <v>0.83958333333333335</v>
      </c>
      <c r="P1083" t="s">
        <v>631</v>
      </c>
      <c r="Q1083" t="s">
        <v>341</v>
      </c>
      <c r="R1083">
        <v>12</v>
      </c>
      <c r="S1083" t="s">
        <v>625</v>
      </c>
    </row>
    <row r="1084" spans="1:19" x14ac:dyDescent="0.25">
      <c r="A1084" t="s">
        <v>76</v>
      </c>
      <c r="B1084" t="s">
        <v>337</v>
      </c>
      <c r="C1084" t="s">
        <v>18</v>
      </c>
      <c r="D1084" s="3">
        <v>45664</v>
      </c>
      <c r="E1084" s="3">
        <v>45711</v>
      </c>
      <c r="G1084" t="s">
        <v>149</v>
      </c>
      <c r="H1084">
        <v>13.332000000000001</v>
      </c>
      <c r="I1084">
        <v>7</v>
      </c>
      <c r="J1084">
        <v>1</v>
      </c>
      <c r="K1084" t="s">
        <v>270</v>
      </c>
      <c r="L1084" t="s">
        <v>250</v>
      </c>
      <c r="M1084" s="1">
        <v>0.84027777777777779</v>
      </c>
      <c r="N1084" t="s">
        <v>49</v>
      </c>
      <c r="O1084" s="1">
        <v>0.86111111111111116</v>
      </c>
      <c r="P1084" t="s">
        <v>631</v>
      </c>
      <c r="Q1084">
        <v>5242</v>
      </c>
      <c r="R1084">
        <v>12</v>
      </c>
      <c r="S1084" t="s">
        <v>625</v>
      </c>
    </row>
    <row r="1085" spans="1:19" x14ac:dyDescent="0.25">
      <c r="A1085" t="s">
        <v>76</v>
      </c>
      <c r="B1085" t="s">
        <v>337</v>
      </c>
      <c r="C1085" t="s">
        <v>18</v>
      </c>
      <c r="D1085" s="3">
        <v>45664</v>
      </c>
      <c r="E1085" s="3">
        <v>45711</v>
      </c>
      <c r="G1085" t="s">
        <v>149</v>
      </c>
      <c r="H1085">
        <v>13.744999999999999</v>
      </c>
      <c r="I1085">
        <v>7</v>
      </c>
      <c r="J1085">
        <v>2</v>
      </c>
      <c r="K1085" t="s">
        <v>270</v>
      </c>
      <c r="L1085" t="s">
        <v>49</v>
      </c>
      <c r="M1085" s="1">
        <v>0.86111111111111116</v>
      </c>
      <c r="N1085" t="s">
        <v>250</v>
      </c>
      <c r="O1085" s="1">
        <v>0.88124999999999998</v>
      </c>
      <c r="P1085" t="s">
        <v>631</v>
      </c>
      <c r="Q1085">
        <v>5242</v>
      </c>
      <c r="R1085">
        <v>12</v>
      </c>
      <c r="S1085" t="s">
        <v>625</v>
      </c>
    </row>
    <row r="1086" spans="1:19" x14ac:dyDescent="0.25">
      <c r="A1086" t="s">
        <v>76</v>
      </c>
      <c r="B1086" t="s">
        <v>337</v>
      </c>
      <c r="C1086" t="s">
        <v>18</v>
      </c>
      <c r="D1086" s="3">
        <v>45664</v>
      </c>
      <c r="E1086" s="3">
        <v>45711</v>
      </c>
      <c r="G1086" t="s">
        <v>149</v>
      </c>
      <c r="H1086">
        <v>13.332000000000001</v>
      </c>
      <c r="I1086">
        <v>7</v>
      </c>
      <c r="J1086">
        <v>1</v>
      </c>
      <c r="K1086" t="s">
        <v>270</v>
      </c>
      <c r="L1086" t="s">
        <v>250</v>
      </c>
      <c r="M1086" s="1">
        <v>0.88194444444444442</v>
      </c>
      <c r="N1086" t="s">
        <v>49</v>
      </c>
      <c r="O1086" s="1">
        <v>0.90277777777777779</v>
      </c>
      <c r="P1086" t="s">
        <v>631</v>
      </c>
      <c r="Q1086">
        <v>5242</v>
      </c>
      <c r="R1086">
        <v>12</v>
      </c>
      <c r="S1086" t="s">
        <v>625</v>
      </c>
    </row>
    <row r="1087" spans="1:19" x14ac:dyDescent="0.25">
      <c r="A1087" t="s">
        <v>76</v>
      </c>
      <c r="B1087" t="s">
        <v>337</v>
      </c>
      <c r="C1087" t="s">
        <v>18</v>
      </c>
      <c r="D1087" s="3">
        <v>45664</v>
      </c>
      <c r="E1087" s="3">
        <v>45711</v>
      </c>
      <c r="H1087">
        <v>4.9000000000000004</v>
      </c>
      <c r="K1087" t="s">
        <v>270</v>
      </c>
      <c r="L1087" t="s">
        <v>49</v>
      </c>
      <c r="M1087" s="1">
        <v>0.90277777777777779</v>
      </c>
      <c r="N1087" t="s">
        <v>85</v>
      </c>
      <c r="O1087" s="1">
        <v>0.90972222222222221</v>
      </c>
      <c r="P1087" t="s">
        <v>631</v>
      </c>
      <c r="Q1087">
        <v>5242</v>
      </c>
      <c r="S1087" t="s">
        <v>583</v>
      </c>
    </row>
    <row r="1088" spans="1:19" x14ac:dyDescent="0.25">
      <c r="A1088" t="s">
        <v>76</v>
      </c>
      <c r="B1088" t="s">
        <v>342</v>
      </c>
      <c r="C1088" t="s">
        <v>18</v>
      </c>
      <c r="D1088" s="3">
        <v>45664</v>
      </c>
      <c r="E1088" s="3">
        <v>45711</v>
      </c>
      <c r="H1088">
        <v>2.8</v>
      </c>
      <c r="K1088" t="s">
        <v>270</v>
      </c>
      <c r="L1088" t="s">
        <v>85</v>
      </c>
      <c r="M1088" s="1">
        <v>0.2048611111111111</v>
      </c>
      <c r="N1088" t="s">
        <v>343</v>
      </c>
      <c r="O1088" s="1">
        <v>0.21180555555555555</v>
      </c>
      <c r="P1088" t="s">
        <v>631</v>
      </c>
      <c r="Q1088">
        <v>5106</v>
      </c>
      <c r="S1088" t="s">
        <v>580</v>
      </c>
    </row>
    <row r="1089" spans="1:19" x14ac:dyDescent="0.25">
      <c r="A1089" t="s">
        <v>76</v>
      </c>
      <c r="B1089" t="s">
        <v>342</v>
      </c>
      <c r="C1089" t="s">
        <v>18</v>
      </c>
      <c r="D1089" s="3">
        <v>45664</v>
      </c>
      <c r="E1089" s="3">
        <v>45711</v>
      </c>
      <c r="G1089" t="s">
        <v>155</v>
      </c>
      <c r="H1089">
        <v>15.7</v>
      </c>
      <c r="I1089">
        <v>20</v>
      </c>
      <c r="J1089">
        <v>1</v>
      </c>
      <c r="K1089" t="s">
        <v>270</v>
      </c>
      <c r="L1089" t="s">
        <v>343</v>
      </c>
      <c r="M1089" s="1">
        <v>0.21180555555555555</v>
      </c>
      <c r="N1089" t="s">
        <v>344</v>
      </c>
      <c r="O1089" s="1">
        <v>0.23749999999999999</v>
      </c>
      <c r="P1089" t="s">
        <v>631</v>
      </c>
      <c r="Q1089">
        <v>5106</v>
      </c>
      <c r="R1089">
        <v>12</v>
      </c>
      <c r="S1089" t="s">
        <v>625</v>
      </c>
    </row>
    <row r="1090" spans="1:19" x14ac:dyDescent="0.25">
      <c r="A1090" t="s">
        <v>76</v>
      </c>
      <c r="B1090" t="s">
        <v>342</v>
      </c>
      <c r="C1090" t="s">
        <v>18</v>
      </c>
      <c r="D1090" s="3">
        <v>45664</v>
      </c>
      <c r="E1090" s="3">
        <v>45711</v>
      </c>
      <c r="G1090" t="s">
        <v>155</v>
      </c>
      <c r="H1090">
        <v>15.654</v>
      </c>
      <c r="I1090">
        <v>20</v>
      </c>
      <c r="J1090">
        <v>2</v>
      </c>
      <c r="K1090" t="s">
        <v>270</v>
      </c>
      <c r="L1090" t="s">
        <v>344</v>
      </c>
      <c r="M1090" s="1">
        <v>0.24305555555555555</v>
      </c>
      <c r="N1090" t="s">
        <v>343</v>
      </c>
      <c r="O1090" s="1">
        <v>0.26944444444444443</v>
      </c>
      <c r="P1090" t="s">
        <v>631</v>
      </c>
      <c r="Q1090">
        <v>5106</v>
      </c>
      <c r="R1090">
        <v>12</v>
      </c>
      <c r="S1090" t="s">
        <v>625</v>
      </c>
    </row>
    <row r="1091" spans="1:19" x14ac:dyDescent="0.25">
      <c r="A1091" t="s">
        <v>76</v>
      </c>
      <c r="B1091" t="s">
        <v>342</v>
      </c>
      <c r="C1091" t="s">
        <v>18</v>
      </c>
      <c r="D1091" s="3">
        <v>45664</v>
      </c>
      <c r="E1091" s="3">
        <v>45711</v>
      </c>
      <c r="G1091" t="s">
        <v>155</v>
      </c>
      <c r="H1091">
        <v>15.7</v>
      </c>
      <c r="I1091">
        <v>20</v>
      </c>
      <c r="J1091">
        <v>1</v>
      </c>
      <c r="K1091" t="s">
        <v>270</v>
      </c>
      <c r="L1091" t="s">
        <v>343</v>
      </c>
      <c r="M1091" s="1">
        <v>0.27430555555555558</v>
      </c>
      <c r="N1091" t="s">
        <v>344</v>
      </c>
      <c r="O1091" s="1">
        <v>0.3</v>
      </c>
      <c r="P1091" t="s">
        <v>631</v>
      </c>
      <c r="Q1091">
        <v>5106</v>
      </c>
      <c r="R1091">
        <v>12</v>
      </c>
      <c r="S1091" t="s">
        <v>625</v>
      </c>
    </row>
    <row r="1092" spans="1:19" x14ac:dyDescent="0.25">
      <c r="A1092" t="s">
        <v>76</v>
      </c>
      <c r="B1092" t="s">
        <v>342</v>
      </c>
      <c r="C1092" t="s">
        <v>18</v>
      </c>
      <c r="D1092" s="3">
        <v>45664</v>
      </c>
      <c r="E1092" s="3">
        <v>45711</v>
      </c>
      <c r="G1092" t="s">
        <v>155</v>
      </c>
      <c r="H1092">
        <v>15.654</v>
      </c>
      <c r="I1092">
        <v>20</v>
      </c>
      <c r="J1092">
        <v>2</v>
      </c>
      <c r="K1092" t="s">
        <v>270</v>
      </c>
      <c r="L1092" t="s">
        <v>344</v>
      </c>
      <c r="M1092" s="1">
        <v>0.30555555555555558</v>
      </c>
      <c r="N1092" t="s">
        <v>343</v>
      </c>
      <c r="O1092" s="1">
        <v>0.33333333333333331</v>
      </c>
      <c r="P1092" t="s">
        <v>631</v>
      </c>
      <c r="Q1092">
        <v>5106</v>
      </c>
      <c r="R1092">
        <v>12</v>
      </c>
      <c r="S1092" t="s">
        <v>625</v>
      </c>
    </row>
    <row r="1093" spans="1:19" x14ac:dyDescent="0.25">
      <c r="A1093" t="s">
        <v>76</v>
      </c>
      <c r="B1093" t="s">
        <v>342</v>
      </c>
      <c r="C1093" t="s">
        <v>18</v>
      </c>
      <c r="D1093" s="3">
        <v>45664</v>
      </c>
      <c r="E1093" s="3">
        <v>45711</v>
      </c>
      <c r="G1093" t="s">
        <v>155</v>
      </c>
      <c r="H1093">
        <v>15.7</v>
      </c>
      <c r="I1093">
        <v>20</v>
      </c>
      <c r="J1093">
        <v>1</v>
      </c>
      <c r="K1093" t="s">
        <v>270</v>
      </c>
      <c r="L1093" t="s">
        <v>343</v>
      </c>
      <c r="M1093" s="1">
        <v>0.33680555555555558</v>
      </c>
      <c r="N1093" t="s">
        <v>344</v>
      </c>
      <c r="O1093" s="1">
        <v>0.36458333333333331</v>
      </c>
      <c r="P1093" t="s">
        <v>631</v>
      </c>
      <c r="Q1093" t="s">
        <v>147</v>
      </c>
      <c r="R1093">
        <v>12</v>
      </c>
      <c r="S1093" t="s">
        <v>625</v>
      </c>
    </row>
    <row r="1094" spans="1:19" x14ac:dyDescent="0.25">
      <c r="A1094" t="s">
        <v>76</v>
      </c>
      <c r="B1094" t="s">
        <v>342</v>
      </c>
      <c r="C1094" t="s">
        <v>18</v>
      </c>
      <c r="D1094" s="3">
        <v>45664</v>
      </c>
      <c r="E1094" s="3">
        <v>45711</v>
      </c>
      <c r="G1094" t="s">
        <v>155</v>
      </c>
      <c r="H1094">
        <v>15.654</v>
      </c>
      <c r="I1094">
        <v>20</v>
      </c>
      <c r="J1094">
        <v>2</v>
      </c>
      <c r="K1094" t="s">
        <v>270</v>
      </c>
      <c r="L1094" t="s">
        <v>344</v>
      </c>
      <c r="M1094" s="1">
        <v>0.36805555555555558</v>
      </c>
      <c r="N1094" t="s">
        <v>343</v>
      </c>
      <c r="O1094" s="1">
        <v>0.39583333333333331</v>
      </c>
      <c r="P1094" t="s">
        <v>631</v>
      </c>
      <c r="Q1094">
        <v>5128</v>
      </c>
      <c r="R1094">
        <v>12</v>
      </c>
      <c r="S1094" t="s">
        <v>625</v>
      </c>
    </row>
    <row r="1095" spans="1:19" x14ac:dyDescent="0.25">
      <c r="A1095" t="s">
        <v>76</v>
      </c>
      <c r="B1095" t="s">
        <v>342</v>
      </c>
      <c r="C1095" t="s">
        <v>18</v>
      </c>
      <c r="D1095" s="3">
        <v>45664</v>
      </c>
      <c r="E1095" s="3">
        <v>45711</v>
      </c>
      <c r="G1095" t="s">
        <v>155</v>
      </c>
      <c r="H1095">
        <v>15.7</v>
      </c>
      <c r="I1095">
        <v>20</v>
      </c>
      <c r="J1095">
        <v>1</v>
      </c>
      <c r="K1095" t="s">
        <v>270</v>
      </c>
      <c r="L1095" t="s">
        <v>343</v>
      </c>
      <c r="M1095" s="1">
        <v>0.39930555555555558</v>
      </c>
      <c r="N1095" t="s">
        <v>344</v>
      </c>
      <c r="O1095" s="1">
        <v>0.42708333333333331</v>
      </c>
      <c r="P1095" t="s">
        <v>631</v>
      </c>
      <c r="Q1095">
        <v>5128</v>
      </c>
      <c r="R1095">
        <v>12</v>
      </c>
      <c r="S1095" t="s">
        <v>625</v>
      </c>
    </row>
    <row r="1096" spans="1:19" x14ac:dyDescent="0.25">
      <c r="A1096" t="s">
        <v>76</v>
      </c>
      <c r="B1096" t="s">
        <v>342</v>
      </c>
      <c r="C1096" t="s">
        <v>18</v>
      </c>
      <c r="D1096" s="3">
        <v>45664</v>
      </c>
      <c r="E1096" s="3">
        <v>45711</v>
      </c>
      <c r="G1096" t="s">
        <v>155</v>
      </c>
      <c r="H1096">
        <v>15.654</v>
      </c>
      <c r="I1096">
        <v>20</v>
      </c>
      <c r="J1096">
        <v>2</v>
      </c>
      <c r="K1096" t="s">
        <v>270</v>
      </c>
      <c r="L1096" t="s">
        <v>344</v>
      </c>
      <c r="M1096" s="1">
        <v>0.43055555555555558</v>
      </c>
      <c r="N1096" t="s">
        <v>343</v>
      </c>
      <c r="O1096" s="1">
        <v>0.45833333333333331</v>
      </c>
      <c r="P1096" t="s">
        <v>631</v>
      </c>
      <c r="Q1096" t="s">
        <v>345</v>
      </c>
      <c r="R1096">
        <v>12</v>
      </c>
      <c r="S1096" t="s">
        <v>625</v>
      </c>
    </row>
    <row r="1097" spans="1:19" x14ac:dyDescent="0.25">
      <c r="A1097" t="s">
        <v>76</v>
      </c>
      <c r="B1097" t="s">
        <v>342</v>
      </c>
      <c r="C1097" t="s">
        <v>18</v>
      </c>
      <c r="D1097" s="3">
        <v>45664</v>
      </c>
      <c r="E1097" s="3">
        <v>45711</v>
      </c>
      <c r="G1097" t="s">
        <v>155</v>
      </c>
      <c r="H1097">
        <v>15.7</v>
      </c>
      <c r="I1097">
        <v>20</v>
      </c>
      <c r="J1097">
        <v>1</v>
      </c>
      <c r="K1097" t="s">
        <v>270</v>
      </c>
      <c r="L1097" t="s">
        <v>343</v>
      </c>
      <c r="M1097" s="1">
        <v>0.46180555555555558</v>
      </c>
      <c r="N1097" t="s">
        <v>344</v>
      </c>
      <c r="O1097" s="1">
        <v>0.48958333333333331</v>
      </c>
      <c r="P1097" t="s">
        <v>631</v>
      </c>
      <c r="Q1097">
        <v>5119</v>
      </c>
      <c r="R1097">
        <v>12</v>
      </c>
      <c r="S1097" t="s">
        <v>625</v>
      </c>
    </row>
    <row r="1098" spans="1:19" x14ac:dyDescent="0.25">
      <c r="A1098" t="s">
        <v>76</v>
      </c>
      <c r="B1098" t="s">
        <v>342</v>
      </c>
      <c r="C1098" t="s">
        <v>18</v>
      </c>
      <c r="D1098" s="3">
        <v>45664</v>
      </c>
      <c r="E1098" s="3">
        <v>45711</v>
      </c>
      <c r="G1098" t="s">
        <v>155</v>
      </c>
      <c r="H1098">
        <v>15.654</v>
      </c>
      <c r="I1098">
        <v>20</v>
      </c>
      <c r="J1098">
        <v>2</v>
      </c>
      <c r="K1098" t="s">
        <v>270</v>
      </c>
      <c r="L1098" t="s">
        <v>344</v>
      </c>
      <c r="M1098" s="1">
        <v>0.49305555555555558</v>
      </c>
      <c r="N1098" t="s">
        <v>343</v>
      </c>
      <c r="O1098" s="1">
        <v>0.52083333333333337</v>
      </c>
      <c r="P1098" t="s">
        <v>631</v>
      </c>
      <c r="Q1098">
        <v>5119</v>
      </c>
      <c r="R1098">
        <v>12</v>
      </c>
      <c r="S1098" t="s">
        <v>625</v>
      </c>
    </row>
    <row r="1099" spans="1:19" x14ac:dyDescent="0.25">
      <c r="A1099" t="s">
        <v>76</v>
      </c>
      <c r="B1099" t="s">
        <v>342</v>
      </c>
      <c r="C1099" t="s">
        <v>18</v>
      </c>
      <c r="D1099" s="3">
        <v>45664</v>
      </c>
      <c r="E1099" s="3">
        <v>45711</v>
      </c>
      <c r="H1099">
        <v>2.8</v>
      </c>
      <c r="K1099" t="s">
        <v>270</v>
      </c>
      <c r="L1099" t="s">
        <v>343</v>
      </c>
      <c r="M1099" s="1">
        <v>0.52083333333333337</v>
      </c>
      <c r="N1099" t="s">
        <v>85</v>
      </c>
      <c r="O1099" s="1">
        <v>0.52500000000000002</v>
      </c>
      <c r="P1099" t="s">
        <v>631</v>
      </c>
      <c r="Q1099">
        <v>5119</v>
      </c>
      <c r="S1099" t="s">
        <v>625</v>
      </c>
    </row>
    <row r="1100" spans="1:19" x14ac:dyDescent="0.25">
      <c r="A1100" t="s">
        <v>76</v>
      </c>
      <c r="B1100" t="s">
        <v>342</v>
      </c>
      <c r="C1100" t="s">
        <v>18</v>
      </c>
      <c r="D1100" s="3">
        <v>45664</v>
      </c>
      <c r="E1100" s="3">
        <v>45711</v>
      </c>
      <c r="H1100">
        <v>2.4</v>
      </c>
      <c r="K1100" t="s">
        <v>270</v>
      </c>
      <c r="L1100" t="s">
        <v>85</v>
      </c>
      <c r="M1100" s="1">
        <v>0.57986111111111116</v>
      </c>
      <c r="N1100" t="s">
        <v>73</v>
      </c>
      <c r="O1100" s="1">
        <v>0.58333333333333337</v>
      </c>
      <c r="P1100" t="s">
        <v>631</v>
      </c>
      <c r="Q1100">
        <v>5220</v>
      </c>
      <c r="S1100" t="s">
        <v>625</v>
      </c>
    </row>
    <row r="1101" spans="1:19" x14ac:dyDescent="0.25">
      <c r="A1101" t="s">
        <v>76</v>
      </c>
      <c r="B1101" t="s">
        <v>342</v>
      </c>
      <c r="C1101" t="s">
        <v>18</v>
      </c>
      <c r="D1101" s="3">
        <v>45664</v>
      </c>
      <c r="E1101" s="3">
        <v>45711</v>
      </c>
      <c r="G1101" t="s">
        <v>155</v>
      </c>
      <c r="H1101">
        <v>15.025</v>
      </c>
      <c r="I1101">
        <v>12</v>
      </c>
      <c r="J1101">
        <v>1</v>
      </c>
      <c r="K1101" t="s">
        <v>270</v>
      </c>
      <c r="L1101" t="s">
        <v>73</v>
      </c>
      <c r="M1101" s="1">
        <v>0.58333333333333337</v>
      </c>
      <c r="N1101" t="s">
        <v>154</v>
      </c>
      <c r="O1101" s="1">
        <v>0.61111111111111116</v>
      </c>
      <c r="P1101" t="s">
        <v>631</v>
      </c>
      <c r="Q1101">
        <v>5220</v>
      </c>
      <c r="R1101">
        <v>12</v>
      </c>
      <c r="S1101" t="s">
        <v>625</v>
      </c>
    </row>
    <row r="1102" spans="1:19" x14ac:dyDescent="0.25">
      <c r="A1102" t="s">
        <v>76</v>
      </c>
      <c r="B1102" t="s">
        <v>342</v>
      </c>
      <c r="C1102" t="s">
        <v>18</v>
      </c>
      <c r="D1102" s="3">
        <v>45664</v>
      </c>
      <c r="E1102" s="3">
        <v>45711</v>
      </c>
      <c r="G1102" t="s">
        <v>155</v>
      </c>
      <c r="H1102">
        <v>15.15</v>
      </c>
      <c r="I1102">
        <v>12</v>
      </c>
      <c r="J1102">
        <v>2</v>
      </c>
      <c r="K1102" t="s">
        <v>270</v>
      </c>
      <c r="L1102" t="s">
        <v>154</v>
      </c>
      <c r="M1102" s="1">
        <v>0.61111111111111116</v>
      </c>
      <c r="N1102" t="s">
        <v>73</v>
      </c>
      <c r="O1102" s="1">
        <v>0.64166666666666672</v>
      </c>
      <c r="P1102" t="s">
        <v>631</v>
      </c>
      <c r="Q1102">
        <v>5220</v>
      </c>
      <c r="R1102">
        <v>12</v>
      </c>
      <c r="S1102" t="s">
        <v>625</v>
      </c>
    </row>
    <row r="1103" spans="1:19" x14ac:dyDescent="0.25">
      <c r="A1103" t="s">
        <v>76</v>
      </c>
      <c r="B1103" t="s">
        <v>342</v>
      </c>
      <c r="C1103" t="s">
        <v>18</v>
      </c>
      <c r="D1103" s="3">
        <v>45664</v>
      </c>
      <c r="E1103" s="3">
        <v>45711</v>
      </c>
      <c r="G1103" t="s">
        <v>155</v>
      </c>
      <c r="H1103">
        <v>15.025</v>
      </c>
      <c r="I1103">
        <v>12</v>
      </c>
      <c r="J1103">
        <v>1</v>
      </c>
      <c r="K1103" t="s">
        <v>270</v>
      </c>
      <c r="L1103" t="s">
        <v>73</v>
      </c>
      <c r="M1103" s="1">
        <v>0.64583333333333337</v>
      </c>
      <c r="N1103" t="s">
        <v>154</v>
      </c>
      <c r="O1103" s="1">
        <v>0.67638888888888893</v>
      </c>
      <c r="P1103" t="s">
        <v>631</v>
      </c>
      <c r="Q1103">
        <v>5220</v>
      </c>
      <c r="R1103">
        <v>12</v>
      </c>
      <c r="S1103" t="s">
        <v>625</v>
      </c>
    </row>
    <row r="1104" spans="1:19" x14ac:dyDescent="0.25">
      <c r="A1104" t="s">
        <v>76</v>
      </c>
      <c r="B1104" t="s">
        <v>342</v>
      </c>
      <c r="C1104" t="s">
        <v>18</v>
      </c>
      <c r="D1104" s="3">
        <v>45664</v>
      </c>
      <c r="E1104" s="3">
        <v>45711</v>
      </c>
      <c r="G1104" t="s">
        <v>155</v>
      </c>
      <c r="H1104">
        <v>15.15</v>
      </c>
      <c r="I1104">
        <v>12</v>
      </c>
      <c r="J1104">
        <v>2</v>
      </c>
      <c r="K1104" t="s">
        <v>270</v>
      </c>
      <c r="L1104" t="s">
        <v>154</v>
      </c>
      <c r="M1104" s="1">
        <v>0.69444444444444442</v>
      </c>
      <c r="N1104" t="s">
        <v>73</v>
      </c>
      <c r="O1104" s="1">
        <v>0.72499999999999998</v>
      </c>
      <c r="P1104" t="s">
        <v>631</v>
      </c>
      <c r="Q1104">
        <v>5220</v>
      </c>
      <c r="R1104">
        <v>12</v>
      </c>
      <c r="S1104" t="s">
        <v>625</v>
      </c>
    </row>
    <row r="1105" spans="1:19" x14ac:dyDescent="0.25">
      <c r="A1105" t="s">
        <v>76</v>
      </c>
      <c r="B1105" t="s">
        <v>342</v>
      </c>
      <c r="C1105" t="s">
        <v>18</v>
      </c>
      <c r="D1105" s="3">
        <v>45664</v>
      </c>
      <c r="E1105" s="3">
        <v>45711</v>
      </c>
      <c r="G1105" t="s">
        <v>155</v>
      </c>
      <c r="H1105">
        <v>15.025</v>
      </c>
      <c r="I1105">
        <v>12</v>
      </c>
      <c r="J1105">
        <v>1</v>
      </c>
      <c r="K1105" t="s">
        <v>270</v>
      </c>
      <c r="L1105" t="s">
        <v>73</v>
      </c>
      <c r="M1105" s="1">
        <v>0.72916666666666663</v>
      </c>
      <c r="N1105" t="s">
        <v>154</v>
      </c>
      <c r="O1105" s="1">
        <v>0.75694444444444442</v>
      </c>
      <c r="P1105" t="s">
        <v>631</v>
      </c>
      <c r="Q1105">
        <v>5263</v>
      </c>
      <c r="R1105">
        <v>12</v>
      </c>
      <c r="S1105" t="s">
        <v>625</v>
      </c>
    </row>
    <row r="1106" spans="1:19" x14ac:dyDescent="0.25">
      <c r="A1106" t="s">
        <v>76</v>
      </c>
      <c r="B1106" t="s">
        <v>342</v>
      </c>
      <c r="C1106" t="s">
        <v>18</v>
      </c>
      <c r="D1106" s="3">
        <v>45664</v>
      </c>
      <c r="E1106" s="3">
        <v>45711</v>
      </c>
      <c r="G1106" t="s">
        <v>155</v>
      </c>
      <c r="H1106">
        <v>15.15</v>
      </c>
      <c r="I1106">
        <v>12</v>
      </c>
      <c r="J1106">
        <v>2</v>
      </c>
      <c r="K1106" t="s">
        <v>270</v>
      </c>
      <c r="L1106" t="s">
        <v>154</v>
      </c>
      <c r="M1106" s="1">
        <v>0.75694444444444442</v>
      </c>
      <c r="N1106" t="s">
        <v>73</v>
      </c>
      <c r="O1106" s="1">
        <v>0.78472222222222221</v>
      </c>
      <c r="P1106" t="s">
        <v>631</v>
      </c>
      <c r="Q1106">
        <v>5263</v>
      </c>
      <c r="R1106">
        <v>12</v>
      </c>
      <c r="S1106" t="s">
        <v>625</v>
      </c>
    </row>
    <row r="1107" spans="1:19" x14ac:dyDescent="0.25">
      <c r="A1107" t="s">
        <v>76</v>
      </c>
      <c r="B1107" t="s">
        <v>342</v>
      </c>
      <c r="C1107" t="s">
        <v>18</v>
      </c>
      <c r="D1107" s="3">
        <v>45664</v>
      </c>
      <c r="E1107" s="3">
        <v>45711</v>
      </c>
      <c r="G1107" t="s">
        <v>155</v>
      </c>
      <c r="H1107">
        <v>15.025</v>
      </c>
      <c r="I1107">
        <v>12</v>
      </c>
      <c r="J1107">
        <v>1</v>
      </c>
      <c r="K1107" t="s">
        <v>270</v>
      </c>
      <c r="L1107" t="s">
        <v>73</v>
      </c>
      <c r="M1107" s="1">
        <v>0.79513888888888884</v>
      </c>
      <c r="N1107" t="s">
        <v>154</v>
      </c>
      <c r="O1107" s="1">
        <v>0.82291666666666663</v>
      </c>
      <c r="P1107" t="s">
        <v>631</v>
      </c>
      <c r="Q1107">
        <v>5263</v>
      </c>
      <c r="R1107">
        <v>12</v>
      </c>
      <c r="S1107" t="s">
        <v>625</v>
      </c>
    </row>
    <row r="1108" spans="1:19" x14ac:dyDescent="0.25">
      <c r="A1108" t="s">
        <v>76</v>
      </c>
      <c r="B1108" t="s">
        <v>342</v>
      </c>
      <c r="C1108" t="s">
        <v>18</v>
      </c>
      <c r="D1108" s="3">
        <v>45664</v>
      </c>
      <c r="E1108" s="3">
        <v>45711</v>
      </c>
      <c r="G1108" t="s">
        <v>155</v>
      </c>
      <c r="H1108">
        <v>15.15</v>
      </c>
      <c r="I1108">
        <v>12</v>
      </c>
      <c r="J1108">
        <v>2</v>
      </c>
      <c r="K1108" t="s">
        <v>270</v>
      </c>
      <c r="L1108" t="s">
        <v>154</v>
      </c>
      <c r="M1108" s="1">
        <v>0.82291666666666663</v>
      </c>
      <c r="N1108" t="s">
        <v>73</v>
      </c>
      <c r="O1108" s="1">
        <v>0.84652777777777777</v>
      </c>
      <c r="P1108" t="s">
        <v>631</v>
      </c>
      <c r="Q1108">
        <v>5263</v>
      </c>
      <c r="R1108">
        <v>12</v>
      </c>
      <c r="S1108" t="s">
        <v>625</v>
      </c>
    </row>
    <row r="1109" spans="1:19" x14ac:dyDescent="0.25">
      <c r="A1109" t="s">
        <v>76</v>
      </c>
      <c r="B1109" t="s">
        <v>342</v>
      </c>
      <c r="C1109" t="s">
        <v>18</v>
      </c>
      <c r="D1109" s="3">
        <v>45664</v>
      </c>
      <c r="E1109" s="3">
        <v>45711</v>
      </c>
      <c r="H1109">
        <v>2.4</v>
      </c>
      <c r="K1109" t="s">
        <v>270</v>
      </c>
      <c r="L1109" t="s">
        <v>73</v>
      </c>
      <c r="M1109" s="1">
        <v>0.84652777777777777</v>
      </c>
      <c r="N1109" t="s">
        <v>85</v>
      </c>
      <c r="O1109" s="1">
        <v>0.85</v>
      </c>
      <c r="P1109" t="s">
        <v>631</v>
      </c>
      <c r="Q1109">
        <v>5263</v>
      </c>
      <c r="S1109" t="s">
        <v>579</v>
      </c>
    </row>
    <row r="1110" spans="1:19" x14ac:dyDescent="0.25">
      <c r="A1110" t="s">
        <v>76</v>
      </c>
      <c r="B1110" t="s">
        <v>346</v>
      </c>
      <c r="C1110" t="s">
        <v>18</v>
      </c>
      <c r="D1110" s="3">
        <v>45664</v>
      </c>
      <c r="E1110" s="3">
        <v>45711</v>
      </c>
      <c r="H1110">
        <v>12.7</v>
      </c>
      <c r="K1110" t="s">
        <v>270</v>
      </c>
      <c r="L1110" t="s">
        <v>85</v>
      </c>
      <c r="M1110" s="1">
        <v>0.20833333333333334</v>
      </c>
      <c r="N1110" t="s">
        <v>344</v>
      </c>
      <c r="O1110" s="1">
        <v>0.22222222222222221</v>
      </c>
      <c r="P1110" t="s">
        <v>631</v>
      </c>
      <c r="Q1110">
        <v>5111</v>
      </c>
      <c r="S1110" t="s">
        <v>581</v>
      </c>
    </row>
    <row r="1111" spans="1:19" x14ac:dyDescent="0.25">
      <c r="A1111" t="s">
        <v>76</v>
      </c>
      <c r="B1111" t="s">
        <v>346</v>
      </c>
      <c r="C1111" t="s">
        <v>18</v>
      </c>
      <c r="D1111" s="3">
        <v>45664</v>
      </c>
      <c r="E1111" s="3">
        <v>45711</v>
      </c>
      <c r="G1111" t="s">
        <v>155</v>
      </c>
      <c r="H1111">
        <v>15.654</v>
      </c>
      <c r="I1111">
        <v>20</v>
      </c>
      <c r="J1111">
        <v>2</v>
      </c>
      <c r="K1111" t="s">
        <v>270</v>
      </c>
      <c r="L1111" t="s">
        <v>344</v>
      </c>
      <c r="M1111" s="1">
        <v>0.22222222222222221</v>
      </c>
      <c r="N1111" t="s">
        <v>343</v>
      </c>
      <c r="O1111" s="1">
        <v>0.24861111111111112</v>
      </c>
      <c r="P1111" t="s">
        <v>631</v>
      </c>
      <c r="Q1111">
        <v>5111</v>
      </c>
      <c r="R1111">
        <v>12</v>
      </c>
      <c r="S1111" t="s">
        <v>625</v>
      </c>
    </row>
    <row r="1112" spans="1:19" x14ac:dyDescent="0.25">
      <c r="A1112" t="s">
        <v>76</v>
      </c>
      <c r="B1112" t="s">
        <v>346</v>
      </c>
      <c r="C1112" t="s">
        <v>18</v>
      </c>
      <c r="D1112" s="3">
        <v>45664</v>
      </c>
      <c r="E1112" s="3">
        <v>45711</v>
      </c>
      <c r="G1112" t="s">
        <v>155</v>
      </c>
      <c r="H1112">
        <v>15.7</v>
      </c>
      <c r="I1112">
        <v>20</v>
      </c>
      <c r="J1112">
        <v>1</v>
      </c>
      <c r="K1112" t="s">
        <v>270</v>
      </c>
      <c r="L1112" t="s">
        <v>343</v>
      </c>
      <c r="M1112" s="1">
        <v>0.25347222222222221</v>
      </c>
      <c r="N1112" t="s">
        <v>344</v>
      </c>
      <c r="O1112" s="1">
        <v>0.27916666666666667</v>
      </c>
      <c r="P1112" t="s">
        <v>631</v>
      </c>
      <c r="Q1112">
        <v>5111</v>
      </c>
      <c r="R1112">
        <v>12</v>
      </c>
      <c r="S1112" t="s">
        <v>625</v>
      </c>
    </row>
    <row r="1113" spans="1:19" x14ac:dyDescent="0.25">
      <c r="A1113" t="s">
        <v>76</v>
      </c>
      <c r="B1113" t="s">
        <v>346</v>
      </c>
      <c r="C1113" t="s">
        <v>18</v>
      </c>
      <c r="D1113" s="3">
        <v>45664</v>
      </c>
      <c r="E1113" s="3">
        <v>45711</v>
      </c>
      <c r="G1113" t="s">
        <v>155</v>
      </c>
      <c r="H1113">
        <v>15.654</v>
      </c>
      <c r="I1113">
        <v>20</v>
      </c>
      <c r="J1113">
        <v>2</v>
      </c>
      <c r="K1113" t="s">
        <v>270</v>
      </c>
      <c r="L1113" t="s">
        <v>344</v>
      </c>
      <c r="M1113" s="1">
        <v>0.28472222222222221</v>
      </c>
      <c r="N1113" t="s">
        <v>343</v>
      </c>
      <c r="O1113" s="1">
        <v>0.3125</v>
      </c>
      <c r="P1113" t="s">
        <v>631</v>
      </c>
      <c r="Q1113">
        <v>5111</v>
      </c>
      <c r="R1113">
        <v>12</v>
      </c>
      <c r="S1113" t="s">
        <v>625</v>
      </c>
    </row>
    <row r="1114" spans="1:19" x14ac:dyDescent="0.25">
      <c r="A1114" t="s">
        <v>76</v>
      </c>
      <c r="B1114" t="s">
        <v>346</v>
      </c>
      <c r="C1114" t="s">
        <v>18</v>
      </c>
      <c r="D1114" s="3">
        <v>45664</v>
      </c>
      <c r="E1114" s="3">
        <v>45711</v>
      </c>
      <c r="G1114" t="s">
        <v>155</v>
      </c>
      <c r="H1114">
        <v>15.7</v>
      </c>
      <c r="I1114">
        <v>20</v>
      </c>
      <c r="J1114">
        <v>1</v>
      </c>
      <c r="K1114" t="s">
        <v>270</v>
      </c>
      <c r="L1114" t="s">
        <v>343</v>
      </c>
      <c r="M1114" s="1">
        <v>0.31597222222222221</v>
      </c>
      <c r="N1114" t="s">
        <v>344</v>
      </c>
      <c r="O1114" s="1">
        <v>0.34513888888888888</v>
      </c>
      <c r="P1114" t="s">
        <v>631</v>
      </c>
      <c r="Q1114" t="s">
        <v>347</v>
      </c>
      <c r="R1114">
        <v>12</v>
      </c>
      <c r="S1114" t="s">
        <v>625</v>
      </c>
    </row>
    <row r="1115" spans="1:19" x14ac:dyDescent="0.25">
      <c r="A1115" t="s">
        <v>76</v>
      </c>
      <c r="B1115" t="s">
        <v>346</v>
      </c>
      <c r="C1115" t="s">
        <v>18</v>
      </c>
      <c r="D1115" s="3">
        <v>45664</v>
      </c>
      <c r="E1115" s="3">
        <v>45711</v>
      </c>
      <c r="G1115" t="s">
        <v>155</v>
      </c>
      <c r="H1115">
        <v>15.654</v>
      </c>
      <c r="I1115">
        <v>20</v>
      </c>
      <c r="J1115">
        <v>2</v>
      </c>
      <c r="K1115" t="s">
        <v>270</v>
      </c>
      <c r="L1115" t="s">
        <v>344</v>
      </c>
      <c r="M1115" s="1">
        <v>0.34722222222222221</v>
      </c>
      <c r="N1115" t="s">
        <v>343</v>
      </c>
      <c r="O1115" s="1">
        <v>0.375</v>
      </c>
      <c r="P1115" t="s">
        <v>631</v>
      </c>
      <c r="Q1115">
        <v>5136</v>
      </c>
      <c r="R1115">
        <v>12</v>
      </c>
      <c r="S1115" t="s">
        <v>625</v>
      </c>
    </row>
    <row r="1116" spans="1:19" x14ac:dyDescent="0.25">
      <c r="A1116" t="s">
        <v>76</v>
      </c>
      <c r="B1116" t="s">
        <v>346</v>
      </c>
      <c r="C1116" t="s">
        <v>18</v>
      </c>
      <c r="D1116" s="3">
        <v>45664</v>
      </c>
      <c r="E1116" s="3">
        <v>45711</v>
      </c>
      <c r="G1116" t="s">
        <v>155</v>
      </c>
      <c r="H1116">
        <v>15.7</v>
      </c>
      <c r="I1116">
        <v>20</v>
      </c>
      <c r="J1116">
        <v>1</v>
      </c>
      <c r="K1116" t="s">
        <v>270</v>
      </c>
      <c r="L1116" t="s">
        <v>343</v>
      </c>
      <c r="M1116" s="1">
        <v>0.37847222222222221</v>
      </c>
      <c r="N1116" t="s">
        <v>344</v>
      </c>
      <c r="O1116" s="1">
        <v>0.40625</v>
      </c>
      <c r="P1116" t="s">
        <v>631</v>
      </c>
      <c r="Q1116">
        <v>5136</v>
      </c>
      <c r="R1116">
        <v>12</v>
      </c>
      <c r="S1116" t="s">
        <v>625</v>
      </c>
    </row>
    <row r="1117" spans="1:19" x14ac:dyDescent="0.25">
      <c r="A1117" t="s">
        <v>76</v>
      </c>
      <c r="B1117" t="s">
        <v>346</v>
      </c>
      <c r="C1117" t="s">
        <v>18</v>
      </c>
      <c r="D1117" s="3">
        <v>45664</v>
      </c>
      <c r="E1117" s="3">
        <v>45711</v>
      </c>
      <c r="G1117" t="s">
        <v>155</v>
      </c>
      <c r="H1117">
        <v>15.654</v>
      </c>
      <c r="I1117">
        <v>20</v>
      </c>
      <c r="J1117">
        <v>2</v>
      </c>
      <c r="K1117" t="s">
        <v>270</v>
      </c>
      <c r="L1117" t="s">
        <v>344</v>
      </c>
      <c r="M1117" s="1">
        <v>0.40972222222222221</v>
      </c>
      <c r="N1117" t="s">
        <v>343</v>
      </c>
      <c r="O1117" s="1">
        <v>0.4375</v>
      </c>
      <c r="P1117" t="s">
        <v>631</v>
      </c>
      <c r="Q1117">
        <v>5136</v>
      </c>
      <c r="R1117">
        <v>12</v>
      </c>
      <c r="S1117" t="s">
        <v>625</v>
      </c>
    </row>
    <row r="1118" spans="1:19" x14ac:dyDescent="0.25">
      <c r="A1118" t="s">
        <v>76</v>
      </c>
      <c r="B1118" t="s">
        <v>346</v>
      </c>
      <c r="C1118" t="s">
        <v>18</v>
      </c>
      <c r="D1118" s="3">
        <v>45664</v>
      </c>
      <c r="E1118" s="3">
        <v>45711</v>
      </c>
      <c r="H1118">
        <v>2.8</v>
      </c>
      <c r="K1118" t="s">
        <v>270</v>
      </c>
      <c r="L1118" t="s">
        <v>343</v>
      </c>
      <c r="M1118" s="1">
        <v>0.4375</v>
      </c>
      <c r="N1118" t="s">
        <v>85</v>
      </c>
      <c r="O1118" s="1">
        <v>0.44166666666666665</v>
      </c>
      <c r="P1118" t="s">
        <v>631</v>
      </c>
      <c r="Q1118">
        <v>5136</v>
      </c>
      <c r="S1118" t="s">
        <v>625</v>
      </c>
    </row>
    <row r="1119" spans="1:19" x14ac:dyDescent="0.25">
      <c r="A1119" t="s">
        <v>76</v>
      </c>
      <c r="B1119" t="s">
        <v>346</v>
      </c>
      <c r="C1119" t="s">
        <v>18</v>
      </c>
      <c r="D1119" s="3">
        <v>45664</v>
      </c>
      <c r="E1119" s="3">
        <v>45711</v>
      </c>
      <c r="H1119">
        <v>7.6</v>
      </c>
      <c r="K1119" t="s">
        <v>270</v>
      </c>
      <c r="L1119" t="s">
        <v>85</v>
      </c>
      <c r="M1119" s="1">
        <v>0.5</v>
      </c>
      <c r="N1119" t="s">
        <v>103</v>
      </c>
      <c r="O1119" s="1">
        <v>0.51041666666666663</v>
      </c>
      <c r="P1119" t="s">
        <v>631</v>
      </c>
      <c r="Q1119">
        <v>5201</v>
      </c>
      <c r="S1119" t="s">
        <v>625</v>
      </c>
    </row>
    <row r="1120" spans="1:19" x14ac:dyDescent="0.25">
      <c r="A1120" t="s">
        <v>76</v>
      </c>
      <c r="B1120" t="s">
        <v>346</v>
      </c>
      <c r="C1120" t="s">
        <v>18</v>
      </c>
      <c r="D1120" s="3">
        <v>45664</v>
      </c>
      <c r="E1120" s="3">
        <v>45711</v>
      </c>
      <c r="G1120" t="s">
        <v>155</v>
      </c>
      <c r="H1120">
        <v>11.047000000000001</v>
      </c>
      <c r="I1120">
        <v>23</v>
      </c>
      <c r="J1120">
        <v>2</v>
      </c>
      <c r="K1120" t="s">
        <v>270</v>
      </c>
      <c r="L1120" t="s">
        <v>103</v>
      </c>
      <c r="M1120" s="1">
        <v>0.51041666666666663</v>
      </c>
      <c r="N1120" t="s">
        <v>171</v>
      </c>
      <c r="O1120" s="1">
        <v>0.53055555555555556</v>
      </c>
      <c r="P1120" t="s">
        <v>631</v>
      </c>
      <c r="Q1120">
        <v>5201</v>
      </c>
      <c r="R1120">
        <v>12</v>
      </c>
      <c r="S1120" t="s">
        <v>625</v>
      </c>
    </row>
    <row r="1121" spans="1:19" x14ac:dyDescent="0.25">
      <c r="A1121" t="s">
        <v>76</v>
      </c>
      <c r="B1121" t="s">
        <v>346</v>
      </c>
      <c r="C1121" t="s">
        <v>18</v>
      </c>
      <c r="D1121" s="3">
        <v>45664</v>
      </c>
      <c r="E1121" s="3">
        <v>45711</v>
      </c>
      <c r="G1121" t="s">
        <v>155</v>
      </c>
      <c r="H1121">
        <v>10.792</v>
      </c>
      <c r="I1121">
        <v>23</v>
      </c>
      <c r="J1121">
        <v>1</v>
      </c>
      <c r="K1121" t="s">
        <v>270</v>
      </c>
      <c r="L1121" t="s">
        <v>171</v>
      </c>
      <c r="M1121" s="1">
        <v>0.53125</v>
      </c>
      <c r="N1121" t="s">
        <v>103</v>
      </c>
      <c r="O1121" s="1">
        <v>0.55138888888888893</v>
      </c>
      <c r="P1121" t="s">
        <v>631</v>
      </c>
      <c r="Q1121">
        <v>5201</v>
      </c>
      <c r="R1121">
        <v>12</v>
      </c>
      <c r="S1121" t="s">
        <v>625</v>
      </c>
    </row>
    <row r="1122" spans="1:19" x14ac:dyDescent="0.25">
      <c r="A1122" t="s">
        <v>76</v>
      </c>
      <c r="B1122" t="s">
        <v>346</v>
      </c>
      <c r="C1122" t="s">
        <v>18</v>
      </c>
      <c r="D1122" s="3">
        <v>45664</v>
      </c>
      <c r="E1122" s="3">
        <v>45711</v>
      </c>
      <c r="G1122" t="s">
        <v>155</v>
      </c>
      <c r="H1122">
        <v>11.047000000000001</v>
      </c>
      <c r="I1122">
        <v>23</v>
      </c>
      <c r="J1122">
        <v>2</v>
      </c>
      <c r="K1122" t="s">
        <v>270</v>
      </c>
      <c r="L1122" t="s">
        <v>103</v>
      </c>
      <c r="M1122" s="1">
        <v>0.55208333333333337</v>
      </c>
      <c r="N1122" t="s">
        <v>171</v>
      </c>
      <c r="O1122" s="1">
        <v>0.57222222222222219</v>
      </c>
      <c r="P1122" t="s">
        <v>631</v>
      </c>
      <c r="Q1122" t="s">
        <v>348</v>
      </c>
      <c r="R1122">
        <v>12</v>
      </c>
      <c r="S1122" t="s">
        <v>625</v>
      </c>
    </row>
    <row r="1123" spans="1:19" x14ac:dyDescent="0.25">
      <c r="A1123" t="s">
        <v>76</v>
      </c>
      <c r="B1123" t="s">
        <v>346</v>
      </c>
      <c r="C1123" t="s">
        <v>18</v>
      </c>
      <c r="D1123" s="3">
        <v>45664</v>
      </c>
      <c r="E1123" s="3">
        <v>45711</v>
      </c>
      <c r="G1123" t="s">
        <v>155</v>
      </c>
      <c r="H1123">
        <v>10.792</v>
      </c>
      <c r="I1123">
        <v>23</v>
      </c>
      <c r="J1123">
        <v>1</v>
      </c>
      <c r="K1123" t="s">
        <v>270</v>
      </c>
      <c r="L1123" t="s">
        <v>171</v>
      </c>
      <c r="M1123" s="1">
        <v>0.57291666666666663</v>
      </c>
      <c r="N1123" t="s">
        <v>103</v>
      </c>
      <c r="O1123" s="1">
        <v>0.59305555555555556</v>
      </c>
      <c r="P1123" t="s">
        <v>631</v>
      </c>
      <c r="Q1123">
        <v>5164</v>
      </c>
      <c r="R1123">
        <v>12</v>
      </c>
      <c r="S1123" t="s">
        <v>625</v>
      </c>
    </row>
    <row r="1124" spans="1:19" x14ac:dyDescent="0.25">
      <c r="A1124" t="s">
        <v>76</v>
      </c>
      <c r="B1124" t="s">
        <v>346</v>
      </c>
      <c r="C1124" t="s">
        <v>18</v>
      </c>
      <c r="D1124" s="3">
        <v>45664</v>
      </c>
      <c r="E1124" s="3">
        <v>45711</v>
      </c>
      <c r="G1124" t="s">
        <v>155</v>
      </c>
      <c r="H1124">
        <v>11.047000000000001</v>
      </c>
      <c r="I1124">
        <v>23</v>
      </c>
      <c r="J1124">
        <v>2</v>
      </c>
      <c r="K1124" t="s">
        <v>270</v>
      </c>
      <c r="L1124" t="s">
        <v>103</v>
      </c>
      <c r="M1124" s="1">
        <v>0.59375</v>
      </c>
      <c r="N1124" t="s">
        <v>171</v>
      </c>
      <c r="O1124" s="1">
        <v>0.61388888888888893</v>
      </c>
      <c r="P1124" t="s">
        <v>631</v>
      </c>
      <c r="Q1124">
        <v>5164</v>
      </c>
      <c r="R1124">
        <v>12</v>
      </c>
      <c r="S1124" t="s">
        <v>625</v>
      </c>
    </row>
    <row r="1125" spans="1:19" x14ac:dyDescent="0.25">
      <c r="A1125" t="s">
        <v>76</v>
      </c>
      <c r="B1125" t="s">
        <v>346</v>
      </c>
      <c r="C1125" t="s">
        <v>18</v>
      </c>
      <c r="D1125" s="3">
        <v>45664</v>
      </c>
      <c r="E1125" s="3">
        <v>45711</v>
      </c>
      <c r="G1125" t="s">
        <v>155</v>
      </c>
      <c r="H1125">
        <v>10.792</v>
      </c>
      <c r="I1125">
        <v>23</v>
      </c>
      <c r="J1125">
        <v>1</v>
      </c>
      <c r="K1125" t="s">
        <v>270</v>
      </c>
      <c r="L1125" t="s">
        <v>171</v>
      </c>
      <c r="M1125" s="1">
        <v>0.61458333333333337</v>
      </c>
      <c r="N1125" t="s">
        <v>103</v>
      </c>
      <c r="O1125" s="1">
        <v>0.63472222222222219</v>
      </c>
      <c r="P1125" t="s">
        <v>631</v>
      </c>
      <c r="Q1125">
        <v>5164</v>
      </c>
      <c r="R1125">
        <v>12</v>
      </c>
      <c r="S1125" t="s">
        <v>625</v>
      </c>
    </row>
    <row r="1126" spans="1:19" x14ac:dyDescent="0.25">
      <c r="A1126" t="s">
        <v>76</v>
      </c>
      <c r="B1126" t="s">
        <v>346</v>
      </c>
      <c r="C1126" t="s">
        <v>18</v>
      </c>
      <c r="D1126" s="3">
        <v>45664</v>
      </c>
      <c r="E1126" s="3">
        <v>45711</v>
      </c>
      <c r="G1126" t="s">
        <v>155</v>
      </c>
      <c r="H1126">
        <v>11.047000000000001</v>
      </c>
      <c r="I1126">
        <v>23</v>
      </c>
      <c r="J1126">
        <v>2</v>
      </c>
      <c r="K1126" t="s">
        <v>270</v>
      </c>
      <c r="L1126" t="s">
        <v>103</v>
      </c>
      <c r="M1126" s="1">
        <v>0.63541666666666663</v>
      </c>
      <c r="N1126" t="s">
        <v>171</v>
      </c>
      <c r="O1126" s="1">
        <v>0.65555555555555556</v>
      </c>
      <c r="P1126" t="s">
        <v>631</v>
      </c>
      <c r="Q1126" t="s">
        <v>349</v>
      </c>
      <c r="R1126">
        <v>12</v>
      </c>
      <c r="S1126" t="s">
        <v>625</v>
      </c>
    </row>
    <row r="1127" spans="1:19" x14ac:dyDescent="0.25">
      <c r="A1127" t="s">
        <v>76</v>
      </c>
      <c r="B1127" t="s">
        <v>346</v>
      </c>
      <c r="C1127" t="s">
        <v>18</v>
      </c>
      <c r="D1127" s="3">
        <v>45664</v>
      </c>
      <c r="E1127" s="3">
        <v>45711</v>
      </c>
      <c r="G1127" t="s">
        <v>155</v>
      </c>
      <c r="H1127">
        <v>10.792</v>
      </c>
      <c r="I1127">
        <v>23</v>
      </c>
      <c r="J1127">
        <v>1</v>
      </c>
      <c r="K1127" t="s">
        <v>270</v>
      </c>
      <c r="L1127" t="s">
        <v>171</v>
      </c>
      <c r="M1127" s="1">
        <v>0.65625</v>
      </c>
      <c r="N1127" t="s">
        <v>103</v>
      </c>
      <c r="O1127" s="1">
        <v>0.67638888888888893</v>
      </c>
      <c r="P1127" t="s">
        <v>631</v>
      </c>
      <c r="Q1127">
        <v>5170</v>
      </c>
      <c r="R1127">
        <v>12</v>
      </c>
      <c r="S1127" t="s">
        <v>625</v>
      </c>
    </row>
    <row r="1128" spans="1:19" x14ac:dyDescent="0.25">
      <c r="A1128" t="s">
        <v>76</v>
      </c>
      <c r="B1128" t="s">
        <v>346</v>
      </c>
      <c r="C1128" t="s">
        <v>18</v>
      </c>
      <c r="D1128" s="3">
        <v>45664</v>
      </c>
      <c r="E1128" s="3">
        <v>45711</v>
      </c>
      <c r="G1128" t="s">
        <v>155</v>
      </c>
      <c r="H1128">
        <v>11.047000000000001</v>
      </c>
      <c r="I1128">
        <v>23</v>
      </c>
      <c r="J1128">
        <v>2</v>
      </c>
      <c r="K1128" t="s">
        <v>270</v>
      </c>
      <c r="L1128" t="s">
        <v>103</v>
      </c>
      <c r="M1128" s="1">
        <v>0.67708333333333337</v>
      </c>
      <c r="N1128" t="s">
        <v>171</v>
      </c>
      <c r="O1128" s="1">
        <v>0.69722222222222219</v>
      </c>
      <c r="P1128" t="s">
        <v>631</v>
      </c>
      <c r="Q1128">
        <v>5170</v>
      </c>
      <c r="R1128">
        <v>12</v>
      </c>
      <c r="S1128" t="s">
        <v>625</v>
      </c>
    </row>
    <row r="1129" spans="1:19" x14ac:dyDescent="0.25">
      <c r="A1129" t="s">
        <v>76</v>
      </c>
      <c r="B1129" t="s">
        <v>346</v>
      </c>
      <c r="C1129" t="s">
        <v>18</v>
      </c>
      <c r="D1129" s="3">
        <v>45664</v>
      </c>
      <c r="E1129" s="3">
        <v>45711</v>
      </c>
      <c r="G1129" t="s">
        <v>155</v>
      </c>
      <c r="H1129">
        <v>10.792</v>
      </c>
      <c r="I1129">
        <v>23</v>
      </c>
      <c r="J1129">
        <v>1</v>
      </c>
      <c r="K1129" t="s">
        <v>270</v>
      </c>
      <c r="L1129" t="s">
        <v>171</v>
      </c>
      <c r="M1129" s="1">
        <v>0.69791666666666663</v>
      </c>
      <c r="N1129" t="s">
        <v>103</v>
      </c>
      <c r="O1129" s="1">
        <v>0.71805555555555556</v>
      </c>
      <c r="P1129" t="s">
        <v>631</v>
      </c>
      <c r="Q1129">
        <v>5170</v>
      </c>
      <c r="R1129">
        <v>12</v>
      </c>
      <c r="S1129" t="s">
        <v>625</v>
      </c>
    </row>
    <row r="1130" spans="1:19" x14ac:dyDescent="0.25">
      <c r="A1130" t="s">
        <v>76</v>
      </c>
      <c r="B1130" t="s">
        <v>346</v>
      </c>
      <c r="C1130" t="s">
        <v>18</v>
      </c>
      <c r="D1130" s="3">
        <v>45664</v>
      </c>
      <c r="E1130" s="3">
        <v>45711</v>
      </c>
      <c r="G1130" t="s">
        <v>155</v>
      </c>
      <c r="H1130">
        <v>11.047000000000001</v>
      </c>
      <c r="I1130">
        <v>23</v>
      </c>
      <c r="J1130">
        <v>2</v>
      </c>
      <c r="K1130" t="s">
        <v>270</v>
      </c>
      <c r="L1130" t="s">
        <v>103</v>
      </c>
      <c r="M1130" s="1">
        <v>0.71875</v>
      </c>
      <c r="N1130" t="s">
        <v>171</v>
      </c>
      <c r="O1130" s="1">
        <v>0.73888888888888893</v>
      </c>
      <c r="P1130" t="s">
        <v>631</v>
      </c>
      <c r="Q1130">
        <v>5170</v>
      </c>
      <c r="R1130">
        <v>12</v>
      </c>
      <c r="S1130" t="s">
        <v>625</v>
      </c>
    </row>
    <row r="1131" spans="1:19" x14ac:dyDescent="0.25">
      <c r="A1131" t="s">
        <v>76</v>
      </c>
      <c r="B1131" t="s">
        <v>346</v>
      </c>
      <c r="C1131" t="s">
        <v>18</v>
      </c>
      <c r="D1131" s="3">
        <v>45664</v>
      </c>
      <c r="E1131" s="3">
        <v>45711</v>
      </c>
      <c r="G1131" t="s">
        <v>155</v>
      </c>
      <c r="H1131">
        <v>10.792</v>
      </c>
      <c r="I1131">
        <v>23</v>
      </c>
      <c r="J1131">
        <v>1</v>
      </c>
      <c r="K1131" t="s">
        <v>270</v>
      </c>
      <c r="L1131" t="s">
        <v>171</v>
      </c>
      <c r="M1131" s="1">
        <v>0.73958333333333337</v>
      </c>
      <c r="N1131" t="s">
        <v>103</v>
      </c>
      <c r="O1131" s="1">
        <v>0.75972222222222219</v>
      </c>
      <c r="P1131" t="s">
        <v>631</v>
      </c>
      <c r="Q1131" t="s">
        <v>350</v>
      </c>
      <c r="R1131">
        <v>12</v>
      </c>
      <c r="S1131" t="s">
        <v>625</v>
      </c>
    </row>
    <row r="1132" spans="1:19" x14ac:dyDescent="0.25">
      <c r="A1132" t="s">
        <v>76</v>
      </c>
      <c r="B1132" t="s">
        <v>346</v>
      </c>
      <c r="C1132" t="s">
        <v>18</v>
      </c>
      <c r="D1132" s="3">
        <v>45664</v>
      </c>
      <c r="E1132" s="3">
        <v>45711</v>
      </c>
      <c r="G1132" t="s">
        <v>155</v>
      </c>
      <c r="H1132">
        <v>11.047000000000001</v>
      </c>
      <c r="I1132">
        <v>23</v>
      </c>
      <c r="J1132">
        <v>2</v>
      </c>
      <c r="K1132" t="s">
        <v>270</v>
      </c>
      <c r="L1132" t="s">
        <v>103</v>
      </c>
      <c r="M1132" s="1">
        <v>0.76041666666666663</v>
      </c>
      <c r="N1132" t="s">
        <v>171</v>
      </c>
      <c r="O1132" s="1">
        <v>0.78055555555555556</v>
      </c>
      <c r="P1132" t="s">
        <v>631</v>
      </c>
      <c r="Q1132">
        <v>5256</v>
      </c>
      <c r="R1132">
        <v>12</v>
      </c>
      <c r="S1132" t="s">
        <v>625</v>
      </c>
    </row>
    <row r="1133" spans="1:19" x14ac:dyDescent="0.25">
      <c r="A1133" t="s">
        <v>76</v>
      </c>
      <c r="B1133" t="s">
        <v>346</v>
      </c>
      <c r="C1133" t="s">
        <v>18</v>
      </c>
      <c r="D1133" s="3">
        <v>45664</v>
      </c>
      <c r="E1133" s="3">
        <v>45711</v>
      </c>
      <c r="G1133" t="s">
        <v>155</v>
      </c>
      <c r="H1133">
        <v>10.792</v>
      </c>
      <c r="I1133">
        <v>23</v>
      </c>
      <c r="J1133">
        <v>1</v>
      </c>
      <c r="K1133" t="s">
        <v>270</v>
      </c>
      <c r="L1133" t="s">
        <v>171</v>
      </c>
      <c r="M1133" s="1">
        <v>0.78125</v>
      </c>
      <c r="N1133" t="s">
        <v>103</v>
      </c>
      <c r="O1133" s="1">
        <v>0.80138888888888893</v>
      </c>
      <c r="P1133" t="s">
        <v>631</v>
      </c>
      <c r="Q1133">
        <v>5256</v>
      </c>
      <c r="R1133">
        <v>12</v>
      </c>
      <c r="S1133" t="s">
        <v>625</v>
      </c>
    </row>
    <row r="1134" spans="1:19" x14ac:dyDescent="0.25">
      <c r="A1134" t="s">
        <v>76</v>
      </c>
      <c r="B1134" t="s">
        <v>346</v>
      </c>
      <c r="C1134" t="s">
        <v>18</v>
      </c>
      <c r="D1134" s="3">
        <v>45664</v>
      </c>
      <c r="E1134" s="3">
        <v>45711</v>
      </c>
      <c r="G1134" t="s">
        <v>155</v>
      </c>
      <c r="H1134">
        <v>11.047000000000001</v>
      </c>
      <c r="I1134">
        <v>23</v>
      </c>
      <c r="J1134">
        <v>2</v>
      </c>
      <c r="K1134" t="s">
        <v>270</v>
      </c>
      <c r="L1134" t="s">
        <v>103</v>
      </c>
      <c r="M1134" s="1">
        <v>0.80208333333333337</v>
      </c>
      <c r="N1134" t="s">
        <v>171</v>
      </c>
      <c r="O1134" s="1">
        <v>0.82222222222222219</v>
      </c>
      <c r="P1134" t="s">
        <v>631</v>
      </c>
      <c r="Q1134">
        <v>5256</v>
      </c>
      <c r="R1134">
        <v>12</v>
      </c>
      <c r="S1134" t="s">
        <v>625</v>
      </c>
    </row>
    <row r="1135" spans="1:19" x14ac:dyDescent="0.25">
      <c r="A1135" t="s">
        <v>76</v>
      </c>
      <c r="B1135" t="s">
        <v>346</v>
      </c>
      <c r="C1135" t="s">
        <v>18</v>
      </c>
      <c r="D1135" s="3">
        <v>45664</v>
      </c>
      <c r="E1135" s="3">
        <v>45711</v>
      </c>
      <c r="G1135" t="s">
        <v>155</v>
      </c>
      <c r="H1135">
        <v>10.792</v>
      </c>
      <c r="I1135">
        <v>23</v>
      </c>
      <c r="J1135">
        <v>1</v>
      </c>
      <c r="K1135" t="s">
        <v>270</v>
      </c>
      <c r="L1135" t="s">
        <v>171</v>
      </c>
      <c r="M1135" s="1">
        <v>0.82291666666666663</v>
      </c>
      <c r="N1135" t="s">
        <v>103</v>
      </c>
      <c r="O1135" s="1">
        <v>0.84305555555555556</v>
      </c>
      <c r="P1135" t="s">
        <v>631</v>
      </c>
      <c r="Q1135">
        <v>5256</v>
      </c>
      <c r="R1135">
        <v>12</v>
      </c>
      <c r="S1135" t="s">
        <v>625</v>
      </c>
    </row>
    <row r="1136" spans="1:19" x14ac:dyDescent="0.25">
      <c r="A1136" t="s">
        <v>76</v>
      </c>
      <c r="B1136" t="s">
        <v>346</v>
      </c>
      <c r="C1136" t="s">
        <v>18</v>
      </c>
      <c r="D1136" s="3">
        <v>45664</v>
      </c>
      <c r="E1136" s="3">
        <v>45711</v>
      </c>
      <c r="G1136" t="s">
        <v>155</v>
      </c>
      <c r="H1136">
        <v>11.047000000000001</v>
      </c>
      <c r="I1136">
        <v>23</v>
      </c>
      <c r="J1136">
        <v>2</v>
      </c>
      <c r="K1136" t="s">
        <v>270</v>
      </c>
      <c r="L1136" t="s">
        <v>103</v>
      </c>
      <c r="M1136" s="1">
        <v>0.84375</v>
      </c>
      <c r="N1136" t="s">
        <v>171</v>
      </c>
      <c r="O1136" s="1">
        <v>0.86388888888888893</v>
      </c>
      <c r="P1136" t="s">
        <v>631</v>
      </c>
      <c r="Q1136">
        <v>5256</v>
      </c>
      <c r="R1136">
        <v>12</v>
      </c>
      <c r="S1136" t="s">
        <v>625</v>
      </c>
    </row>
    <row r="1137" spans="1:19" x14ac:dyDescent="0.25">
      <c r="A1137" t="s">
        <v>76</v>
      </c>
      <c r="B1137" t="s">
        <v>346</v>
      </c>
      <c r="C1137" t="s">
        <v>18</v>
      </c>
      <c r="D1137" s="3">
        <v>45664</v>
      </c>
      <c r="E1137" s="3">
        <v>45711</v>
      </c>
      <c r="G1137" t="s">
        <v>155</v>
      </c>
      <c r="H1137">
        <v>10.792</v>
      </c>
      <c r="I1137">
        <v>23</v>
      </c>
      <c r="J1137">
        <v>1</v>
      </c>
      <c r="K1137" t="s">
        <v>270</v>
      </c>
      <c r="L1137" t="s">
        <v>171</v>
      </c>
      <c r="M1137" s="1">
        <v>0.86458333333333337</v>
      </c>
      <c r="N1137" t="s">
        <v>103</v>
      </c>
      <c r="O1137" s="1">
        <v>0.88472222222222219</v>
      </c>
      <c r="P1137" t="s">
        <v>631</v>
      </c>
      <c r="Q1137">
        <v>5256</v>
      </c>
      <c r="R1137">
        <v>12</v>
      </c>
      <c r="S1137" t="s">
        <v>625</v>
      </c>
    </row>
    <row r="1138" spans="1:19" x14ac:dyDescent="0.25">
      <c r="A1138" t="s">
        <v>76</v>
      </c>
      <c r="B1138" t="s">
        <v>346</v>
      </c>
      <c r="C1138" t="s">
        <v>18</v>
      </c>
      <c r="D1138" s="3">
        <v>45664</v>
      </c>
      <c r="E1138" s="3">
        <v>45711</v>
      </c>
      <c r="G1138" t="s">
        <v>155</v>
      </c>
      <c r="H1138">
        <v>11.047000000000001</v>
      </c>
      <c r="I1138">
        <v>23</v>
      </c>
      <c r="J1138">
        <v>2</v>
      </c>
      <c r="K1138" t="s">
        <v>270</v>
      </c>
      <c r="L1138" t="s">
        <v>103</v>
      </c>
      <c r="M1138" s="1">
        <v>0.88541666666666663</v>
      </c>
      <c r="N1138" t="s">
        <v>171</v>
      </c>
      <c r="O1138" s="1">
        <v>0.90347222222222223</v>
      </c>
      <c r="P1138" t="s">
        <v>631</v>
      </c>
      <c r="Q1138" t="s">
        <v>351</v>
      </c>
      <c r="R1138">
        <v>12</v>
      </c>
      <c r="S1138" t="s">
        <v>625</v>
      </c>
    </row>
    <row r="1139" spans="1:19" x14ac:dyDescent="0.25">
      <c r="A1139" t="s">
        <v>76</v>
      </c>
      <c r="B1139" t="s">
        <v>346</v>
      </c>
      <c r="C1139" t="s">
        <v>18</v>
      </c>
      <c r="D1139" s="3">
        <v>45664</v>
      </c>
      <c r="E1139" s="3">
        <v>45711</v>
      </c>
      <c r="G1139" t="s">
        <v>155</v>
      </c>
      <c r="H1139">
        <v>10.792</v>
      </c>
      <c r="I1139">
        <v>23</v>
      </c>
      <c r="J1139">
        <v>1</v>
      </c>
      <c r="K1139" t="s">
        <v>270</v>
      </c>
      <c r="L1139" t="s">
        <v>171</v>
      </c>
      <c r="M1139" s="1">
        <v>0.90625</v>
      </c>
      <c r="N1139" t="s">
        <v>103</v>
      </c>
      <c r="O1139" s="1">
        <v>0.92569444444444449</v>
      </c>
      <c r="P1139" t="s">
        <v>631</v>
      </c>
      <c r="Q1139">
        <v>5260</v>
      </c>
      <c r="R1139">
        <v>12</v>
      </c>
      <c r="S1139" t="s">
        <v>625</v>
      </c>
    </row>
    <row r="1140" spans="1:19" x14ac:dyDescent="0.25">
      <c r="A1140" t="s">
        <v>76</v>
      </c>
      <c r="B1140" t="s">
        <v>346</v>
      </c>
      <c r="C1140" t="s">
        <v>18</v>
      </c>
      <c r="D1140" s="3">
        <v>45664</v>
      </c>
      <c r="E1140" s="3">
        <v>45711</v>
      </c>
      <c r="G1140" t="s">
        <v>155</v>
      </c>
      <c r="H1140">
        <v>11.047000000000001</v>
      </c>
      <c r="I1140">
        <v>23</v>
      </c>
      <c r="J1140">
        <v>2</v>
      </c>
      <c r="K1140" t="s">
        <v>270</v>
      </c>
      <c r="L1140" t="s">
        <v>103</v>
      </c>
      <c r="M1140" s="1">
        <v>0.92708333333333337</v>
      </c>
      <c r="N1140" t="s">
        <v>171</v>
      </c>
      <c r="O1140" s="1">
        <v>0.94513888888888886</v>
      </c>
      <c r="P1140" t="s">
        <v>631</v>
      </c>
      <c r="Q1140">
        <v>5260</v>
      </c>
      <c r="R1140">
        <v>12</v>
      </c>
      <c r="S1140" t="s">
        <v>625</v>
      </c>
    </row>
    <row r="1141" spans="1:19" x14ac:dyDescent="0.25">
      <c r="A1141" t="s">
        <v>76</v>
      </c>
      <c r="B1141" t="s">
        <v>346</v>
      </c>
      <c r="C1141" t="s">
        <v>18</v>
      </c>
      <c r="D1141" s="3">
        <v>45664</v>
      </c>
      <c r="E1141" s="3">
        <v>45711</v>
      </c>
      <c r="G1141" t="s">
        <v>155</v>
      </c>
      <c r="H1141">
        <v>10.792</v>
      </c>
      <c r="I1141">
        <v>23</v>
      </c>
      <c r="J1141">
        <v>1</v>
      </c>
      <c r="K1141" t="s">
        <v>270</v>
      </c>
      <c r="L1141" t="s">
        <v>171</v>
      </c>
      <c r="M1141" s="1">
        <v>0.94791666666666663</v>
      </c>
      <c r="N1141" t="s">
        <v>103</v>
      </c>
      <c r="O1141" s="1">
        <v>0.96736111111111112</v>
      </c>
      <c r="P1141" t="s">
        <v>631</v>
      </c>
      <c r="Q1141">
        <v>5260</v>
      </c>
      <c r="R1141">
        <v>12</v>
      </c>
      <c r="S1141" t="s">
        <v>625</v>
      </c>
    </row>
    <row r="1142" spans="1:19" x14ac:dyDescent="0.25">
      <c r="A1142" t="s">
        <v>76</v>
      </c>
      <c r="B1142" t="s">
        <v>346</v>
      </c>
      <c r="C1142" t="s">
        <v>18</v>
      </c>
      <c r="D1142" s="3">
        <v>45664</v>
      </c>
      <c r="E1142" s="3">
        <v>45711</v>
      </c>
      <c r="G1142" t="s">
        <v>155</v>
      </c>
      <c r="H1142">
        <v>11.047000000000001</v>
      </c>
      <c r="I1142">
        <v>23</v>
      </c>
      <c r="J1142">
        <v>2</v>
      </c>
      <c r="K1142" t="s">
        <v>270</v>
      </c>
      <c r="L1142" t="s">
        <v>103</v>
      </c>
      <c r="M1142" s="1">
        <v>0.96875</v>
      </c>
      <c r="N1142" t="s">
        <v>171</v>
      </c>
      <c r="O1142" s="1">
        <v>0.9868055555555556</v>
      </c>
      <c r="P1142" t="s">
        <v>631</v>
      </c>
      <c r="Q1142">
        <v>5260</v>
      </c>
      <c r="R1142">
        <v>12</v>
      </c>
      <c r="S1142" t="s">
        <v>625</v>
      </c>
    </row>
    <row r="1143" spans="1:19" x14ac:dyDescent="0.25">
      <c r="A1143" t="s">
        <v>76</v>
      </c>
      <c r="B1143" t="s">
        <v>346</v>
      </c>
      <c r="C1143" t="s">
        <v>18</v>
      </c>
      <c r="D1143" s="3">
        <v>45664</v>
      </c>
      <c r="E1143" s="3">
        <v>45711</v>
      </c>
      <c r="G1143" t="s">
        <v>155</v>
      </c>
      <c r="H1143">
        <v>10.792</v>
      </c>
      <c r="I1143">
        <v>23</v>
      </c>
      <c r="J1143">
        <v>1</v>
      </c>
      <c r="K1143" t="s">
        <v>270</v>
      </c>
      <c r="L1143" t="s">
        <v>171</v>
      </c>
      <c r="M1143" s="1">
        <v>0.98958333333333337</v>
      </c>
      <c r="N1143" t="s">
        <v>103</v>
      </c>
      <c r="O1143" s="2">
        <v>1.0090277777777779</v>
      </c>
      <c r="P1143" t="s">
        <v>631</v>
      </c>
      <c r="Q1143">
        <v>5260</v>
      </c>
      <c r="R1143">
        <v>12</v>
      </c>
      <c r="S1143" t="s">
        <v>625</v>
      </c>
    </row>
    <row r="1144" spans="1:19" x14ac:dyDescent="0.25">
      <c r="A1144" t="s">
        <v>76</v>
      </c>
      <c r="B1144" t="s">
        <v>346</v>
      </c>
      <c r="C1144" t="s">
        <v>18</v>
      </c>
      <c r="D1144" s="3">
        <v>45664</v>
      </c>
      <c r="E1144" s="3">
        <v>45711</v>
      </c>
      <c r="H1144">
        <v>7.6</v>
      </c>
      <c r="K1144" t="s">
        <v>270</v>
      </c>
      <c r="L1144" t="s">
        <v>103</v>
      </c>
      <c r="M1144" s="2">
        <v>1.0090277777777779</v>
      </c>
      <c r="N1144" t="s">
        <v>85</v>
      </c>
      <c r="O1144" s="2">
        <v>1.0194444444444444</v>
      </c>
      <c r="P1144" t="s">
        <v>631</v>
      </c>
      <c r="Q1144">
        <v>5260</v>
      </c>
      <c r="S1144" t="s">
        <v>595</v>
      </c>
    </row>
    <row r="1145" spans="1:19" x14ac:dyDescent="0.25">
      <c r="A1145" t="s">
        <v>76</v>
      </c>
      <c r="B1145" t="s">
        <v>352</v>
      </c>
      <c r="C1145" t="s">
        <v>18</v>
      </c>
      <c r="D1145" s="3">
        <v>45664</v>
      </c>
      <c r="E1145" s="3">
        <v>45711</v>
      </c>
      <c r="H1145">
        <v>10.5</v>
      </c>
      <c r="K1145" t="s">
        <v>270</v>
      </c>
      <c r="L1145" t="s">
        <v>85</v>
      </c>
      <c r="M1145" s="1">
        <v>0.20833333333333334</v>
      </c>
      <c r="N1145" t="s">
        <v>37</v>
      </c>
      <c r="O1145" s="1">
        <v>0.21875</v>
      </c>
      <c r="P1145" t="s">
        <v>631</v>
      </c>
      <c r="Q1145">
        <v>5108</v>
      </c>
      <c r="S1145" t="s">
        <v>582</v>
      </c>
    </row>
    <row r="1146" spans="1:19" x14ac:dyDescent="0.25">
      <c r="A1146" t="s">
        <v>76</v>
      </c>
      <c r="B1146" t="s">
        <v>352</v>
      </c>
      <c r="C1146" t="s">
        <v>18</v>
      </c>
      <c r="D1146" s="3">
        <v>45664</v>
      </c>
      <c r="E1146" s="3">
        <v>45711</v>
      </c>
      <c r="G1146" t="s">
        <v>155</v>
      </c>
      <c r="H1146">
        <v>9.8849999999999998</v>
      </c>
      <c r="I1146">
        <v>3</v>
      </c>
      <c r="J1146">
        <v>1</v>
      </c>
      <c r="K1146" t="s">
        <v>270</v>
      </c>
      <c r="L1146" t="s">
        <v>37</v>
      </c>
      <c r="M1146" s="1">
        <v>0.21875</v>
      </c>
      <c r="N1146" t="s">
        <v>51</v>
      </c>
      <c r="O1146" s="1">
        <v>0.2361111111111111</v>
      </c>
      <c r="P1146" t="s">
        <v>631</v>
      </c>
      <c r="Q1146">
        <v>5108</v>
      </c>
      <c r="R1146">
        <v>12</v>
      </c>
      <c r="S1146" t="s">
        <v>625</v>
      </c>
    </row>
    <row r="1147" spans="1:19" x14ac:dyDescent="0.25">
      <c r="A1147" t="s">
        <v>76</v>
      </c>
      <c r="B1147" t="s">
        <v>352</v>
      </c>
      <c r="C1147" t="s">
        <v>18</v>
      </c>
      <c r="D1147" s="3">
        <v>45664</v>
      </c>
      <c r="E1147" s="3">
        <v>45711</v>
      </c>
      <c r="G1147" t="s">
        <v>155</v>
      </c>
      <c r="H1147">
        <v>12.888999999999999</v>
      </c>
      <c r="I1147">
        <v>15</v>
      </c>
      <c r="J1147">
        <v>2</v>
      </c>
      <c r="K1147" t="s">
        <v>270</v>
      </c>
      <c r="L1147" t="s">
        <v>43</v>
      </c>
      <c r="M1147" s="1">
        <v>0.2361111111111111</v>
      </c>
      <c r="N1147" t="s">
        <v>54</v>
      </c>
      <c r="O1147" s="1">
        <v>0.25347222222222221</v>
      </c>
      <c r="P1147" t="s">
        <v>631</v>
      </c>
      <c r="Q1147">
        <v>5108</v>
      </c>
      <c r="R1147">
        <v>12</v>
      </c>
      <c r="S1147" t="s">
        <v>625</v>
      </c>
    </row>
    <row r="1148" spans="1:19" x14ac:dyDescent="0.25">
      <c r="A1148" t="s">
        <v>76</v>
      </c>
      <c r="B1148" t="s">
        <v>352</v>
      </c>
      <c r="C1148" t="s">
        <v>18</v>
      </c>
      <c r="D1148" s="3">
        <v>45664</v>
      </c>
      <c r="E1148" s="3">
        <v>45711</v>
      </c>
      <c r="G1148" t="s">
        <v>155</v>
      </c>
      <c r="H1148">
        <v>16.280999999999999</v>
      </c>
      <c r="I1148">
        <v>15</v>
      </c>
      <c r="J1148">
        <v>1</v>
      </c>
      <c r="K1148" t="s">
        <v>270</v>
      </c>
      <c r="L1148" t="s">
        <v>54</v>
      </c>
      <c r="M1148" s="1">
        <v>0.25347222222222221</v>
      </c>
      <c r="N1148" t="s">
        <v>116</v>
      </c>
      <c r="O1148" s="1">
        <v>0.27847222222222223</v>
      </c>
      <c r="P1148" t="s">
        <v>631</v>
      </c>
      <c r="Q1148">
        <v>5108</v>
      </c>
      <c r="R1148">
        <v>12</v>
      </c>
      <c r="S1148" t="s">
        <v>625</v>
      </c>
    </row>
    <row r="1149" spans="1:19" x14ac:dyDescent="0.25">
      <c r="A1149" t="s">
        <v>76</v>
      </c>
      <c r="B1149" t="s">
        <v>352</v>
      </c>
      <c r="C1149" t="s">
        <v>18</v>
      </c>
      <c r="D1149" s="3">
        <v>45664</v>
      </c>
      <c r="E1149" s="3">
        <v>45711</v>
      </c>
      <c r="G1149" t="s">
        <v>155</v>
      </c>
      <c r="H1149">
        <v>9.923</v>
      </c>
      <c r="I1149">
        <v>3</v>
      </c>
      <c r="J1149">
        <v>2</v>
      </c>
      <c r="K1149" t="s">
        <v>270</v>
      </c>
      <c r="L1149" t="s">
        <v>39</v>
      </c>
      <c r="M1149" s="1">
        <v>0.28125</v>
      </c>
      <c r="N1149" t="s">
        <v>37</v>
      </c>
      <c r="O1149" s="1">
        <v>0.2986111111111111</v>
      </c>
      <c r="P1149" t="s">
        <v>631</v>
      </c>
      <c r="Q1149">
        <v>5108</v>
      </c>
      <c r="R1149">
        <v>12</v>
      </c>
      <c r="S1149" t="s">
        <v>625</v>
      </c>
    </row>
    <row r="1150" spans="1:19" x14ac:dyDescent="0.25">
      <c r="A1150" t="s">
        <v>76</v>
      </c>
      <c r="B1150" t="s">
        <v>352</v>
      </c>
      <c r="C1150" t="s">
        <v>18</v>
      </c>
      <c r="D1150" s="3">
        <v>45664</v>
      </c>
      <c r="E1150" s="3">
        <v>45711</v>
      </c>
      <c r="G1150" t="s">
        <v>155</v>
      </c>
      <c r="H1150">
        <v>13.227</v>
      </c>
      <c r="I1150">
        <v>3</v>
      </c>
      <c r="J1150">
        <v>1</v>
      </c>
      <c r="K1150" t="s">
        <v>270</v>
      </c>
      <c r="L1150" t="s">
        <v>37</v>
      </c>
      <c r="M1150" s="1">
        <v>0.2986111111111111</v>
      </c>
      <c r="N1150" t="s">
        <v>42</v>
      </c>
      <c r="O1150" s="1">
        <v>0.3215277777777778</v>
      </c>
      <c r="P1150" t="s">
        <v>631</v>
      </c>
      <c r="Q1150">
        <v>5108</v>
      </c>
      <c r="R1150">
        <v>12</v>
      </c>
      <c r="S1150" t="s">
        <v>625</v>
      </c>
    </row>
    <row r="1151" spans="1:19" x14ac:dyDescent="0.25">
      <c r="A1151" t="s">
        <v>76</v>
      </c>
      <c r="B1151" t="s">
        <v>352</v>
      </c>
      <c r="C1151" t="s">
        <v>18</v>
      </c>
      <c r="D1151" s="3">
        <v>45664</v>
      </c>
      <c r="E1151" s="3">
        <v>45711</v>
      </c>
      <c r="H1151">
        <v>17.3</v>
      </c>
      <c r="K1151" t="s">
        <v>270</v>
      </c>
      <c r="L1151" t="s">
        <v>42</v>
      </c>
      <c r="M1151" s="1">
        <v>0.3215277777777778</v>
      </c>
      <c r="N1151" t="s">
        <v>207</v>
      </c>
      <c r="O1151" s="1">
        <v>0.33680555555555558</v>
      </c>
      <c r="P1151" t="s">
        <v>631</v>
      </c>
      <c r="Q1151">
        <v>5108</v>
      </c>
      <c r="S1151" t="s">
        <v>625</v>
      </c>
    </row>
    <row r="1152" spans="1:19" x14ac:dyDescent="0.25">
      <c r="A1152" t="s">
        <v>76</v>
      </c>
      <c r="B1152" t="s">
        <v>352</v>
      </c>
      <c r="C1152" t="s">
        <v>18</v>
      </c>
      <c r="D1152" s="3">
        <v>45664</v>
      </c>
      <c r="E1152" s="3">
        <v>45711</v>
      </c>
      <c r="G1152" t="s">
        <v>149</v>
      </c>
      <c r="H1152">
        <v>23.562000000000001</v>
      </c>
      <c r="I1152" t="s">
        <v>208</v>
      </c>
      <c r="J1152">
        <v>1</v>
      </c>
      <c r="K1152" t="s">
        <v>270</v>
      </c>
      <c r="L1152" t="s">
        <v>207</v>
      </c>
      <c r="M1152" s="1">
        <v>0.34375</v>
      </c>
      <c r="N1152" t="s">
        <v>49</v>
      </c>
      <c r="O1152" s="1">
        <v>0.375</v>
      </c>
      <c r="P1152" t="s">
        <v>631</v>
      </c>
      <c r="Q1152">
        <v>5108</v>
      </c>
      <c r="R1152">
        <v>12</v>
      </c>
      <c r="S1152" t="s">
        <v>625</v>
      </c>
    </row>
    <row r="1153" spans="1:19" x14ac:dyDescent="0.25">
      <c r="A1153" t="s">
        <v>76</v>
      </c>
      <c r="B1153" t="s">
        <v>352</v>
      </c>
      <c r="C1153" t="s">
        <v>18</v>
      </c>
      <c r="D1153" s="3">
        <v>45664</v>
      </c>
      <c r="E1153" s="3">
        <v>45711</v>
      </c>
      <c r="H1153">
        <v>4.9000000000000004</v>
      </c>
      <c r="K1153" t="s">
        <v>270</v>
      </c>
      <c r="L1153" t="s">
        <v>49</v>
      </c>
      <c r="M1153" s="1">
        <v>0.375</v>
      </c>
      <c r="N1153" t="s">
        <v>85</v>
      </c>
      <c r="O1153" s="1">
        <v>0.38194444444444442</v>
      </c>
      <c r="P1153" t="s">
        <v>631</v>
      </c>
      <c r="Q1153">
        <v>5108</v>
      </c>
      <c r="S1153" t="s">
        <v>625</v>
      </c>
    </row>
    <row r="1154" spans="1:19" x14ac:dyDescent="0.25">
      <c r="A1154" t="s">
        <v>76</v>
      </c>
      <c r="B1154" t="s">
        <v>352</v>
      </c>
      <c r="C1154" t="s">
        <v>18</v>
      </c>
      <c r="D1154" s="3">
        <v>45664</v>
      </c>
      <c r="E1154" s="3">
        <v>45711</v>
      </c>
      <c r="H1154">
        <v>9</v>
      </c>
      <c r="K1154" t="s">
        <v>270</v>
      </c>
      <c r="L1154" t="s">
        <v>85</v>
      </c>
      <c r="M1154" s="1">
        <v>0.44444444444444442</v>
      </c>
      <c r="N1154" t="s">
        <v>26</v>
      </c>
      <c r="O1154" s="1">
        <v>0.4548611111111111</v>
      </c>
      <c r="P1154" t="s">
        <v>631</v>
      </c>
      <c r="Q1154">
        <v>5130</v>
      </c>
      <c r="S1154" t="s">
        <v>625</v>
      </c>
    </row>
    <row r="1155" spans="1:19" x14ac:dyDescent="0.25">
      <c r="A1155" t="s">
        <v>76</v>
      </c>
      <c r="B1155" t="s">
        <v>352</v>
      </c>
      <c r="C1155" t="s">
        <v>18</v>
      </c>
      <c r="D1155" s="3">
        <v>45664</v>
      </c>
      <c r="E1155" s="3">
        <v>45711</v>
      </c>
      <c r="G1155" t="s">
        <v>19</v>
      </c>
      <c r="H1155">
        <v>22.085999999999999</v>
      </c>
      <c r="I1155" t="s">
        <v>23</v>
      </c>
      <c r="J1155">
        <v>2</v>
      </c>
      <c r="K1155" t="s">
        <v>270</v>
      </c>
      <c r="L1155" t="s">
        <v>26</v>
      </c>
      <c r="M1155" s="1">
        <v>0.4548611111111111</v>
      </c>
      <c r="N1155" t="s">
        <v>24</v>
      </c>
      <c r="O1155" s="1">
        <v>0.4909722222222222</v>
      </c>
      <c r="P1155" t="s">
        <v>631</v>
      </c>
      <c r="Q1155">
        <v>5130</v>
      </c>
      <c r="R1155">
        <v>12</v>
      </c>
      <c r="S1155" t="s">
        <v>625</v>
      </c>
    </row>
    <row r="1156" spans="1:19" x14ac:dyDescent="0.25">
      <c r="A1156" t="s">
        <v>76</v>
      </c>
      <c r="B1156" t="s">
        <v>352</v>
      </c>
      <c r="C1156" t="s">
        <v>18</v>
      </c>
      <c r="D1156" s="3">
        <v>45664</v>
      </c>
      <c r="E1156" s="3">
        <v>45711</v>
      </c>
      <c r="G1156" t="s">
        <v>19</v>
      </c>
      <c r="H1156">
        <v>22.07</v>
      </c>
      <c r="I1156" t="s">
        <v>23</v>
      </c>
      <c r="J1156">
        <v>1</v>
      </c>
      <c r="K1156" t="s">
        <v>270</v>
      </c>
      <c r="L1156" t="s">
        <v>24</v>
      </c>
      <c r="M1156" s="1">
        <v>0.49652777777777779</v>
      </c>
      <c r="N1156" t="s">
        <v>25</v>
      </c>
      <c r="O1156" s="1">
        <v>0.53472222222222221</v>
      </c>
      <c r="P1156" t="s">
        <v>631</v>
      </c>
      <c r="Q1156" t="s">
        <v>353</v>
      </c>
      <c r="R1156">
        <v>12</v>
      </c>
      <c r="S1156" t="s">
        <v>625</v>
      </c>
    </row>
    <row r="1157" spans="1:19" x14ac:dyDescent="0.25">
      <c r="A1157" t="s">
        <v>76</v>
      </c>
      <c r="B1157" t="s">
        <v>352</v>
      </c>
      <c r="C1157" t="s">
        <v>18</v>
      </c>
      <c r="D1157" s="3">
        <v>45664</v>
      </c>
      <c r="E1157" s="3">
        <v>45711</v>
      </c>
      <c r="G1157" t="s">
        <v>19</v>
      </c>
      <c r="H1157">
        <v>22.085999999999999</v>
      </c>
      <c r="I1157" t="s">
        <v>23</v>
      </c>
      <c r="J1157">
        <v>2</v>
      </c>
      <c r="K1157" t="s">
        <v>270</v>
      </c>
      <c r="L1157" t="s">
        <v>26</v>
      </c>
      <c r="M1157" s="1">
        <v>0.53819444444444442</v>
      </c>
      <c r="N1157" t="s">
        <v>24</v>
      </c>
      <c r="O1157" s="1">
        <v>0.57430555555555551</v>
      </c>
      <c r="P1157" t="s">
        <v>631</v>
      </c>
      <c r="Q1157">
        <v>5150</v>
      </c>
      <c r="R1157">
        <v>12</v>
      </c>
      <c r="S1157" t="s">
        <v>625</v>
      </c>
    </row>
    <row r="1158" spans="1:19" x14ac:dyDescent="0.25">
      <c r="A1158" t="s">
        <v>76</v>
      </c>
      <c r="B1158" t="s">
        <v>352</v>
      </c>
      <c r="C1158" t="s">
        <v>18</v>
      </c>
      <c r="D1158" s="3">
        <v>45664</v>
      </c>
      <c r="E1158" s="3">
        <v>45711</v>
      </c>
      <c r="G1158" t="s">
        <v>19</v>
      </c>
      <c r="H1158">
        <v>22.07</v>
      </c>
      <c r="I1158" t="s">
        <v>23</v>
      </c>
      <c r="J1158">
        <v>1</v>
      </c>
      <c r="K1158" t="s">
        <v>270</v>
      </c>
      <c r="L1158" t="s">
        <v>24</v>
      </c>
      <c r="M1158" s="1">
        <v>0.57986111111111116</v>
      </c>
      <c r="N1158" t="s">
        <v>25</v>
      </c>
      <c r="O1158" s="1">
        <v>0.61805555555555558</v>
      </c>
      <c r="P1158" t="s">
        <v>631</v>
      </c>
      <c r="Q1158">
        <v>5150</v>
      </c>
      <c r="R1158">
        <v>12</v>
      </c>
      <c r="S1158" t="s">
        <v>625</v>
      </c>
    </row>
    <row r="1159" spans="1:19" x14ac:dyDescent="0.25">
      <c r="A1159" t="s">
        <v>76</v>
      </c>
      <c r="B1159" t="s">
        <v>352</v>
      </c>
      <c r="C1159" t="s">
        <v>18</v>
      </c>
      <c r="D1159" s="3">
        <v>45664</v>
      </c>
      <c r="E1159" s="3">
        <v>45711</v>
      </c>
      <c r="G1159" t="s">
        <v>19</v>
      </c>
      <c r="H1159">
        <v>22.085999999999999</v>
      </c>
      <c r="I1159" t="s">
        <v>23</v>
      </c>
      <c r="J1159">
        <v>2</v>
      </c>
      <c r="K1159" t="s">
        <v>270</v>
      </c>
      <c r="L1159" t="s">
        <v>26</v>
      </c>
      <c r="M1159" s="1">
        <v>0.62152777777777779</v>
      </c>
      <c r="N1159" t="s">
        <v>24</v>
      </c>
      <c r="O1159" s="1">
        <v>0.65763888888888888</v>
      </c>
      <c r="P1159" t="s">
        <v>631</v>
      </c>
      <c r="Q1159" t="s">
        <v>354</v>
      </c>
      <c r="R1159">
        <v>12</v>
      </c>
      <c r="S1159" t="s">
        <v>625</v>
      </c>
    </row>
    <row r="1160" spans="1:19" x14ac:dyDescent="0.25">
      <c r="A1160" t="s">
        <v>76</v>
      </c>
      <c r="B1160" t="s">
        <v>352</v>
      </c>
      <c r="C1160" t="s">
        <v>18</v>
      </c>
      <c r="D1160" s="3">
        <v>45664</v>
      </c>
      <c r="E1160" s="3">
        <v>45711</v>
      </c>
      <c r="G1160" t="s">
        <v>19</v>
      </c>
      <c r="H1160">
        <v>22.193000000000001</v>
      </c>
      <c r="I1160" t="s">
        <v>23</v>
      </c>
      <c r="J1160">
        <v>1</v>
      </c>
      <c r="K1160" t="s">
        <v>270</v>
      </c>
      <c r="L1160" t="s">
        <v>24</v>
      </c>
      <c r="M1160" s="1">
        <v>0.66319444444444442</v>
      </c>
      <c r="N1160" t="s">
        <v>25</v>
      </c>
      <c r="O1160" s="1">
        <v>0.70138888888888884</v>
      </c>
      <c r="P1160" t="s">
        <v>631</v>
      </c>
      <c r="Q1160">
        <v>5247</v>
      </c>
      <c r="R1160">
        <v>12</v>
      </c>
      <c r="S1160" t="s">
        <v>625</v>
      </c>
    </row>
    <row r="1161" spans="1:19" x14ac:dyDescent="0.25">
      <c r="A1161" t="s">
        <v>76</v>
      </c>
      <c r="B1161" t="s">
        <v>352</v>
      </c>
      <c r="C1161" t="s">
        <v>18</v>
      </c>
      <c r="D1161" s="3">
        <v>45664</v>
      </c>
      <c r="E1161" s="3">
        <v>45711</v>
      </c>
      <c r="G1161" t="s">
        <v>19</v>
      </c>
      <c r="H1161">
        <v>22.085999999999999</v>
      </c>
      <c r="I1161" t="s">
        <v>23</v>
      </c>
      <c r="J1161">
        <v>2</v>
      </c>
      <c r="K1161" t="s">
        <v>270</v>
      </c>
      <c r="L1161" t="s">
        <v>26</v>
      </c>
      <c r="M1161" s="1">
        <v>0.70486111111111116</v>
      </c>
      <c r="N1161" t="s">
        <v>24</v>
      </c>
      <c r="O1161" s="1">
        <v>0.74097222222222225</v>
      </c>
      <c r="P1161" t="s">
        <v>631</v>
      </c>
      <c r="Q1161">
        <v>5247</v>
      </c>
      <c r="R1161">
        <v>12</v>
      </c>
      <c r="S1161" t="s">
        <v>625</v>
      </c>
    </row>
    <row r="1162" spans="1:19" x14ac:dyDescent="0.25">
      <c r="A1162" t="s">
        <v>76</v>
      </c>
      <c r="B1162" t="s">
        <v>352</v>
      </c>
      <c r="C1162" t="s">
        <v>18</v>
      </c>
      <c r="D1162" s="3">
        <v>45664</v>
      </c>
      <c r="E1162" s="3">
        <v>45711</v>
      </c>
      <c r="G1162" t="s">
        <v>19</v>
      </c>
      <c r="H1162">
        <v>22.07</v>
      </c>
      <c r="I1162" t="s">
        <v>23</v>
      </c>
      <c r="J1162">
        <v>1</v>
      </c>
      <c r="K1162" t="s">
        <v>270</v>
      </c>
      <c r="L1162" t="s">
        <v>24</v>
      </c>
      <c r="M1162" s="1">
        <v>0.74652777777777779</v>
      </c>
      <c r="N1162" t="s">
        <v>25</v>
      </c>
      <c r="O1162" s="1">
        <v>0.78472222222222221</v>
      </c>
      <c r="P1162" t="s">
        <v>631</v>
      </c>
      <c r="Q1162">
        <v>5247</v>
      </c>
      <c r="R1162">
        <v>12</v>
      </c>
      <c r="S1162" t="s">
        <v>625</v>
      </c>
    </row>
    <row r="1163" spans="1:19" x14ac:dyDescent="0.25">
      <c r="A1163" t="s">
        <v>76</v>
      </c>
      <c r="B1163" t="s">
        <v>352</v>
      </c>
      <c r="C1163" t="s">
        <v>18</v>
      </c>
      <c r="D1163" s="3">
        <v>45664</v>
      </c>
      <c r="E1163" s="3">
        <v>45711</v>
      </c>
      <c r="G1163" t="s">
        <v>19</v>
      </c>
      <c r="H1163">
        <v>22.085999999999999</v>
      </c>
      <c r="I1163" t="s">
        <v>23</v>
      </c>
      <c r="J1163">
        <v>2</v>
      </c>
      <c r="K1163" t="s">
        <v>270</v>
      </c>
      <c r="L1163" t="s">
        <v>26</v>
      </c>
      <c r="M1163" s="1">
        <v>0.78472222222222221</v>
      </c>
      <c r="N1163" t="s">
        <v>24</v>
      </c>
      <c r="O1163" s="1">
        <v>0.8208333333333333</v>
      </c>
      <c r="P1163" t="s">
        <v>631</v>
      </c>
      <c r="Q1163" t="s">
        <v>355</v>
      </c>
      <c r="R1163">
        <v>12</v>
      </c>
      <c r="S1163" t="s">
        <v>625</v>
      </c>
    </row>
    <row r="1164" spans="1:19" x14ac:dyDescent="0.25">
      <c r="A1164" t="s">
        <v>76</v>
      </c>
      <c r="B1164" t="s">
        <v>352</v>
      </c>
      <c r="C1164" t="s">
        <v>18</v>
      </c>
      <c r="D1164" s="3">
        <v>45664</v>
      </c>
      <c r="E1164" s="3">
        <v>45711</v>
      </c>
      <c r="G1164" t="s">
        <v>19</v>
      </c>
      <c r="H1164">
        <v>22.07</v>
      </c>
      <c r="I1164" t="s">
        <v>23</v>
      </c>
      <c r="J1164">
        <v>1</v>
      </c>
      <c r="K1164" t="s">
        <v>270</v>
      </c>
      <c r="L1164" t="s">
        <v>24</v>
      </c>
      <c r="M1164" s="1">
        <v>0.82638888888888884</v>
      </c>
      <c r="N1164" t="s">
        <v>25</v>
      </c>
      <c r="O1164" s="1">
        <v>0.86458333333333337</v>
      </c>
      <c r="P1164" t="s">
        <v>631</v>
      </c>
      <c r="Q1164">
        <v>5210</v>
      </c>
      <c r="R1164">
        <v>12</v>
      </c>
      <c r="S1164" t="s">
        <v>625</v>
      </c>
    </row>
    <row r="1165" spans="1:19" x14ac:dyDescent="0.25">
      <c r="A1165" t="s">
        <v>76</v>
      </c>
      <c r="B1165" t="s">
        <v>352</v>
      </c>
      <c r="C1165" t="s">
        <v>18</v>
      </c>
      <c r="D1165" s="3">
        <v>45664</v>
      </c>
      <c r="E1165" s="3">
        <v>45711</v>
      </c>
      <c r="G1165" t="s">
        <v>19</v>
      </c>
      <c r="H1165">
        <v>22.085999999999999</v>
      </c>
      <c r="I1165" t="s">
        <v>23</v>
      </c>
      <c r="J1165">
        <v>2</v>
      </c>
      <c r="K1165" t="s">
        <v>270</v>
      </c>
      <c r="L1165" t="s">
        <v>26</v>
      </c>
      <c r="M1165" s="1">
        <v>0.86805555555555558</v>
      </c>
      <c r="N1165" t="s">
        <v>24</v>
      </c>
      <c r="O1165" s="1">
        <v>0.90069444444444446</v>
      </c>
      <c r="P1165" t="s">
        <v>631</v>
      </c>
      <c r="Q1165" t="s">
        <v>356</v>
      </c>
      <c r="R1165">
        <v>12</v>
      </c>
      <c r="S1165" t="s">
        <v>625</v>
      </c>
    </row>
    <row r="1166" spans="1:19" x14ac:dyDescent="0.25">
      <c r="A1166" t="s">
        <v>76</v>
      </c>
      <c r="B1166" t="s">
        <v>352</v>
      </c>
      <c r="C1166" t="s">
        <v>18</v>
      </c>
      <c r="D1166" s="3">
        <v>45664</v>
      </c>
      <c r="E1166" s="3">
        <v>45711</v>
      </c>
      <c r="G1166" t="s">
        <v>19</v>
      </c>
      <c r="H1166">
        <v>22.07</v>
      </c>
      <c r="I1166" t="s">
        <v>23</v>
      </c>
      <c r="J1166">
        <v>1</v>
      </c>
      <c r="K1166" t="s">
        <v>270</v>
      </c>
      <c r="L1166" t="s">
        <v>24</v>
      </c>
      <c r="M1166" s="1">
        <v>0.90972222222222221</v>
      </c>
      <c r="N1166" t="s">
        <v>25</v>
      </c>
      <c r="O1166" s="1">
        <v>0.94791666666666663</v>
      </c>
      <c r="P1166" t="s">
        <v>631</v>
      </c>
      <c r="Q1166">
        <v>5251</v>
      </c>
      <c r="R1166">
        <v>12</v>
      </c>
      <c r="S1166" t="s">
        <v>625</v>
      </c>
    </row>
    <row r="1167" spans="1:19" x14ac:dyDescent="0.25">
      <c r="A1167" t="s">
        <v>76</v>
      </c>
      <c r="B1167" t="s">
        <v>352</v>
      </c>
      <c r="C1167" t="s">
        <v>18</v>
      </c>
      <c r="D1167" s="3">
        <v>45664</v>
      </c>
      <c r="E1167" s="3">
        <v>45711</v>
      </c>
      <c r="H1167">
        <v>9</v>
      </c>
      <c r="K1167" t="s">
        <v>270</v>
      </c>
      <c r="L1167" t="s">
        <v>25</v>
      </c>
      <c r="M1167" s="1">
        <v>0.94791666666666663</v>
      </c>
      <c r="N1167" t="s">
        <v>85</v>
      </c>
      <c r="O1167" s="1">
        <v>0.95833333333333337</v>
      </c>
      <c r="P1167" t="s">
        <v>631</v>
      </c>
      <c r="Q1167">
        <v>5251</v>
      </c>
      <c r="S1167" t="s">
        <v>589</v>
      </c>
    </row>
    <row r="1168" spans="1:19" x14ac:dyDescent="0.25">
      <c r="A1168" t="s">
        <v>76</v>
      </c>
      <c r="B1168" t="s">
        <v>357</v>
      </c>
      <c r="C1168" t="s">
        <v>18</v>
      </c>
      <c r="D1168" s="3">
        <v>45664</v>
      </c>
      <c r="E1168" s="3">
        <v>45711</v>
      </c>
      <c r="H1168">
        <v>22.8</v>
      </c>
      <c r="L1168" t="s">
        <v>85</v>
      </c>
      <c r="M1168" s="1">
        <v>0.21527777777777779</v>
      </c>
      <c r="N1168" t="s">
        <v>105</v>
      </c>
      <c r="O1168" s="1">
        <v>0.2361111111111111</v>
      </c>
      <c r="P1168" t="s">
        <v>631</v>
      </c>
      <c r="Q1168">
        <v>5117</v>
      </c>
      <c r="S1168" t="s">
        <v>583</v>
      </c>
    </row>
    <row r="1169" spans="1:19" x14ac:dyDescent="0.25">
      <c r="A1169" t="s">
        <v>76</v>
      </c>
      <c r="B1169" t="s">
        <v>357</v>
      </c>
      <c r="C1169" t="s">
        <v>18</v>
      </c>
      <c r="D1169" s="3">
        <v>45664</v>
      </c>
      <c r="E1169" s="3">
        <v>45711</v>
      </c>
      <c r="G1169" t="s">
        <v>104</v>
      </c>
      <c r="H1169">
        <v>40.546999999999997</v>
      </c>
      <c r="I1169">
        <v>41</v>
      </c>
      <c r="J1169">
        <v>1</v>
      </c>
      <c r="L1169" t="s">
        <v>105</v>
      </c>
      <c r="M1169" s="1">
        <v>0.2361111111111111</v>
      </c>
      <c r="N1169" t="s">
        <v>103</v>
      </c>
      <c r="O1169" s="1">
        <v>0.28402777777777777</v>
      </c>
      <c r="P1169" t="s">
        <v>631</v>
      </c>
      <c r="Q1169">
        <v>5117</v>
      </c>
      <c r="R1169">
        <v>12</v>
      </c>
      <c r="S1169" t="s">
        <v>625</v>
      </c>
    </row>
    <row r="1170" spans="1:19" x14ac:dyDescent="0.25">
      <c r="A1170" t="s">
        <v>76</v>
      </c>
      <c r="B1170" t="s">
        <v>357</v>
      </c>
      <c r="C1170" t="s">
        <v>18</v>
      </c>
      <c r="D1170" s="3">
        <v>45664</v>
      </c>
      <c r="E1170" s="3">
        <v>45711</v>
      </c>
      <c r="G1170" t="s">
        <v>104</v>
      </c>
      <c r="H1170">
        <v>34.640999999999998</v>
      </c>
      <c r="I1170">
        <v>41</v>
      </c>
      <c r="J1170">
        <v>2</v>
      </c>
      <c r="L1170" t="s">
        <v>103</v>
      </c>
      <c r="M1170" s="1">
        <v>0.28819444444444442</v>
      </c>
      <c r="N1170" t="s">
        <v>102</v>
      </c>
      <c r="O1170" s="1">
        <v>0.33680555555555558</v>
      </c>
      <c r="P1170" t="s">
        <v>631</v>
      </c>
      <c r="Q1170">
        <v>5117</v>
      </c>
      <c r="R1170">
        <v>12</v>
      </c>
      <c r="S1170" t="s">
        <v>625</v>
      </c>
    </row>
    <row r="1171" spans="1:19" x14ac:dyDescent="0.25">
      <c r="A1171" t="s">
        <v>76</v>
      </c>
      <c r="B1171" t="s">
        <v>357</v>
      </c>
      <c r="C1171" t="s">
        <v>18</v>
      </c>
      <c r="D1171" s="3">
        <v>45664</v>
      </c>
      <c r="E1171" s="3">
        <v>45711</v>
      </c>
      <c r="G1171" t="s">
        <v>104</v>
      </c>
      <c r="H1171">
        <v>34.417000000000002</v>
      </c>
      <c r="I1171">
        <v>41</v>
      </c>
      <c r="J1171">
        <v>1</v>
      </c>
      <c r="L1171" t="s">
        <v>102</v>
      </c>
      <c r="M1171" s="1">
        <v>0.34027777777777779</v>
      </c>
      <c r="N1171" t="s">
        <v>103</v>
      </c>
      <c r="O1171" s="1">
        <v>0.38541666666666669</v>
      </c>
      <c r="P1171" t="s">
        <v>631</v>
      </c>
      <c r="Q1171">
        <v>5117</v>
      </c>
      <c r="R1171">
        <v>12</v>
      </c>
      <c r="S1171" t="s">
        <v>625</v>
      </c>
    </row>
    <row r="1172" spans="1:19" x14ac:dyDescent="0.25">
      <c r="A1172" t="s">
        <v>76</v>
      </c>
      <c r="B1172" t="s">
        <v>357</v>
      </c>
      <c r="C1172" t="s">
        <v>18</v>
      </c>
      <c r="D1172" s="3">
        <v>45664</v>
      </c>
      <c r="E1172" s="3">
        <v>45711</v>
      </c>
      <c r="H1172">
        <v>7.6</v>
      </c>
      <c r="L1172" t="s">
        <v>103</v>
      </c>
      <c r="M1172" s="1">
        <v>0.38541666666666669</v>
      </c>
      <c r="N1172" t="s">
        <v>85</v>
      </c>
      <c r="O1172" s="1">
        <v>0.39513888888888887</v>
      </c>
      <c r="P1172" t="s">
        <v>631</v>
      </c>
      <c r="Q1172">
        <v>5117</v>
      </c>
      <c r="S1172" t="s">
        <v>625</v>
      </c>
    </row>
    <row r="1173" spans="1:19" x14ac:dyDescent="0.25">
      <c r="A1173" t="s">
        <v>76</v>
      </c>
      <c r="B1173" t="s">
        <v>357</v>
      </c>
      <c r="C1173" t="s">
        <v>18</v>
      </c>
      <c r="D1173" s="3">
        <v>45664</v>
      </c>
      <c r="E1173" s="3">
        <v>45711</v>
      </c>
      <c r="H1173">
        <v>2.8</v>
      </c>
      <c r="K1173" t="s">
        <v>270</v>
      </c>
      <c r="L1173" t="s">
        <v>85</v>
      </c>
      <c r="M1173" s="1">
        <v>0.43680555555555556</v>
      </c>
      <c r="N1173" t="s">
        <v>343</v>
      </c>
      <c r="O1173" s="1">
        <v>0.44097222222222221</v>
      </c>
      <c r="P1173" t="s">
        <v>631</v>
      </c>
      <c r="Q1173">
        <v>5116</v>
      </c>
      <c r="S1173" t="s">
        <v>625</v>
      </c>
    </row>
    <row r="1174" spans="1:19" x14ac:dyDescent="0.25">
      <c r="A1174" t="s">
        <v>76</v>
      </c>
      <c r="B1174" t="s">
        <v>357</v>
      </c>
      <c r="C1174" t="s">
        <v>18</v>
      </c>
      <c r="D1174" s="3">
        <v>45664</v>
      </c>
      <c r="E1174" s="3">
        <v>45711</v>
      </c>
      <c r="G1174" t="s">
        <v>155</v>
      </c>
      <c r="H1174">
        <v>15.7</v>
      </c>
      <c r="I1174">
        <v>20</v>
      </c>
      <c r="J1174">
        <v>1</v>
      </c>
      <c r="K1174" t="s">
        <v>270</v>
      </c>
      <c r="L1174" t="s">
        <v>343</v>
      </c>
      <c r="M1174" s="1">
        <v>0.44097222222222221</v>
      </c>
      <c r="N1174" t="s">
        <v>344</v>
      </c>
      <c r="O1174" s="1">
        <v>0.46875</v>
      </c>
      <c r="P1174" t="s">
        <v>631</v>
      </c>
      <c r="Q1174">
        <v>5116</v>
      </c>
      <c r="R1174">
        <v>12</v>
      </c>
      <c r="S1174" t="s">
        <v>625</v>
      </c>
    </row>
    <row r="1175" spans="1:19" x14ac:dyDescent="0.25">
      <c r="A1175" t="s">
        <v>76</v>
      </c>
      <c r="B1175" t="s">
        <v>357</v>
      </c>
      <c r="C1175" t="s">
        <v>18</v>
      </c>
      <c r="D1175" s="3">
        <v>45664</v>
      </c>
      <c r="E1175" s="3">
        <v>45711</v>
      </c>
      <c r="G1175" t="s">
        <v>155</v>
      </c>
      <c r="H1175">
        <v>15.654</v>
      </c>
      <c r="I1175">
        <v>20</v>
      </c>
      <c r="J1175">
        <v>2</v>
      </c>
      <c r="K1175" t="s">
        <v>270</v>
      </c>
      <c r="L1175" t="s">
        <v>344</v>
      </c>
      <c r="M1175" s="1">
        <v>0.47222222222222221</v>
      </c>
      <c r="N1175" t="s">
        <v>343</v>
      </c>
      <c r="O1175" s="1">
        <v>0.5</v>
      </c>
      <c r="P1175" t="s">
        <v>631</v>
      </c>
      <c r="Q1175">
        <v>5116</v>
      </c>
      <c r="R1175">
        <v>12</v>
      </c>
      <c r="S1175" t="s">
        <v>625</v>
      </c>
    </row>
    <row r="1176" spans="1:19" x14ac:dyDescent="0.25">
      <c r="A1176" t="s">
        <v>76</v>
      </c>
      <c r="B1176" t="s">
        <v>357</v>
      </c>
      <c r="C1176" t="s">
        <v>18</v>
      </c>
      <c r="D1176" s="3">
        <v>45664</v>
      </c>
      <c r="E1176" s="3">
        <v>45711</v>
      </c>
      <c r="G1176" t="s">
        <v>155</v>
      </c>
      <c r="H1176">
        <v>15.7</v>
      </c>
      <c r="I1176">
        <v>20</v>
      </c>
      <c r="J1176">
        <v>1</v>
      </c>
      <c r="K1176" t="s">
        <v>270</v>
      </c>
      <c r="L1176" t="s">
        <v>343</v>
      </c>
      <c r="M1176" s="1">
        <v>0.50347222222222221</v>
      </c>
      <c r="N1176" t="s">
        <v>344</v>
      </c>
      <c r="O1176" s="1">
        <v>0.53125</v>
      </c>
      <c r="P1176" t="s">
        <v>631</v>
      </c>
      <c r="Q1176">
        <v>5203</v>
      </c>
      <c r="R1176">
        <v>12</v>
      </c>
      <c r="S1176" t="s">
        <v>625</v>
      </c>
    </row>
    <row r="1177" spans="1:19" x14ac:dyDescent="0.25">
      <c r="A1177" t="s">
        <v>76</v>
      </c>
      <c r="B1177" t="s">
        <v>357</v>
      </c>
      <c r="C1177" t="s">
        <v>18</v>
      </c>
      <c r="D1177" s="3">
        <v>45664</v>
      </c>
      <c r="E1177" s="3">
        <v>45711</v>
      </c>
      <c r="G1177" t="s">
        <v>155</v>
      </c>
      <c r="H1177">
        <v>15.654</v>
      </c>
      <c r="I1177">
        <v>20</v>
      </c>
      <c r="J1177">
        <v>2</v>
      </c>
      <c r="K1177" t="s">
        <v>270</v>
      </c>
      <c r="L1177" t="s">
        <v>344</v>
      </c>
      <c r="M1177" s="1">
        <v>0.53472222222222221</v>
      </c>
      <c r="N1177" t="s">
        <v>343</v>
      </c>
      <c r="O1177" s="1">
        <v>0.5625</v>
      </c>
      <c r="P1177" t="s">
        <v>631</v>
      </c>
      <c r="Q1177">
        <v>5203</v>
      </c>
      <c r="R1177">
        <v>12</v>
      </c>
      <c r="S1177" t="s">
        <v>625</v>
      </c>
    </row>
    <row r="1178" spans="1:19" x14ac:dyDescent="0.25">
      <c r="A1178" t="s">
        <v>76</v>
      </c>
      <c r="B1178" t="s">
        <v>357</v>
      </c>
      <c r="C1178" t="s">
        <v>18</v>
      </c>
      <c r="D1178" s="3">
        <v>45664</v>
      </c>
      <c r="E1178" s="3">
        <v>45711</v>
      </c>
      <c r="G1178" t="s">
        <v>155</v>
      </c>
      <c r="H1178">
        <v>15.7</v>
      </c>
      <c r="I1178">
        <v>20</v>
      </c>
      <c r="J1178">
        <v>1</v>
      </c>
      <c r="K1178" t="s">
        <v>270</v>
      </c>
      <c r="L1178" t="s">
        <v>343</v>
      </c>
      <c r="M1178" s="1">
        <v>0.56597222222222221</v>
      </c>
      <c r="N1178" t="s">
        <v>344</v>
      </c>
      <c r="O1178" s="1">
        <v>0.59375</v>
      </c>
      <c r="P1178" t="s">
        <v>631</v>
      </c>
      <c r="Q1178">
        <v>5203</v>
      </c>
      <c r="R1178">
        <v>12</v>
      </c>
      <c r="S1178" t="s">
        <v>625</v>
      </c>
    </row>
    <row r="1179" spans="1:19" x14ac:dyDescent="0.25">
      <c r="A1179" t="s">
        <v>76</v>
      </c>
      <c r="B1179" t="s">
        <v>357</v>
      </c>
      <c r="C1179" t="s">
        <v>18</v>
      </c>
      <c r="D1179" s="3">
        <v>45664</v>
      </c>
      <c r="E1179" s="3">
        <v>45711</v>
      </c>
      <c r="G1179" t="s">
        <v>155</v>
      </c>
      <c r="H1179">
        <v>15.654</v>
      </c>
      <c r="I1179">
        <v>20</v>
      </c>
      <c r="J1179">
        <v>2</v>
      </c>
      <c r="K1179" t="s">
        <v>270</v>
      </c>
      <c r="L1179" t="s">
        <v>344</v>
      </c>
      <c r="M1179" s="1">
        <v>0.59722222222222221</v>
      </c>
      <c r="N1179" t="s">
        <v>343</v>
      </c>
      <c r="O1179" s="1">
        <v>0.625</v>
      </c>
      <c r="P1179" t="s">
        <v>631</v>
      </c>
      <c r="Q1179" t="s">
        <v>358</v>
      </c>
      <c r="R1179">
        <v>12</v>
      </c>
      <c r="S1179" t="s">
        <v>625</v>
      </c>
    </row>
    <row r="1180" spans="1:19" x14ac:dyDescent="0.25">
      <c r="A1180" t="s">
        <v>76</v>
      </c>
      <c r="B1180" t="s">
        <v>357</v>
      </c>
      <c r="C1180" t="s">
        <v>18</v>
      </c>
      <c r="D1180" s="3">
        <v>45664</v>
      </c>
      <c r="E1180" s="3">
        <v>45711</v>
      </c>
      <c r="G1180" t="s">
        <v>155</v>
      </c>
      <c r="H1180">
        <v>15.7</v>
      </c>
      <c r="I1180">
        <v>20</v>
      </c>
      <c r="J1180">
        <v>1</v>
      </c>
      <c r="K1180" t="s">
        <v>270</v>
      </c>
      <c r="L1180" t="s">
        <v>343</v>
      </c>
      <c r="M1180" s="1">
        <v>0.62847222222222221</v>
      </c>
      <c r="N1180" t="s">
        <v>344</v>
      </c>
      <c r="O1180" s="1">
        <v>0.65625</v>
      </c>
      <c r="P1180" t="s">
        <v>631</v>
      </c>
      <c r="Q1180">
        <v>5235</v>
      </c>
      <c r="R1180">
        <v>12</v>
      </c>
      <c r="S1180" t="s">
        <v>625</v>
      </c>
    </row>
    <row r="1181" spans="1:19" x14ac:dyDescent="0.25">
      <c r="A1181" t="s">
        <v>76</v>
      </c>
      <c r="B1181" t="s">
        <v>357</v>
      </c>
      <c r="C1181" t="s">
        <v>18</v>
      </c>
      <c r="D1181" s="3">
        <v>45664</v>
      </c>
      <c r="E1181" s="3">
        <v>45711</v>
      </c>
      <c r="G1181" t="s">
        <v>155</v>
      </c>
      <c r="H1181">
        <v>15.654</v>
      </c>
      <c r="I1181">
        <v>20</v>
      </c>
      <c r="J1181">
        <v>2</v>
      </c>
      <c r="K1181" t="s">
        <v>270</v>
      </c>
      <c r="L1181" t="s">
        <v>344</v>
      </c>
      <c r="M1181" s="1">
        <v>0.65972222222222221</v>
      </c>
      <c r="N1181" t="s">
        <v>343</v>
      </c>
      <c r="O1181" s="1">
        <v>0.6875</v>
      </c>
      <c r="P1181" t="s">
        <v>631</v>
      </c>
      <c r="Q1181">
        <v>5235</v>
      </c>
      <c r="R1181">
        <v>12</v>
      </c>
      <c r="S1181" t="s">
        <v>625</v>
      </c>
    </row>
    <row r="1182" spans="1:19" x14ac:dyDescent="0.25">
      <c r="A1182" t="s">
        <v>76</v>
      </c>
      <c r="B1182" t="s">
        <v>357</v>
      </c>
      <c r="C1182" t="s">
        <v>18</v>
      </c>
      <c r="D1182" s="3">
        <v>45664</v>
      </c>
      <c r="E1182" s="3">
        <v>45711</v>
      </c>
      <c r="G1182" t="s">
        <v>155</v>
      </c>
      <c r="H1182">
        <v>15.7</v>
      </c>
      <c r="I1182">
        <v>20</v>
      </c>
      <c r="J1182">
        <v>1</v>
      </c>
      <c r="K1182" t="s">
        <v>270</v>
      </c>
      <c r="L1182" t="s">
        <v>343</v>
      </c>
      <c r="M1182" s="1">
        <v>0.69097222222222221</v>
      </c>
      <c r="N1182" t="s">
        <v>344</v>
      </c>
      <c r="O1182" s="1">
        <v>0.72013888888888888</v>
      </c>
      <c r="P1182" t="s">
        <v>631</v>
      </c>
      <c r="Q1182" t="s">
        <v>359</v>
      </c>
      <c r="R1182">
        <v>12</v>
      </c>
      <c r="S1182" t="s">
        <v>625</v>
      </c>
    </row>
    <row r="1183" spans="1:19" x14ac:dyDescent="0.25">
      <c r="A1183" t="s">
        <v>76</v>
      </c>
      <c r="B1183" t="s">
        <v>357</v>
      </c>
      <c r="C1183" t="s">
        <v>18</v>
      </c>
      <c r="D1183" s="3">
        <v>45664</v>
      </c>
      <c r="E1183" s="3">
        <v>45711</v>
      </c>
      <c r="G1183" t="s">
        <v>155</v>
      </c>
      <c r="H1183">
        <v>15.654</v>
      </c>
      <c r="I1183">
        <v>20</v>
      </c>
      <c r="J1183">
        <v>2</v>
      </c>
      <c r="K1183" t="s">
        <v>270</v>
      </c>
      <c r="L1183" t="s">
        <v>344</v>
      </c>
      <c r="M1183" s="1">
        <v>0.72222222222222221</v>
      </c>
      <c r="N1183" t="s">
        <v>343</v>
      </c>
      <c r="O1183" s="1">
        <v>0.75</v>
      </c>
      <c r="P1183" t="s">
        <v>631</v>
      </c>
      <c r="Q1183">
        <v>5225</v>
      </c>
      <c r="R1183">
        <v>12</v>
      </c>
      <c r="S1183" t="s">
        <v>625</v>
      </c>
    </row>
    <row r="1184" spans="1:19" x14ac:dyDescent="0.25">
      <c r="A1184" t="s">
        <v>76</v>
      </c>
      <c r="B1184" t="s">
        <v>357</v>
      </c>
      <c r="C1184" t="s">
        <v>18</v>
      </c>
      <c r="D1184" s="3">
        <v>45664</v>
      </c>
      <c r="E1184" s="3">
        <v>45711</v>
      </c>
      <c r="G1184" t="s">
        <v>155</v>
      </c>
      <c r="H1184">
        <v>15.7</v>
      </c>
      <c r="I1184">
        <v>20</v>
      </c>
      <c r="J1184">
        <v>1</v>
      </c>
      <c r="K1184" t="s">
        <v>270</v>
      </c>
      <c r="L1184" t="s">
        <v>343</v>
      </c>
      <c r="M1184" s="1">
        <v>0.75347222222222221</v>
      </c>
      <c r="N1184" t="s">
        <v>344</v>
      </c>
      <c r="O1184" s="1">
        <v>0.78125</v>
      </c>
      <c r="P1184" t="s">
        <v>631</v>
      </c>
      <c r="Q1184">
        <v>5225</v>
      </c>
      <c r="R1184">
        <v>12</v>
      </c>
      <c r="S1184" t="s">
        <v>625</v>
      </c>
    </row>
    <row r="1185" spans="1:19" x14ac:dyDescent="0.25">
      <c r="A1185" t="s">
        <v>76</v>
      </c>
      <c r="B1185" t="s">
        <v>357</v>
      </c>
      <c r="C1185" t="s">
        <v>18</v>
      </c>
      <c r="D1185" s="3">
        <v>45664</v>
      </c>
      <c r="E1185" s="3">
        <v>45711</v>
      </c>
      <c r="G1185" t="s">
        <v>155</v>
      </c>
      <c r="H1185">
        <v>15.654</v>
      </c>
      <c r="I1185">
        <v>20</v>
      </c>
      <c r="J1185">
        <v>2</v>
      </c>
      <c r="K1185" t="s">
        <v>270</v>
      </c>
      <c r="L1185" t="s">
        <v>344</v>
      </c>
      <c r="M1185" s="1">
        <v>0.78472222222222221</v>
      </c>
      <c r="N1185" t="s">
        <v>343</v>
      </c>
      <c r="O1185" s="1">
        <v>0.8125</v>
      </c>
      <c r="P1185" t="s">
        <v>631</v>
      </c>
      <c r="Q1185">
        <v>5225</v>
      </c>
      <c r="R1185">
        <v>12</v>
      </c>
      <c r="S1185" t="s">
        <v>625</v>
      </c>
    </row>
    <row r="1186" spans="1:19" x14ac:dyDescent="0.25">
      <c r="A1186" t="s">
        <v>76</v>
      </c>
      <c r="B1186" t="s">
        <v>357</v>
      </c>
      <c r="C1186" t="s">
        <v>18</v>
      </c>
      <c r="D1186" s="3">
        <v>45664</v>
      </c>
      <c r="E1186" s="3">
        <v>45711</v>
      </c>
      <c r="H1186">
        <v>2.8</v>
      </c>
      <c r="K1186" t="s">
        <v>270</v>
      </c>
      <c r="L1186" t="s">
        <v>343</v>
      </c>
      <c r="M1186" s="1">
        <v>0.8125</v>
      </c>
      <c r="N1186" t="s">
        <v>85</v>
      </c>
      <c r="O1186" s="1">
        <v>0.81666666666666665</v>
      </c>
      <c r="P1186" t="s">
        <v>631</v>
      </c>
      <c r="Q1186">
        <v>5225</v>
      </c>
      <c r="S1186" t="s">
        <v>625</v>
      </c>
    </row>
    <row r="1187" spans="1:19" x14ac:dyDescent="0.25">
      <c r="A1187" t="s">
        <v>76</v>
      </c>
      <c r="B1187" t="s">
        <v>357</v>
      </c>
      <c r="C1187" t="s">
        <v>18</v>
      </c>
      <c r="D1187" s="3">
        <v>45664</v>
      </c>
      <c r="E1187" s="3">
        <v>45711</v>
      </c>
      <c r="H1187">
        <v>5.9</v>
      </c>
      <c r="K1187" t="s">
        <v>270</v>
      </c>
      <c r="L1187" t="s">
        <v>85</v>
      </c>
      <c r="M1187" s="1">
        <v>0.875</v>
      </c>
      <c r="N1187" t="s">
        <v>43</v>
      </c>
      <c r="O1187" s="1">
        <v>0.88194444444444442</v>
      </c>
      <c r="P1187" t="s">
        <v>631</v>
      </c>
      <c r="Q1187">
        <v>5244</v>
      </c>
      <c r="S1187" t="s">
        <v>625</v>
      </c>
    </row>
    <row r="1188" spans="1:19" x14ac:dyDescent="0.25">
      <c r="A1188" t="s">
        <v>76</v>
      </c>
      <c r="B1188" t="s">
        <v>357</v>
      </c>
      <c r="C1188" t="s">
        <v>18</v>
      </c>
      <c r="D1188" s="3">
        <v>45664</v>
      </c>
      <c r="E1188" s="3">
        <v>45711</v>
      </c>
      <c r="G1188" t="s">
        <v>155</v>
      </c>
      <c r="H1188">
        <v>12.888999999999999</v>
      </c>
      <c r="I1188">
        <v>15</v>
      </c>
      <c r="J1188">
        <v>2</v>
      </c>
      <c r="K1188" t="s">
        <v>270</v>
      </c>
      <c r="L1188" t="s">
        <v>43</v>
      </c>
      <c r="M1188" s="1">
        <v>0.88194444444444442</v>
      </c>
      <c r="N1188" t="s">
        <v>54</v>
      </c>
      <c r="O1188" s="1">
        <v>0.9</v>
      </c>
      <c r="P1188" t="s">
        <v>631</v>
      </c>
      <c r="Q1188">
        <v>5244</v>
      </c>
      <c r="R1188">
        <v>12</v>
      </c>
      <c r="S1188" t="s">
        <v>625</v>
      </c>
    </row>
    <row r="1189" spans="1:19" x14ac:dyDescent="0.25">
      <c r="A1189" t="s">
        <v>76</v>
      </c>
      <c r="B1189" t="s">
        <v>357</v>
      </c>
      <c r="C1189" t="s">
        <v>18</v>
      </c>
      <c r="D1189" s="3">
        <v>45664</v>
      </c>
      <c r="E1189" s="3">
        <v>45711</v>
      </c>
      <c r="G1189" t="s">
        <v>155</v>
      </c>
      <c r="H1189">
        <v>10.826000000000001</v>
      </c>
      <c r="I1189">
        <v>15</v>
      </c>
      <c r="J1189">
        <v>1</v>
      </c>
      <c r="K1189" t="s">
        <v>270</v>
      </c>
      <c r="L1189" t="s">
        <v>54</v>
      </c>
      <c r="M1189" s="1">
        <v>0.90277777777777779</v>
      </c>
      <c r="N1189" t="s">
        <v>116</v>
      </c>
      <c r="O1189" s="1">
        <v>0.92013888888888884</v>
      </c>
      <c r="P1189" t="s">
        <v>631</v>
      </c>
      <c r="Q1189">
        <v>5244</v>
      </c>
      <c r="R1189">
        <v>12</v>
      </c>
      <c r="S1189" t="s">
        <v>625</v>
      </c>
    </row>
    <row r="1190" spans="1:19" x14ac:dyDescent="0.25">
      <c r="A1190" t="s">
        <v>76</v>
      </c>
      <c r="B1190" t="s">
        <v>357</v>
      </c>
      <c r="C1190" t="s">
        <v>18</v>
      </c>
      <c r="D1190" s="3">
        <v>45664</v>
      </c>
      <c r="E1190" s="3">
        <v>45711</v>
      </c>
      <c r="H1190">
        <v>1.1000000000000001</v>
      </c>
      <c r="K1190" t="s">
        <v>270</v>
      </c>
      <c r="L1190" t="s">
        <v>116</v>
      </c>
      <c r="M1190" s="1">
        <v>0.92013888888888884</v>
      </c>
      <c r="N1190" t="s">
        <v>43</v>
      </c>
      <c r="O1190" s="1">
        <v>0.92361111111111116</v>
      </c>
      <c r="P1190" t="s">
        <v>631</v>
      </c>
      <c r="Q1190">
        <v>5244</v>
      </c>
      <c r="S1190" t="s">
        <v>625</v>
      </c>
    </row>
    <row r="1191" spans="1:19" x14ac:dyDescent="0.25">
      <c r="A1191" t="s">
        <v>76</v>
      </c>
      <c r="B1191" t="s">
        <v>357</v>
      </c>
      <c r="C1191" t="s">
        <v>18</v>
      </c>
      <c r="D1191" s="3">
        <v>45664</v>
      </c>
      <c r="E1191" s="3">
        <v>45711</v>
      </c>
      <c r="G1191" t="s">
        <v>155</v>
      </c>
      <c r="H1191">
        <v>12.888999999999999</v>
      </c>
      <c r="I1191">
        <v>15</v>
      </c>
      <c r="J1191">
        <v>2</v>
      </c>
      <c r="K1191" t="s">
        <v>270</v>
      </c>
      <c r="L1191" t="s">
        <v>43</v>
      </c>
      <c r="M1191" s="1">
        <v>0.92361111111111116</v>
      </c>
      <c r="N1191" t="s">
        <v>54</v>
      </c>
      <c r="O1191" s="1">
        <v>0.94166666666666665</v>
      </c>
      <c r="P1191" t="s">
        <v>631</v>
      </c>
      <c r="Q1191">
        <v>5244</v>
      </c>
      <c r="R1191">
        <v>12</v>
      </c>
      <c r="S1191" t="s">
        <v>625</v>
      </c>
    </row>
    <row r="1192" spans="1:19" x14ac:dyDescent="0.25">
      <c r="A1192" t="s">
        <v>76</v>
      </c>
      <c r="B1192" t="s">
        <v>357</v>
      </c>
      <c r="C1192" t="s">
        <v>18</v>
      </c>
      <c r="D1192" s="3">
        <v>45664</v>
      </c>
      <c r="E1192" s="3">
        <v>45711</v>
      </c>
      <c r="G1192" t="s">
        <v>155</v>
      </c>
      <c r="H1192">
        <v>10.826000000000001</v>
      </c>
      <c r="I1192">
        <v>15</v>
      </c>
      <c r="J1192">
        <v>1</v>
      </c>
      <c r="K1192" t="s">
        <v>270</v>
      </c>
      <c r="L1192" t="s">
        <v>54</v>
      </c>
      <c r="M1192" s="1">
        <v>0.94444444444444442</v>
      </c>
      <c r="N1192" t="s">
        <v>116</v>
      </c>
      <c r="O1192" s="1">
        <v>0.96180555555555558</v>
      </c>
      <c r="P1192" t="s">
        <v>631</v>
      </c>
      <c r="Q1192">
        <v>5244</v>
      </c>
      <c r="R1192">
        <v>12</v>
      </c>
      <c r="S1192" t="s">
        <v>625</v>
      </c>
    </row>
    <row r="1193" spans="1:19" x14ac:dyDescent="0.25">
      <c r="A1193" t="s">
        <v>76</v>
      </c>
      <c r="B1193" t="s">
        <v>357</v>
      </c>
      <c r="C1193" t="s">
        <v>18</v>
      </c>
      <c r="D1193" s="3">
        <v>45664</v>
      </c>
      <c r="E1193" s="3">
        <v>45711</v>
      </c>
      <c r="G1193" t="s">
        <v>155</v>
      </c>
      <c r="H1193">
        <v>9.923</v>
      </c>
      <c r="I1193">
        <v>3</v>
      </c>
      <c r="J1193">
        <v>2</v>
      </c>
      <c r="K1193" t="s">
        <v>270</v>
      </c>
      <c r="L1193" t="s">
        <v>39</v>
      </c>
      <c r="M1193" s="1">
        <v>0.96875</v>
      </c>
      <c r="N1193" t="s">
        <v>37</v>
      </c>
      <c r="O1193" s="1">
        <v>0.98611111111111116</v>
      </c>
      <c r="P1193" t="s">
        <v>631</v>
      </c>
      <c r="Q1193">
        <v>5244</v>
      </c>
      <c r="R1193">
        <v>12</v>
      </c>
      <c r="S1193" t="s">
        <v>625</v>
      </c>
    </row>
    <row r="1194" spans="1:19" x14ac:dyDescent="0.25">
      <c r="A1194" t="s">
        <v>76</v>
      </c>
      <c r="B1194" t="s">
        <v>357</v>
      </c>
      <c r="C1194" t="s">
        <v>18</v>
      </c>
      <c r="D1194" s="3">
        <v>45664</v>
      </c>
      <c r="E1194" s="3">
        <v>45711</v>
      </c>
      <c r="H1194">
        <v>9.8000000000000007</v>
      </c>
      <c r="K1194" t="s">
        <v>270</v>
      </c>
      <c r="L1194" t="s">
        <v>37</v>
      </c>
      <c r="M1194" s="1">
        <v>0.98611111111111116</v>
      </c>
      <c r="N1194" t="s">
        <v>85</v>
      </c>
      <c r="O1194" s="1">
        <v>0.99444444444444446</v>
      </c>
      <c r="P1194" t="s">
        <v>631</v>
      </c>
      <c r="Q1194">
        <v>5244</v>
      </c>
      <c r="S1194" t="s">
        <v>591</v>
      </c>
    </row>
    <row r="1195" spans="1:19" x14ac:dyDescent="0.25">
      <c r="A1195" t="s">
        <v>76</v>
      </c>
      <c r="B1195" t="s">
        <v>360</v>
      </c>
      <c r="C1195" t="s">
        <v>18</v>
      </c>
      <c r="D1195" s="3">
        <v>45664</v>
      </c>
      <c r="E1195" s="3">
        <v>45711</v>
      </c>
      <c r="H1195">
        <v>5.9</v>
      </c>
      <c r="K1195" t="s">
        <v>270</v>
      </c>
      <c r="L1195" t="s">
        <v>85</v>
      </c>
      <c r="M1195" s="1">
        <v>0.21875</v>
      </c>
      <c r="N1195" t="s">
        <v>65</v>
      </c>
      <c r="O1195" s="1">
        <v>0.22916666666666666</v>
      </c>
      <c r="P1195" t="s">
        <v>631</v>
      </c>
      <c r="Q1195">
        <v>5120</v>
      </c>
      <c r="S1195" t="s">
        <v>584</v>
      </c>
    </row>
    <row r="1196" spans="1:19" x14ac:dyDescent="0.25">
      <c r="A1196" t="s">
        <v>76</v>
      </c>
      <c r="B1196" t="s">
        <v>360</v>
      </c>
      <c r="C1196" t="s">
        <v>18</v>
      </c>
      <c r="D1196" s="3">
        <v>45664</v>
      </c>
      <c r="E1196" s="3">
        <v>45711</v>
      </c>
      <c r="G1196" t="s">
        <v>149</v>
      </c>
      <c r="H1196">
        <v>18.561</v>
      </c>
      <c r="I1196" t="s">
        <v>227</v>
      </c>
      <c r="J1196">
        <v>1</v>
      </c>
      <c r="K1196" t="s">
        <v>270</v>
      </c>
      <c r="L1196" t="s">
        <v>65</v>
      </c>
      <c r="M1196" s="1">
        <v>0.22916666666666666</v>
      </c>
      <c r="N1196" t="s">
        <v>361</v>
      </c>
      <c r="O1196" s="1">
        <v>0.24513888888888888</v>
      </c>
      <c r="P1196" t="s">
        <v>631</v>
      </c>
      <c r="Q1196">
        <v>5120</v>
      </c>
      <c r="R1196">
        <v>12</v>
      </c>
      <c r="S1196" t="s">
        <v>625</v>
      </c>
    </row>
    <row r="1197" spans="1:19" x14ac:dyDescent="0.25">
      <c r="A1197" t="s">
        <v>76</v>
      </c>
      <c r="B1197" t="s">
        <v>360</v>
      </c>
      <c r="C1197" t="s">
        <v>18</v>
      </c>
      <c r="D1197" s="3">
        <v>45664</v>
      </c>
      <c r="E1197" s="3">
        <v>45711</v>
      </c>
      <c r="H1197">
        <v>3.7</v>
      </c>
      <c r="K1197" t="s">
        <v>270</v>
      </c>
      <c r="L1197" t="s">
        <v>361</v>
      </c>
      <c r="M1197" s="1">
        <v>0.24513888888888888</v>
      </c>
      <c r="N1197" t="s">
        <v>226</v>
      </c>
      <c r="O1197" s="1">
        <v>0.24861111111111112</v>
      </c>
      <c r="P1197" t="s">
        <v>631</v>
      </c>
      <c r="Q1197">
        <v>5120</v>
      </c>
      <c r="S1197" t="s">
        <v>625</v>
      </c>
    </row>
    <row r="1198" spans="1:19" x14ac:dyDescent="0.25">
      <c r="A1198" t="s">
        <v>76</v>
      </c>
      <c r="B1198" t="s">
        <v>360</v>
      </c>
      <c r="C1198" t="s">
        <v>18</v>
      </c>
      <c r="D1198" s="3">
        <v>45664</v>
      </c>
      <c r="E1198" s="3">
        <v>45711</v>
      </c>
      <c r="G1198" t="s">
        <v>149</v>
      </c>
      <c r="H1198">
        <v>18.643999999999998</v>
      </c>
      <c r="I1198" t="s">
        <v>227</v>
      </c>
      <c r="J1198">
        <v>1</v>
      </c>
      <c r="K1198" t="s">
        <v>270</v>
      </c>
      <c r="L1198" t="s">
        <v>226</v>
      </c>
      <c r="M1198" s="1">
        <v>0.25347222222222221</v>
      </c>
      <c r="N1198" t="s">
        <v>49</v>
      </c>
      <c r="O1198" s="1">
        <v>0.27777777777777779</v>
      </c>
      <c r="P1198" t="s">
        <v>631</v>
      </c>
      <c r="Q1198">
        <v>5120</v>
      </c>
      <c r="R1198">
        <v>12</v>
      </c>
      <c r="S1198" t="s">
        <v>625</v>
      </c>
    </row>
    <row r="1199" spans="1:19" x14ac:dyDescent="0.25">
      <c r="A1199" t="s">
        <v>76</v>
      </c>
      <c r="B1199" t="s">
        <v>360</v>
      </c>
      <c r="C1199" t="s">
        <v>18</v>
      </c>
      <c r="D1199" s="3">
        <v>45664</v>
      </c>
      <c r="E1199" s="3">
        <v>45711</v>
      </c>
      <c r="H1199">
        <v>2.2000000000000002</v>
      </c>
      <c r="K1199" t="s">
        <v>270</v>
      </c>
      <c r="L1199" t="s">
        <v>49</v>
      </c>
      <c r="M1199" s="1">
        <v>0.27777777777777779</v>
      </c>
      <c r="N1199" t="s">
        <v>196</v>
      </c>
      <c r="O1199" s="1">
        <v>0.28402777777777777</v>
      </c>
      <c r="P1199" t="s">
        <v>631</v>
      </c>
      <c r="Q1199">
        <v>5120</v>
      </c>
      <c r="S1199" t="s">
        <v>625</v>
      </c>
    </row>
    <row r="1200" spans="1:19" x14ac:dyDescent="0.25">
      <c r="A1200" t="s">
        <v>76</v>
      </c>
      <c r="B1200" t="s">
        <v>360</v>
      </c>
      <c r="C1200" t="s">
        <v>18</v>
      </c>
      <c r="D1200" s="3">
        <v>45664</v>
      </c>
      <c r="E1200" s="3">
        <v>45711</v>
      </c>
      <c r="G1200" t="s">
        <v>155</v>
      </c>
      <c r="H1200">
        <v>29.37</v>
      </c>
      <c r="I1200">
        <v>36</v>
      </c>
      <c r="J1200">
        <v>2</v>
      </c>
      <c r="K1200" t="s">
        <v>270</v>
      </c>
      <c r="L1200" t="s">
        <v>196</v>
      </c>
      <c r="M1200" s="1">
        <v>0.29166666666666669</v>
      </c>
      <c r="N1200" t="s">
        <v>205</v>
      </c>
      <c r="O1200" s="1">
        <v>0.3298611111111111</v>
      </c>
      <c r="P1200" t="s">
        <v>631</v>
      </c>
      <c r="Q1200">
        <v>5120</v>
      </c>
      <c r="R1200">
        <v>12</v>
      </c>
      <c r="S1200" t="s">
        <v>625</v>
      </c>
    </row>
    <row r="1201" spans="1:19" x14ac:dyDescent="0.25">
      <c r="A1201" t="s">
        <v>76</v>
      </c>
      <c r="B1201" t="s">
        <v>360</v>
      </c>
      <c r="C1201" t="s">
        <v>18</v>
      </c>
      <c r="D1201" s="3">
        <v>45664</v>
      </c>
      <c r="E1201" s="3">
        <v>45711</v>
      </c>
      <c r="G1201" t="s">
        <v>155</v>
      </c>
      <c r="H1201">
        <v>30.885999999999999</v>
      </c>
      <c r="I1201">
        <v>36</v>
      </c>
      <c r="J1201">
        <v>1</v>
      </c>
      <c r="K1201" t="s">
        <v>270</v>
      </c>
      <c r="L1201" t="s">
        <v>205</v>
      </c>
      <c r="M1201" s="1">
        <v>0.3298611111111111</v>
      </c>
      <c r="N1201" t="s">
        <v>51</v>
      </c>
      <c r="O1201" s="1">
        <v>0.37152777777777779</v>
      </c>
      <c r="P1201" t="s">
        <v>631</v>
      </c>
      <c r="Q1201">
        <v>5120</v>
      </c>
      <c r="R1201">
        <v>12</v>
      </c>
      <c r="S1201" t="s">
        <v>625</v>
      </c>
    </row>
    <row r="1202" spans="1:19" x14ac:dyDescent="0.25">
      <c r="A1202" t="s">
        <v>76</v>
      </c>
      <c r="B1202" t="s">
        <v>360</v>
      </c>
      <c r="C1202" t="s">
        <v>18</v>
      </c>
      <c r="D1202" s="3">
        <v>45664</v>
      </c>
      <c r="E1202" s="3">
        <v>45711</v>
      </c>
      <c r="H1202">
        <v>1.4</v>
      </c>
      <c r="K1202" t="s">
        <v>270</v>
      </c>
      <c r="L1202" t="s">
        <v>51</v>
      </c>
      <c r="M1202" s="1">
        <v>0.37152777777777779</v>
      </c>
      <c r="N1202" t="s">
        <v>196</v>
      </c>
      <c r="O1202" s="1">
        <v>0.375</v>
      </c>
      <c r="P1202" t="s">
        <v>631</v>
      </c>
      <c r="Q1202">
        <v>5149</v>
      </c>
      <c r="S1202" t="s">
        <v>625</v>
      </c>
    </row>
    <row r="1203" spans="1:19" x14ac:dyDescent="0.25">
      <c r="A1203" t="s">
        <v>76</v>
      </c>
      <c r="B1203" t="s">
        <v>360</v>
      </c>
      <c r="C1203" t="s">
        <v>18</v>
      </c>
      <c r="D1203" s="3">
        <v>45664</v>
      </c>
      <c r="E1203" s="3">
        <v>45711</v>
      </c>
      <c r="G1203" t="s">
        <v>155</v>
      </c>
      <c r="H1203">
        <v>28.029</v>
      </c>
      <c r="I1203">
        <v>36</v>
      </c>
      <c r="J1203">
        <v>2</v>
      </c>
      <c r="K1203" t="s">
        <v>270</v>
      </c>
      <c r="L1203" t="s">
        <v>196</v>
      </c>
      <c r="M1203" s="1">
        <v>0.37847222222222221</v>
      </c>
      <c r="N1203" t="s">
        <v>185</v>
      </c>
      <c r="O1203" s="1">
        <v>0.41041666666666665</v>
      </c>
      <c r="P1203" t="s">
        <v>631</v>
      </c>
      <c r="Q1203">
        <v>5149</v>
      </c>
      <c r="R1203">
        <v>12</v>
      </c>
      <c r="S1203" t="s">
        <v>625</v>
      </c>
    </row>
    <row r="1204" spans="1:19" x14ac:dyDescent="0.25">
      <c r="A1204" t="s">
        <v>76</v>
      </c>
      <c r="B1204" t="s">
        <v>360</v>
      </c>
      <c r="C1204" t="s">
        <v>18</v>
      </c>
      <c r="D1204" s="3">
        <v>45664</v>
      </c>
      <c r="E1204" s="3">
        <v>45711</v>
      </c>
      <c r="G1204" t="s">
        <v>155</v>
      </c>
      <c r="H1204">
        <v>28.030999999999999</v>
      </c>
      <c r="I1204">
        <v>36</v>
      </c>
      <c r="J1204">
        <v>1</v>
      </c>
      <c r="K1204" t="s">
        <v>270</v>
      </c>
      <c r="L1204" t="s">
        <v>185</v>
      </c>
      <c r="M1204" s="1">
        <v>0.4201388888888889</v>
      </c>
      <c r="N1204" t="s">
        <v>51</v>
      </c>
      <c r="O1204" s="1">
        <v>0.4548611111111111</v>
      </c>
      <c r="P1204" t="s">
        <v>631</v>
      </c>
      <c r="Q1204">
        <v>5149</v>
      </c>
      <c r="R1204">
        <v>12</v>
      </c>
      <c r="S1204" t="s">
        <v>625</v>
      </c>
    </row>
    <row r="1205" spans="1:19" x14ac:dyDescent="0.25">
      <c r="A1205" t="s">
        <v>76</v>
      </c>
      <c r="B1205" t="s">
        <v>360</v>
      </c>
      <c r="C1205" t="s">
        <v>18</v>
      </c>
      <c r="D1205" s="3">
        <v>45664</v>
      </c>
      <c r="E1205" s="3">
        <v>45711</v>
      </c>
      <c r="H1205">
        <v>5.9</v>
      </c>
      <c r="K1205" t="s">
        <v>270</v>
      </c>
      <c r="L1205" t="s">
        <v>51</v>
      </c>
      <c r="M1205" s="1">
        <v>0.4548611111111111</v>
      </c>
      <c r="N1205" t="s">
        <v>85</v>
      </c>
      <c r="O1205" s="1">
        <v>0.46180555555555558</v>
      </c>
      <c r="P1205" t="s">
        <v>631</v>
      </c>
      <c r="Q1205">
        <v>5149</v>
      </c>
      <c r="S1205" t="s">
        <v>625</v>
      </c>
    </row>
    <row r="1206" spans="1:19" x14ac:dyDescent="0.25">
      <c r="A1206" t="s">
        <v>76</v>
      </c>
      <c r="B1206" t="s">
        <v>360</v>
      </c>
      <c r="C1206" t="s">
        <v>18</v>
      </c>
      <c r="D1206" s="3">
        <v>45664</v>
      </c>
      <c r="E1206" s="3">
        <v>45711</v>
      </c>
      <c r="H1206">
        <v>5.9</v>
      </c>
      <c r="K1206" t="s">
        <v>270</v>
      </c>
      <c r="L1206" t="s">
        <v>85</v>
      </c>
      <c r="M1206" s="1">
        <v>0.54513888888888884</v>
      </c>
      <c r="N1206" t="s">
        <v>39</v>
      </c>
      <c r="O1206" s="1">
        <v>0.55208333333333337</v>
      </c>
      <c r="P1206" t="s">
        <v>631</v>
      </c>
      <c r="Q1206" t="s">
        <v>362</v>
      </c>
      <c r="S1206" t="s">
        <v>625</v>
      </c>
    </row>
    <row r="1207" spans="1:19" x14ac:dyDescent="0.25">
      <c r="A1207" t="s">
        <v>76</v>
      </c>
      <c r="B1207" t="s">
        <v>360</v>
      </c>
      <c r="C1207" t="s">
        <v>18</v>
      </c>
      <c r="D1207" s="3">
        <v>45664</v>
      </c>
      <c r="E1207" s="3">
        <v>45711</v>
      </c>
      <c r="G1207" t="s">
        <v>19</v>
      </c>
      <c r="H1207">
        <v>44.768000000000001</v>
      </c>
      <c r="I1207">
        <v>38</v>
      </c>
      <c r="J1207">
        <v>2</v>
      </c>
      <c r="K1207" t="s">
        <v>270</v>
      </c>
      <c r="L1207" t="s">
        <v>39</v>
      </c>
      <c r="M1207" s="1">
        <v>0.55208333333333337</v>
      </c>
      <c r="N1207" t="s">
        <v>40</v>
      </c>
      <c r="O1207" s="1">
        <v>0.59583333333333333</v>
      </c>
      <c r="P1207" t="s">
        <v>631</v>
      </c>
      <c r="Q1207" t="s">
        <v>362</v>
      </c>
      <c r="R1207">
        <v>12</v>
      </c>
      <c r="S1207" t="s">
        <v>625</v>
      </c>
    </row>
    <row r="1208" spans="1:19" x14ac:dyDescent="0.25">
      <c r="A1208" t="s">
        <v>76</v>
      </c>
      <c r="B1208" t="s">
        <v>360</v>
      </c>
      <c r="C1208" t="s">
        <v>18</v>
      </c>
      <c r="D1208" s="3">
        <v>45664</v>
      </c>
      <c r="E1208" s="3">
        <v>45711</v>
      </c>
      <c r="G1208" t="s">
        <v>19</v>
      </c>
      <c r="H1208">
        <v>35.177</v>
      </c>
      <c r="I1208">
        <v>38</v>
      </c>
      <c r="J1208">
        <v>1</v>
      </c>
      <c r="K1208" t="s">
        <v>270</v>
      </c>
      <c r="L1208" t="s">
        <v>40</v>
      </c>
      <c r="M1208" s="1">
        <v>0.59722222222222221</v>
      </c>
      <c r="N1208" t="s">
        <v>51</v>
      </c>
      <c r="O1208" s="1">
        <v>0.62777777777777777</v>
      </c>
      <c r="P1208" t="s">
        <v>631</v>
      </c>
      <c r="Q1208" t="s">
        <v>362</v>
      </c>
      <c r="R1208">
        <v>12</v>
      </c>
      <c r="S1208" t="s">
        <v>625</v>
      </c>
    </row>
    <row r="1209" spans="1:19" x14ac:dyDescent="0.25">
      <c r="A1209" t="s">
        <v>76</v>
      </c>
      <c r="B1209" t="s">
        <v>360</v>
      </c>
      <c r="C1209" t="s">
        <v>18</v>
      </c>
      <c r="D1209" s="3">
        <v>45664</v>
      </c>
      <c r="E1209" s="3">
        <v>45711</v>
      </c>
      <c r="H1209">
        <v>1.4</v>
      </c>
      <c r="K1209" t="s">
        <v>270</v>
      </c>
      <c r="L1209" t="s">
        <v>51</v>
      </c>
      <c r="M1209" s="1">
        <v>0.62777777777777777</v>
      </c>
      <c r="N1209" t="s">
        <v>39</v>
      </c>
      <c r="O1209" s="1">
        <v>0.63124999999999998</v>
      </c>
      <c r="P1209" t="s">
        <v>631</v>
      </c>
      <c r="Q1209" t="s">
        <v>362</v>
      </c>
      <c r="S1209" t="s">
        <v>625</v>
      </c>
    </row>
    <row r="1210" spans="1:19" x14ac:dyDescent="0.25">
      <c r="A1210" t="s">
        <v>76</v>
      </c>
      <c r="B1210" t="s">
        <v>360</v>
      </c>
      <c r="C1210" t="s">
        <v>18</v>
      </c>
      <c r="D1210" s="3">
        <v>45664</v>
      </c>
      <c r="E1210" s="3">
        <v>45711</v>
      </c>
      <c r="G1210" t="s">
        <v>19</v>
      </c>
      <c r="H1210">
        <v>44.768000000000001</v>
      </c>
      <c r="I1210">
        <v>38</v>
      </c>
      <c r="J1210">
        <v>2</v>
      </c>
      <c r="K1210" t="s">
        <v>270</v>
      </c>
      <c r="L1210" t="s">
        <v>39</v>
      </c>
      <c r="M1210" s="1">
        <v>0.63541666666666663</v>
      </c>
      <c r="N1210" t="s">
        <v>40</v>
      </c>
      <c r="O1210" s="1">
        <v>0.67777777777777781</v>
      </c>
      <c r="P1210" t="s">
        <v>631</v>
      </c>
      <c r="Q1210" t="s">
        <v>362</v>
      </c>
      <c r="R1210">
        <v>12</v>
      </c>
      <c r="S1210" t="s">
        <v>625</v>
      </c>
    </row>
    <row r="1211" spans="1:19" x14ac:dyDescent="0.25">
      <c r="A1211" t="s">
        <v>76</v>
      </c>
      <c r="B1211" t="s">
        <v>360</v>
      </c>
      <c r="C1211" t="s">
        <v>18</v>
      </c>
      <c r="D1211" s="3">
        <v>45664</v>
      </c>
      <c r="E1211" s="3">
        <v>45711</v>
      </c>
      <c r="G1211" t="s">
        <v>19</v>
      </c>
      <c r="H1211">
        <v>35.177</v>
      </c>
      <c r="I1211">
        <v>38</v>
      </c>
      <c r="J1211">
        <v>1</v>
      </c>
      <c r="K1211" t="s">
        <v>270</v>
      </c>
      <c r="L1211" t="s">
        <v>40</v>
      </c>
      <c r="M1211" s="1">
        <v>0.68055555555555558</v>
      </c>
      <c r="N1211" t="s">
        <v>51</v>
      </c>
      <c r="O1211" s="1">
        <v>0.71111111111111114</v>
      </c>
      <c r="P1211" t="s">
        <v>631</v>
      </c>
      <c r="Q1211" t="s">
        <v>362</v>
      </c>
      <c r="R1211">
        <v>12</v>
      </c>
      <c r="S1211" t="s">
        <v>625</v>
      </c>
    </row>
    <row r="1212" spans="1:19" x14ac:dyDescent="0.25">
      <c r="A1212" t="s">
        <v>76</v>
      </c>
      <c r="B1212" t="s">
        <v>360</v>
      </c>
      <c r="C1212" t="s">
        <v>18</v>
      </c>
      <c r="D1212" s="3">
        <v>45664</v>
      </c>
      <c r="E1212" s="3">
        <v>45711</v>
      </c>
      <c r="H1212">
        <v>5.9</v>
      </c>
      <c r="K1212" t="s">
        <v>270</v>
      </c>
      <c r="L1212" t="s">
        <v>51</v>
      </c>
      <c r="M1212" s="1">
        <v>0.71111111111111114</v>
      </c>
      <c r="N1212" t="s">
        <v>85</v>
      </c>
      <c r="O1212" s="1">
        <v>0.71805555555555556</v>
      </c>
      <c r="P1212" t="s">
        <v>631</v>
      </c>
      <c r="Q1212" t="s">
        <v>362</v>
      </c>
      <c r="S1212" t="s">
        <v>625</v>
      </c>
    </row>
    <row r="1213" spans="1:19" x14ac:dyDescent="0.25">
      <c r="A1213" t="s">
        <v>76</v>
      </c>
      <c r="B1213" t="s">
        <v>360</v>
      </c>
      <c r="C1213" t="s">
        <v>18</v>
      </c>
      <c r="D1213" s="3">
        <v>45664</v>
      </c>
      <c r="E1213" s="3">
        <v>45711</v>
      </c>
      <c r="H1213">
        <v>9</v>
      </c>
      <c r="K1213" t="s">
        <v>270</v>
      </c>
      <c r="L1213" t="s">
        <v>85</v>
      </c>
      <c r="M1213" s="1">
        <v>0.74652777777777779</v>
      </c>
      <c r="N1213" t="s">
        <v>171</v>
      </c>
      <c r="O1213" s="1">
        <v>0.76041666666666663</v>
      </c>
      <c r="P1213" t="s">
        <v>631</v>
      </c>
      <c r="Q1213" t="s">
        <v>240</v>
      </c>
      <c r="S1213" t="s">
        <v>625</v>
      </c>
    </row>
    <row r="1214" spans="1:19" x14ac:dyDescent="0.25">
      <c r="A1214" t="s">
        <v>76</v>
      </c>
      <c r="B1214" t="s">
        <v>360</v>
      </c>
      <c r="C1214" t="s">
        <v>18</v>
      </c>
      <c r="D1214" s="3">
        <v>45664</v>
      </c>
      <c r="E1214" s="3">
        <v>45711</v>
      </c>
      <c r="G1214" t="s">
        <v>155</v>
      </c>
      <c r="H1214">
        <v>10.792</v>
      </c>
      <c r="I1214">
        <v>23</v>
      </c>
      <c r="J1214">
        <v>1</v>
      </c>
      <c r="K1214" t="s">
        <v>270</v>
      </c>
      <c r="L1214" t="s">
        <v>171</v>
      </c>
      <c r="M1214" s="1">
        <v>0.76041666666666663</v>
      </c>
      <c r="N1214" t="s">
        <v>103</v>
      </c>
      <c r="O1214" s="1">
        <v>0.78055555555555556</v>
      </c>
      <c r="P1214" t="s">
        <v>631</v>
      </c>
      <c r="Q1214" t="s">
        <v>240</v>
      </c>
      <c r="R1214">
        <v>12</v>
      </c>
      <c r="S1214" t="s">
        <v>625</v>
      </c>
    </row>
    <row r="1215" spans="1:19" x14ac:dyDescent="0.25">
      <c r="A1215" t="s">
        <v>76</v>
      </c>
      <c r="B1215" t="s">
        <v>360</v>
      </c>
      <c r="C1215" t="s">
        <v>18</v>
      </c>
      <c r="D1215" s="3">
        <v>45664</v>
      </c>
      <c r="E1215" s="3">
        <v>45711</v>
      </c>
      <c r="G1215" t="s">
        <v>155</v>
      </c>
      <c r="H1215">
        <v>11.047000000000001</v>
      </c>
      <c r="I1215">
        <v>23</v>
      </c>
      <c r="J1215">
        <v>2</v>
      </c>
      <c r="K1215" t="s">
        <v>270</v>
      </c>
      <c r="L1215" t="s">
        <v>103</v>
      </c>
      <c r="M1215" s="1">
        <v>0.78125</v>
      </c>
      <c r="N1215" t="s">
        <v>171</v>
      </c>
      <c r="O1215" s="1">
        <v>0.80138888888888893</v>
      </c>
      <c r="P1215" t="s">
        <v>631</v>
      </c>
      <c r="Q1215" t="s">
        <v>240</v>
      </c>
      <c r="R1215">
        <v>12</v>
      </c>
      <c r="S1215" t="s">
        <v>625</v>
      </c>
    </row>
    <row r="1216" spans="1:19" x14ac:dyDescent="0.25">
      <c r="A1216" t="s">
        <v>76</v>
      </c>
      <c r="B1216" t="s">
        <v>360</v>
      </c>
      <c r="C1216" t="s">
        <v>18</v>
      </c>
      <c r="D1216" s="3">
        <v>45664</v>
      </c>
      <c r="E1216" s="3">
        <v>45711</v>
      </c>
      <c r="G1216" t="s">
        <v>155</v>
      </c>
      <c r="H1216">
        <v>10.792</v>
      </c>
      <c r="I1216">
        <v>23</v>
      </c>
      <c r="J1216">
        <v>1</v>
      </c>
      <c r="K1216" t="s">
        <v>270</v>
      </c>
      <c r="L1216" t="s">
        <v>171</v>
      </c>
      <c r="M1216" s="1">
        <v>0.80208333333333337</v>
      </c>
      <c r="N1216" t="s">
        <v>103</v>
      </c>
      <c r="O1216" s="1">
        <v>0.82222222222222219</v>
      </c>
      <c r="P1216" t="s">
        <v>631</v>
      </c>
      <c r="Q1216" t="s">
        <v>363</v>
      </c>
      <c r="R1216">
        <v>12</v>
      </c>
      <c r="S1216" t="s">
        <v>625</v>
      </c>
    </row>
    <row r="1217" spans="1:19" x14ac:dyDescent="0.25">
      <c r="A1217" t="s">
        <v>76</v>
      </c>
      <c r="B1217" t="s">
        <v>360</v>
      </c>
      <c r="C1217" t="s">
        <v>18</v>
      </c>
      <c r="D1217" s="3">
        <v>45664</v>
      </c>
      <c r="E1217" s="3">
        <v>45711</v>
      </c>
      <c r="G1217" t="s">
        <v>155</v>
      </c>
      <c r="H1217">
        <v>11.047000000000001</v>
      </c>
      <c r="I1217">
        <v>23</v>
      </c>
      <c r="J1217">
        <v>2</v>
      </c>
      <c r="K1217" t="s">
        <v>270</v>
      </c>
      <c r="L1217" t="s">
        <v>103</v>
      </c>
      <c r="M1217" s="1">
        <v>0.82291666666666663</v>
      </c>
      <c r="N1217" t="s">
        <v>171</v>
      </c>
      <c r="O1217" s="1">
        <v>0.84305555555555556</v>
      </c>
      <c r="P1217" t="s">
        <v>631</v>
      </c>
      <c r="Q1217">
        <v>5262</v>
      </c>
      <c r="R1217">
        <v>12</v>
      </c>
      <c r="S1217" t="s">
        <v>625</v>
      </c>
    </row>
    <row r="1218" spans="1:19" x14ac:dyDescent="0.25">
      <c r="A1218" t="s">
        <v>76</v>
      </c>
      <c r="B1218" t="s">
        <v>360</v>
      </c>
      <c r="C1218" t="s">
        <v>18</v>
      </c>
      <c r="D1218" s="3">
        <v>45664</v>
      </c>
      <c r="E1218" s="3">
        <v>45711</v>
      </c>
      <c r="G1218" t="s">
        <v>155</v>
      </c>
      <c r="H1218">
        <v>10.792</v>
      </c>
      <c r="I1218">
        <v>23</v>
      </c>
      <c r="J1218">
        <v>1</v>
      </c>
      <c r="K1218" t="s">
        <v>270</v>
      </c>
      <c r="L1218" t="s">
        <v>171</v>
      </c>
      <c r="M1218" s="1">
        <v>0.84375</v>
      </c>
      <c r="N1218" t="s">
        <v>103</v>
      </c>
      <c r="O1218" s="1">
        <v>0.86388888888888893</v>
      </c>
      <c r="P1218" t="s">
        <v>631</v>
      </c>
      <c r="Q1218">
        <v>5262</v>
      </c>
      <c r="R1218">
        <v>12</v>
      </c>
      <c r="S1218" t="s">
        <v>625</v>
      </c>
    </row>
    <row r="1219" spans="1:19" x14ac:dyDescent="0.25">
      <c r="A1219" t="s">
        <v>76</v>
      </c>
      <c r="B1219" t="s">
        <v>360</v>
      </c>
      <c r="C1219" t="s">
        <v>18</v>
      </c>
      <c r="D1219" s="3">
        <v>45664</v>
      </c>
      <c r="E1219" s="3">
        <v>45711</v>
      </c>
      <c r="G1219" t="s">
        <v>155</v>
      </c>
      <c r="H1219">
        <v>11.047000000000001</v>
      </c>
      <c r="I1219">
        <v>23</v>
      </c>
      <c r="J1219">
        <v>2</v>
      </c>
      <c r="K1219" t="s">
        <v>270</v>
      </c>
      <c r="L1219" t="s">
        <v>103</v>
      </c>
      <c r="M1219" s="1">
        <v>0.86458333333333337</v>
      </c>
      <c r="N1219" t="s">
        <v>171</v>
      </c>
      <c r="O1219" s="1">
        <v>0.88472222222222219</v>
      </c>
      <c r="P1219" t="s">
        <v>631</v>
      </c>
      <c r="Q1219">
        <v>5262</v>
      </c>
      <c r="R1219">
        <v>12</v>
      </c>
      <c r="S1219" t="s">
        <v>625</v>
      </c>
    </row>
    <row r="1220" spans="1:19" x14ac:dyDescent="0.25">
      <c r="A1220" t="s">
        <v>76</v>
      </c>
      <c r="B1220" t="s">
        <v>360</v>
      </c>
      <c r="C1220" t="s">
        <v>18</v>
      </c>
      <c r="D1220" s="3">
        <v>45664</v>
      </c>
      <c r="E1220" s="3">
        <v>45711</v>
      </c>
      <c r="G1220" t="s">
        <v>155</v>
      </c>
      <c r="H1220">
        <v>10.792</v>
      </c>
      <c r="I1220">
        <v>23</v>
      </c>
      <c r="J1220">
        <v>1</v>
      </c>
      <c r="K1220" t="s">
        <v>270</v>
      </c>
      <c r="L1220" t="s">
        <v>171</v>
      </c>
      <c r="M1220" s="1">
        <v>0.88541666666666663</v>
      </c>
      <c r="N1220" t="s">
        <v>103</v>
      </c>
      <c r="O1220" s="1">
        <v>0.90486111111111112</v>
      </c>
      <c r="P1220" t="s">
        <v>631</v>
      </c>
      <c r="Q1220">
        <v>5262</v>
      </c>
      <c r="R1220">
        <v>12</v>
      </c>
      <c r="S1220" t="s">
        <v>625</v>
      </c>
    </row>
    <row r="1221" spans="1:19" x14ac:dyDescent="0.25">
      <c r="A1221" t="s">
        <v>76</v>
      </c>
      <c r="B1221" t="s">
        <v>360</v>
      </c>
      <c r="C1221" t="s">
        <v>18</v>
      </c>
      <c r="D1221" s="3">
        <v>45664</v>
      </c>
      <c r="E1221" s="3">
        <v>45711</v>
      </c>
      <c r="G1221" t="s">
        <v>155</v>
      </c>
      <c r="H1221">
        <v>11.047000000000001</v>
      </c>
      <c r="I1221">
        <v>23</v>
      </c>
      <c r="J1221">
        <v>2</v>
      </c>
      <c r="K1221" t="s">
        <v>270</v>
      </c>
      <c r="L1221" t="s">
        <v>103</v>
      </c>
      <c r="M1221" s="1">
        <v>0.90625</v>
      </c>
      <c r="N1221" t="s">
        <v>171</v>
      </c>
      <c r="O1221" s="1">
        <v>0.9243055555555556</v>
      </c>
      <c r="P1221" t="s">
        <v>631</v>
      </c>
      <c r="Q1221">
        <v>5262</v>
      </c>
      <c r="R1221">
        <v>12</v>
      </c>
      <c r="S1221" t="s">
        <v>625</v>
      </c>
    </row>
    <row r="1222" spans="1:19" x14ac:dyDescent="0.25">
      <c r="A1222" t="s">
        <v>76</v>
      </c>
      <c r="B1222" t="s">
        <v>360</v>
      </c>
      <c r="C1222" t="s">
        <v>18</v>
      </c>
      <c r="D1222" s="3">
        <v>45664</v>
      </c>
      <c r="E1222" s="3">
        <v>45711</v>
      </c>
      <c r="G1222" t="s">
        <v>155</v>
      </c>
      <c r="H1222">
        <v>10.792</v>
      </c>
      <c r="I1222">
        <v>23</v>
      </c>
      <c r="J1222">
        <v>1</v>
      </c>
      <c r="K1222" t="s">
        <v>270</v>
      </c>
      <c r="L1222" t="s">
        <v>171</v>
      </c>
      <c r="M1222" s="1">
        <v>0.92708333333333337</v>
      </c>
      <c r="N1222" t="s">
        <v>103</v>
      </c>
      <c r="O1222" s="1">
        <v>0.94652777777777775</v>
      </c>
      <c r="P1222" t="s">
        <v>631</v>
      </c>
      <c r="Q1222" t="s">
        <v>364</v>
      </c>
      <c r="R1222">
        <v>12</v>
      </c>
      <c r="S1222" t="s">
        <v>625</v>
      </c>
    </row>
    <row r="1223" spans="1:19" x14ac:dyDescent="0.25">
      <c r="A1223" t="s">
        <v>76</v>
      </c>
      <c r="B1223" t="s">
        <v>360</v>
      </c>
      <c r="C1223" t="s">
        <v>18</v>
      </c>
      <c r="D1223" s="3">
        <v>45664</v>
      </c>
      <c r="E1223" s="3">
        <v>45711</v>
      </c>
      <c r="G1223" t="s">
        <v>155</v>
      </c>
      <c r="H1223">
        <v>11.047000000000001</v>
      </c>
      <c r="I1223">
        <v>23</v>
      </c>
      <c r="J1223">
        <v>2</v>
      </c>
      <c r="K1223" t="s">
        <v>270</v>
      </c>
      <c r="L1223" t="s">
        <v>103</v>
      </c>
      <c r="M1223" s="1">
        <v>0.94791666666666663</v>
      </c>
      <c r="N1223" t="s">
        <v>171</v>
      </c>
      <c r="O1223" s="1">
        <v>0.96597222222222223</v>
      </c>
      <c r="P1223" t="s">
        <v>631</v>
      </c>
      <c r="Q1223">
        <v>5222</v>
      </c>
      <c r="R1223">
        <v>12</v>
      </c>
      <c r="S1223" t="s">
        <v>625</v>
      </c>
    </row>
    <row r="1224" spans="1:19" x14ac:dyDescent="0.25">
      <c r="A1224" t="s">
        <v>76</v>
      </c>
      <c r="B1224" t="s">
        <v>360</v>
      </c>
      <c r="C1224" t="s">
        <v>18</v>
      </c>
      <c r="D1224" s="3">
        <v>45664</v>
      </c>
      <c r="E1224" s="3">
        <v>45711</v>
      </c>
      <c r="G1224" t="s">
        <v>155</v>
      </c>
      <c r="H1224">
        <v>10.792</v>
      </c>
      <c r="I1224">
        <v>23</v>
      </c>
      <c r="J1224">
        <v>1</v>
      </c>
      <c r="K1224" t="s">
        <v>270</v>
      </c>
      <c r="L1224" t="s">
        <v>171</v>
      </c>
      <c r="M1224" s="1">
        <v>0.96875</v>
      </c>
      <c r="N1224" t="s">
        <v>103</v>
      </c>
      <c r="O1224" s="1">
        <v>0.98819444444444449</v>
      </c>
      <c r="P1224" t="s">
        <v>631</v>
      </c>
      <c r="Q1224">
        <v>5222</v>
      </c>
      <c r="R1224">
        <v>12</v>
      </c>
      <c r="S1224" t="s">
        <v>625</v>
      </c>
    </row>
    <row r="1225" spans="1:19" x14ac:dyDescent="0.25">
      <c r="A1225" t="s">
        <v>76</v>
      </c>
      <c r="B1225" t="s">
        <v>360</v>
      </c>
      <c r="C1225" t="s">
        <v>18</v>
      </c>
      <c r="D1225" s="3">
        <v>45664</v>
      </c>
      <c r="E1225" s="3">
        <v>45711</v>
      </c>
      <c r="G1225" t="s">
        <v>155</v>
      </c>
      <c r="H1225">
        <v>11.047000000000001</v>
      </c>
      <c r="I1225">
        <v>23</v>
      </c>
      <c r="J1225">
        <v>2</v>
      </c>
      <c r="K1225" t="s">
        <v>270</v>
      </c>
      <c r="L1225" t="s">
        <v>103</v>
      </c>
      <c r="M1225" s="1">
        <v>0.98958333333333337</v>
      </c>
      <c r="N1225" t="s">
        <v>171</v>
      </c>
      <c r="O1225" s="2">
        <v>1.007638888888889</v>
      </c>
      <c r="P1225" t="s">
        <v>631</v>
      </c>
      <c r="Q1225">
        <v>5222</v>
      </c>
      <c r="R1225">
        <v>12</v>
      </c>
      <c r="S1225" t="s">
        <v>625</v>
      </c>
    </row>
    <row r="1226" spans="1:19" x14ac:dyDescent="0.25">
      <c r="A1226" t="s">
        <v>76</v>
      </c>
      <c r="B1226" t="s">
        <v>360</v>
      </c>
      <c r="C1226" t="s">
        <v>18</v>
      </c>
      <c r="D1226" s="3">
        <v>45664</v>
      </c>
      <c r="E1226" s="3">
        <v>45711</v>
      </c>
      <c r="H1226">
        <v>9</v>
      </c>
      <c r="K1226" t="s">
        <v>270</v>
      </c>
      <c r="L1226" t="s">
        <v>171</v>
      </c>
      <c r="M1226" s="2">
        <v>1.007638888888889</v>
      </c>
      <c r="N1226" t="s">
        <v>85</v>
      </c>
      <c r="O1226" s="2">
        <v>1.0180555555555555</v>
      </c>
      <c r="P1226" t="s">
        <v>631</v>
      </c>
      <c r="Q1226">
        <v>5222</v>
      </c>
      <c r="S1226" t="s">
        <v>594</v>
      </c>
    </row>
    <row r="1227" spans="1:19" x14ac:dyDescent="0.25">
      <c r="A1227" t="s">
        <v>76</v>
      </c>
      <c r="B1227" t="s">
        <v>365</v>
      </c>
      <c r="C1227" t="s">
        <v>18</v>
      </c>
      <c r="D1227" s="3">
        <v>45664</v>
      </c>
      <c r="E1227" s="3">
        <v>45711</v>
      </c>
      <c r="H1227">
        <v>5.9</v>
      </c>
      <c r="K1227" t="s">
        <v>270</v>
      </c>
      <c r="L1227" t="s">
        <v>85</v>
      </c>
      <c r="M1227" s="1">
        <v>0.21875</v>
      </c>
      <c r="N1227" t="s">
        <v>75</v>
      </c>
      <c r="O1227" s="1">
        <v>0.22916666666666666</v>
      </c>
      <c r="P1227" t="s">
        <v>631</v>
      </c>
      <c r="Q1227">
        <v>5119</v>
      </c>
      <c r="S1227" t="s">
        <v>585</v>
      </c>
    </row>
    <row r="1228" spans="1:19" x14ac:dyDescent="0.25">
      <c r="A1228" t="s">
        <v>76</v>
      </c>
      <c r="B1228" t="s">
        <v>365</v>
      </c>
      <c r="C1228" t="s">
        <v>18</v>
      </c>
      <c r="D1228" s="3">
        <v>45664</v>
      </c>
      <c r="E1228" s="3">
        <v>45711</v>
      </c>
      <c r="G1228" t="s">
        <v>155</v>
      </c>
      <c r="H1228">
        <v>9.6340000000000003</v>
      </c>
      <c r="I1228" t="s">
        <v>218</v>
      </c>
      <c r="J1228">
        <v>2</v>
      </c>
      <c r="K1228" t="s">
        <v>270</v>
      </c>
      <c r="L1228" t="s">
        <v>75</v>
      </c>
      <c r="M1228" s="1">
        <v>0.22916666666666666</v>
      </c>
      <c r="N1228" t="s">
        <v>219</v>
      </c>
      <c r="O1228" s="1">
        <v>0.24305555555555555</v>
      </c>
      <c r="P1228" t="s">
        <v>631</v>
      </c>
      <c r="Q1228">
        <v>5119</v>
      </c>
      <c r="R1228">
        <v>12</v>
      </c>
      <c r="S1228" t="s">
        <v>625</v>
      </c>
    </row>
    <row r="1229" spans="1:19" x14ac:dyDescent="0.25">
      <c r="A1229" t="s">
        <v>76</v>
      </c>
      <c r="B1229" t="s">
        <v>365</v>
      </c>
      <c r="C1229" t="s">
        <v>18</v>
      </c>
      <c r="D1229" s="3">
        <v>45664</v>
      </c>
      <c r="E1229" s="3">
        <v>45711</v>
      </c>
      <c r="H1229">
        <v>3.1</v>
      </c>
      <c r="K1229" t="s">
        <v>270</v>
      </c>
      <c r="L1229" t="s">
        <v>219</v>
      </c>
      <c r="M1229" s="1">
        <v>0.24305555555555555</v>
      </c>
      <c r="N1229" t="s">
        <v>73</v>
      </c>
      <c r="O1229" s="1">
        <v>0.24652777777777779</v>
      </c>
      <c r="P1229" t="s">
        <v>631</v>
      </c>
      <c r="Q1229">
        <v>5119</v>
      </c>
      <c r="S1229" t="s">
        <v>625</v>
      </c>
    </row>
    <row r="1230" spans="1:19" x14ac:dyDescent="0.25">
      <c r="A1230" t="s">
        <v>76</v>
      </c>
      <c r="B1230" t="s">
        <v>365</v>
      </c>
      <c r="C1230" t="s">
        <v>18</v>
      </c>
      <c r="D1230" s="3">
        <v>45664</v>
      </c>
      <c r="E1230" s="3">
        <v>45711</v>
      </c>
      <c r="G1230" t="s">
        <v>155</v>
      </c>
      <c r="H1230">
        <v>15.025</v>
      </c>
      <c r="I1230">
        <v>12</v>
      </c>
      <c r="J1230">
        <v>1</v>
      </c>
      <c r="K1230" t="s">
        <v>270</v>
      </c>
      <c r="L1230" t="s">
        <v>73</v>
      </c>
      <c r="M1230" s="1">
        <v>0.25</v>
      </c>
      <c r="N1230" t="s">
        <v>154</v>
      </c>
      <c r="O1230" s="1">
        <v>0.27777777777777779</v>
      </c>
      <c r="P1230" t="s">
        <v>631</v>
      </c>
      <c r="Q1230">
        <v>5119</v>
      </c>
      <c r="R1230">
        <v>12</v>
      </c>
      <c r="S1230" t="s">
        <v>625</v>
      </c>
    </row>
    <row r="1231" spans="1:19" x14ac:dyDescent="0.25">
      <c r="A1231" t="s">
        <v>76</v>
      </c>
      <c r="B1231" t="s">
        <v>365</v>
      </c>
      <c r="C1231" t="s">
        <v>18</v>
      </c>
      <c r="D1231" s="3">
        <v>45664</v>
      </c>
      <c r="E1231" s="3">
        <v>45711</v>
      </c>
      <c r="G1231" t="s">
        <v>155</v>
      </c>
      <c r="H1231">
        <v>15.15</v>
      </c>
      <c r="I1231">
        <v>12</v>
      </c>
      <c r="J1231">
        <v>2</v>
      </c>
      <c r="K1231" t="s">
        <v>270</v>
      </c>
      <c r="L1231" t="s">
        <v>154</v>
      </c>
      <c r="M1231" s="1">
        <v>0.27777777777777779</v>
      </c>
      <c r="N1231" t="s">
        <v>73</v>
      </c>
      <c r="O1231" s="1">
        <v>0.30555555555555558</v>
      </c>
      <c r="P1231" t="s">
        <v>631</v>
      </c>
      <c r="Q1231">
        <v>5119</v>
      </c>
      <c r="R1231">
        <v>12</v>
      </c>
      <c r="S1231" t="s">
        <v>625</v>
      </c>
    </row>
    <row r="1232" spans="1:19" x14ac:dyDescent="0.25">
      <c r="A1232" t="s">
        <v>76</v>
      </c>
      <c r="B1232" t="s">
        <v>365</v>
      </c>
      <c r="C1232" t="s">
        <v>18</v>
      </c>
      <c r="D1232" s="3">
        <v>45664</v>
      </c>
      <c r="E1232" s="3">
        <v>45711</v>
      </c>
      <c r="G1232" t="s">
        <v>155</v>
      </c>
      <c r="H1232">
        <v>15.025</v>
      </c>
      <c r="I1232">
        <v>12</v>
      </c>
      <c r="J1232">
        <v>1</v>
      </c>
      <c r="K1232" t="s">
        <v>270</v>
      </c>
      <c r="L1232" t="s">
        <v>73</v>
      </c>
      <c r="M1232" s="1">
        <v>0.30902777777777779</v>
      </c>
      <c r="N1232" t="s">
        <v>154</v>
      </c>
      <c r="O1232" s="1">
        <v>0.33958333333333335</v>
      </c>
      <c r="P1232" t="s">
        <v>631</v>
      </c>
      <c r="Q1232">
        <v>5119</v>
      </c>
      <c r="R1232">
        <v>12</v>
      </c>
      <c r="S1232" t="s">
        <v>625</v>
      </c>
    </row>
    <row r="1233" spans="1:19" x14ac:dyDescent="0.25">
      <c r="A1233" t="s">
        <v>76</v>
      </c>
      <c r="B1233" t="s">
        <v>365</v>
      </c>
      <c r="C1233" t="s">
        <v>18</v>
      </c>
      <c r="D1233" s="3">
        <v>45664</v>
      </c>
      <c r="E1233" s="3">
        <v>45711</v>
      </c>
      <c r="G1233" t="s">
        <v>155</v>
      </c>
      <c r="H1233">
        <v>15.15</v>
      </c>
      <c r="I1233">
        <v>12</v>
      </c>
      <c r="J1233">
        <v>2</v>
      </c>
      <c r="K1233" t="s">
        <v>270</v>
      </c>
      <c r="L1233" t="s">
        <v>154</v>
      </c>
      <c r="M1233" s="1">
        <v>0.34027777777777779</v>
      </c>
      <c r="N1233" t="s">
        <v>73</v>
      </c>
      <c r="O1233" s="1">
        <v>0.37083333333333335</v>
      </c>
      <c r="P1233" t="s">
        <v>631</v>
      </c>
      <c r="Q1233">
        <v>5119</v>
      </c>
      <c r="R1233">
        <v>12</v>
      </c>
      <c r="S1233" t="s">
        <v>625</v>
      </c>
    </row>
    <row r="1234" spans="1:19" x14ac:dyDescent="0.25">
      <c r="A1234" t="s">
        <v>76</v>
      </c>
      <c r="B1234" t="s">
        <v>365</v>
      </c>
      <c r="C1234" t="s">
        <v>18</v>
      </c>
      <c r="D1234" s="3">
        <v>45664</v>
      </c>
      <c r="E1234" s="3">
        <v>45711</v>
      </c>
      <c r="G1234" t="s">
        <v>155</v>
      </c>
      <c r="H1234">
        <v>15.025</v>
      </c>
      <c r="I1234">
        <v>12</v>
      </c>
      <c r="J1234">
        <v>1</v>
      </c>
      <c r="K1234" t="s">
        <v>270</v>
      </c>
      <c r="L1234" t="s">
        <v>73</v>
      </c>
      <c r="M1234" s="1">
        <v>0.375</v>
      </c>
      <c r="N1234" t="s">
        <v>154</v>
      </c>
      <c r="O1234" s="1">
        <v>0.40277777777777779</v>
      </c>
      <c r="P1234" t="s">
        <v>631</v>
      </c>
      <c r="Q1234">
        <v>5119</v>
      </c>
      <c r="R1234">
        <v>12</v>
      </c>
      <c r="S1234" t="s">
        <v>625</v>
      </c>
    </row>
    <row r="1235" spans="1:19" x14ac:dyDescent="0.25">
      <c r="A1235" t="s">
        <v>76</v>
      </c>
      <c r="B1235" t="s">
        <v>365</v>
      </c>
      <c r="C1235" t="s">
        <v>18</v>
      </c>
      <c r="D1235" s="3">
        <v>45664</v>
      </c>
      <c r="E1235" s="3">
        <v>45711</v>
      </c>
      <c r="G1235" t="s">
        <v>155</v>
      </c>
      <c r="H1235">
        <v>15.15</v>
      </c>
      <c r="I1235">
        <v>12</v>
      </c>
      <c r="J1235">
        <v>2</v>
      </c>
      <c r="K1235" t="s">
        <v>270</v>
      </c>
      <c r="L1235" t="s">
        <v>154</v>
      </c>
      <c r="M1235" s="1">
        <v>0.40277777777777779</v>
      </c>
      <c r="N1235" t="s">
        <v>73</v>
      </c>
      <c r="O1235" s="1">
        <v>0.43055555555555558</v>
      </c>
      <c r="P1235" t="s">
        <v>631</v>
      </c>
      <c r="Q1235" t="s">
        <v>366</v>
      </c>
      <c r="R1235">
        <v>12</v>
      </c>
      <c r="S1235" t="s">
        <v>625</v>
      </c>
    </row>
    <row r="1236" spans="1:19" x14ac:dyDescent="0.25">
      <c r="A1236" t="s">
        <v>76</v>
      </c>
      <c r="B1236" t="s">
        <v>365</v>
      </c>
      <c r="C1236" t="s">
        <v>18</v>
      </c>
      <c r="D1236" s="3">
        <v>45664</v>
      </c>
      <c r="E1236" s="3">
        <v>45711</v>
      </c>
      <c r="G1236" t="s">
        <v>155</v>
      </c>
      <c r="H1236">
        <v>15.025</v>
      </c>
      <c r="I1236">
        <v>12</v>
      </c>
      <c r="J1236">
        <v>1</v>
      </c>
      <c r="K1236" t="s">
        <v>270</v>
      </c>
      <c r="L1236" t="s">
        <v>73</v>
      </c>
      <c r="M1236" s="1">
        <v>0.4375</v>
      </c>
      <c r="N1236" t="s">
        <v>154</v>
      </c>
      <c r="O1236" s="1">
        <v>0.46527777777777779</v>
      </c>
      <c r="P1236" t="s">
        <v>631</v>
      </c>
      <c r="Q1236">
        <v>5167</v>
      </c>
      <c r="R1236">
        <v>12</v>
      </c>
      <c r="S1236" t="s">
        <v>625</v>
      </c>
    </row>
    <row r="1237" spans="1:19" x14ac:dyDescent="0.25">
      <c r="A1237" t="s">
        <v>76</v>
      </c>
      <c r="B1237" t="s">
        <v>365</v>
      </c>
      <c r="C1237" t="s">
        <v>18</v>
      </c>
      <c r="D1237" s="3">
        <v>45664</v>
      </c>
      <c r="E1237" s="3">
        <v>45711</v>
      </c>
      <c r="G1237" t="s">
        <v>155</v>
      </c>
      <c r="H1237">
        <v>15.15</v>
      </c>
      <c r="I1237">
        <v>12</v>
      </c>
      <c r="J1237">
        <v>2</v>
      </c>
      <c r="K1237" t="s">
        <v>270</v>
      </c>
      <c r="L1237" t="s">
        <v>154</v>
      </c>
      <c r="M1237" s="1">
        <v>0.46527777777777779</v>
      </c>
      <c r="N1237" t="s">
        <v>73</v>
      </c>
      <c r="O1237" s="1">
        <v>0.49305555555555558</v>
      </c>
      <c r="P1237" t="s">
        <v>631</v>
      </c>
      <c r="Q1237" t="s">
        <v>367</v>
      </c>
      <c r="R1237">
        <v>12</v>
      </c>
      <c r="S1237" t="s">
        <v>625</v>
      </c>
    </row>
    <row r="1238" spans="1:19" x14ac:dyDescent="0.25">
      <c r="A1238" t="s">
        <v>76</v>
      </c>
      <c r="B1238" t="s">
        <v>365</v>
      </c>
      <c r="C1238" t="s">
        <v>18</v>
      </c>
      <c r="D1238" s="3">
        <v>45664</v>
      </c>
      <c r="E1238" s="3">
        <v>45711</v>
      </c>
      <c r="G1238" t="s">
        <v>155</v>
      </c>
      <c r="H1238">
        <v>15.025</v>
      </c>
      <c r="I1238">
        <v>12</v>
      </c>
      <c r="J1238">
        <v>1</v>
      </c>
      <c r="K1238" t="s">
        <v>270</v>
      </c>
      <c r="L1238" t="s">
        <v>73</v>
      </c>
      <c r="M1238" s="1">
        <v>0.5</v>
      </c>
      <c r="N1238" t="s">
        <v>154</v>
      </c>
      <c r="O1238" s="1">
        <v>0.52777777777777779</v>
      </c>
      <c r="P1238" t="s">
        <v>631</v>
      </c>
      <c r="Q1238">
        <v>5114</v>
      </c>
      <c r="R1238">
        <v>12</v>
      </c>
      <c r="S1238" t="s">
        <v>625</v>
      </c>
    </row>
    <row r="1239" spans="1:19" x14ac:dyDescent="0.25">
      <c r="A1239" t="s">
        <v>76</v>
      </c>
      <c r="B1239" t="s">
        <v>365</v>
      </c>
      <c r="C1239" t="s">
        <v>18</v>
      </c>
      <c r="D1239" s="3">
        <v>45664</v>
      </c>
      <c r="E1239" s="3">
        <v>45711</v>
      </c>
      <c r="G1239" t="s">
        <v>155</v>
      </c>
      <c r="H1239">
        <v>15.15</v>
      </c>
      <c r="I1239">
        <v>12</v>
      </c>
      <c r="J1239">
        <v>2</v>
      </c>
      <c r="K1239" t="s">
        <v>270</v>
      </c>
      <c r="L1239" t="s">
        <v>154</v>
      </c>
      <c r="M1239" s="1">
        <v>0.52777777777777779</v>
      </c>
      <c r="N1239" t="s">
        <v>73</v>
      </c>
      <c r="O1239" s="1">
        <v>0.55555555555555558</v>
      </c>
      <c r="P1239" t="s">
        <v>631</v>
      </c>
      <c r="Q1239">
        <v>5114</v>
      </c>
      <c r="R1239">
        <v>12</v>
      </c>
      <c r="S1239" t="s">
        <v>625</v>
      </c>
    </row>
    <row r="1240" spans="1:19" x14ac:dyDescent="0.25">
      <c r="A1240" t="s">
        <v>76</v>
      </c>
      <c r="B1240" t="s">
        <v>365</v>
      </c>
      <c r="C1240" t="s">
        <v>18</v>
      </c>
      <c r="D1240" s="3">
        <v>45664</v>
      </c>
      <c r="E1240" s="3">
        <v>45711</v>
      </c>
      <c r="H1240">
        <v>2.4</v>
      </c>
      <c r="K1240" t="s">
        <v>270</v>
      </c>
      <c r="L1240" t="s">
        <v>73</v>
      </c>
      <c r="M1240" s="1">
        <v>0.55555555555555558</v>
      </c>
      <c r="N1240" t="s">
        <v>85</v>
      </c>
      <c r="O1240" s="1">
        <v>0.55902777777777779</v>
      </c>
      <c r="P1240" t="s">
        <v>631</v>
      </c>
      <c r="Q1240">
        <v>5114</v>
      </c>
      <c r="S1240" t="s">
        <v>625</v>
      </c>
    </row>
    <row r="1241" spans="1:19" x14ac:dyDescent="0.25">
      <c r="A1241" t="s">
        <v>76</v>
      </c>
      <c r="B1241" t="s">
        <v>365</v>
      </c>
      <c r="C1241" t="s">
        <v>18</v>
      </c>
      <c r="D1241" s="3">
        <v>45664</v>
      </c>
      <c r="E1241" s="3">
        <v>45711</v>
      </c>
      <c r="H1241">
        <v>3</v>
      </c>
      <c r="K1241" t="s">
        <v>270</v>
      </c>
      <c r="L1241" t="s">
        <v>85</v>
      </c>
      <c r="M1241" s="1">
        <v>0.62847222222222221</v>
      </c>
      <c r="N1241" t="s">
        <v>368</v>
      </c>
      <c r="O1241" s="1">
        <v>0.63194444444444442</v>
      </c>
      <c r="P1241" t="s">
        <v>631</v>
      </c>
      <c r="Q1241">
        <v>5243</v>
      </c>
      <c r="S1241" t="s">
        <v>625</v>
      </c>
    </row>
    <row r="1242" spans="1:19" x14ac:dyDescent="0.25">
      <c r="A1242" t="s">
        <v>76</v>
      </c>
      <c r="B1242" t="s">
        <v>365</v>
      </c>
      <c r="C1242" t="s">
        <v>18</v>
      </c>
      <c r="D1242" s="3">
        <v>45664</v>
      </c>
      <c r="E1242" s="3">
        <v>45711</v>
      </c>
      <c r="G1242" t="s">
        <v>155</v>
      </c>
      <c r="H1242">
        <v>17.920999999999999</v>
      </c>
      <c r="I1242" t="s">
        <v>218</v>
      </c>
      <c r="J1242">
        <v>1</v>
      </c>
      <c r="K1242" t="s">
        <v>270</v>
      </c>
      <c r="L1242" t="s">
        <v>368</v>
      </c>
      <c r="M1242" s="1">
        <v>0.63194444444444442</v>
      </c>
      <c r="N1242" t="s">
        <v>216</v>
      </c>
      <c r="O1242" s="1">
        <v>0.66388888888888886</v>
      </c>
      <c r="P1242" t="s">
        <v>631</v>
      </c>
      <c r="Q1242">
        <v>5243</v>
      </c>
      <c r="R1242">
        <v>12</v>
      </c>
      <c r="S1242" t="s">
        <v>625</v>
      </c>
    </row>
    <row r="1243" spans="1:19" x14ac:dyDescent="0.25">
      <c r="A1243" t="s">
        <v>76</v>
      </c>
      <c r="B1243" t="s">
        <v>365</v>
      </c>
      <c r="C1243" t="s">
        <v>18</v>
      </c>
      <c r="D1243" s="3">
        <v>45664</v>
      </c>
      <c r="E1243" s="3">
        <v>45711</v>
      </c>
      <c r="H1243">
        <v>2.9</v>
      </c>
      <c r="K1243" t="s">
        <v>270</v>
      </c>
      <c r="L1243" t="s">
        <v>216</v>
      </c>
      <c r="M1243" s="1">
        <v>0.66388888888888886</v>
      </c>
      <c r="N1243" t="s">
        <v>42</v>
      </c>
      <c r="O1243" s="1">
        <v>0.66874999999999996</v>
      </c>
      <c r="P1243" t="s">
        <v>631</v>
      </c>
      <c r="Q1243">
        <v>5243</v>
      </c>
      <c r="S1243" t="s">
        <v>625</v>
      </c>
    </row>
    <row r="1244" spans="1:19" x14ac:dyDescent="0.25">
      <c r="A1244" t="s">
        <v>76</v>
      </c>
      <c r="B1244" t="s">
        <v>365</v>
      </c>
      <c r="C1244" t="s">
        <v>18</v>
      </c>
      <c r="D1244" s="3">
        <v>45664</v>
      </c>
      <c r="E1244" s="3">
        <v>45711</v>
      </c>
      <c r="G1244" t="s">
        <v>155</v>
      </c>
      <c r="H1244">
        <v>13.336</v>
      </c>
      <c r="I1244">
        <v>3</v>
      </c>
      <c r="J1244">
        <v>2</v>
      </c>
      <c r="K1244" t="s">
        <v>270</v>
      </c>
      <c r="L1244" t="s">
        <v>42</v>
      </c>
      <c r="M1244" s="1">
        <v>0.67013888888888884</v>
      </c>
      <c r="N1244" t="s">
        <v>37</v>
      </c>
      <c r="O1244" s="1">
        <v>0.69791666666666663</v>
      </c>
      <c r="P1244" t="s">
        <v>631</v>
      </c>
      <c r="Q1244" t="s">
        <v>369</v>
      </c>
      <c r="R1244">
        <v>12</v>
      </c>
      <c r="S1244" t="s">
        <v>625</v>
      </c>
    </row>
    <row r="1245" spans="1:19" x14ac:dyDescent="0.25">
      <c r="A1245" t="s">
        <v>76</v>
      </c>
      <c r="B1245" t="s">
        <v>365</v>
      </c>
      <c r="C1245" t="s">
        <v>18</v>
      </c>
      <c r="D1245" s="3">
        <v>45664</v>
      </c>
      <c r="E1245" s="3">
        <v>45711</v>
      </c>
      <c r="G1245" t="s">
        <v>155</v>
      </c>
      <c r="H1245">
        <v>9.8849999999999998</v>
      </c>
      <c r="I1245">
        <v>3</v>
      </c>
      <c r="J1245">
        <v>1</v>
      </c>
      <c r="K1245" t="s">
        <v>270</v>
      </c>
      <c r="L1245" t="s">
        <v>37</v>
      </c>
      <c r="M1245" s="1">
        <v>0.71527777777777779</v>
      </c>
      <c r="N1245" t="s">
        <v>51</v>
      </c>
      <c r="O1245" s="1">
        <v>0.73333333333333328</v>
      </c>
      <c r="P1245" t="s">
        <v>631</v>
      </c>
      <c r="Q1245">
        <v>5254</v>
      </c>
      <c r="R1245">
        <v>12</v>
      </c>
      <c r="S1245" t="s">
        <v>625</v>
      </c>
    </row>
    <row r="1246" spans="1:19" x14ac:dyDescent="0.25">
      <c r="A1246" t="s">
        <v>76</v>
      </c>
      <c r="B1246" t="s">
        <v>365</v>
      </c>
      <c r="C1246" t="s">
        <v>18</v>
      </c>
      <c r="D1246" s="3">
        <v>45664</v>
      </c>
      <c r="E1246" s="3">
        <v>45711</v>
      </c>
      <c r="G1246" t="s">
        <v>155</v>
      </c>
      <c r="H1246">
        <v>12.888999999999999</v>
      </c>
      <c r="I1246">
        <v>15</v>
      </c>
      <c r="J1246">
        <v>2</v>
      </c>
      <c r="K1246" t="s">
        <v>270</v>
      </c>
      <c r="L1246" t="s">
        <v>43</v>
      </c>
      <c r="M1246" s="1">
        <v>0.73611111111111116</v>
      </c>
      <c r="N1246" t="s">
        <v>54</v>
      </c>
      <c r="O1246" s="1">
        <v>0.75416666666666665</v>
      </c>
      <c r="P1246" t="s">
        <v>631</v>
      </c>
      <c r="Q1246">
        <v>5254</v>
      </c>
      <c r="R1246">
        <v>12</v>
      </c>
      <c r="S1246" t="s">
        <v>625</v>
      </c>
    </row>
    <row r="1247" spans="1:19" x14ac:dyDescent="0.25">
      <c r="A1247" t="s">
        <v>76</v>
      </c>
      <c r="B1247" t="s">
        <v>365</v>
      </c>
      <c r="C1247" t="s">
        <v>18</v>
      </c>
      <c r="D1247" s="3">
        <v>45664</v>
      </c>
      <c r="E1247" s="3">
        <v>45711</v>
      </c>
      <c r="G1247" t="s">
        <v>155</v>
      </c>
      <c r="H1247">
        <v>10.826000000000001</v>
      </c>
      <c r="I1247">
        <v>15</v>
      </c>
      <c r="J1247">
        <v>1</v>
      </c>
      <c r="K1247" t="s">
        <v>270</v>
      </c>
      <c r="L1247" t="s">
        <v>54</v>
      </c>
      <c r="M1247" s="1">
        <v>0.75694444444444442</v>
      </c>
      <c r="N1247" t="s">
        <v>116</v>
      </c>
      <c r="O1247" s="1">
        <v>0.77430555555555558</v>
      </c>
      <c r="P1247" t="s">
        <v>631</v>
      </c>
      <c r="Q1247">
        <v>5254</v>
      </c>
      <c r="R1247">
        <v>12</v>
      </c>
      <c r="S1247" t="s">
        <v>625</v>
      </c>
    </row>
    <row r="1248" spans="1:19" x14ac:dyDescent="0.25">
      <c r="A1248" t="s">
        <v>76</v>
      </c>
      <c r="B1248" t="s">
        <v>365</v>
      </c>
      <c r="C1248" t="s">
        <v>18</v>
      </c>
      <c r="D1248" s="3">
        <v>45664</v>
      </c>
      <c r="E1248" s="3">
        <v>45711</v>
      </c>
      <c r="H1248">
        <v>1.1000000000000001</v>
      </c>
      <c r="K1248" t="s">
        <v>270</v>
      </c>
      <c r="L1248" t="s">
        <v>116</v>
      </c>
      <c r="M1248" s="1">
        <v>0.77430555555555558</v>
      </c>
      <c r="N1248" t="s">
        <v>43</v>
      </c>
      <c r="O1248" s="1">
        <v>0.77777777777777779</v>
      </c>
      <c r="P1248" t="s">
        <v>631</v>
      </c>
      <c r="Q1248">
        <v>5254</v>
      </c>
      <c r="S1248" t="s">
        <v>625</v>
      </c>
    </row>
    <row r="1249" spans="1:19" x14ac:dyDescent="0.25">
      <c r="A1249" t="s">
        <v>76</v>
      </c>
      <c r="B1249" t="s">
        <v>365</v>
      </c>
      <c r="C1249" t="s">
        <v>18</v>
      </c>
      <c r="D1249" s="3">
        <v>45664</v>
      </c>
      <c r="E1249" s="3">
        <v>45711</v>
      </c>
      <c r="G1249" t="s">
        <v>155</v>
      </c>
      <c r="H1249">
        <v>12.888999999999999</v>
      </c>
      <c r="I1249">
        <v>15</v>
      </c>
      <c r="J1249">
        <v>2</v>
      </c>
      <c r="K1249" t="s">
        <v>270</v>
      </c>
      <c r="L1249" t="s">
        <v>43</v>
      </c>
      <c r="M1249" s="1">
        <v>0.77777777777777779</v>
      </c>
      <c r="N1249" t="s">
        <v>54</v>
      </c>
      <c r="O1249" s="1">
        <v>0.79583333333333328</v>
      </c>
      <c r="P1249" t="s">
        <v>631</v>
      </c>
      <c r="Q1249">
        <v>5254</v>
      </c>
      <c r="R1249">
        <v>12</v>
      </c>
      <c r="S1249" t="s">
        <v>625</v>
      </c>
    </row>
    <row r="1250" spans="1:19" x14ac:dyDescent="0.25">
      <c r="A1250" t="s">
        <v>76</v>
      </c>
      <c r="B1250" t="s">
        <v>365</v>
      </c>
      <c r="C1250" t="s">
        <v>18</v>
      </c>
      <c r="D1250" s="3">
        <v>45664</v>
      </c>
      <c r="E1250" s="3">
        <v>45711</v>
      </c>
      <c r="G1250" t="s">
        <v>155</v>
      </c>
      <c r="H1250">
        <v>10.826000000000001</v>
      </c>
      <c r="I1250">
        <v>15</v>
      </c>
      <c r="J1250">
        <v>1</v>
      </c>
      <c r="K1250" t="s">
        <v>270</v>
      </c>
      <c r="L1250" t="s">
        <v>54</v>
      </c>
      <c r="M1250" s="1">
        <v>0.79861111111111116</v>
      </c>
      <c r="N1250" t="s">
        <v>116</v>
      </c>
      <c r="O1250" s="1">
        <v>0.81597222222222221</v>
      </c>
      <c r="P1250" t="s">
        <v>631</v>
      </c>
      <c r="Q1250">
        <v>5254</v>
      </c>
      <c r="R1250">
        <v>12</v>
      </c>
      <c r="S1250" t="s">
        <v>625</v>
      </c>
    </row>
    <row r="1251" spans="1:19" x14ac:dyDescent="0.25">
      <c r="A1251" t="s">
        <v>76</v>
      </c>
      <c r="B1251" t="s">
        <v>365</v>
      </c>
      <c r="C1251" t="s">
        <v>18</v>
      </c>
      <c r="D1251" s="3">
        <v>45664</v>
      </c>
      <c r="E1251" s="3">
        <v>45711</v>
      </c>
      <c r="H1251">
        <v>1.1000000000000001</v>
      </c>
      <c r="K1251" t="s">
        <v>270</v>
      </c>
      <c r="L1251" t="s">
        <v>116</v>
      </c>
      <c r="M1251" s="1">
        <v>0.81597222222222221</v>
      </c>
      <c r="N1251" t="s">
        <v>43</v>
      </c>
      <c r="O1251" s="1">
        <v>0.81944444444444442</v>
      </c>
      <c r="P1251" t="s">
        <v>631</v>
      </c>
      <c r="Q1251">
        <v>5254</v>
      </c>
      <c r="S1251" t="s">
        <v>625</v>
      </c>
    </row>
    <row r="1252" spans="1:19" x14ac:dyDescent="0.25">
      <c r="A1252" t="s">
        <v>76</v>
      </c>
      <c r="B1252" t="s">
        <v>365</v>
      </c>
      <c r="C1252" t="s">
        <v>18</v>
      </c>
      <c r="D1252" s="3">
        <v>45664</v>
      </c>
      <c r="E1252" s="3">
        <v>45711</v>
      </c>
      <c r="G1252" t="s">
        <v>155</v>
      </c>
      <c r="H1252">
        <v>12.888999999999999</v>
      </c>
      <c r="I1252">
        <v>15</v>
      </c>
      <c r="J1252">
        <v>2</v>
      </c>
      <c r="K1252" t="s">
        <v>270</v>
      </c>
      <c r="L1252" t="s">
        <v>43</v>
      </c>
      <c r="M1252" s="1">
        <v>0.81944444444444442</v>
      </c>
      <c r="N1252" t="s">
        <v>54</v>
      </c>
      <c r="O1252" s="1">
        <v>0.83750000000000002</v>
      </c>
      <c r="P1252" t="s">
        <v>631</v>
      </c>
      <c r="Q1252">
        <v>5254</v>
      </c>
      <c r="R1252">
        <v>12</v>
      </c>
      <c r="S1252" t="s">
        <v>625</v>
      </c>
    </row>
    <row r="1253" spans="1:19" x14ac:dyDescent="0.25">
      <c r="A1253" t="s">
        <v>76</v>
      </c>
      <c r="B1253" t="s">
        <v>365</v>
      </c>
      <c r="C1253" t="s">
        <v>18</v>
      </c>
      <c r="D1253" s="3">
        <v>45664</v>
      </c>
      <c r="E1253" s="3">
        <v>45711</v>
      </c>
      <c r="G1253" t="s">
        <v>155</v>
      </c>
      <c r="H1253">
        <v>10.826000000000001</v>
      </c>
      <c r="I1253">
        <v>15</v>
      </c>
      <c r="J1253">
        <v>1</v>
      </c>
      <c r="K1253" t="s">
        <v>270</v>
      </c>
      <c r="L1253" t="s">
        <v>54</v>
      </c>
      <c r="M1253" s="1">
        <v>0.84027777777777779</v>
      </c>
      <c r="N1253" t="s">
        <v>116</v>
      </c>
      <c r="O1253" s="1">
        <v>0.85763888888888884</v>
      </c>
      <c r="P1253" t="s">
        <v>631</v>
      </c>
      <c r="Q1253">
        <v>5254</v>
      </c>
      <c r="R1253">
        <v>12</v>
      </c>
      <c r="S1253" t="s">
        <v>625</v>
      </c>
    </row>
    <row r="1254" spans="1:19" x14ac:dyDescent="0.25">
      <c r="A1254" t="s">
        <v>76</v>
      </c>
      <c r="B1254" t="s">
        <v>365</v>
      </c>
      <c r="C1254" t="s">
        <v>18</v>
      </c>
      <c r="D1254" s="3">
        <v>45664</v>
      </c>
      <c r="E1254" s="3">
        <v>45711</v>
      </c>
      <c r="H1254">
        <v>1.1000000000000001</v>
      </c>
      <c r="K1254" t="s">
        <v>270</v>
      </c>
      <c r="L1254" t="s">
        <v>116</v>
      </c>
      <c r="M1254" s="1">
        <v>0.85763888888888884</v>
      </c>
      <c r="N1254" t="s">
        <v>43</v>
      </c>
      <c r="O1254" s="1">
        <v>0.86111111111111116</v>
      </c>
      <c r="P1254" t="s">
        <v>631</v>
      </c>
      <c r="Q1254">
        <v>5254</v>
      </c>
      <c r="S1254" t="s">
        <v>625</v>
      </c>
    </row>
    <row r="1255" spans="1:19" x14ac:dyDescent="0.25">
      <c r="A1255" t="s">
        <v>76</v>
      </c>
      <c r="B1255" t="s">
        <v>365</v>
      </c>
      <c r="C1255" t="s">
        <v>18</v>
      </c>
      <c r="D1255" s="3">
        <v>45664</v>
      </c>
      <c r="E1255" s="3">
        <v>45711</v>
      </c>
      <c r="G1255" t="s">
        <v>155</v>
      </c>
      <c r="H1255">
        <v>12.888999999999999</v>
      </c>
      <c r="I1255">
        <v>15</v>
      </c>
      <c r="J1255">
        <v>2</v>
      </c>
      <c r="K1255" t="s">
        <v>270</v>
      </c>
      <c r="L1255" t="s">
        <v>43</v>
      </c>
      <c r="M1255" s="1">
        <v>0.86111111111111116</v>
      </c>
      <c r="N1255" t="s">
        <v>54</v>
      </c>
      <c r="O1255" s="1">
        <v>0.87916666666666665</v>
      </c>
      <c r="P1255" t="s">
        <v>631</v>
      </c>
      <c r="Q1255">
        <v>5235</v>
      </c>
      <c r="R1255">
        <v>12</v>
      </c>
      <c r="S1255" t="s">
        <v>625</v>
      </c>
    </row>
    <row r="1256" spans="1:19" x14ac:dyDescent="0.25">
      <c r="A1256" t="s">
        <v>76</v>
      </c>
      <c r="B1256" t="s">
        <v>365</v>
      </c>
      <c r="C1256" t="s">
        <v>18</v>
      </c>
      <c r="D1256" s="3">
        <v>45664</v>
      </c>
      <c r="E1256" s="3">
        <v>45711</v>
      </c>
      <c r="G1256" t="s">
        <v>155</v>
      </c>
      <c r="H1256">
        <v>10.826000000000001</v>
      </c>
      <c r="I1256">
        <v>15</v>
      </c>
      <c r="J1256">
        <v>1</v>
      </c>
      <c r="K1256" t="s">
        <v>270</v>
      </c>
      <c r="L1256" t="s">
        <v>54</v>
      </c>
      <c r="M1256" s="1">
        <v>0.88194444444444442</v>
      </c>
      <c r="N1256" t="s">
        <v>116</v>
      </c>
      <c r="O1256" s="1">
        <v>0.89930555555555558</v>
      </c>
      <c r="P1256" t="s">
        <v>631</v>
      </c>
      <c r="Q1256">
        <v>5235</v>
      </c>
      <c r="R1256">
        <v>12</v>
      </c>
      <c r="S1256" t="s">
        <v>625</v>
      </c>
    </row>
    <row r="1257" spans="1:19" x14ac:dyDescent="0.25">
      <c r="A1257" t="s">
        <v>76</v>
      </c>
      <c r="B1257" t="s">
        <v>365</v>
      </c>
      <c r="C1257" t="s">
        <v>18</v>
      </c>
      <c r="D1257" s="3">
        <v>45664</v>
      </c>
      <c r="E1257" s="3">
        <v>45711</v>
      </c>
      <c r="H1257">
        <v>1.1000000000000001</v>
      </c>
      <c r="K1257" t="s">
        <v>270</v>
      </c>
      <c r="L1257" t="s">
        <v>116</v>
      </c>
      <c r="M1257" s="1">
        <v>0.89930555555555558</v>
      </c>
      <c r="N1257" t="s">
        <v>43</v>
      </c>
      <c r="O1257" s="1">
        <v>0.90277777777777779</v>
      </c>
      <c r="P1257" t="s">
        <v>631</v>
      </c>
      <c r="Q1257">
        <v>5235</v>
      </c>
      <c r="S1257" t="s">
        <v>625</v>
      </c>
    </row>
    <row r="1258" spans="1:19" x14ac:dyDescent="0.25">
      <c r="A1258" t="s">
        <v>76</v>
      </c>
      <c r="B1258" t="s">
        <v>365</v>
      </c>
      <c r="C1258" t="s">
        <v>18</v>
      </c>
      <c r="D1258" s="3">
        <v>45664</v>
      </c>
      <c r="E1258" s="3">
        <v>45711</v>
      </c>
      <c r="G1258" t="s">
        <v>155</v>
      </c>
      <c r="H1258">
        <v>12.888999999999999</v>
      </c>
      <c r="I1258">
        <v>15</v>
      </c>
      <c r="J1258">
        <v>2</v>
      </c>
      <c r="K1258" t="s">
        <v>270</v>
      </c>
      <c r="L1258" t="s">
        <v>43</v>
      </c>
      <c r="M1258" s="1">
        <v>0.90277777777777779</v>
      </c>
      <c r="N1258" t="s">
        <v>54</v>
      </c>
      <c r="O1258" s="1">
        <v>0.92083333333333328</v>
      </c>
      <c r="P1258" t="s">
        <v>631</v>
      </c>
      <c r="Q1258">
        <v>5235</v>
      </c>
      <c r="R1258">
        <v>12</v>
      </c>
      <c r="S1258" t="s">
        <v>625</v>
      </c>
    </row>
    <row r="1259" spans="1:19" x14ac:dyDescent="0.25">
      <c r="A1259" t="s">
        <v>76</v>
      </c>
      <c r="B1259" t="s">
        <v>365</v>
      </c>
      <c r="C1259" t="s">
        <v>18</v>
      </c>
      <c r="D1259" s="3">
        <v>45664</v>
      </c>
      <c r="E1259" s="3">
        <v>45711</v>
      </c>
      <c r="G1259" t="s">
        <v>155</v>
      </c>
      <c r="H1259">
        <v>10.826000000000001</v>
      </c>
      <c r="I1259">
        <v>15</v>
      </c>
      <c r="J1259">
        <v>1</v>
      </c>
      <c r="K1259" t="s">
        <v>270</v>
      </c>
      <c r="L1259" t="s">
        <v>54</v>
      </c>
      <c r="M1259" s="1">
        <v>0.92361111111111116</v>
      </c>
      <c r="N1259" t="s">
        <v>116</v>
      </c>
      <c r="O1259" s="1">
        <v>0.94097222222222221</v>
      </c>
      <c r="P1259" t="s">
        <v>631</v>
      </c>
      <c r="Q1259">
        <v>5235</v>
      </c>
      <c r="R1259">
        <v>12</v>
      </c>
      <c r="S1259" t="s">
        <v>625</v>
      </c>
    </row>
    <row r="1260" spans="1:19" x14ac:dyDescent="0.25">
      <c r="A1260" t="s">
        <v>76</v>
      </c>
      <c r="B1260" t="s">
        <v>365</v>
      </c>
      <c r="C1260" t="s">
        <v>18</v>
      </c>
      <c r="D1260" s="3">
        <v>45664</v>
      </c>
      <c r="E1260" s="3">
        <v>45711</v>
      </c>
      <c r="H1260">
        <v>1.1000000000000001</v>
      </c>
      <c r="K1260" t="s">
        <v>270</v>
      </c>
      <c r="L1260" t="s">
        <v>116</v>
      </c>
      <c r="M1260" s="1">
        <v>0.94097222222222221</v>
      </c>
      <c r="N1260" t="s">
        <v>43</v>
      </c>
      <c r="O1260" s="1">
        <v>0.94444444444444442</v>
      </c>
      <c r="P1260" t="s">
        <v>631</v>
      </c>
      <c r="Q1260">
        <v>5235</v>
      </c>
      <c r="S1260" t="s">
        <v>625</v>
      </c>
    </row>
    <row r="1261" spans="1:19" x14ac:dyDescent="0.25">
      <c r="A1261" t="s">
        <v>76</v>
      </c>
      <c r="B1261" t="s">
        <v>365</v>
      </c>
      <c r="C1261" t="s">
        <v>18</v>
      </c>
      <c r="D1261" s="3">
        <v>45664</v>
      </c>
      <c r="E1261" s="3">
        <v>45711</v>
      </c>
      <c r="G1261" t="s">
        <v>155</v>
      </c>
      <c r="H1261">
        <v>12.888999999999999</v>
      </c>
      <c r="I1261">
        <v>15</v>
      </c>
      <c r="J1261">
        <v>2</v>
      </c>
      <c r="K1261" t="s">
        <v>270</v>
      </c>
      <c r="L1261" t="s">
        <v>43</v>
      </c>
      <c r="M1261" s="1">
        <v>0.94444444444444442</v>
      </c>
      <c r="N1261" t="s">
        <v>54</v>
      </c>
      <c r="O1261" s="1">
        <v>0.96250000000000002</v>
      </c>
      <c r="P1261" t="s">
        <v>631</v>
      </c>
      <c r="Q1261">
        <v>5235</v>
      </c>
      <c r="R1261">
        <v>12</v>
      </c>
      <c r="S1261" t="s">
        <v>625</v>
      </c>
    </row>
    <row r="1262" spans="1:19" x14ac:dyDescent="0.25">
      <c r="A1262" t="s">
        <v>76</v>
      </c>
      <c r="B1262" t="s">
        <v>365</v>
      </c>
      <c r="C1262" t="s">
        <v>18</v>
      </c>
      <c r="D1262" s="3">
        <v>45664</v>
      </c>
      <c r="E1262" s="3">
        <v>45711</v>
      </c>
      <c r="G1262" t="s">
        <v>155</v>
      </c>
      <c r="H1262">
        <v>10.826000000000001</v>
      </c>
      <c r="I1262">
        <v>15</v>
      </c>
      <c r="J1262">
        <v>1</v>
      </c>
      <c r="K1262" t="s">
        <v>270</v>
      </c>
      <c r="L1262" t="s">
        <v>54</v>
      </c>
      <c r="M1262" s="1">
        <v>0.96527777777777779</v>
      </c>
      <c r="N1262" t="s">
        <v>116</v>
      </c>
      <c r="O1262" s="1">
        <v>0.98263888888888884</v>
      </c>
      <c r="P1262" t="s">
        <v>631</v>
      </c>
      <c r="Q1262">
        <v>5235</v>
      </c>
      <c r="R1262">
        <v>12</v>
      </c>
      <c r="S1262" t="s">
        <v>625</v>
      </c>
    </row>
    <row r="1263" spans="1:19" x14ac:dyDescent="0.25">
      <c r="A1263" t="s">
        <v>76</v>
      </c>
      <c r="B1263" t="s">
        <v>365</v>
      </c>
      <c r="C1263" t="s">
        <v>18</v>
      </c>
      <c r="D1263" s="3">
        <v>45664</v>
      </c>
      <c r="E1263" s="3">
        <v>45711</v>
      </c>
      <c r="H1263">
        <v>1.1000000000000001</v>
      </c>
      <c r="K1263" t="s">
        <v>270</v>
      </c>
      <c r="L1263" t="s">
        <v>116</v>
      </c>
      <c r="M1263" s="1">
        <v>0.98263888888888884</v>
      </c>
      <c r="N1263" t="s">
        <v>43</v>
      </c>
      <c r="O1263" s="1">
        <v>0.98611111111111116</v>
      </c>
      <c r="P1263" t="s">
        <v>631</v>
      </c>
      <c r="Q1263">
        <v>5235</v>
      </c>
      <c r="S1263" t="s">
        <v>625</v>
      </c>
    </row>
    <row r="1264" spans="1:19" x14ac:dyDescent="0.25">
      <c r="A1264" t="s">
        <v>76</v>
      </c>
      <c r="B1264" t="s">
        <v>365</v>
      </c>
      <c r="C1264" t="s">
        <v>18</v>
      </c>
      <c r="D1264" s="3">
        <v>45664</v>
      </c>
      <c r="E1264" s="3">
        <v>45711</v>
      </c>
      <c r="G1264" t="s">
        <v>155</v>
      </c>
      <c r="H1264">
        <v>18.341999999999999</v>
      </c>
      <c r="I1264">
        <v>15</v>
      </c>
      <c r="J1264">
        <v>2</v>
      </c>
      <c r="K1264" t="s">
        <v>270</v>
      </c>
      <c r="L1264" t="s">
        <v>43</v>
      </c>
      <c r="M1264" s="1">
        <v>0.98611111111111116</v>
      </c>
      <c r="N1264" t="s">
        <v>54</v>
      </c>
      <c r="O1264" s="2">
        <v>1.0048611111111112</v>
      </c>
      <c r="P1264" t="s">
        <v>631</v>
      </c>
      <c r="Q1264">
        <v>5262</v>
      </c>
      <c r="R1264">
        <v>12</v>
      </c>
      <c r="S1264" t="s">
        <v>625</v>
      </c>
    </row>
    <row r="1265" spans="1:19" x14ac:dyDescent="0.25">
      <c r="A1265" t="s">
        <v>76</v>
      </c>
      <c r="B1265" t="s">
        <v>365</v>
      </c>
      <c r="C1265" t="s">
        <v>18</v>
      </c>
      <c r="D1265" s="3">
        <v>45664</v>
      </c>
      <c r="E1265" s="3">
        <v>45711</v>
      </c>
      <c r="G1265" t="s">
        <v>155</v>
      </c>
      <c r="H1265">
        <v>10.826000000000001</v>
      </c>
      <c r="I1265">
        <v>15</v>
      </c>
      <c r="J1265">
        <v>1</v>
      </c>
      <c r="K1265" t="s">
        <v>270</v>
      </c>
      <c r="L1265" t="s">
        <v>54</v>
      </c>
      <c r="M1265" s="2">
        <v>1.0069444444444444</v>
      </c>
      <c r="N1265" t="s">
        <v>116</v>
      </c>
      <c r="O1265" s="2">
        <v>1.0243055555555556</v>
      </c>
      <c r="P1265" t="s">
        <v>631</v>
      </c>
      <c r="Q1265">
        <v>5262</v>
      </c>
      <c r="R1265">
        <v>12</v>
      </c>
      <c r="S1265" t="s">
        <v>625</v>
      </c>
    </row>
    <row r="1266" spans="1:19" x14ac:dyDescent="0.25">
      <c r="A1266" t="s">
        <v>76</v>
      </c>
      <c r="B1266" t="s">
        <v>365</v>
      </c>
      <c r="C1266" t="s">
        <v>18</v>
      </c>
      <c r="D1266" s="3">
        <v>45664</v>
      </c>
      <c r="E1266" s="3">
        <v>45711</v>
      </c>
      <c r="H1266">
        <v>1.1000000000000001</v>
      </c>
      <c r="K1266" t="s">
        <v>270</v>
      </c>
      <c r="L1266" t="s">
        <v>116</v>
      </c>
      <c r="M1266" s="2">
        <v>1.0243055555555556</v>
      </c>
      <c r="N1266" t="s">
        <v>43</v>
      </c>
      <c r="O1266" s="2">
        <v>1.0277777777777777</v>
      </c>
      <c r="P1266" t="s">
        <v>631</v>
      </c>
      <c r="Q1266">
        <v>5262</v>
      </c>
      <c r="S1266" t="s">
        <v>625</v>
      </c>
    </row>
    <row r="1267" spans="1:19" x14ac:dyDescent="0.25">
      <c r="A1267" t="s">
        <v>76</v>
      </c>
      <c r="B1267" t="s">
        <v>365</v>
      </c>
      <c r="C1267" t="s">
        <v>18</v>
      </c>
      <c r="D1267" s="3">
        <v>45664</v>
      </c>
      <c r="E1267" s="3">
        <v>45711</v>
      </c>
      <c r="G1267" t="s">
        <v>155</v>
      </c>
      <c r="H1267">
        <v>18.341999999999999</v>
      </c>
      <c r="I1267">
        <v>15</v>
      </c>
      <c r="J1267">
        <v>2</v>
      </c>
      <c r="K1267" t="s">
        <v>270</v>
      </c>
      <c r="L1267" t="s">
        <v>43</v>
      </c>
      <c r="M1267" s="2">
        <v>1.0277777777777777</v>
      </c>
      <c r="N1267" t="s">
        <v>54</v>
      </c>
      <c r="O1267" s="2">
        <v>1.0465277777777777</v>
      </c>
      <c r="P1267" t="s">
        <v>631</v>
      </c>
      <c r="Q1267">
        <v>5262</v>
      </c>
      <c r="R1267">
        <v>12</v>
      </c>
      <c r="S1267" t="s">
        <v>625</v>
      </c>
    </row>
    <row r="1268" spans="1:19" x14ac:dyDescent="0.25">
      <c r="A1268" t="s">
        <v>76</v>
      </c>
      <c r="B1268" t="s">
        <v>365</v>
      </c>
      <c r="C1268" t="s">
        <v>18</v>
      </c>
      <c r="D1268" s="3">
        <v>45664</v>
      </c>
      <c r="E1268" s="3">
        <v>45711</v>
      </c>
      <c r="G1268" t="s">
        <v>155</v>
      </c>
      <c r="H1268">
        <v>10.826000000000001</v>
      </c>
      <c r="I1268">
        <v>15</v>
      </c>
      <c r="J1268">
        <v>1</v>
      </c>
      <c r="K1268" t="s">
        <v>270</v>
      </c>
      <c r="L1268" t="s">
        <v>54</v>
      </c>
      <c r="M1268" s="2">
        <v>1.0486111111111112</v>
      </c>
      <c r="N1268" t="s">
        <v>116</v>
      </c>
      <c r="O1268" s="2">
        <v>1.0659722222222223</v>
      </c>
      <c r="P1268" t="s">
        <v>631</v>
      </c>
      <c r="Q1268">
        <v>5262</v>
      </c>
      <c r="R1268">
        <v>12</v>
      </c>
      <c r="S1268" t="s">
        <v>625</v>
      </c>
    </row>
    <row r="1269" spans="1:19" x14ac:dyDescent="0.25">
      <c r="A1269" t="s">
        <v>76</v>
      </c>
      <c r="B1269" t="s">
        <v>365</v>
      </c>
      <c r="C1269" t="s">
        <v>18</v>
      </c>
      <c r="D1269" s="3">
        <v>45664</v>
      </c>
      <c r="E1269" s="3">
        <v>45711</v>
      </c>
      <c r="H1269">
        <v>1.1000000000000001</v>
      </c>
      <c r="K1269" t="s">
        <v>270</v>
      </c>
      <c r="L1269" t="s">
        <v>116</v>
      </c>
      <c r="M1269" s="2">
        <v>1.0659722222222223</v>
      </c>
      <c r="N1269" t="s">
        <v>43</v>
      </c>
      <c r="O1269" s="2">
        <v>1.0694444444444444</v>
      </c>
      <c r="P1269" t="s">
        <v>631</v>
      </c>
      <c r="Q1269">
        <v>5262</v>
      </c>
      <c r="S1269" t="s">
        <v>625</v>
      </c>
    </row>
    <row r="1270" spans="1:19" x14ac:dyDescent="0.25">
      <c r="A1270" t="s">
        <v>76</v>
      </c>
      <c r="B1270" t="s">
        <v>365</v>
      </c>
      <c r="C1270" t="s">
        <v>18</v>
      </c>
      <c r="D1270" s="3">
        <v>45664</v>
      </c>
      <c r="E1270" s="3">
        <v>45711</v>
      </c>
      <c r="G1270" t="s">
        <v>155</v>
      </c>
      <c r="H1270">
        <v>17.678999999999998</v>
      </c>
      <c r="I1270">
        <v>15</v>
      </c>
      <c r="J1270">
        <v>2</v>
      </c>
      <c r="K1270" t="s">
        <v>270</v>
      </c>
      <c r="L1270" t="s">
        <v>43</v>
      </c>
      <c r="M1270" s="2">
        <v>1.0694444444444444</v>
      </c>
      <c r="N1270" t="s">
        <v>370</v>
      </c>
      <c r="O1270" s="2">
        <v>1.0909722222222222</v>
      </c>
      <c r="P1270" t="s">
        <v>631</v>
      </c>
      <c r="Q1270">
        <v>5262</v>
      </c>
      <c r="R1270">
        <v>12</v>
      </c>
      <c r="S1270" t="s">
        <v>625</v>
      </c>
    </row>
    <row r="1271" spans="1:19" x14ac:dyDescent="0.25">
      <c r="A1271" t="s">
        <v>76</v>
      </c>
      <c r="B1271" t="s">
        <v>365</v>
      </c>
      <c r="C1271" t="s">
        <v>18</v>
      </c>
      <c r="D1271" s="3">
        <v>45664</v>
      </c>
      <c r="E1271" s="3">
        <v>45711</v>
      </c>
      <c r="H1271">
        <v>10</v>
      </c>
      <c r="K1271" t="s">
        <v>270</v>
      </c>
      <c r="L1271" t="s">
        <v>370</v>
      </c>
      <c r="M1271" s="2">
        <v>1.0909722222222222</v>
      </c>
      <c r="N1271" t="s">
        <v>85</v>
      </c>
      <c r="O1271" s="2">
        <v>1.101388888888889</v>
      </c>
      <c r="P1271" t="s">
        <v>631</v>
      </c>
      <c r="Q1271">
        <v>5262</v>
      </c>
      <c r="S1271" t="s">
        <v>598</v>
      </c>
    </row>
    <row r="1272" spans="1:19" x14ac:dyDescent="0.25">
      <c r="A1272" t="s">
        <v>76</v>
      </c>
      <c r="B1272" t="s">
        <v>371</v>
      </c>
      <c r="C1272" t="s">
        <v>18</v>
      </c>
      <c r="D1272" s="3">
        <v>45664</v>
      </c>
      <c r="E1272" s="3">
        <v>45711</v>
      </c>
      <c r="H1272">
        <v>9.6</v>
      </c>
      <c r="K1272" t="s">
        <v>270</v>
      </c>
      <c r="L1272" t="s">
        <v>85</v>
      </c>
      <c r="M1272" s="1">
        <v>0.22222222222222221</v>
      </c>
      <c r="N1272" t="s">
        <v>154</v>
      </c>
      <c r="O1272" s="1">
        <v>0.2361111111111111</v>
      </c>
      <c r="P1272" t="s">
        <v>631</v>
      </c>
      <c r="Q1272">
        <v>5123</v>
      </c>
      <c r="S1272" t="s">
        <v>586</v>
      </c>
    </row>
    <row r="1273" spans="1:19" x14ac:dyDescent="0.25">
      <c r="A1273" t="s">
        <v>76</v>
      </c>
      <c r="B1273" t="s">
        <v>371</v>
      </c>
      <c r="C1273" t="s">
        <v>18</v>
      </c>
      <c r="D1273" s="3">
        <v>45664</v>
      </c>
      <c r="E1273" s="3">
        <v>45711</v>
      </c>
      <c r="G1273" t="s">
        <v>155</v>
      </c>
      <c r="H1273">
        <v>15.15</v>
      </c>
      <c r="I1273">
        <v>12</v>
      </c>
      <c r="J1273">
        <v>2</v>
      </c>
      <c r="K1273" t="s">
        <v>270</v>
      </c>
      <c r="L1273" t="s">
        <v>154</v>
      </c>
      <c r="M1273" s="1">
        <v>0.2361111111111111</v>
      </c>
      <c r="N1273" t="s">
        <v>73</v>
      </c>
      <c r="O1273" s="1">
        <v>0.26041666666666669</v>
      </c>
      <c r="P1273" t="s">
        <v>631</v>
      </c>
      <c r="Q1273">
        <v>5123</v>
      </c>
      <c r="R1273">
        <v>12</v>
      </c>
      <c r="S1273" t="s">
        <v>625</v>
      </c>
    </row>
    <row r="1274" spans="1:19" x14ac:dyDescent="0.25">
      <c r="A1274" t="s">
        <v>76</v>
      </c>
      <c r="B1274" t="s">
        <v>371</v>
      </c>
      <c r="C1274" t="s">
        <v>18</v>
      </c>
      <c r="D1274" s="3">
        <v>45664</v>
      </c>
      <c r="E1274" s="3">
        <v>45711</v>
      </c>
      <c r="G1274" t="s">
        <v>155</v>
      </c>
      <c r="H1274">
        <v>15.025</v>
      </c>
      <c r="I1274">
        <v>12</v>
      </c>
      <c r="J1274">
        <v>1</v>
      </c>
      <c r="K1274" t="s">
        <v>270</v>
      </c>
      <c r="L1274" t="s">
        <v>73</v>
      </c>
      <c r="M1274" s="1">
        <v>0.2673611111111111</v>
      </c>
      <c r="N1274" t="s">
        <v>154</v>
      </c>
      <c r="O1274" s="1">
        <v>0.29444444444444445</v>
      </c>
      <c r="P1274" t="s">
        <v>631</v>
      </c>
      <c r="Q1274">
        <v>5123</v>
      </c>
      <c r="R1274">
        <v>12</v>
      </c>
      <c r="S1274" t="s">
        <v>625</v>
      </c>
    </row>
    <row r="1275" spans="1:19" x14ac:dyDescent="0.25">
      <c r="A1275" t="s">
        <v>76</v>
      </c>
      <c r="B1275" t="s">
        <v>371</v>
      </c>
      <c r="C1275" t="s">
        <v>18</v>
      </c>
      <c r="D1275" s="3">
        <v>45664</v>
      </c>
      <c r="E1275" s="3">
        <v>45711</v>
      </c>
      <c r="G1275" t="s">
        <v>155</v>
      </c>
      <c r="H1275">
        <v>15.15</v>
      </c>
      <c r="I1275">
        <v>12</v>
      </c>
      <c r="J1275">
        <v>2</v>
      </c>
      <c r="K1275" t="s">
        <v>270</v>
      </c>
      <c r="L1275" t="s">
        <v>154</v>
      </c>
      <c r="M1275" s="1">
        <v>0.2986111111111111</v>
      </c>
      <c r="N1275" t="s">
        <v>73</v>
      </c>
      <c r="O1275" s="1">
        <v>0.3263888888888889</v>
      </c>
      <c r="P1275" t="s">
        <v>631</v>
      </c>
      <c r="Q1275">
        <v>5123</v>
      </c>
      <c r="R1275">
        <v>12</v>
      </c>
      <c r="S1275" t="s">
        <v>625</v>
      </c>
    </row>
    <row r="1276" spans="1:19" x14ac:dyDescent="0.25">
      <c r="A1276" t="s">
        <v>76</v>
      </c>
      <c r="B1276" t="s">
        <v>371</v>
      </c>
      <c r="C1276" t="s">
        <v>18</v>
      </c>
      <c r="D1276" s="3">
        <v>45664</v>
      </c>
      <c r="E1276" s="3">
        <v>45711</v>
      </c>
      <c r="G1276" t="s">
        <v>155</v>
      </c>
      <c r="H1276">
        <v>15.025</v>
      </c>
      <c r="I1276">
        <v>12</v>
      </c>
      <c r="J1276">
        <v>1</v>
      </c>
      <c r="K1276" t="s">
        <v>270</v>
      </c>
      <c r="L1276" t="s">
        <v>73</v>
      </c>
      <c r="M1276" s="1">
        <v>0.3263888888888889</v>
      </c>
      <c r="N1276" t="s">
        <v>154</v>
      </c>
      <c r="O1276" s="1">
        <v>0.35694444444444445</v>
      </c>
      <c r="P1276" t="s">
        <v>631</v>
      </c>
      <c r="Q1276">
        <v>5123</v>
      </c>
      <c r="R1276">
        <v>12</v>
      </c>
      <c r="S1276" t="s">
        <v>625</v>
      </c>
    </row>
    <row r="1277" spans="1:19" x14ac:dyDescent="0.25">
      <c r="A1277" t="s">
        <v>76</v>
      </c>
      <c r="B1277" t="s">
        <v>371</v>
      </c>
      <c r="C1277" t="s">
        <v>18</v>
      </c>
      <c r="D1277" s="3">
        <v>45664</v>
      </c>
      <c r="E1277" s="3">
        <v>45711</v>
      </c>
      <c r="G1277" t="s">
        <v>155</v>
      </c>
      <c r="H1277">
        <v>15.15</v>
      </c>
      <c r="I1277">
        <v>12</v>
      </c>
      <c r="J1277">
        <v>2</v>
      </c>
      <c r="K1277" t="s">
        <v>270</v>
      </c>
      <c r="L1277" t="s">
        <v>154</v>
      </c>
      <c r="M1277" s="1">
        <v>0.3611111111111111</v>
      </c>
      <c r="N1277" t="s">
        <v>73</v>
      </c>
      <c r="O1277" s="1">
        <v>0.3888888888888889</v>
      </c>
      <c r="P1277" t="s">
        <v>631</v>
      </c>
      <c r="Q1277">
        <v>5123</v>
      </c>
      <c r="R1277">
        <v>12</v>
      </c>
      <c r="S1277" t="s">
        <v>625</v>
      </c>
    </row>
    <row r="1278" spans="1:19" x14ac:dyDescent="0.25">
      <c r="A1278" t="s">
        <v>76</v>
      </c>
      <c r="B1278" t="s">
        <v>371</v>
      </c>
      <c r="C1278" t="s">
        <v>18</v>
      </c>
      <c r="D1278" s="3">
        <v>45664</v>
      </c>
      <c r="E1278" s="3">
        <v>45711</v>
      </c>
      <c r="G1278" t="s">
        <v>155</v>
      </c>
      <c r="H1278">
        <v>15.025</v>
      </c>
      <c r="I1278">
        <v>12</v>
      </c>
      <c r="J1278">
        <v>1</v>
      </c>
      <c r="K1278" t="s">
        <v>270</v>
      </c>
      <c r="L1278" t="s">
        <v>73</v>
      </c>
      <c r="M1278" s="1">
        <v>0.39583333333333331</v>
      </c>
      <c r="N1278" t="s">
        <v>154</v>
      </c>
      <c r="O1278" s="1">
        <v>0.4236111111111111</v>
      </c>
      <c r="P1278" t="s">
        <v>631</v>
      </c>
      <c r="Q1278">
        <v>5123</v>
      </c>
      <c r="R1278">
        <v>12</v>
      </c>
      <c r="S1278" t="s">
        <v>625</v>
      </c>
    </row>
    <row r="1279" spans="1:19" x14ac:dyDescent="0.25">
      <c r="A1279" t="s">
        <v>76</v>
      </c>
      <c r="B1279" t="s">
        <v>371</v>
      </c>
      <c r="C1279" t="s">
        <v>18</v>
      </c>
      <c r="D1279" s="3">
        <v>45664</v>
      </c>
      <c r="E1279" s="3">
        <v>45711</v>
      </c>
      <c r="G1279" t="s">
        <v>155</v>
      </c>
      <c r="H1279">
        <v>15.15</v>
      </c>
      <c r="I1279">
        <v>12</v>
      </c>
      <c r="J1279">
        <v>2</v>
      </c>
      <c r="K1279" t="s">
        <v>270</v>
      </c>
      <c r="L1279" t="s">
        <v>154</v>
      </c>
      <c r="M1279" s="1">
        <v>0.4236111111111111</v>
      </c>
      <c r="N1279" t="s">
        <v>73</v>
      </c>
      <c r="O1279" s="1">
        <v>0.4513888888888889</v>
      </c>
      <c r="P1279" t="s">
        <v>631</v>
      </c>
      <c r="Q1279" t="s">
        <v>372</v>
      </c>
      <c r="R1279">
        <v>12</v>
      </c>
      <c r="S1279" t="s">
        <v>625</v>
      </c>
    </row>
    <row r="1280" spans="1:19" x14ac:dyDescent="0.25">
      <c r="A1280" t="s">
        <v>76</v>
      </c>
      <c r="B1280" t="s">
        <v>371</v>
      </c>
      <c r="C1280" t="s">
        <v>18</v>
      </c>
      <c r="D1280" s="3">
        <v>45664</v>
      </c>
      <c r="E1280" s="3">
        <v>45711</v>
      </c>
      <c r="G1280" t="s">
        <v>155</v>
      </c>
      <c r="H1280">
        <v>15.025</v>
      </c>
      <c r="I1280">
        <v>12</v>
      </c>
      <c r="J1280">
        <v>1</v>
      </c>
      <c r="K1280" t="s">
        <v>270</v>
      </c>
      <c r="L1280" t="s">
        <v>73</v>
      </c>
      <c r="M1280" s="1">
        <v>0.45833333333333331</v>
      </c>
      <c r="N1280" t="s">
        <v>154</v>
      </c>
      <c r="O1280" s="1">
        <v>0.4861111111111111</v>
      </c>
      <c r="P1280" t="s">
        <v>631</v>
      </c>
      <c r="Q1280">
        <v>5115</v>
      </c>
      <c r="R1280">
        <v>12</v>
      </c>
      <c r="S1280" t="s">
        <v>625</v>
      </c>
    </row>
    <row r="1281" spans="1:19" x14ac:dyDescent="0.25">
      <c r="A1281" t="s">
        <v>76</v>
      </c>
      <c r="B1281" t="s">
        <v>371</v>
      </c>
      <c r="C1281" t="s">
        <v>18</v>
      </c>
      <c r="D1281" s="3">
        <v>45664</v>
      </c>
      <c r="E1281" s="3">
        <v>45711</v>
      </c>
      <c r="G1281" t="s">
        <v>155</v>
      </c>
      <c r="H1281">
        <v>15.15</v>
      </c>
      <c r="I1281">
        <v>12</v>
      </c>
      <c r="J1281">
        <v>2</v>
      </c>
      <c r="K1281" t="s">
        <v>270</v>
      </c>
      <c r="L1281" t="s">
        <v>154</v>
      </c>
      <c r="M1281" s="1">
        <v>0.4861111111111111</v>
      </c>
      <c r="N1281" t="s">
        <v>73</v>
      </c>
      <c r="O1281" s="1">
        <v>0.51388888888888884</v>
      </c>
      <c r="P1281" t="s">
        <v>631</v>
      </c>
      <c r="Q1281">
        <v>5115</v>
      </c>
      <c r="R1281">
        <v>12</v>
      </c>
      <c r="S1281" t="s">
        <v>625</v>
      </c>
    </row>
    <row r="1282" spans="1:19" x14ac:dyDescent="0.25">
      <c r="A1282" t="s">
        <v>76</v>
      </c>
      <c r="B1282" t="s">
        <v>371</v>
      </c>
      <c r="C1282" t="s">
        <v>18</v>
      </c>
      <c r="D1282" s="3">
        <v>45664</v>
      </c>
      <c r="E1282" s="3">
        <v>45711</v>
      </c>
      <c r="G1282" t="s">
        <v>155</v>
      </c>
      <c r="H1282">
        <v>15.025</v>
      </c>
      <c r="I1282">
        <v>12</v>
      </c>
      <c r="J1282">
        <v>1</v>
      </c>
      <c r="K1282" t="s">
        <v>270</v>
      </c>
      <c r="L1282" t="s">
        <v>73</v>
      </c>
      <c r="M1282" s="1">
        <v>0.52083333333333337</v>
      </c>
      <c r="N1282" t="s">
        <v>154</v>
      </c>
      <c r="O1282" s="1">
        <v>0.54861111111111116</v>
      </c>
      <c r="P1282" t="s">
        <v>631</v>
      </c>
      <c r="Q1282">
        <v>5115</v>
      </c>
      <c r="R1282">
        <v>12</v>
      </c>
      <c r="S1282" t="s">
        <v>625</v>
      </c>
    </row>
    <row r="1283" spans="1:19" x14ac:dyDescent="0.25">
      <c r="A1283" t="s">
        <v>76</v>
      </c>
      <c r="B1283" t="s">
        <v>371</v>
      </c>
      <c r="C1283" t="s">
        <v>18</v>
      </c>
      <c r="D1283" s="3">
        <v>45664</v>
      </c>
      <c r="E1283" s="3">
        <v>45711</v>
      </c>
      <c r="G1283" t="s">
        <v>155</v>
      </c>
      <c r="H1283">
        <v>15.15</v>
      </c>
      <c r="I1283">
        <v>12</v>
      </c>
      <c r="J1283">
        <v>2</v>
      </c>
      <c r="K1283" t="s">
        <v>270</v>
      </c>
      <c r="L1283" t="s">
        <v>154</v>
      </c>
      <c r="M1283" s="1">
        <v>0.54861111111111116</v>
      </c>
      <c r="N1283" t="s">
        <v>73</v>
      </c>
      <c r="O1283" s="1">
        <v>0.57638888888888884</v>
      </c>
      <c r="P1283" t="s">
        <v>631</v>
      </c>
      <c r="Q1283">
        <v>5115</v>
      </c>
      <c r="R1283">
        <v>12</v>
      </c>
      <c r="S1283" t="s">
        <v>625</v>
      </c>
    </row>
    <row r="1284" spans="1:19" x14ac:dyDescent="0.25">
      <c r="A1284" t="s">
        <v>76</v>
      </c>
      <c r="B1284" t="s">
        <v>371</v>
      </c>
      <c r="C1284" t="s">
        <v>18</v>
      </c>
      <c r="D1284" s="3">
        <v>45664</v>
      </c>
      <c r="E1284" s="3">
        <v>45711</v>
      </c>
      <c r="H1284">
        <v>2.4</v>
      </c>
      <c r="K1284" t="s">
        <v>270</v>
      </c>
      <c r="L1284" t="s">
        <v>73</v>
      </c>
      <c r="M1284" s="1">
        <v>0.57638888888888884</v>
      </c>
      <c r="N1284" t="s">
        <v>85</v>
      </c>
      <c r="O1284" s="1">
        <v>0.57986111111111116</v>
      </c>
      <c r="P1284" t="s">
        <v>631</v>
      </c>
      <c r="Q1284">
        <v>5115</v>
      </c>
      <c r="S1284" t="s">
        <v>625</v>
      </c>
    </row>
    <row r="1285" spans="1:19" x14ac:dyDescent="0.25">
      <c r="A1285" t="s">
        <v>76</v>
      </c>
      <c r="B1285" t="s">
        <v>371</v>
      </c>
      <c r="C1285" t="s">
        <v>18</v>
      </c>
      <c r="D1285" s="3">
        <v>45664</v>
      </c>
      <c r="E1285" s="3">
        <v>45711</v>
      </c>
      <c r="H1285">
        <v>7.6</v>
      </c>
      <c r="K1285" t="s">
        <v>270</v>
      </c>
      <c r="L1285" t="s">
        <v>85</v>
      </c>
      <c r="M1285" s="1">
        <v>0.67708333333333337</v>
      </c>
      <c r="N1285" t="s">
        <v>103</v>
      </c>
      <c r="O1285" s="1">
        <v>0.6875</v>
      </c>
      <c r="P1285" t="s">
        <v>631</v>
      </c>
      <c r="Q1285">
        <v>5258</v>
      </c>
      <c r="S1285" t="s">
        <v>625</v>
      </c>
    </row>
    <row r="1286" spans="1:19" x14ac:dyDescent="0.25">
      <c r="A1286" t="s">
        <v>76</v>
      </c>
      <c r="B1286" t="s">
        <v>371</v>
      </c>
      <c r="C1286" t="s">
        <v>18</v>
      </c>
      <c r="D1286" s="3">
        <v>45664</v>
      </c>
      <c r="E1286" s="3">
        <v>45711</v>
      </c>
      <c r="G1286" t="s">
        <v>155</v>
      </c>
      <c r="H1286">
        <v>27.314</v>
      </c>
      <c r="I1286">
        <v>22</v>
      </c>
      <c r="J1286">
        <v>2</v>
      </c>
      <c r="K1286" t="s">
        <v>270</v>
      </c>
      <c r="L1286" t="s">
        <v>103</v>
      </c>
      <c r="M1286" s="1">
        <v>0.6875</v>
      </c>
      <c r="N1286" t="s">
        <v>183</v>
      </c>
      <c r="O1286" s="1">
        <v>0.72638888888888886</v>
      </c>
      <c r="P1286" t="s">
        <v>631</v>
      </c>
      <c r="Q1286">
        <v>5258</v>
      </c>
      <c r="R1286">
        <v>12</v>
      </c>
      <c r="S1286" t="s">
        <v>625</v>
      </c>
    </row>
    <row r="1287" spans="1:19" x14ac:dyDescent="0.25">
      <c r="A1287" t="s">
        <v>76</v>
      </c>
      <c r="B1287" t="s">
        <v>371</v>
      </c>
      <c r="C1287" t="s">
        <v>18</v>
      </c>
      <c r="D1287" s="3">
        <v>45664</v>
      </c>
      <c r="E1287" s="3">
        <v>45711</v>
      </c>
      <c r="G1287" t="s">
        <v>155</v>
      </c>
      <c r="H1287">
        <v>27.443000000000001</v>
      </c>
      <c r="I1287">
        <v>22</v>
      </c>
      <c r="J1287">
        <v>1</v>
      </c>
      <c r="K1287" t="s">
        <v>270</v>
      </c>
      <c r="L1287" t="s">
        <v>183</v>
      </c>
      <c r="M1287" s="1">
        <v>0.72916666666666663</v>
      </c>
      <c r="N1287" t="s">
        <v>103</v>
      </c>
      <c r="O1287" s="1">
        <v>0.76527777777777772</v>
      </c>
      <c r="P1287" t="s">
        <v>631</v>
      </c>
      <c r="Q1287">
        <v>5258</v>
      </c>
      <c r="R1287">
        <v>12</v>
      </c>
      <c r="S1287" t="s">
        <v>625</v>
      </c>
    </row>
    <row r="1288" spans="1:19" x14ac:dyDescent="0.25">
      <c r="A1288" t="s">
        <v>76</v>
      </c>
      <c r="B1288" t="s">
        <v>371</v>
      </c>
      <c r="C1288" t="s">
        <v>18</v>
      </c>
      <c r="D1288" s="3">
        <v>45664</v>
      </c>
      <c r="E1288" s="3">
        <v>45711</v>
      </c>
      <c r="H1288">
        <v>2.7</v>
      </c>
      <c r="K1288" t="s">
        <v>270</v>
      </c>
      <c r="L1288" t="s">
        <v>103</v>
      </c>
      <c r="M1288" s="1">
        <v>0.76527777777777772</v>
      </c>
      <c r="N1288" t="s">
        <v>196</v>
      </c>
      <c r="O1288" s="1">
        <v>0.77083333333333337</v>
      </c>
      <c r="P1288" t="s">
        <v>631</v>
      </c>
      <c r="Q1288">
        <v>5258</v>
      </c>
      <c r="S1288" t="s">
        <v>625</v>
      </c>
    </row>
    <row r="1289" spans="1:19" x14ac:dyDescent="0.25">
      <c r="A1289" t="s">
        <v>76</v>
      </c>
      <c r="B1289" t="s">
        <v>371</v>
      </c>
      <c r="C1289" t="s">
        <v>18</v>
      </c>
      <c r="D1289" s="3">
        <v>45664</v>
      </c>
      <c r="E1289" s="3">
        <v>45711</v>
      </c>
      <c r="G1289" t="s">
        <v>155</v>
      </c>
      <c r="H1289">
        <v>28.029</v>
      </c>
      <c r="I1289">
        <v>36</v>
      </c>
      <c r="J1289">
        <v>2</v>
      </c>
      <c r="K1289" t="s">
        <v>270</v>
      </c>
      <c r="L1289" t="s">
        <v>196</v>
      </c>
      <c r="M1289" s="1">
        <v>0.77083333333333337</v>
      </c>
      <c r="N1289" t="s">
        <v>185</v>
      </c>
      <c r="O1289" s="1">
        <v>0.80555555555555558</v>
      </c>
      <c r="P1289" t="s">
        <v>631</v>
      </c>
      <c r="Q1289">
        <v>5260</v>
      </c>
      <c r="R1289">
        <v>12</v>
      </c>
      <c r="S1289" t="s">
        <v>625</v>
      </c>
    </row>
    <row r="1290" spans="1:19" x14ac:dyDescent="0.25">
      <c r="A1290" t="s">
        <v>76</v>
      </c>
      <c r="B1290" t="s">
        <v>371</v>
      </c>
      <c r="C1290" t="s">
        <v>18</v>
      </c>
      <c r="D1290" s="3">
        <v>45664</v>
      </c>
      <c r="E1290" s="3">
        <v>45711</v>
      </c>
      <c r="G1290" t="s">
        <v>155</v>
      </c>
      <c r="H1290">
        <v>28.030999999999999</v>
      </c>
      <c r="I1290">
        <v>36</v>
      </c>
      <c r="J1290">
        <v>1</v>
      </c>
      <c r="K1290" t="s">
        <v>270</v>
      </c>
      <c r="L1290" t="s">
        <v>185</v>
      </c>
      <c r="M1290" s="1">
        <v>0.8125</v>
      </c>
      <c r="N1290" t="s">
        <v>51</v>
      </c>
      <c r="O1290" s="1">
        <v>0.84444444444444444</v>
      </c>
      <c r="P1290" t="s">
        <v>631</v>
      </c>
      <c r="Q1290">
        <v>5260</v>
      </c>
      <c r="R1290">
        <v>12</v>
      </c>
      <c r="S1290" t="s">
        <v>625</v>
      </c>
    </row>
    <row r="1291" spans="1:19" x14ac:dyDescent="0.25">
      <c r="A1291" t="s">
        <v>76</v>
      </c>
      <c r="B1291" t="s">
        <v>371</v>
      </c>
      <c r="C1291" t="s">
        <v>18</v>
      </c>
      <c r="D1291" s="3">
        <v>45664</v>
      </c>
      <c r="E1291" s="3">
        <v>45711</v>
      </c>
      <c r="H1291">
        <v>1.4</v>
      </c>
      <c r="K1291" t="s">
        <v>270</v>
      </c>
      <c r="L1291" t="s">
        <v>51</v>
      </c>
      <c r="M1291" s="1">
        <v>0.84444444444444444</v>
      </c>
      <c r="N1291" t="s">
        <v>196</v>
      </c>
      <c r="O1291" s="1">
        <v>0.84791666666666665</v>
      </c>
      <c r="P1291" t="s">
        <v>631</v>
      </c>
      <c r="Q1291">
        <v>5260</v>
      </c>
      <c r="S1291" t="s">
        <v>625</v>
      </c>
    </row>
    <row r="1292" spans="1:19" x14ac:dyDescent="0.25">
      <c r="A1292" t="s">
        <v>76</v>
      </c>
      <c r="B1292" t="s">
        <v>371</v>
      </c>
      <c r="C1292" t="s">
        <v>18</v>
      </c>
      <c r="D1292" s="3">
        <v>45664</v>
      </c>
      <c r="E1292" s="3">
        <v>45711</v>
      </c>
      <c r="G1292" t="s">
        <v>155</v>
      </c>
      <c r="H1292">
        <v>28.029</v>
      </c>
      <c r="I1292">
        <v>36</v>
      </c>
      <c r="J1292">
        <v>2</v>
      </c>
      <c r="K1292" t="s">
        <v>270</v>
      </c>
      <c r="L1292" t="s">
        <v>196</v>
      </c>
      <c r="M1292" s="1">
        <v>0.85416666666666663</v>
      </c>
      <c r="N1292" t="s">
        <v>185</v>
      </c>
      <c r="O1292" s="1">
        <v>0.88611111111111107</v>
      </c>
      <c r="P1292" t="s">
        <v>631</v>
      </c>
      <c r="Q1292">
        <v>5229</v>
      </c>
      <c r="R1292">
        <v>12</v>
      </c>
      <c r="S1292" t="s">
        <v>625</v>
      </c>
    </row>
    <row r="1293" spans="1:19" x14ac:dyDescent="0.25">
      <c r="A1293" t="s">
        <v>76</v>
      </c>
      <c r="B1293" t="s">
        <v>371</v>
      </c>
      <c r="C1293" t="s">
        <v>18</v>
      </c>
      <c r="D1293" s="3">
        <v>45664</v>
      </c>
      <c r="E1293" s="3">
        <v>45711</v>
      </c>
      <c r="G1293" t="s">
        <v>155</v>
      </c>
      <c r="H1293">
        <v>28.030999999999999</v>
      </c>
      <c r="I1293">
        <v>36</v>
      </c>
      <c r="J1293">
        <v>1</v>
      </c>
      <c r="K1293" t="s">
        <v>270</v>
      </c>
      <c r="L1293" t="s">
        <v>185</v>
      </c>
      <c r="M1293" s="1">
        <v>0.89583333333333337</v>
      </c>
      <c r="N1293" t="s">
        <v>51</v>
      </c>
      <c r="O1293" s="1">
        <v>0.92777777777777781</v>
      </c>
      <c r="P1293" t="s">
        <v>631</v>
      </c>
      <c r="Q1293">
        <v>5229</v>
      </c>
      <c r="R1293">
        <v>12</v>
      </c>
      <c r="S1293" t="s">
        <v>625</v>
      </c>
    </row>
    <row r="1294" spans="1:19" x14ac:dyDescent="0.25">
      <c r="A1294" t="s">
        <v>76</v>
      </c>
      <c r="B1294" t="s">
        <v>371</v>
      </c>
      <c r="C1294" t="s">
        <v>18</v>
      </c>
      <c r="D1294" s="3">
        <v>45664</v>
      </c>
      <c r="E1294" s="3">
        <v>45711</v>
      </c>
      <c r="H1294">
        <v>1.4</v>
      </c>
      <c r="K1294" t="s">
        <v>270</v>
      </c>
      <c r="L1294" t="s">
        <v>51</v>
      </c>
      <c r="M1294" s="1">
        <v>0.92777777777777781</v>
      </c>
      <c r="N1294" t="s">
        <v>196</v>
      </c>
      <c r="O1294" s="1">
        <v>0.93125000000000002</v>
      </c>
      <c r="P1294" t="s">
        <v>631</v>
      </c>
      <c r="Q1294">
        <v>5229</v>
      </c>
      <c r="S1294" t="s">
        <v>625</v>
      </c>
    </row>
    <row r="1295" spans="1:19" x14ac:dyDescent="0.25">
      <c r="A1295" t="s">
        <v>76</v>
      </c>
      <c r="B1295" t="s">
        <v>371</v>
      </c>
      <c r="C1295" t="s">
        <v>18</v>
      </c>
      <c r="D1295" s="3">
        <v>45664</v>
      </c>
      <c r="E1295" s="3">
        <v>45711</v>
      </c>
      <c r="G1295" t="s">
        <v>155</v>
      </c>
      <c r="H1295">
        <v>28.029</v>
      </c>
      <c r="I1295">
        <v>36</v>
      </c>
      <c r="J1295">
        <v>2</v>
      </c>
      <c r="K1295" t="s">
        <v>270</v>
      </c>
      <c r="L1295" t="s">
        <v>196</v>
      </c>
      <c r="M1295" s="1">
        <v>0.9375</v>
      </c>
      <c r="N1295" t="s">
        <v>185</v>
      </c>
      <c r="O1295" s="1">
        <v>0.96944444444444444</v>
      </c>
      <c r="P1295" t="s">
        <v>631</v>
      </c>
      <c r="Q1295">
        <v>5229</v>
      </c>
      <c r="R1295">
        <v>12</v>
      </c>
      <c r="S1295" t="s">
        <v>625</v>
      </c>
    </row>
    <row r="1296" spans="1:19" x14ac:dyDescent="0.25">
      <c r="A1296" t="s">
        <v>76</v>
      </c>
      <c r="B1296" t="s">
        <v>371</v>
      </c>
      <c r="C1296" t="s">
        <v>18</v>
      </c>
      <c r="D1296" s="3">
        <v>45664</v>
      </c>
      <c r="E1296" s="3">
        <v>45711</v>
      </c>
      <c r="H1296">
        <v>23.9</v>
      </c>
      <c r="K1296" t="s">
        <v>270</v>
      </c>
      <c r="L1296" t="s">
        <v>185</v>
      </c>
      <c r="M1296" s="1">
        <v>0.96944444444444444</v>
      </c>
      <c r="N1296" t="s">
        <v>85</v>
      </c>
      <c r="O1296" s="1">
        <v>0.98611111111111116</v>
      </c>
      <c r="P1296" t="s">
        <v>631</v>
      </c>
      <c r="Q1296">
        <v>5229</v>
      </c>
      <c r="S1296" t="s">
        <v>597</v>
      </c>
    </row>
    <row r="1297" spans="1:19" x14ac:dyDescent="0.25">
      <c r="A1297" t="s">
        <v>76</v>
      </c>
      <c r="B1297" t="s">
        <v>373</v>
      </c>
      <c r="C1297" t="s">
        <v>18</v>
      </c>
      <c r="D1297" s="3">
        <v>45664</v>
      </c>
      <c r="E1297" s="3">
        <v>45711</v>
      </c>
      <c r="H1297">
        <v>2.8</v>
      </c>
      <c r="K1297" t="s">
        <v>270</v>
      </c>
      <c r="L1297" t="s">
        <v>85</v>
      </c>
      <c r="M1297" s="1">
        <v>0.22569444444444445</v>
      </c>
      <c r="N1297" t="s">
        <v>343</v>
      </c>
      <c r="O1297" s="1">
        <v>0.2326388888888889</v>
      </c>
      <c r="P1297" t="s">
        <v>631</v>
      </c>
      <c r="Q1297">
        <v>5126</v>
      </c>
      <c r="S1297" t="s">
        <v>587</v>
      </c>
    </row>
    <row r="1298" spans="1:19" x14ac:dyDescent="0.25">
      <c r="A1298" t="s">
        <v>76</v>
      </c>
      <c r="B1298" t="s">
        <v>373</v>
      </c>
      <c r="C1298" t="s">
        <v>18</v>
      </c>
      <c r="D1298" s="3">
        <v>45664</v>
      </c>
      <c r="E1298" s="3">
        <v>45711</v>
      </c>
      <c r="G1298" t="s">
        <v>155</v>
      </c>
      <c r="H1298">
        <v>15.7</v>
      </c>
      <c r="I1298">
        <v>20</v>
      </c>
      <c r="J1298">
        <v>1</v>
      </c>
      <c r="K1298" t="s">
        <v>270</v>
      </c>
      <c r="L1298" t="s">
        <v>343</v>
      </c>
      <c r="M1298" s="1">
        <v>0.2326388888888889</v>
      </c>
      <c r="N1298" t="s">
        <v>344</v>
      </c>
      <c r="O1298" s="1">
        <v>0.25833333333333336</v>
      </c>
      <c r="P1298" t="s">
        <v>631</v>
      </c>
      <c r="Q1298">
        <v>5126</v>
      </c>
      <c r="R1298">
        <v>12</v>
      </c>
      <c r="S1298" t="s">
        <v>625</v>
      </c>
    </row>
    <row r="1299" spans="1:19" x14ac:dyDescent="0.25">
      <c r="A1299" t="s">
        <v>76</v>
      </c>
      <c r="B1299" t="s">
        <v>373</v>
      </c>
      <c r="C1299" t="s">
        <v>18</v>
      </c>
      <c r="D1299" s="3">
        <v>45664</v>
      </c>
      <c r="E1299" s="3">
        <v>45711</v>
      </c>
      <c r="G1299" t="s">
        <v>155</v>
      </c>
      <c r="H1299">
        <v>15.654</v>
      </c>
      <c r="I1299">
        <v>20</v>
      </c>
      <c r="J1299">
        <v>2</v>
      </c>
      <c r="K1299" t="s">
        <v>270</v>
      </c>
      <c r="L1299" t="s">
        <v>344</v>
      </c>
      <c r="M1299" s="1">
        <v>0.2638888888888889</v>
      </c>
      <c r="N1299" t="s">
        <v>343</v>
      </c>
      <c r="O1299" s="1">
        <v>0.29166666666666669</v>
      </c>
      <c r="P1299" t="s">
        <v>631</v>
      </c>
      <c r="Q1299">
        <v>5126</v>
      </c>
      <c r="R1299">
        <v>12</v>
      </c>
      <c r="S1299" t="s">
        <v>625</v>
      </c>
    </row>
    <row r="1300" spans="1:19" x14ac:dyDescent="0.25">
      <c r="A1300" t="s">
        <v>76</v>
      </c>
      <c r="B1300" t="s">
        <v>373</v>
      </c>
      <c r="C1300" t="s">
        <v>18</v>
      </c>
      <c r="D1300" s="3">
        <v>45664</v>
      </c>
      <c r="E1300" s="3">
        <v>45711</v>
      </c>
      <c r="G1300" t="s">
        <v>155</v>
      </c>
      <c r="H1300">
        <v>15.7</v>
      </c>
      <c r="I1300">
        <v>20</v>
      </c>
      <c r="J1300">
        <v>1</v>
      </c>
      <c r="K1300" t="s">
        <v>270</v>
      </c>
      <c r="L1300" t="s">
        <v>343</v>
      </c>
      <c r="M1300" s="1">
        <v>0.2951388888888889</v>
      </c>
      <c r="N1300" t="s">
        <v>344</v>
      </c>
      <c r="O1300" s="1">
        <v>0.32291666666666669</v>
      </c>
      <c r="P1300" t="s">
        <v>631</v>
      </c>
      <c r="Q1300">
        <v>5126</v>
      </c>
      <c r="R1300">
        <v>12</v>
      </c>
      <c r="S1300" t="s">
        <v>625</v>
      </c>
    </row>
    <row r="1301" spans="1:19" x14ac:dyDescent="0.25">
      <c r="A1301" t="s">
        <v>76</v>
      </c>
      <c r="B1301" t="s">
        <v>373</v>
      </c>
      <c r="C1301" t="s">
        <v>18</v>
      </c>
      <c r="D1301" s="3">
        <v>45664</v>
      </c>
      <c r="E1301" s="3">
        <v>45711</v>
      </c>
      <c r="G1301" t="s">
        <v>155</v>
      </c>
      <c r="H1301">
        <v>15.654</v>
      </c>
      <c r="I1301">
        <v>20</v>
      </c>
      <c r="J1301">
        <v>2</v>
      </c>
      <c r="K1301" t="s">
        <v>270</v>
      </c>
      <c r="L1301" t="s">
        <v>344</v>
      </c>
      <c r="M1301" s="1">
        <v>0.3263888888888889</v>
      </c>
      <c r="N1301" t="s">
        <v>343</v>
      </c>
      <c r="O1301" s="1">
        <v>0.35416666666666669</v>
      </c>
      <c r="P1301" t="s">
        <v>631</v>
      </c>
      <c r="Q1301" t="s">
        <v>374</v>
      </c>
      <c r="R1301">
        <v>12</v>
      </c>
      <c r="S1301" t="s">
        <v>625</v>
      </c>
    </row>
    <row r="1302" spans="1:19" x14ac:dyDescent="0.25">
      <c r="A1302" t="s">
        <v>76</v>
      </c>
      <c r="B1302" t="s">
        <v>373</v>
      </c>
      <c r="C1302" t="s">
        <v>18</v>
      </c>
      <c r="D1302" s="3">
        <v>45664</v>
      </c>
      <c r="E1302" s="3">
        <v>45711</v>
      </c>
      <c r="G1302" t="s">
        <v>155</v>
      </c>
      <c r="H1302">
        <v>15.7</v>
      </c>
      <c r="I1302">
        <v>20</v>
      </c>
      <c r="J1302">
        <v>1</v>
      </c>
      <c r="K1302" t="s">
        <v>270</v>
      </c>
      <c r="L1302" t="s">
        <v>343</v>
      </c>
      <c r="M1302" s="1">
        <v>0.3576388888888889</v>
      </c>
      <c r="N1302" t="s">
        <v>344</v>
      </c>
      <c r="O1302" s="1">
        <v>0.38541666666666669</v>
      </c>
      <c r="P1302" t="s">
        <v>631</v>
      </c>
      <c r="Q1302" t="s">
        <v>375</v>
      </c>
      <c r="R1302">
        <v>12</v>
      </c>
      <c r="S1302" t="s">
        <v>625</v>
      </c>
    </row>
    <row r="1303" spans="1:19" x14ac:dyDescent="0.25">
      <c r="A1303" t="s">
        <v>76</v>
      </c>
      <c r="B1303" t="s">
        <v>373</v>
      </c>
      <c r="C1303" t="s">
        <v>18</v>
      </c>
      <c r="D1303" s="3">
        <v>45664</v>
      </c>
      <c r="E1303" s="3">
        <v>45711</v>
      </c>
      <c r="G1303" t="s">
        <v>155</v>
      </c>
      <c r="H1303">
        <v>15.654</v>
      </c>
      <c r="I1303">
        <v>20</v>
      </c>
      <c r="J1303">
        <v>2</v>
      </c>
      <c r="K1303" t="s">
        <v>270</v>
      </c>
      <c r="L1303" t="s">
        <v>344</v>
      </c>
      <c r="M1303" s="1">
        <v>0.3888888888888889</v>
      </c>
      <c r="N1303" t="s">
        <v>343</v>
      </c>
      <c r="O1303" s="1">
        <v>0.41666666666666669</v>
      </c>
      <c r="P1303" t="s">
        <v>631</v>
      </c>
      <c r="Q1303" t="s">
        <v>375</v>
      </c>
      <c r="R1303">
        <v>12</v>
      </c>
      <c r="S1303" t="s">
        <v>625</v>
      </c>
    </row>
    <row r="1304" spans="1:19" x14ac:dyDescent="0.25">
      <c r="A1304" t="s">
        <v>76</v>
      </c>
      <c r="B1304" t="s">
        <v>373</v>
      </c>
      <c r="C1304" t="s">
        <v>18</v>
      </c>
      <c r="D1304" s="3">
        <v>45664</v>
      </c>
      <c r="E1304" s="3">
        <v>45711</v>
      </c>
      <c r="G1304" t="s">
        <v>155</v>
      </c>
      <c r="H1304">
        <v>15.7</v>
      </c>
      <c r="I1304">
        <v>20</v>
      </c>
      <c r="J1304">
        <v>1</v>
      </c>
      <c r="K1304" t="s">
        <v>270</v>
      </c>
      <c r="L1304" t="s">
        <v>343</v>
      </c>
      <c r="M1304" s="1">
        <v>0.4201388888888889</v>
      </c>
      <c r="N1304" t="s">
        <v>344</v>
      </c>
      <c r="O1304" s="1">
        <v>0.44791666666666669</v>
      </c>
      <c r="P1304" t="s">
        <v>631</v>
      </c>
      <c r="Q1304" t="s">
        <v>376</v>
      </c>
      <c r="R1304">
        <v>12</v>
      </c>
      <c r="S1304" t="s">
        <v>625</v>
      </c>
    </row>
    <row r="1305" spans="1:19" x14ac:dyDescent="0.25">
      <c r="A1305" t="s">
        <v>76</v>
      </c>
      <c r="B1305" t="s">
        <v>373</v>
      </c>
      <c r="C1305" t="s">
        <v>18</v>
      </c>
      <c r="D1305" s="3">
        <v>45664</v>
      </c>
      <c r="E1305" s="3">
        <v>45711</v>
      </c>
      <c r="G1305" t="s">
        <v>155</v>
      </c>
      <c r="H1305">
        <v>15.654</v>
      </c>
      <c r="I1305">
        <v>20</v>
      </c>
      <c r="J1305">
        <v>2</v>
      </c>
      <c r="K1305" t="s">
        <v>270</v>
      </c>
      <c r="L1305" t="s">
        <v>344</v>
      </c>
      <c r="M1305" s="1">
        <v>0.4513888888888889</v>
      </c>
      <c r="N1305" t="s">
        <v>343</v>
      </c>
      <c r="O1305" s="1">
        <v>0.47916666666666669</v>
      </c>
      <c r="P1305" t="s">
        <v>631</v>
      </c>
      <c r="Q1305">
        <v>5103</v>
      </c>
      <c r="R1305">
        <v>12</v>
      </c>
      <c r="S1305" t="s">
        <v>625</v>
      </c>
    </row>
    <row r="1306" spans="1:19" x14ac:dyDescent="0.25">
      <c r="A1306" t="s">
        <v>76</v>
      </c>
      <c r="B1306" t="s">
        <v>373</v>
      </c>
      <c r="C1306" t="s">
        <v>18</v>
      </c>
      <c r="D1306" s="3">
        <v>45664</v>
      </c>
      <c r="E1306" s="3">
        <v>45711</v>
      </c>
      <c r="H1306">
        <v>2.8</v>
      </c>
      <c r="K1306" t="s">
        <v>270</v>
      </c>
      <c r="L1306" t="s">
        <v>343</v>
      </c>
      <c r="M1306" s="1">
        <v>0.47916666666666669</v>
      </c>
      <c r="N1306" t="s">
        <v>85</v>
      </c>
      <c r="O1306" s="1">
        <v>0.48333333333333334</v>
      </c>
      <c r="P1306" t="s">
        <v>631</v>
      </c>
      <c r="Q1306">
        <v>5103</v>
      </c>
      <c r="S1306" t="s">
        <v>625</v>
      </c>
    </row>
    <row r="1307" spans="1:19" x14ac:dyDescent="0.25">
      <c r="A1307" t="s">
        <v>76</v>
      </c>
      <c r="B1307" t="s">
        <v>373</v>
      </c>
      <c r="C1307" t="s">
        <v>18</v>
      </c>
      <c r="D1307" s="3">
        <v>45664</v>
      </c>
      <c r="E1307" s="3">
        <v>45711</v>
      </c>
      <c r="H1307">
        <v>7.2</v>
      </c>
      <c r="K1307" t="s">
        <v>270</v>
      </c>
      <c r="L1307" t="s">
        <v>85</v>
      </c>
      <c r="M1307" s="1">
        <v>0.53819444444444442</v>
      </c>
      <c r="N1307" t="s">
        <v>232</v>
      </c>
      <c r="O1307" s="1">
        <v>0.54861111111111116</v>
      </c>
      <c r="P1307" t="s">
        <v>631</v>
      </c>
      <c r="Q1307" t="s">
        <v>377</v>
      </c>
      <c r="S1307" t="s">
        <v>625</v>
      </c>
    </row>
    <row r="1308" spans="1:19" x14ac:dyDescent="0.25">
      <c r="A1308" t="s">
        <v>76</v>
      </c>
      <c r="B1308" t="s">
        <v>373</v>
      </c>
      <c r="C1308" t="s">
        <v>18</v>
      </c>
      <c r="D1308" s="3">
        <v>45664</v>
      </c>
      <c r="E1308" s="3">
        <v>45711</v>
      </c>
      <c r="G1308" t="s">
        <v>19</v>
      </c>
      <c r="H1308">
        <v>22.116</v>
      </c>
      <c r="I1308">
        <v>26</v>
      </c>
      <c r="J1308">
        <v>2</v>
      </c>
      <c r="K1308" t="s">
        <v>270</v>
      </c>
      <c r="L1308" t="s">
        <v>232</v>
      </c>
      <c r="M1308" s="1">
        <v>0.54861111111111116</v>
      </c>
      <c r="N1308" t="s">
        <v>68</v>
      </c>
      <c r="O1308" s="1">
        <v>0.58333333333333337</v>
      </c>
      <c r="P1308" t="s">
        <v>631</v>
      </c>
      <c r="Q1308" t="s">
        <v>377</v>
      </c>
      <c r="R1308">
        <v>12</v>
      </c>
      <c r="S1308" t="s">
        <v>625</v>
      </c>
    </row>
    <row r="1309" spans="1:19" x14ac:dyDescent="0.25">
      <c r="A1309" t="s">
        <v>76</v>
      </c>
      <c r="B1309" t="s">
        <v>373</v>
      </c>
      <c r="C1309" t="s">
        <v>18</v>
      </c>
      <c r="D1309" s="3">
        <v>45664</v>
      </c>
      <c r="E1309" s="3">
        <v>45711</v>
      </c>
      <c r="H1309">
        <v>16.2</v>
      </c>
      <c r="K1309" t="s">
        <v>270</v>
      </c>
      <c r="L1309" t="s">
        <v>68</v>
      </c>
      <c r="M1309" s="1">
        <v>0.58333333333333337</v>
      </c>
      <c r="N1309" t="s">
        <v>61</v>
      </c>
      <c r="O1309" s="1">
        <v>0.59513888888888888</v>
      </c>
      <c r="P1309" t="s">
        <v>631</v>
      </c>
      <c r="Q1309" t="s">
        <v>377</v>
      </c>
      <c r="S1309" t="s">
        <v>625</v>
      </c>
    </row>
    <row r="1310" spans="1:19" x14ac:dyDescent="0.25">
      <c r="A1310" t="s">
        <v>76</v>
      </c>
      <c r="B1310" t="s">
        <v>373</v>
      </c>
      <c r="C1310" t="s">
        <v>18</v>
      </c>
      <c r="D1310" s="3">
        <v>45664</v>
      </c>
      <c r="E1310" s="3">
        <v>45711</v>
      </c>
      <c r="G1310" t="s">
        <v>19</v>
      </c>
      <c r="H1310">
        <v>5.383</v>
      </c>
      <c r="I1310" t="s">
        <v>59</v>
      </c>
      <c r="J1310">
        <v>2</v>
      </c>
      <c r="K1310" t="s">
        <v>270</v>
      </c>
      <c r="L1310" t="s">
        <v>61</v>
      </c>
      <c r="M1310" s="1">
        <v>0.60069444444444442</v>
      </c>
      <c r="N1310" t="s">
        <v>60</v>
      </c>
      <c r="O1310" s="1">
        <v>0.61111111111111116</v>
      </c>
      <c r="P1310" t="s">
        <v>631</v>
      </c>
      <c r="Q1310" t="s">
        <v>377</v>
      </c>
      <c r="R1310">
        <v>12</v>
      </c>
      <c r="S1310" t="s">
        <v>625</v>
      </c>
    </row>
    <row r="1311" spans="1:19" x14ac:dyDescent="0.25">
      <c r="A1311" t="s">
        <v>76</v>
      </c>
      <c r="B1311" t="s">
        <v>373</v>
      </c>
      <c r="C1311" t="s">
        <v>18</v>
      </c>
      <c r="D1311" s="3">
        <v>45664</v>
      </c>
      <c r="E1311" s="3">
        <v>45711</v>
      </c>
      <c r="H1311">
        <v>24.8</v>
      </c>
      <c r="K1311" t="s">
        <v>270</v>
      </c>
      <c r="L1311" t="s">
        <v>60</v>
      </c>
      <c r="M1311" s="1">
        <v>0.61111111111111116</v>
      </c>
      <c r="N1311" t="s">
        <v>50</v>
      </c>
      <c r="O1311" s="1">
        <v>0.62847222222222221</v>
      </c>
      <c r="P1311" t="s">
        <v>631</v>
      </c>
      <c r="Q1311" t="s">
        <v>377</v>
      </c>
      <c r="S1311" t="s">
        <v>625</v>
      </c>
    </row>
    <row r="1312" spans="1:19" x14ac:dyDescent="0.25">
      <c r="A1312" t="s">
        <v>76</v>
      </c>
      <c r="B1312" t="s">
        <v>373</v>
      </c>
      <c r="C1312" t="s">
        <v>18</v>
      </c>
      <c r="D1312" s="3">
        <v>45664</v>
      </c>
      <c r="E1312" s="3">
        <v>45711</v>
      </c>
      <c r="G1312" t="s">
        <v>104</v>
      </c>
      <c r="H1312">
        <v>38.665999999999997</v>
      </c>
      <c r="I1312">
        <v>415</v>
      </c>
      <c r="J1312">
        <v>2</v>
      </c>
      <c r="K1312" t="s">
        <v>270</v>
      </c>
      <c r="L1312" t="s">
        <v>50</v>
      </c>
      <c r="M1312" s="1">
        <v>0.63541666666666663</v>
      </c>
      <c r="N1312" t="s">
        <v>148</v>
      </c>
      <c r="O1312" s="1">
        <v>0.67777777777777781</v>
      </c>
      <c r="P1312" t="s">
        <v>631</v>
      </c>
      <c r="Q1312" t="s">
        <v>377</v>
      </c>
      <c r="R1312">
        <v>12</v>
      </c>
      <c r="S1312" t="s">
        <v>625</v>
      </c>
    </row>
    <row r="1313" spans="1:19" x14ac:dyDescent="0.25">
      <c r="A1313" t="s">
        <v>76</v>
      </c>
      <c r="B1313" t="s">
        <v>373</v>
      </c>
      <c r="C1313" t="s">
        <v>18</v>
      </c>
      <c r="D1313" s="3">
        <v>45664</v>
      </c>
      <c r="E1313" s="3">
        <v>45711</v>
      </c>
      <c r="G1313" t="s">
        <v>149</v>
      </c>
      <c r="H1313">
        <v>24.565999999999999</v>
      </c>
      <c r="I1313">
        <v>13</v>
      </c>
      <c r="J1313">
        <v>2</v>
      </c>
      <c r="K1313" t="s">
        <v>270</v>
      </c>
      <c r="L1313" t="s">
        <v>148</v>
      </c>
      <c r="M1313" s="1">
        <v>0.68055555555555558</v>
      </c>
      <c r="N1313" t="s">
        <v>150</v>
      </c>
      <c r="O1313" s="1">
        <v>0.70763888888888893</v>
      </c>
      <c r="P1313" t="s">
        <v>631</v>
      </c>
      <c r="Q1313" t="s">
        <v>377</v>
      </c>
      <c r="R1313">
        <v>12</v>
      </c>
      <c r="S1313" t="s">
        <v>625</v>
      </c>
    </row>
    <row r="1314" spans="1:19" x14ac:dyDescent="0.25">
      <c r="A1314" t="s">
        <v>76</v>
      </c>
      <c r="B1314" t="s">
        <v>373</v>
      </c>
      <c r="C1314" t="s">
        <v>18</v>
      </c>
      <c r="D1314" s="3">
        <v>45664</v>
      </c>
      <c r="E1314" s="3">
        <v>45711</v>
      </c>
      <c r="G1314" t="s">
        <v>149</v>
      </c>
      <c r="H1314">
        <v>24.53</v>
      </c>
      <c r="I1314">
        <v>13</v>
      </c>
      <c r="J1314">
        <v>1</v>
      </c>
      <c r="K1314" t="s">
        <v>270</v>
      </c>
      <c r="L1314" t="s">
        <v>150</v>
      </c>
      <c r="M1314" s="1">
        <v>0.70833333333333337</v>
      </c>
      <c r="N1314" t="s">
        <v>148</v>
      </c>
      <c r="O1314" s="1">
        <v>0.73611111111111116</v>
      </c>
      <c r="P1314" t="s">
        <v>631</v>
      </c>
      <c r="Q1314" t="s">
        <v>377</v>
      </c>
      <c r="R1314">
        <v>12</v>
      </c>
      <c r="S1314" t="s">
        <v>625</v>
      </c>
    </row>
    <row r="1315" spans="1:19" x14ac:dyDescent="0.25">
      <c r="A1315" t="s">
        <v>76</v>
      </c>
      <c r="B1315" t="s">
        <v>373</v>
      </c>
      <c r="C1315" t="s">
        <v>18</v>
      </c>
      <c r="D1315" s="3">
        <v>45664</v>
      </c>
      <c r="E1315" s="3">
        <v>45711</v>
      </c>
      <c r="H1315">
        <v>4.7</v>
      </c>
      <c r="K1315" t="s">
        <v>270</v>
      </c>
      <c r="L1315" t="s">
        <v>148</v>
      </c>
      <c r="M1315" s="1">
        <v>0.73611111111111116</v>
      </c>
      <c r="N1315" t="s">
        <v>85</v>
      </c>
      <c r="O1315" s="1">
        <v>0.74305555555555558</v>
      </c>
      <c r="P1315" t="s">
        <v>631</v>
      </c>
      <c r="Q1315" t="s">
        <v>377</v>
      </c>
      <c r="S1315" t="s">
        <v>625</v>
      </c>
    </row>
    <row r="1316" spans="1:19" x14ac:dyDescent="0.25">
      <c r="A1316" t="s">
        <v>76</v>
      </c>
      <c r="B1316" t="s">
        <v>373</v>
      </c>
      <c r="C1316" t="s">
        <v>18</v>
      </c>
      <c r="D1316" s="3">
        <v>45664</v>
      </c>
      <c r="E1316" s="3">
        <v>45711</v>
      </c>
      <c r="H1316">
        <v>2.8</v>
      </c>
      <c r="K1316" t="s">
        <v>270</v>
      </c>
      <c r="L1316" t="s">
        <v>85</v>
      </c>
      <c r="M1316" s="1">
        <v>0.79097222222222219</v>
      </c>
      <c r="N1316" t="s">
        <v>343</v>
      </c>
      <c r="O1316" s="1">
        <v>0.79513888888888884</v>
      </c>
      <c r="P1316" t="s">
        <v>631</v>
      </c>
      <c r="Q1316">
        <v>5218</v>
      </c>
      <c r="S1316" t="s">
        <v>625</v>
      </c>
    </row>
    <row r="1317" spans="1:19" x14ac:dyDescent="0.25">
      <c r="A1317" t="s">
        <v>76</v>
      </c>
      <c r="B1317" t="s">
        <v>373</v>
      </c>
      <c r="C1317" t="s">
        <v>18</v>
      </c>
      <c r="D1317" s="3">
        <v>45664</v>
      </c>
      <c r="E1317" s="3">
        <v>45711</v>
      </c>
      <c r="G1317" t="s">
        <v>155</v>
      </c>
      <c r="H1317">
        <v>15.7</v>
      </c>
      <c r="I1317">
        <v>20</v>
      </c>
      <c r="J1317">
        <v>1</v>
      </c>
      <c r="K1317" t="s">
        <v>270</v>
      </c>
      <c r="L1317" t="s">
        <v>343</v>
      </c>
      <c r="M1317" s="1">
        <v>0.79513888888888884</v>
      </c>
      <c r="N1317" t="s">
        <v>344</v>
      </c>
      <c r="O1317" s="1">
        <v>0.82291666666666663</v>
      </c>
      <c r="P1317" t="s">
        <v>631</v>
      </c>
      <c r="Q1317">
        <v>5218</v>
      </c>
      <c r="R1317">
        <v>12</v>
      </c>
      <c r="S1317" t="s">
        <v>625</v>
      </c>
    </row>
    <row r="1318" spans="1:19" x14ac:dyDescent="0.25">
      <c r="A1318" t="s">
        <v>76</v>
      </c>
      <c r="B1318" t="s">
        <v>373</v>
      </c>
      <c r="C1318" t="s">
        <v>18</v>
      </c>
      <c r="D1318" s="3">
        <v>45664</v>
      </c>
      <c r="E1318" s="3">
        <v>45711</v>
      </c>
      <c r="G1318" t="s">
        <v>155</v>
      </c>
      <c r="H1318">
        <v>15.654</v>
      </c>
      <c r="I1318">
        <v>20</v>
      </c>
      <c r="J1318">
        <v>2</v>
      </c>
      <c r="K1318" t="s">
        <v>270</v>
      </c>
      <c r="L1318" t="s">
        <v>344</v>
      </c>
      <c r="M1318" s="1">
        <v>0.82638888888888884</v>
      </c>
      <c r="N1318" t="s">
        <v>343</v>
      </c>
      <c r="O1318" s="1">
        <v>0.85416666666666663</v>
      </c>
      <c r="P1318" t="s">
        <v>631</v>
      </c>
      <c r="Q1318">
        <v>5218</v>
      </c>
      <c r="R1318">
        <v>12</v>
      </c>
      <c r="S1318" t="s">
        <v>625</v>
      </c>
    </row>
    <row r="1319" spans="1:19" x14ac:dyDescent="0.25">
      <c r="A1319" t="s">
        <v>76</v>
      </c>
      <c r="B1319" t="s">
        <v>373</v>
      </c>
      <c r="C1319" t="s">
        <v>18</v>
      </c>
      <c r="D1319" s="3">
        <v>45664</v>
      </c>
      <c r="E1319" s="3">
        <v>45711</v>
      </c>
      <c r="G1319" t="s">
        <v>155</v>
      </c>
      <c r="H1319">
        <v>15.7</v>
      </c>
      <c r="I1319">
        <v>20</v>
      </c>
      <c r="J1319">
        <v>1</v>
      </c>
      <c r="K1319" t="s">
        <v>270</v>
      </c>
      <c r="L1319" t="s">
        <v>343</v>
      </c>
      <c r="M1319" s="1">
        <v>0.85763888888888884</v>
      </c>
      <c r="N1319" t="s">
        <v>344</v>
      </c>
      <c r="O1319" s="1">
        <v>0.88541666666666663</v>
      </c>
      <c r="P1319" t="s">
        <v>631</v>
      </c>
      <c r="Q1319" t="s">
        <v>378</v>
      </c>
      <c r="R1319">
        <v>12</v>
      </c>
      <c r="S1319" t="s">
        <v>625</v>
      </c>
    </row>
    <row r="1320" spans="1:19" x14ac:dyDescent="0.25">
      <c r="A1320" t="s">
        <v>76</v>
      </c>
      <c r="B1320" t="s">
        <v>373</v>
      </c>
      <c r="C1320" t="s">
        <v>18</v>
      </c>
      <c r="D1320" s="3">
        <v>45664</v>
      </c>
      <c r="E1320" s="3">
        <v>45711</v>
      </c>
      <c r="G1320" t="s">
        <v>155</v>
      </c>
      <c r="H1320">
        <v>15.654</v>
      </c>
      <c r="I1320">
        <v>20</v>
      </c>
      <c r="J1320">
        <v>2</v>
      </c>
      <c r="K1320" t="s">
        <v>270</v>
      </c>
      <c r="L1320" t="s">
        <v>344</v>
      </c>
      <c r="M1320" s="1">
        <v>0.88888888888888884</v>
      </c>
      <c r="N1320" t="s">
        <v>343</v>
      </c>
      <c r="O1320" s="1">
        <v>0.91527777777777775</v>
      </c>
      <c r="P1320" t="s">
        <v>631</v>
      </c>
      <c r="Q1320">
        <v>5240</v>
      </c>
      <c r="R1320">
        <v>12</v>
      </c>
      <c r="S1320" t="s">
        <v>625</v>
      </c>
    </row>
    <row r="1321" spans="1:19" x14ac:dyDescent="0.25">
      <c r="A1321" t="s">
        <v>76</v>
      </c>
      <c r="B1321" t="s">
        <v>373</v>
      </c>
      <c r="C1321" t="s">
        <v>18</v>
      </c>
      <c r="D1321" s="3">
        <v>45664</v>
      </c>
      <c r="E1321" s="3">
        <v>45711</v>
      </c>
      <c r="G1321" t="s">
        <v>155</v>
      </c>
      <c r="H1321">
        <v>15.7</v>
      </c>
      <c r="I1321">
        <v>20</v>
      </c>
      <c r="J1321">
        <v>1</v>
      </c>
      <c r="K1321" t="s">
        <v>270</v>
      </c>
      <c r="L1321" t="s">
        <v>343</v>
      </c>
      <c r="M1321" s="1">
        <v>0.92708333333333337</v>
      </c>
      <c r="N1321" t="s">
        <v>344</v>
      </c>
      <c r="O1321" s="1">
        <v>0.95277777777777772</v>
      </c>
      <c r="P1321" t="s">
        <v>631</v>
      </c>
      <c r="Q1321">
        <v>5240</v>
      </c>
      <c r="R1321">
        <v>12</v>
      </c>
      <c r="S1321" t="s">
        <v>625</v>
      </c>
    </row>
    <row r="1322" spans="1:19" x14ac:dyDescent="0.25">
      <c r="A1322" t="s">
        <v>76</v>
      </c>
      <c r="B1322" t="s">
        <v>373</v>
      </c>
      <c r="C1322" t="s">
        <v>18</v>
      </c>
      <c r="D1322" s="3">
        <v>45664</v>
      </c>
      <c r="E1322" s="3">
        <v>45711</v>
      </c>
      <c r="G1322" t="s">
        <v>155</v>
      </c>
      <c r="H1322">
        <v>15.654</v>
      </c>
      <c r="I1322">
        <v>20</v>
      </c>
      <c r="J1322">
        <v>2</v>
      </c>
      <c r="K1322" t="s">
        <v>270</v>
      </c>
      <c r="L1322" t="s">
        <v>344</v>
      </c>
      <c r="M1322" s="1">
        <v>0.97222222222222221</v>
      </c>
      <c r="N1322" t="s">
        <v>343</v>
      </c>
      <c r="O1322" s="1">
        <v>0.99861111111111112</v>
      </c>
      <c r="P1322" t="s">
        <v>631</v>
      </c>
      <c r="Q1322">
        <v>5240</v>
      </c>
      <c r="R1322">
        <v>12</v>
      </c>
      <c r="S1322" t="s">
        <v>625</v>
      </c>
    </row>
    <row r="1323" spans="1:19" x14ac:dyDescent="0.25">
      <c r="A1323" t="s">
        <v>76</v>
      </c>
      <c r="B1323" t="s">
        <v>373</v>
      </c>
      <c r="C1323" t="s">
        <v>18</v>
      </c>
      <c r="D1323" s="3">
        <v>45664</v>
      </c>
      <c r="E1323" s="3">
        <v>45711</v>
      </c>
      <c r="H1323">
        <v>2.8</v>
      </c>
      <c r="K1323" t="s">
        <v>270</v>
      </c>
      <c r="L1323" t="s">
        <v>343</v>
      </c>
      <c r="M1323" s="1">
        <v>0.99861111111111112</v>
      </c>
      <c r="N1323" t="s">
        <v>85</v>
      </c>
      <c r="O1323" s="2">
        <v>1.0027777777777778</v>
      </c>
      <c r="P1323" t="s">
        <v>631</v>
      </c>
      <c r="Q1323">
        <v>5240</v>
      </c>
      <c r="S1323" t="s">
        <v>590</v>
      </c>
    </row>
    <row r="1324" spans="1:19" x14ac:dyDescent="0.25">
      <c r="A1324" t="s">
        <v>76</v>
      </c>
      <c r="B1324" t="s">
        <v>379</v>
      </c>
      <c r="C1324" t="s">
        <v>18</v>
      </c>
      <c r="D1324" s="3">
        <v>45664</v>
      </c>
      <c r="E1324" s="3">
        <v>45711</v>
      </c>
      <c r="H1324">
        <v>7.8</v>
      </c>
      <c r="K1324" t="s">
        <v>270</v>
      </c>
      <c r="L1324" t="s">
        <v>85</v>
      </c>
      <c r="M1324" s="1">
        <v>0.22569444444444445</v>
      </c>
      <c r="N1324" t="s">
        <v>54</v>
      </c>
      <c r="O1324" s="1">
        <v>0.2361111111111111</v>
      </c>
      <c r="P1324" t="s">
        <v>631</v>
      </c>
      <c r="Q1324">
        <v>5128</v>
      </c>
      <c r="S1324" t="s">
        <v>588</v>
      </c>
    </row>
    <row r="1325" spans="1:19" x14ac:dyDescent="0.25">
      <c r="A1325" t="s">
        <v>76</v>
      </c>
      <c r="B1325" t="s">
        <v>379</v>
      </c>
      <c r="C1325" t="s">
        <v>18</v>
      </c>
      <c r="D1325" s="3">
        <v>45664</v>
      </c>
      <c r="E1325" s="3">
        <v>45711</v>
      </c>
      <c r="G1325" t="s">
        <v>155</v>
      </c>
      <c r="H1325">
        <v>10.826000000000001</v>
      </c>
      <c r="I1325">
        <v>15</v>
      </c>
      <c r="J1325">
        <v>1</v>
      </c>
      <c r="K1325" t="s">
        <v>270</v>
      </c>
      <c r="L1325" t="s">
        <v>54</v>
      </c>
      <c r="M1325" s="1">
        <v>0.2361111111111111</v>
      </c>
      <c r="N1325" t="s">
        <v>116</v>
      </c>
      <c r="O1325" s="1">
        <v>0.25347222222222221</v>
      </c>
      <c r="P1325" t="s">
        <v>631</v>
      </c>
      <c r="Q1325">
        <v>5128</v>
      </c>
      <c r="R1325">
        <v>12</v>
      </c>
      <c r="S1325" t="s">
        <v>625</v>
      </c>
    </row>
    <row r="1326" spans="1:19" x14ac:dyDescent="0.25">
      <c r="A1326" t="s">
        <v>76</v>
      </c>
      <c r="B1326" t="s">
        <v>379</v>
      </c>
      <c r="C1326" t="s">
        <v>18</v>
      </c>
      <c r="D1326" s="3">
        <v>45664</v>
      </c>
      <c r="E1326" s="3">
        <v>45711</v>
      </c>
      <c r="H1326">
        <v>1.1000000000000001</v>
      </c>
      <c r="K1326" t="s">
        <v>270</v>
      </c>
      <c r="L1326" t="s">
        <v>116</v>
      </c>
      <c r="M1326" s="1">
        <v>0.25347222222222221</v>
      </c>
      <c r="N1326" t="s">
        <v>43</v>
      </c>
      <c r="O1326" s="1">
        <v>0.25694444444444442</v>
      </c>
      <c r="P1326" t="s">
        <v>631</v>
      </c>
      <c r="Q1326">
        <v>5128</v>
      </c>
      <c r="S1326" t="s">
        <v>625</v>
      </c>
    </row>
    <row r="1327" spans="1:19" x14ac:dyDescent="0.25">
      <c r="A1327" t="s">
        <v>76</v>
      </c>
      <c r="B1327" t="s">
        <v>379</v>
      </c>
      <c r="C1327" t="s">
        <v>18</v>
      </c>
      <c r="D1327" s="3">
        <v>45664</v>
      </c>
      <c r="E1327" s="3">
        <v>45711</v>
      </c>
      <c r="G1327" t="s">
        <v>155</v>
      </c>
      <c r="H1327">
        <v>12.888999999999999</v>
      </c>
      <c r="I1327">
        <v>15</v>
      </c>
      <c r="J1327">
        <v>2</v>
      </c>
      <c r="K1327" t="s">
        <v>270</v>
      </c>
      <c r="L1327" t="s">
        <v>43</v>
      </c>
      <c r="M1327" s="1">
        <v>0.25694444444444442</v>
      </c>
      <c r="N1327" t="s">
        <v>54</v>
      </c>
      <c r="O1327" s="1">
        <v>0.27500000000000002</v>
      </c>
      <c r="P1327" t="s">
        <v>631</v>
      </c>
      <c r="Q1327">
        <v>5128</v>
      </c>
      <c r="R1327">
        <v>12</v>
      </c>
      <c r="S1327" t="s">
        <v>625</v>
      </c>
    </row>
    <row r="1328" spans="1:19" x14ac:dyDescent="0.25">
      <c r="A1328" t="s">
        <v>76</v>
      </c>
      <c r="B1328" t="s">
        <v>379</v>
      </c>
      <c r="C1328" t="s">
        <v>18</v>
      </c>
      <c r="D1328" s="3">
        <v>45664</v>
      </c>
      <c r="E1328" s="3">
        <v>45711</v>
      </c>
      <c r="G1328" t="s">
        <v>155</v>
      </c>
      <c r="H1328">
        <v>10.826000000000001</v>
      </c>
      <c r="I1328">
        <v>15</v>
      </c>
      <c r="J1328">
        <v>1</v>
      </c>
      <c r="K1328" t="s">
        <v>270</v>
      </c>
      <c r="L1328" t="s">
        <v>54</v>
      </c>
      <c r="M1328" s="1">
        <v>0.27777777777777779</v>
      </c>
      <c r="N1328" t="s">
        <v>116</v>
      </c>
      <c r="O1328" s="1">
        <v>0.2951388888888889</v>
      </c>
      <c r="P1328" t="s">
        <v>631</v>
      </c>
      <c r="Q1328">
        <v>5128</v>
      </c>
      <c r="R1328">
        <v>12</v>
      </c>
      <c r="S1328" t="s">
        <v>625</v>
      </c>
    </row>
    <row r="1329" spans="1:19" x14ac:dyDescent="0.25">
      <c r="A1329" t="s">
        <v>76</v>
      </c>
      <c r="B1329" t="s">
        <v>379</v>
      </c>
      <c r="C1329" t="s">
        <v>18</v>
      </c>
      <c r="D1329" s="3">
        <v>45664</v>
      </c>
      <c r="E1329" s="3">
        <v>45711</v>
      </c>
      <c r="H1329">
        <v>1.1000000000000001</v>
      </c>
      <c r="K1329" t="s">
        <v>270</v>
      </c>
      <c r="L1329" t="s">
        <v>116</v>
      </c>
      <c r="M1329" s="1">
        <v>0.2951388888888889</v>
      </c>
      <c r="N1329" t="s">
        <v>43</v>
      </c>
      <c r="O1329" s="1">
        <v>0.2986111111111111</v>
      </c>
      <c r="P1329" t="s">
        <v>631</v>
      </c>
      <c r="Q1329">
        <v>5128</v>
      </c>
      <c r="S1329" t="s">
        <v>625</v>
      </c>
    </row>
    <row r="1330" spans="1:19" x14ac:dyDescent="0.25">
      <c r="A1330" t="s">
        <v>76</v>
      </c>
      <c r="B1330" t="s">
        <v>379</v>
      </c>
      <c r="C1330" t="s">
        <v>18</v>
      </c>
      <c r="D1330" s="3">
        <v>45664</v>
      </c>
      <c r="E1330" s="3">
        <v>45711</v>
      </c>
      <c r="G1330" t="s">
        <v>155</v>
      </c>
      <c r="H1330">
        <v>12.888999999999999</v>
      </c>
      <c r="I1330">
        <v>15</v>
      </c>
      <c r="J1330">
        <v>2</v>
      </c>
      <c r="K1330" t="s">
        <v>270</v>
      </c>
      <c r="L1330" t="s">
        <v>43</v>
      </c>
      <c r="M1330" s="1">
        <v>0.2986111111111111</v>
      </c>
      <c r="N1330" t="s">
        <v>54</v>
      </c>
      <c r="O1330" s="1">
        <v>0.31736111111111109</v>
      </c>
      <c r="P1330" t="s">
        <v>631</v>
      </c>
      <c r="Q1330">
        <v>5128</v>
      </c>
      <c r="R1330">
        <v>12</v>
      </c>
      <c r="S1330" t="s">
        <v>625</v>
      </c>
    </row>
    <row r="1331" spans="1:19" x14ac:dyDescent="0.25">
      <c r="A1331" t="s">
        <v>76</v>
      </c>
      <c r="B1331" t="s">
        <v>379</v>
      </c>
      <c r="C1331" t="s">
        <v>18</v>
      </c>
      <c r="D1331" s="3">
        <v>45664</v>
      </c>
      <c r="E1331" s="3">
        <v>45711</v>
      </c>
      <c r="G1331" t="s">
        <v>155</v>
      </c>
      <c r="H1331">
        <v>10.826000000000001</v>
      </c>
      <c r="I1331">
        <v>15</v>
      </c>
      <c r="J1331">
        <v>1</v>
      </c>
      <c r="K1331" t="s">
        <v>270</v>
      </c>
      <c r="L1331" t="s">
        <v>54</v>
      </c>
      <c r="M1331" s="1">
        <v>0.31944444444444442</v>
      </c>
      <c r="N1331" t="s">
        <v>116</v>
      </c>
      <c r="O1331" s="1">
        <v>0.33888888888888891</v>
      </c>
      <c r="P1331" t="s">
        <v>631</v>
      </c>
      <c r="Q1331">
        <v>5128</v>
      </c>
      <c r="R1331">
        <v>12</v>
      </c>
      <c r="S1331" t="s">
        <v>625</v>
      </c>
    </row>
    <row r="1332" spans="1:19" x14ac:dyDescent="0.25">
      <c r="A1332" t="s">
        <v>76</v>
      </c>
      <c r="B1332" t="s">
        <v>379</v>
      </c>
      <c r="C1332" t="s">
        <v>18</v>
      </c>
      <c r="D1332" s="3">
        <v>45664</v>
      </c>
      <c r="E1332" s="3">
        <v>45711</v>
      </c>
      <c r="H1332">
        <v>1.1000000000000001</v>
      </c>
      <c r="K1332" t="s">
        <v>270</v>
      </c>
      <c r="L1332" t="s">
        <v>116</v>
      </c>
      <c r="M1332" s="1">
        <v>0.33888888888888891</v>
      </c>
      <c r="N1332" t="s">
        <v>43</v>
      </c>
      <c r="O1332" s="1">
        <v>0.34027777777777779</v>
      </c>
      <c r="P1332" t="s">
        <v>631</v>
      </c>
      <c r="Q1332">
        <v>5128</v>
      </c>
      <c r="S1332" t="s">
        <v>625</v>
      </c>
    </row>
    <row r="1333" spans="1:19" x14ac:dyDescent="0.25">
      <c r="A1333" t="s">
        <v>76</v>
      </c>
      <c r="B1333" t="s">
        <v>379</v>
      </c>
      <c r="C1333" t="s">
        <v>18</v>
      </c>
      <c r="D1333" s="3">
        <v>45664</v>
      </c>
      <c r="E1333" s="3">
        <v>45711</v>
      </c>
      <c r="G1333" t="s">
        <v>155</v>
      </c>
      <c r="H1333">
        <v>12.888999999999999</v>
      </c>
      <c r="I1333">
        <v>15</v>
      </c>
      <c r="J1333">
        <v>2</v>
      </c>
      <c r="K1333" t="s">
        <v>270</v>
      </c>
      <c r="L1333" t="s">
        <v>43</v>
      </c>
      <c r="M1333" s="1">
        <v>0.34027777777777779</v>
      </c>
      <c r="N1333" t="s">
        <v>54</v>
      </c>
      <c r="O1333" s="1">
        <v>0.35902777777777778</v>
      </c>
      <c r="P1333" t="s">
        <v>631</v>
      </c>
      <c r="Q1333">
        <v>5111</v>
      </c>
      <c r="R1333">
        <v>12</v>
      </c>
      <c r="S1333" t="s">
        <v>625</v>
      </c>
    </row>
    <row r="1334" spans="1:19" x14ac:dyDescent="0.25">
      <c r="A1334" t="s">
        <v>76</v>
      </c>
      <c r="B1334" t="s">
        <v>379</v>
      </c>
      <c r="C1334" t="s">
        <v>18</v>
      </c>
      <c r="D1334" s="3">
        <v>45664</v>
      </c>
      <c r="E1334" s="3">
        <v>45711</v>
      </c>
      <c r="G1334" t="s">
        <v>155</v>
      </c>
      <c r="H1334">
        <v>10.826000000000001</v>
      </c>
      <c r="I1334">
        <v>15</v>
      </c>
      <c r="J1334">
        <v>1</v>
      </c>
      <c r="K1334" t="s">
        <v>270</v>
      </c>
      <c r="L1334" t="s">
        <v>54</v>
      </c>
      <c r="M1334" s="1">
        <v>0.3611111111111111</v>
      </c>
      <c r="N1334" t="s">
        <v>116</v>
      </c>
      <c r="O1334" s="1">
        <v>0.38055555555555554</v>
      </c>
      <c r="P1334" t="s">
        <v>631</v>
      </c>
      <c r="Q1334">
        <v>5111</v>
      </c>
      <c r="R1334">
        <v>12</v>
      </c>
      <c r="S1334" t="s">
        <v>625</v>
      </c>
    </row>
    <row r="1335" spans="1:19" x14ac:dyDescent="0.25">
      <c r="A1335" t="s">
        <v>76</v>
      </c>
      <c r="B1335" t="s">
        <v>379</v>
      </c>
      <c r="C1335" t="s">
        <v>18</v>
      </c>
      <c r="D1335" s="3">
        <v>45664</v>
      </c>
      <c r="E1335" s="3">
        <v>45711</v>
      </c>
      <c r="H1335">
        <v>1.1000000000000001</v>
      </c>
      <c r="K1335" t="s">
        <v>270</v>
      </c>
      <c r="L1335" t="s">
        <v>116</v>
      </c>
      <c r="M1335" s="1">
        <v>0.38055555555555554</v>
      </c>
      <c r="N1335" t="s">
        <v>43</v>
      </c>
      <c r="O1335" s="1">
        <v>0.38194444444444442</v>
      </c>
      <c r="P1335" t="s">
        <v>631</v>
      </c>
      <c r="Q1335">
        <v>5111</v>
      </c>
      <c r="S1335" t="s">
        <v>625</v>
      </c>
    </row>
    <row r="1336" spans="1:19" x14ac:dyDescent="0.25">
      <c r="A1336" t="s">
        <v>76</v>
      </c>
      <c r="B1336" t="s">
        <v>379</v>
      </c>
      <c r="C1336" t="s">
        <v>18</v>
      </c>
      <c r="D1336" s="3">
        <v>45664</v>
      </c>
      <c r="E1336" s="3">
        <v>45711</v>
      </c>
      <c r="G1336" t="s">
        <v>155</v>
      </c>
      <c r="H1336">
        <v>12.888999999999999</v>
      </c>
      <c r="I1336">
        <v>15</v>
      </c>
      <c r="J1336">
        <v>2</v>
      </c>
      <c r="K1336" t="s">
        <v>270</v>
      </c>
      <c r="L1336" t="s">
        <v>43</v>
      </c>
      <c r="M1336" s="1">
        <v>0.38194444444444442</v>
      </c>
      <c r="N1336" t="s">
        <v>54</v>
      </c>
      <c r="O1336" s="1">
        <v>0.4</v>
      </c>
      <c r="P1336" t="s">
        <v>631</v>
      </c>
      <c r="Q1336">
        <v>5111</v>
      </c>
      <c r="R1336">
        <v>12</v>
      </c>
      <c r="S1336" t="s">
        <v>625</v>
      </c>
    </row>
    <row r="1337" spans="1:19" x14ac:dyDescent="0.25">
      <c r="A1337" t="s">
        <v>76</v>
      </c>
      <c r="B1337" t="s">
        <v>379</v>
      </c>
      <c r="C1337" t="s">
        <v>18</v>
      </c>
      <c r="D1337" s="3">
        <v>45664</v>
      </c>
      <c r="E1337" s="3">
        <v>45711</v>
      </c>
      <c r="G1337" t="s">
        <v>155</v>
      </c>
      <c r="H1337">
        <v>10.826000000000001</v>
      </c>
      <c r="I1337">
        <v>15</v>
      </c>
      <c r="J1337">
        <v>1</v>
      </c>
      <c r="K1337" t="s">
        <v>270</v>
      </c>
      <c r="L1337" t="s">
        <v>54</v>
      </c>
      <c r="M1337" s="1">
        <v>0.40277777777777779</v>
      </c>
      <c r="N1337" t="s">
        <v>116</v>
      </c>
      <c r="O1337" s="1">
        <v>0.4201388888888889</v>
      </c>
      <c r="P1337" t="s">
        <v>631</v>
      </c>
      <c r="Q1337">
        <v>5111</v>
      </c>
      <c r="R1337">
        <v>12</v>
      </c>
      <c r="S1337" t="s">
        <v>625</v>
      </c>
    </row>
    <row r="1338" spans="1:19" x14ac:dyDescent="0.25">
      <c r="A1338" t="s">
        <v>76</v>
      </c>
      <c r="B1338" t="s">
        <v>379</v>
      </c>
      <c r="C1338" t="s">
        <v>18</v>
      </c>
      <c r="D1338" s="3">
        <v>45664</v>
      </c>
      <c r="E1338" s="3">
        <v>45711</v>
      </c>
      <c r="H1338">
        <v>5.9</v>
      </c>
      <c r="K1338" t="s">
        <v>270</v>
      </c>
      <c r="L1338" t="s">
        <v>116</v>
      </c>
      <c r="M1338" s="1">
        <v>0.4201388888888889</v>
      </c>
      <c r="N1338" t="s">
        <v>85</v>
      </c>
      <c r="O1338" s="1">
        <v>0.42708333333333331</v>
      </c>
      <c r="P1338" t="s">
        <v>631</v>
      </c>
      <c r="Q1338">
        <v>5111</v>
      </c>
      <c r="S1338" t="s">
        <v>625</v>
      </c>
    </row>
    <row r="1339" spans="1:19" x14ac:dyDescent="0.25">
      <c r="A1339" t="s">
        <v>76</v>
      </c>
      <c r="B1339" t="s">
        <v>379</v>
      </c>
      <c r="C1339" t="s">
        <v>18</v>
      </c>
      <c r="D1339" s="3">
        <v>45664</v>
      </c>
      <c r="E1339" s="3">
        <v>45711</v>
      </c>
      <c r="H1339">
        <v>5.9</v>
      </c>
      <c r="K1339" t="s">
        <v>270</v>
      </c>
      <c r="L1339" t="s">
        <v>85</v>
      </c>
      <c r="M1339" s="1">
        <v>0.47916666666666669</v>
      </c>
      <c r="N1339" t="s">
        <v>43</v>
      </c>
      <c r="O1339" s="1">
        <v>0.4861111111111111</v>
      </c>
      <c r="P1339" t="s">
        <v>631</v>
      </c>
      <c r="Q1339">
        <v>5166</v>
      </c>
      <c r="S1339" t="s">
        <v>625</v>
      </c>
    </row>
    <row r="1340" spans="1:19" x14ac:dyDescent="0.25">
      <c r="A1340" t="s">
        <v>76</v>
      </c>
      <c r="B1340" t="s">
        <v>379</v>
      </c>
      <c r="C1340" t="s">
        <v>18</v>
      </c>
      <c r="D1340" s="3">
        <v>45664</v>
      </c>
      <c r="E1340" s="3">
        <v>45711</v>
      </c>
      <c r="G1340" t="s">
        <v>155</v>
      </c>
      <c r="H1340">
        <v>12.888999999999999</v>
      </c>
      <c r="I1340">
        <v>15</v>
      </c>
      <c r="J1340">
        <v>2</v>
      </c>
      <c r="K1340" t="s">
        <v>270</v>
      </c>
      <c r="L1340" t="s">
        <v>43</v>
      </c>
      <c r="M1340" s="1">
        <v>0.4861111111111111</v>
      </c>
      <c r="N1340" t="s">
        <v>54</v>
      </c>
      <c r="O1340" s="1">
        <v>0.50416666666666665</v>
      </c>
      <c r="P1340" t="s">
        <v>631</v>
      </c>
      <c r="Q1340">
        <v>5166</v>
      </c>
      <c r="R1340">
        <v>12</v>
      </c>
      <c r="S1340" t="s">
        <v>625</v>
      </c>
    </row>
    <row r="1341" spans="1:19" x14ac:dyDescent="0.25">
      <c r="A1341" t="s">
        <v>76</v>
      </c>
      <c r="B1341" t="s">
        <v>379</v>
      </c>
      <c r="C1341" t="s">
        <v>18</v>
      </c>
      <c r="D1341" s="3">
        <v>45664</v>
      </c>
      <c r="E1341" s="3">
        <v>45711</v>
      </c>
      <c r="G1341" t="s">
        <v>155</v>
      </c>
      <c r="H1341">
        <v>10.826000000000001</v>
      </c>
      <c r="I1341">
        <v>15</v>
      </c>
      <c r="J1341">
        <v>1</v>
      </c>
      <c r="K1341" t="s">
        <v>270</v>
      </c>
      <c r="L1341" t="s">
        <v>54</v>
      </c>
      <c r="M1341" s="1">
        <v>0.50694444444444442</v>
      </c>
      <c r="N1341" t="s">
        <v>116</v>
      </c>
      <c r="O1341" s="1">
        <v>0.52430555555555558</v>
      </c>
      <c r="P1341" t="s">
        <v>631</v>
      </c>
      <c r="Q1341">
        <v>5166</v>
      </c>
      <c r="R1341">
        <v>12</v>
      </c>
      <c r="S1341" t="s">
        <v>625</v>
      </c>
    </row>
    <row r="1342" spans="1:19" x14ac:dyDescent="0.25">
      <c r="A1342" t="s">
        <v>76</v>
      </c>
      <c r="B1342" t="s">
        <v>379</v>
      </c>
      <c r="C1342" t="s">
        <v>18</v>
      </c>
      <c r="D1342" s="3">
        <v>45664</v>
      </c>
      <c r="E1342" s="3">
        <v>45711</v>
      </c>
      <c r="G1342" t="s">
        <v>155</v>
      </c>
      <c r="H1342">
        <v>9.923</v>
      </c>
      <c r="I1342">
        <v>3</v>
      </c>
      <c r="J1342">
        <v>2</v>
      </c>
      <c r="K1342" t="s">
        <v>270</v>
      </c>
      <c r="L1342" t="s">
        <v>39</v>
      </c>
      <c r="M1342" s="1">
        <v>0.53125</v>
      </c>
      <c r="N1342" t="s">
        <v>37</v>
      </c>
      <c r="O1342" s="1">
        <v>0.54861111111111116</v>
      </c>
      <c r="P1342" t="s">
        <v>631</v>
      </c>
      <c r="Q1342">
        <v>5166</v>
      </c>
      <c r="R1342">
        <v>12</v>
      </c>
      <c r="S1342" t="s">
        <v>625</v>
      </c>
    </row>
    <row r="1343" spans="1:19" x14ac:dyDescent="0.25">
      <c r="A1343" t="s">
        <v>76</v>
      </c>
      <c r="B1343" t="s">
        <v>379</v>
      </c>
      <c r="C1343" t="s">
        <v>18</v>
      </c>
      <c r="D1343" s="3">
        <v>45664</v>
      </c>
      <c r="E1343" s="3">
        <v>45711</v>
      </c>
      <c r="G1343" t="s">
        <v>155</v>
      </c>
      <c r="H1343">
        <v>9.8849999999999998</v>
      </c>
      <c r="I1343">
        <v>3</v>
      </c>
      <c r="J1343">
        <v>1</v>
      </c>
      <c r="K1343" t="s">
        <v>270</v>
      </c>
      <c r="L1343" t="s">
        <v>37</v>
      </c>
      <c r="M1343" s="1">
        <v>0.54861111111111116</v>
      </c>
      <c r="N1343" t="s">
        <v>51</v>
      </c>
      <c r="O1343" s="1">
        <v>0.56597222222222221</v>
      </c>
      <c r="P1343" t="s">
        <v>631</v>
      </c>
      <c r="Q1343">
        <v>5166</v>
      </c>
      <c r="R1343">
        <v>12</v>
      </c>
      <c r="S1343" t="s">
        <v>625</v>
      </c>
    </row>
    <row r="1344" spans="1:19" x14ac:dyDescent="0.25">
      <c r="A1344" t="s">
        <v>76</v>
      </c>
      <c r="B1344" t="s">
        <v>379</v>
      </c>
      <c r="C1344" t="s">
        <v>18</v>
      </c>
      <c r="D1344" s="3">
        <v>45664</v>
      </c>
      <c r="E1344" s="3">
        <v>45711</v>
      </c>
      <c r="G1344" t="s">
        <v>155</v>
      </c>
      <c r="H1344">
        <v>12.888999999999999</v>
      </c>
      <c r="I1344">
        <v>15</v>
      </c>
      <c r="J1344">
        <v>2</v>
      </c>
      <c r="K1344" t="s">
        <v>270</v>
      </c>
      <c r="L1344" t="s">
        <v>43</v>
      </c>
      <c r="M1344" s="1">
        <v>0.56944444444444442</v>
      </c>
      <c r="N1344" t="s">
        <v>54</v>
      </c>
      <c r="O1344" s="1">
        <v>0.58750000000000002</v>
      </c>
      <c r="P1344" t="s">
        <v>631</v>
      </c>
      <c r="Q1344">
        <v>5204</v>
      </c>
      <c r="R1344">
        <v>12</v>
      </c>
      <c r="S1344" t="s">
        <v>625</v>
      </c>
    </row>
    <row r="1345" spans="1:19" x14ac:dyDescent="0.25">
      <c r="A1345" t="s">
        <v>76</v>
      </c>
      <c r="B1345" t="s">
        <v>379</v>
      </c>
      <c r="C1345" t="s">
        <v>18</v>
      </c>
      <c r="D1345" s="3">
        <v>45664</v>
      </c>
      <c r="E1345" s="3">
        <v>45711</v>
      </c>
      <c r="G1345" t="s">
        <v>155</v>
      </c>
      <c r="H1345">
        <v>10.826000000000001</v>
      </c>
      <c r="I1345">
        <v>15</v>
      </c>
      <c r="J1345">
        <v>1</v>
      </c>
      <c r="K1345" t="s">
        <v>270</v>
      </c>
      <c r="L1345" t="s">
        <v>54</v>
      </c>
      <c r="M1345" s="1">
        <v>0.59027777777777779</v>
      </c>
      <c r="N1345" t="s">
        <v>116</v>
      </c>
      <c r="O1345" s="1">
        <v>0.60763888888888884</v>
      </c>
      <c r="P1345" t="s">
        <v>631</v>
      </c>
      <c r="Q1345">
        <v>5204</v>
      </c>
      <c r="R1345">
        <v>12</v>
      </c>
      <c r="S1345" t="s">
        <v>625</v>
      </c>
    </row>
    <row r="1346" spans="1:19" x14ac:dyDescent="0.25">
      <c r="A1346" t="s">
        <v>76</v>
      </c>
      <c r="B1346" t="s">
        <v>379</v>
      </c>
      <c r="C1346" t="s">
        <v>18</v>
      </c>
      <c r="D1346" s="3">
        <v>45664</v>
      </c>
      <c r="E1346" s="3">
        <v>45711</v>
      </c>
      <c r="H1346">
        <v>2.2000000000000002</v>
      </c>
      <c r="K1346" t="s">
        <v>270</v>
      </c>
      <c r="L1346" t="s">
        <v>116</v>
      </c>
      <c r="M1346" s="1">
        <v>0.60763888888888884</v>
      </c>
      <c r="N1346" t="s">
        <v>49</v>
      </c>
      <c r="O1346" s="1">
        <v>0.61388888888888893</v>
      </c>
      <c r="P1346" t="s">
        <v>631</v>
      </c>
      <c r="Q1346">
        <v>5204</v>
      </c>
      <c r="S1346" t="s">
        <v>625</v>
      </c>
    </row>
    <row r="1347" spans="1:19" x14ac:dyDescent="0.25">
      <c r="A1347" t="s">
        <v>76</v>
      </c>
      <c r="B1347" t="s">
        <v>379</v>
      </c>
      <c r="C1347" t="s">
        <v>18</v>
      </c>
      <c r="D1347" s="3">
        <v>45664</v>
      </c>
      <c r="E1347" s="3">
        <v>45711</v>
      </c>
      <c r="G1347" t="s">
        <v>149</v>
      </c>
      <c r="H1347">
        <v>18.788</v>
      </c>
      <c r="I1347" t="s">
        <v>227</v>
      </c>
      <c r="J1347">
        <v>2</v>
      </c>
      <c r="K1347" t="s">
        <v>270</v>
      </c>
      <c r="L1347" t="s">
        <v>49</v>
      </c>
      <c r="M1347" s="1">
        <v>0.61805555555555558</v>
      </c>
      <c r="N1347" t="s">
        <v>226</v>
      </c>
      <c r="O1347" s="1">
        <v>0.64236111111111116</v>
      </c>
      <c r="P1347" t="s">
        <v>631</v>
      </c>
      <c r="Q1347">
        <v>5204</v>
      </c>
      <c r="R1347">
        <v>12</v>
      </c>
      <c r="S1347" t="s">
        <v>625</v>
      </c>
    </row>
    <row r="1348" spans="1:19" x14ac:dyDescent="0.25">
      <c r="A1348" t="s">
        <v>76</v>
      </c>
      <c r="B1348" t="s">
        <v>379</v>
      </c>
      <c r="C1348" t="s">
        <v>18</v>
      </c>
      <c r="D1348" s="3">
        <v>45664</v>
      </c>
      <c r="E1348" s="3">
        <v>45711</v>
      </c>
      <c r="G1348" t="s">
        <v>149</v>
      </c>
      <c r="H1348">
        <v>18.643999999999998</v>
      </c>
      <c r="I1348" t="s">
        <v>227</v>
      </c>
      <c r="J1348">
        <v>1</v>
      </c>
      <c r="K1348" t="s">
        <v>270</v>
      </c>
      <c r="L1348" t="s">
        <v>226</v>
      </c>
      <c r="M1348" s="1">
        <v>0.64930555555555558</v>
      </c>
      <c r="N1348" t="s">
        <v>49</v>
      </c>
      <c r="O1348" s="1">
        <v>0.67361111111111116</v>
      </c>
      <c r="P1348" t="s">
        <v>631</v>
      </c>
      <c r="Q1348">
        <v>5204</v>
      </c>
      <c r="R1348">
        <v>12</v>
      </c>
      <c r="S1348" t="s">
        <v>625</v>
      </c>
    </row>
    <row r="1349" spans="1:19" x14ac:dyDescent="0.25">
      <c r="A1349" t="s">
        <v>76</v>
      </c>
      <c r="B1349" t="s">
        <v>379</v>
      </c>
      <c r="C1349" t="s">
        <v>18</v>
      </c>
      <c r="D1349" s="3">
        <v>45664</v>
      </c>
      <c r="E1349" s="3">
        <v>45711</v>
      </c>
      <c r="G1349" t="s">
        <v>149</v>
      </c>
      <c r="H1349">
        <v>18.788</v>
      </c>
      <c r="I1349" t="s">
        <v>227</v>
      </c>
      <c r="J1349">
        <v>2</v>
      </c>
      <c r="K1349" t="s">
        <v>270</v>
      </c>
      <c r="L1349" t="s">
        <v>49</v>
      </c>
      <c r="M1349" s="1">
        <v>0.68055555555555558</v>
      </c>
      <c r="N1349" t="s">
        <v>226</v>
      </c>
      <c r="O1349" s="1">
        <v>0.70486111111111116</v>
      </c>
      <c r="P1349" t="s">
        <v>631</v>
      </c>
      <c r="Q1349" t="s">
        <v>380</v>
      </c>
      <c r="R1349">
        <v>12</v>
      </c>
      <c r="S1349" t="s">
        <v>625</v>
      </c>
    </row>
    <row r="1350" spans="1:19" x14ac:dyDescent="0.25">
      <c r="A1350" t="s">
        <v>76</v>
      </c>
      <c r="B1350" t="s">
        <v>379</v>
      </c>
      <c r="C1350" t="s">
        <v>18</v>
      </c>
      <c r="D1350" s="3">
        <v>45664</v>
      </c>
      <c r="E1350" s="3">
        <v>45711</v>
      </c>
      <c r="G1350" t="s">
        <v>149</v>
      </c>
      <c r="H1350">
        <v>18.643999999999998</v>
      </c>
      <c r="I1350" t="s">
        <v>227</v>
      </c>
      <c r="J1350">
        <v>1</v>
      </c>
      <c r="K1350" t="s">
        <v>270</v>
      </c>
      <c r="L1350" t="s">
        <v>226</v>
      </c>
      <c r="M1350" s="1">
        <v>0.71180555555555558</v>
      </c>
      <c r="N1350" t="s">
        <v>49</v>
      </c>
      <c r="O1350" s="1">
        <v>0.73611111111111116</v>
      </c>
      <c r="P1350" t="s">
        <v>631</v>
      </c>
      <c r="Q1350">
        <v>5222</v>
      </c>
      <c r="R1350">
        <v>12</v>
      </c>
      <c r="S1350" t="s">
        <v>625</v>
      </c>
    </row>
    <row r="1351" spans="1:19" x14ac:dyDescent="0.25">
      <c r="A1351" t="s">
        <v>76</v>
      </c>
      <c r="B1351" t="s">
        <v>379</v>
      </c>
      <c r="C1351" t="s">
        <v>18</v>
      </c>
      <c r="D1351" s="3">
        <v>45664</v>
      </c>
      <c r="E1351" s="3">
        <v>45711</v>
      </c>
      <c r="H1351">
        <v>1.2</v>
      </c>
      <c r="K1351" t="s">
        <v>270</v>
      </c>
      <c r="L1351" t="s">
        <v>49</v>
      </c>
      <c r="M1351" s="1">
        <v>0.73611111111111116</v>
      </c>
      <c r="N1351" t="s">
        <v>148</v>
      </c>
      <c r="O1351" s="1">
        <v>0.73888888888888893</v>
      </c>
      <c r="P1351" t="s">
        <v>631</v>
      </c>
      <c r="Q1351">
        <v>5222</v>
      </c>
      <c r="S1351" t="s">
        <v>625</v>
      </c>
    </row>
    <row r="1352" spans="1:19" x14ac:dyDescent="0.25">
      <c r="A1352" t="s">
        <v>76</v>
      </c>
      <c r="B1352" t="s">
        <v>379</v>
      </c>
      <c r="C1352" t="s">
        <v>18</v>
      </c>
      <c r="D1352" s="3">
        <v>45664</v>
      </c>
      <c r="E1352" s="3">
        <v>45711</v>
      </c>
      <c r="G1352" t="s">
        <v>149</v>
      </c>
      <c r="H1352">
        <v>24.946999999999999</v>
      </c>
      <c r="I1352">
        <v>21</v>
      </c>
      <c r="J1352">
        <v>2</v>
      </c>
      <c r="K1352" t="s">
        <v>270</v>
      </c>
      <c r="L1352" t="s">
        <v>148</v>
      </c>
      <c r="M1352" s="1">
        <v>0.73958333333333337</v>
      </c>
      <c r="N1352" t="s">
        <v>151</v>
      </c>
      <c r="O1352" s="1">
        <v>0.77083333333333337</v>
      </c>
      <c r="P1352" t="s">
        <v>631</v>
      </c>
      <c r="Q1352">
        <v>5222</v>
      </c>
      <c r="R1352">
        <v>12</v>
      </c>
      <c r="S1352" t="s">
        <v>625</v>
      </c>
    </row>
    <row r="1353" spans="1:19" x14ac:dyDescent="0.25">
      <c r="A1353" t="s">
        <v>76</v>
      </c>
      <c r="B1353" t="s">
        <v>379</v>
      </c>
      <c r="C1353" t="s">
        <v>18</v>
      </c>
      <c r="D1353" s="3">
        <v>45664</v>
      </c>
      <c r="E1353" s="3">
        <v>45711</v>
      </c>
      <c r="G1353" t="s">
        <v>149</v>
      </c>
      <c r="H1353">
        <v>24.242999999999999</v>
      </c>
      <c r="I1353">
        <v>21</v>
      </c>
      <c r="J1353">
        <v>1</v>
      </c>
      <c r="K1353" t="s">
        <v>270</v>
      </c>
      <c r="L1353" t="s">
        <v>151</v>
      </c>
      <c r="M1353" s="1">
        <v>0.77083333333333337</v>
      </c>
      <c r="N1353" t="s">
        <v>148</v>
      </c>
      <c r="O1353" s="1">
        <v>0.7993055555555556</v>
      </c>
      <c r="P1353" t="s">
        <v>631</v>
      </c>
      <c r="Q1353">
        <v>5222</v>
      </c>
      <c r="R1353">
        <v>12</v>
      </c>
      <c r="S1353" t="s">
        <v>625</v>
      </c>
    </row>
    <row r="1354" spans="1:19" x14ac:dyDescent="0.25">
      <c r="A1354" t="s">
        <v>76</v>
      </c>
      <c r="B1354" t="s">
        <v>379</v>
      </c>
      <c r="C1354" t="s">
        <v>18</v>
      </c>
      <c r="D1354" s="3">
        <v>45664</v>
      </c>
      <c r="E1354" s="3">
        <v>45711</v>
      </c>
      <c r="H1354">
        <v>4.7</v>
      </c>
      <c r="K1354" t="s">
        <v>270</v>
      </c>
      <c r="L1354" t="s">
        <v>148</v>
      </c>
      <c r="M1354" s="1">
        <v>0.7993055555555556</v>
      </c>
      <c r="N1354" t="s">
        <v>85</v>
      </c>
      <c r="O1354" s="1">
        <v>0.80625000000000002</v>
      </c>
      <c r="P1354" t="s">
        <v>631</v>
      </c>
      <c r="Q1354">
        <v>5222</v>
      </c>
      <c r="S1354" t="s">
        <v>625</v>
      </c>
    </row>
    <row r="1355" spans="1:19" x14ac:dyDescent="0.25">
      <c r="A1355" t="s">
        <v>76</v>
      </c>
      <c r="B1355" t="s">
        <v>379</v>
      </c>
      <c r="C1355" t="s">
        <v>18</v>
      </c>
      <c r="D1355" s="3">
        <v>45664</v>
      </c>
      <c r="E1355" s="3">
        <v>45711</v>
      </c>
      <c r="H1355">
        <v>7.6</v>
      </c>
      <c r="K1355" t="s">
        <v>270</v>
      </c>
      <c r="L1355" t="s">
        <v>85</v>
      </c>
      <c r="M1355" s="1">
        <v>0.86805555555555558</v>
      </c>
      <c r="N1355" t="s">
        <v>103</v>
      </c>
      <c r="O1355" s="1">
        <v>0.87847222222222221</v>
      </c>
      <c r="P1355" t="s">
        <v>631</v>
      </c>
      <c r="Q1355">
        <v>5263</v>
      </c>
      <c r="S1355" t="s">
        <v>625</v>
      </c>
    </row>
    <row r="1356" spans="1:19" x14ac:dyDescent="0.25">
      <c r="A1356" t="s">
        <v>76</v>
      </c>
      <c r="B1356" t="s">
        <v>379</v>
      </c>
      <c r="C1356" t="s">
        <v>18</v>
      </c>
      <c r="D1356" s="3">
        <v>45664</v>
      </c>
      <c r="E1356" s="3">
        <v>45711</v>
      </c>
      <c r="G1356" t="s">
        <v>149</v>
      </c>
      <c r="H1356">
        <v>25.606999999999999</v>
      </c>
      <c r="I1356">
        <v>16</v>
      </c>
      <c r="J1356">
        <v>2</v>
      </c>
      <c r="K1356" t="s">
        <v>270</v>
      </c>
      <c r="L1356" t="s">
        <v>103</v>
      </c>
      <c r="M1356" s="1">
        <v>0.87847222222222221</v>
      </c>
      <c r="N1356" t="s">
        <v>207</v>
      </c>
      <c r="O1356" s="1">
        <v>0.91180555555555554</v>
      </c>
      <c r="P1356" t="s">
        <v>631</v>
      </c>
      <c r="Q1356">
        <v>5263</v>
      </c>
      <c r="R1356">
        <v>12</v>
      </c>
      <c r="S1356" t="s">
        <v>625</v>
      </c>
    </row>
    <row r="1357" spans="1:19" x14ac:dyDescent="0.25">
      <c r="A1357" t="s">
        <v>76</v>
      </c>
      <c r="B1357" t="s">
        <v>379</v>
      </c>
      <c r="C1357" t="s">
        <v>18</v>
      </c>
      <c r="D1357" s="3">
        <v>45664</v>
      </c>
      <c r="E1357" s="3">
        <v>45711</v>
      </c>
      <c r="G1357" t="s">
        <v>149</v>
      </c>
      <c r="H1357">
        <v>25.457000000000001</v>
      </c>
      <c r="I1357">
        <v>16</v>
      </c>
      <c r="J1357">
        <v>1</v>
      </c>
      <c r="K1357" t="s">
        <v>270</v>
      </c>
      <c r="L1357" t="s">
        <v>207</v>
      </c>
      <c r="M1357" s="1">
        <v>0.92013888888888884</v>
      </c>
      <c r="N1357" t="s">
        <v>103</v>
      </c>
      <c r="O1357" s="1">
        <v>0.95625000000000004</v>
      </c>
      <c r="P1357" t="s">
        <v>631</v>
      </c>
      <c r="Q1357" t="s">
        <v>381</v>
      </c>
      <c r="R1357">
        <v>12</v>
      </c>
      <c r="S1357" t="s">
        <v>625</v>
      </c>
    </row>
    <row r="1358" spans="1:19" x14ac:dyDescent="0.25">
      <c r="A1358" t="s">
        <v>76</v>
      </c>
      <c r="B1358" t="s">
        <v>379</v>
      </c>
      <c r="C1358" t="s">
        <v>18</v>
      </c>
      <c r="D1358" s="3">
        <v>45664</v>
      </c>
      <c r="E1358" s="3">
        <v>45711</v>
      </c>
      <c r="H1358">
        <v>3.5</v>
      </c>
      <c r="K1358" t="s">
        <v>270</v>
      </c>
      <c r="L1358" t="s">
        <v>103</v>
      </c>
      <c r="M1358" s="1">
        <v>0.95625000000000004</v>
      </c>
      <c r="N1358" t="s">
        <v>148</v>
      </c>
      <c r="O1358" s="1">
        <v>0.96319444444444446</v>
      </c>
      <c r="P1358" t="s">
        <v>631</v>
      </c>
      <c r="Q1358">
        <v>5256</v>
      </c>
      <c r="S1358" t="s">
        <v>625</v>
      </c>
    </row>
    <row r="1359" spans="1:19" x14ac:dyDescent="0.25">
      <c r="A1359" t="s">
        <v>76</v>
      </c>
      <c r="B1359" t="s">
        <v>379</v>
      </c>
      <c r="C1359" t="s">
        <v>18</v>
      </c>
      <c r="D1359" s="3">
        <v>45664</v>
      </c>
      <c r="E1359" s="3">
        <v>45711</v>
      </c>
      <c r="G1359" t="s">
        <v>149</v>
      </c>
      <c r="H1359">
        <v>33.484000000000002</v>
      </c>
      <c r="I1359">
        <v>21</v>
      </c>
      <c r="J1359">
        <v>2</v>
      </c>
      <c r="K1359" t="s">
        <v>270</v>
      </c>
      <c r="L1359" t="s">
        <v>148</v>
      </c>
      <c r="M1359" s="1">
        <v>0.96875</v>
      </c>
      <c r="N1359" t="s">
        <v>226</v>
      </c>
      <c r="O1359" s="2">
        <v>1.007638888888889</v>
      </c>
      <c r="P1359" t="s">
        <v>631</v>
      </c>
      <c r="Q1359">
        <v>5256</v>
      </c>
      <c r="R1359">
        <v>12</v>
      </c>
      <c r="S1359" t="s">
        <v>625</v>
      </c>
    </row>
    <row r="1360" spans="1:19" x14ac:dyDescent="0.25">
      <c r="A1360" t="s">
        <v>76</v>
      </c>
      <c r="B1360" t="s">
        <v>379</v>
      </c>
      <c r="C1360" t="s">
        <v>18</v>
      </c>
      <c r="D1360" s="3">
        <v>45664</v>
      </c>
      <c r="E1360" s="3">
        <v>45711</v>
      </c>
      <c r="G1360" t="s">
        <v>149</v>
      </c>
      <c r="H1360">
        <v>16.059000000000001</v>
      </c>
      <c r="I1360" t="s">
        <v>227</v>
      </c>
      <c r="J1360">
        <v>1</v>
      </c>
      <c r="K1360" t="s">
        <v>270</v>
      </c>
      <c r="L1360" t="s">
        <v>226</v>
      </c>
      <c r="M1360" s="2">
        <v>1.0104166666666667</v>
      </c>
      <c r="N1360" t="s">
        <v>116</v>
      </c>
      <c r="O1360" s="2">
        <v>1.0270833333333333</v>
      </c>
      <c r="P1360" t="s">
        <v>631</v>
      </c>
      <c r="Q1360">
        <v>5256</v>
      </c>
      <c r="R1360">
        <v>12</v>
      </c>
      <c r="S1360" t="s">
        <v>625</v>
      </c>
    </row>
    <row r="1361" spans="1:19" x14ac:dyDescent="0.25">
      <c r="A1361" t="s">
        <v>76</v>
      </c>
      <c r="B1361" t="s">
        <v>379</v>
      </c>
      <c r="C1361" t="s">
        <v>18</v>
      </c>
      <c r="D1361" s="3">
        <v>45664</v>
      </c>
      <c r="E1361" s="3">
        <v>45711</v>
      </c>
      <c r="H1361">
        <v>5.9</v>
      </c>
      <c r="K1361" t="s">
        <v>270</v>
      </c>
      <c r="L1361" t="s">
        <v>116</v>
      </c>
      <c r="M1361" s="2">
        <v>1.0270833333333333</v>
      </c>
      <c r="N1361" t="s">
        <v>85</v>
      </c>
      <c r="O1361" s="2">
        <v>1.0340277777777778</v>
      </c>
      <c r="P1361" t="s">
        <v>631</v>
      </c>
      <c r="Q1361">
        <v>5256</v>
      </c>
      <c r="S1361" t="s">
        <v>596</v>
      </c>
    </row>
    <row r="1362" spans="1:19" x14ac:dyDescent="0.25">
      <c r="A1362" t="s">
        <v>76</v>
      </c>
      <c r="B1362" t="s">
        <v>382</v>
      </c>
      <c r="C1362" t="s">
        <v>18</v>
      </c>
      <c r="D1362" s="3">
        <v>45664</v>
      </c>
      <c r="E1362" s="3">
        <v>45711</v>
      </c>
      <c r="H1362">
        <v>11.6</v>
      </c>
      <c r="K1362" t="s">
        <v>270</v>
      </c>
      <c r="L1362" t="s">
        <v>85</v>
      </c>
      <c r="M1362" s="1">
        <v>0.24305555555555555</v>
      </c>
      <c r="N1362" t="s">
        <v>216</v>
      </c>
      <c r="O1362" s="1">
        <v>0.25694444444444442</v>
      </c>
      <c r="P1362" t="s">
        <v>631</v>
      </c>
      <c r="Q1362">
        <v>5143</v>
      </c>
      <c r="S1362" t="s">
        <v>589</v>
      </c>
    </row>
    <row r="1363" spans="1:19" x14ac:dyDescent="0.25">
      <c r="A1363" t="s">
        <v>76</v>
      </c>
      <c r="B1363" t="s">
        <v>382</v>
      </c>
      <c r="C1363" t="s">
        <v>18</v>
      </c>
      <c r="D1363" s="3">
        <v>45664</v>
      </c>
      <c r="E1363" s="3">
        <v>45711</v>
      </c>
      <c r="G1363" t="s">
        <v>155</v>
      </c>
      <c r="H1363">
        <v>18.937000000000001</v>
      </c>
      <c r="I1363" t="s">
        <v>218</v>
      </c>
      <c r="J1363">
        <v>2</v>
      </c>
      <c r="K1363" t="s">
        <v>270</v>
      </c>
      <c r="L1363" t="s">
        <v>216</v>
      </c>
      <c r="M1363" s="1">
        <v>0.25694444444444442</v>
      </c>
      <c r="N1363" t="s">
        <v>219</v>
      </c>
      <c r="O1363" s="1">
        <v>0.28472222222222221</v>
      </c>
      <c r="P1363" t="s">
        <v>631</v>
      </c>
      <c r="Q1363">
        <v>5143</v>
      </c>
      <c r="R1363">
        <v>12</v>
      </c>
      <c r="S1363" t="s">
        <v>625</v>
      </c>
    </row>
    <row r="1364" spans="1:19" x14ac:dyDescent="0.25">
      <c r="A1364" t="s">
        <v>76</v>
      </c>
      <c r="B1364" t="s">
        <v>382</v>
      </c>
      <c r="C1364" t="s">
        <v>18</v>
      </c>
      <c r="D1364" s="3">
        <v>45664</v>
      </c>
      <c r="E1364" s="3">
        <v>45711</v>
      </c>
      <c r="H1364">
        <v>15.5</v>
      </c>
      <c r="K1364" t="s">
        <v>270</v>
      </c>
      <c r="L1364" t="s">
        <v>219</v>
      </c>
      <c r="M1364" s="1">
        <v>0.28472222222222221</v>
      </c>
      <c r="N1364" t="s">
        <v>31</v>
      </c>
      <c r="O1364" s="1">
        <v>0.29722222222222222</v>
      </c>
      <c r="P1364" t="s">
        <v>631</v>
      </c>
      <c r="Q1364">
        <v>5143</v>
      </c>
      <c r="S1364" t="s">
        <v>625</v>
      </c>
    </row>
    <row r="1365" spans="1:19" x14ac:dyDescent="0.25">
      <c r="A1365" t="s">
        <v>76</v>
      </c>
      <c r="B1365" t="s">
        <v>382</v>
      </c>
      <c r="C1365" t="s">
        <v>18</v>
      </c>
      <c r="D1365" s="3">
        <v>45664</v>
      </c>
      <c r="E1365" s="3">
        <v>45711</v>
      </c>
      <c r="G1365" t="s">
        <v>19</v>
      </c>
      <c r="H1365">
        <v>12.88</v>
      </c>
      <c r="I1365" t="s">
        <v>48</v>
      </c>
      <c r="J1365">
        <v>1</v>
      </c>
      <c r="K1365" t="s">
        <v>270</v>
      </c>
      <c r="L1365" t="s">
        <v>31</v>
      </c>
      <c r="M1365" s="1">
        <v>0.30555555555555558</v>
      </c>
      <c r="N1365" t="s">
        <v>49</v>
      </c>
      <c r="O1365" s="1">
        <v>0.32500000000000001</v>
      </c>
      <c r="P1365" t="s">
        <v>631</v>
      </c>
      <c r="Q1365">
        <v>5143</v>
      </c>
      <c r="R1365">
        <v>12</v>
      </c>
      <c r="S1365" t="s">
        <v>625</v>
      </c>
    </row>
    <row r="1366" spans="1:19" x14ac:dyDescent="0.25">
      <c r="A1366" t="s">
        <v>76</v>
      </c>
      <c r="B1366" t="s">
        <v>382</v>
      </c>
      <c r="C1366" t="s">
        <v>18</v>
      </c>
      <c r="D1366" s="3">
        <v>45664</v>
      </c>
      <c r="E1366" s="3">
        <v>45711</v>
      </c>
      <c r="G1366" t="s">
        <v>19</v>
      </c>
      <c r="H1366">
        <v>14.2</v>
      </c>
      <c r="I1366" t="s">
        <v>48</v>
      </c>
      <c r="J1366">
        <v>2</v>
      </c>
      <c r="K1366" t="s">
        <v>270</v>
      </c>
      <c r="L1366" t="s">
        <v>49</v>
      </c>
      <c r="M1366" s="1">
        <v>0.3263888888888889</v>
      </c>
      <c r="N1366" t="s">
        <v>31</v>
      </c>
      <c r="O1366" s="1">
        <v>0.34652777777777777</v>
      </c>
      <c r="P1366" t="s">
        <v>631</v>
      </c>
      <c r="Q1366">
        <v>5143</v>
      </c>
      <c r="R1366">
        <v>12</v>
      </c>
      <c r="S1366" t="s">
        <v>625</v>
      </c>
    </row>
    <row r="1367" spans="1:19" x14ac:dyDescent="0.25">
      <c r="A1367" t="s">
        <v>76</v>
      </c>
      <c r="B1367" t="s">
        <v>382</v>
      </c>
      <c r="C1367" t="s">
        <v>18</v>
      </c>
      <c r="D1367" s="3">
        <v>45664</v>
      </c>
      <c r="E1367" s="3">
        <v>45711</v>
      </c>
      <c r="G1367" t="s">
        <v>19</v>
      </c>
      <c r="H1367">
        <v>12.88</v>
      </c>
      <c r="I1367" t="s">
        <v>48</v>
      </c>
      <c r="J1367">
        <v>1</v>
      </c>
      <c r="K1367" t="s">
        <v>270</v>
      </c>
      <c r="L1367" t="s">
        <v>31</v>
      </c>
      <c r="M1367" s="1">
        <v>0.34722222222222221</v>
      </c>
      <c r="N1367" t="s">
        <v>49</v>
      </c>
      <c r="O1367" s="1">
        <v>0.36944444444444446</v>
      </c>
      <c r="P1367" t="s">
        <v>631</v>
      </c>
      <c r="Q1367">
        <v>5143</v>
      </c>
      <c r="R1367">
        <v>12</v>
      </c>
      <c r="S1367" t="s">
        <v>625</v>
      </c>
    </row>
    <row r="1368" spans="1:19" x14ac:dyDescent="0.25">
      <c r="A1368" t="s">
        <v>76</v>
      </c>
      <c r="B1368" t="s">
        <v>382</v>
      </c>
      <c r="C1368" t="s">
        <v>18</v>
      </c>
      <c r="D1368" s="3">
        <v>45664</v>
      </c>
      <c r="E1368" s="3">
        <v>45711</v>
      </c>
      <c r="H1368">
        <v>4.9000000000000004</v>
      </c>
      <c r="K1368" t="s">
        <v>270</v>
      </c>
      <c r="L1368" t="s">
        <v>49</v>
      </c>
      <c r="M1368" s="1">
        <v>0.36944444444444446</v>
      </c>
      <c r="N1368" t="s">
        <v>85</v>
      </c>
      <c r="O1368" s="1">
        <v>0.37638888888888888</v>
      </c>
      <c r="P1368" t="s">
        <v>631</v>
      </c>
      <c r="Q1368">
        <v>5143</v>
      </c>
      <c r="S1368" t="s">
        <v>625</v>
      </c>
    </row>
    <row r="1369" spans="1:19" x14ac:dyDescent="0.25">
      <c r="A1369" t="s">
        <v>76</v>
      </c>
      <c r="B1369" t="s">
        <v>382</v>
      </c>
      <c r="C1369" t="s">
        <v>18</v>
      </c>
      <c r="D1369" s="3">
        <v>45664</v>
      </c>
      <c r="E1369" s="3">
        <v>45711</v>
      </c>
      <c r="H1369">
        <v>10.5</v>
      </c>
      <c r="K1369" t="s">
        <v>270</v>
      </c>
      <c r="L1369" t="s">
        <v>85</v>
      </c>
      <c r="M1369" s="1">
        <v>0.41180555555555554</v>
      </c>
      <c r="N1369" t="s">
        <v>37</v>
      </c>
      <c r="O1369" s="1">
        <v>0.4201388888888889</v>
      </c>
      <c r="P1369" t="s">
        <v>631</v>
      </c>
      <c r="Q1369">
        <v>5143</v>
      </c>
      <c r="S1369" t="s">
        <v>625</v>
      </c>
    </row>
    <row r="1370" spans="1:19" x14ac:dyDescent="0.25">
      <c r="A1370" t="s">
        <v>76</v>
      </c>
      <c r="B1370" t="s">
        <v>382</v>
      </c>
      <c r="C1370" t="s">
        <v>18</v>
      </c>
      <c r="D1370" s="3">
        <v>45664</v>
      </c>
      <c r="E1370" s="3">
        <v>45711</v>
      </c>
      <c r="G1370" t="s">
        <v>19</v>
      </c>
      <c r="H1370">
        <v>11.961</v>
      </c>
      <c r="I1370">
        <v>45</v>
      </c>
      <c r="J1370">
        <v>1</v>
      </c>
      <c r="K1370" t="s">
        <v>270</v>
      </c>
      <c r="L1370" t="s">
        <v>37</v>
      </c>
      <c r="M1370" s="1">
        <v>0.4201388888888889</v>
      </c>
      <c r="N1370" t="s">
        <v>22</v>
      </c>
      <c r="O1370" s="1">
        <v>0.43680555555555556</v>
      </c>
      <c r="P1370" t="s">
        <v>631</v>
      </c>
      <c r="Q1370">
        <v>5143</v>
      </c>
      <c r="R1370">
        <v>12</v>
      </c>
      <c r="S1370" t="s">
        <v>625</v>
      </c>
    </row>
    <row r="1371" spans="1:19" x14ac:dyDescent="0.25">
      <c r="A1371" t="s">
        <v>76</v>
      </c>
      <c r="B1371" t="s">
        <v>382</v>
      </c>
      <c r="C1371" t="s">
        <v>18</v>
      </c>
      <c r="D1371" s="3">
        <v>45664</v>
      </c>
      <c r="E1371" s="3">
        <v>45711</v>
      </c>
      <c r="G1371" t="s">
        <v>19</v>
      </c>
      <c r="H1371">
        <v>12.254</v>
      </c>
      <c r="I1371">
        <v>45</v>
      </c>
      <c r="J1371">
        <v>2</v>
      </c>
      <c r="K1371" t="s">
        <v>270</v>
      </c>
      <c r="L1371" t="s">
        <v>22</v>
      </c>
      <c r="M1371" s="1">
        <v>0.44097222222222221</v>
      </c>
      <c r="N1371" t="s">
        <v>37</v>
      </c>
      <c r="O1371" s="1">
        <v>0.45763888888888887</v>
      </c>
      <c r="P1371" t="s">
        <v>631</v>
      </c>
      <c r="Q1371">
        <v>5143</v>
      </c>
      <c r="R1371">
        <v>12</v>
      </c>
      <c r="S1371" t="s">
        <v>625</v>
      </c>
    </row>
    <row r="1372" spans="1:19" x14ac:dyDescent="0.25">
      <c r="A1372" t="s">
        <v>76</v>
      </c>
      <c r="B1372" t="s">
        <v>382</v>
      </c>
      <c r="C1372" t="s">
        <v>18</v>
      </c>
      <c r="D1372" s="3">
        <v>45664</v>
      </c>
      <c r="E1372" s="3">
        <v>45711</v>
      </c>
      <c r="G1372" t="s">
        <v>19</v>
      </c>
      <c r="H1372">
        <v>11.961</v>
      </c>
      <c r="I1372">
        <v>45</v>
      </c>
      <c r="J1372">
        <v>1</v>
      </c>
      <c r="K1372" t="s">
        <v>270</v>
      </c>
      <c r="L1372" t="s">
        <v>37</v>
      </c>
      <c r="M1372" s="1">
        <v>0.46180555555555558</v>
      </c>
      <c r="N1372" t="s">
        <v>22</v>
      </c>
      <c r="O1372" s="1">
        <v>0.47847222222222224</v>
      </c>
      <c r="P1372" t="s">
        <v>631</v>
      </c>
      <c r="Q1372">
        <v>5143</v>
      </c>
      <c r="R1372">
        <v>12</v>
      </c>
      <c r="S1372" t="s">
        <v>625</v>
      </c>
    </row>
    <row r="1373" spans="1:19" x14ac:dyDescent="0.25">
      <c r="A1373" t="s">
        <v>76</v>
      </c>
      <c r="B1373" t="s">
        <v>382</v>
      </c>
      <c r="C1373" t="s">
        <v>18</v>
      </c>
      <c r="D1373" s="3">
        <v>45664</v>
      </c>
      <c r="E1373" s="3">
        <v>45711</v>
      </c>
      <c r="G1373" t="s">
        <v>19</v>
      </c>
      <c r="H1373">
        <v>12.254</v>
      </c>
      <c r="I1373">
        <v>45</v>
      </c>
      <c r="J1373">
        <v>2</v>
      </c>
      <c r="K1373" t="s">
        <v>270</v>
      </c>
      <c r="L1373" t="s">
        <v>22</v>
      </c>
      <c r="M1373" s="1">
        <v>0.4826388888888889</v>
      </c>
      <c r="N1373" t="s">
        <v>37</v>
      </c>
      <c r="O1373" s="1">
        <v>0.49930555555555556</v>
      </c>
      <c r="P1373" t="s">
        <v>631</v>
      </c>
      <c r="Q1373">
        <v>5143</v>
      </c>
      <c r="R1373">
        <v>12</v>
      </c>
      <c r="S1373" t="s">
        <v>625</v>
      </c>
    </row>
    <row r="1374" spans="1:19" x14ac:dyDescent="0.25">
      <c r="A1374" t="s">
        <v>76</v>
      </c>
      <c r="B1374" t="s">
        <v>382</v>
      </c>
      <c r="C1374" t="s">
        <v>18</v>
      </c>
      <c r="D1374" s="3">
        <v>45664</v>
      </c>
      <c r="E1374" s="3">
        <v>45711</v>
      </c>
      <c r="G1374" t="s">
        <v>19</v>
      </c>
      <c r="H1374">
        <v>11.961</v>
      </c>
      <c r="I1374">
        <v>45</v>
      </c>
      <c r="J1374">
        <v>1</v>
      </c>
      <c r="K1374" t="s">
        <v>270</v>
      </c>
      <c r="L1374" t="s">
        <v>37</v>
      </c>
      <c r="M1374" s="1">
        <v>0.50347222222222221</v>
      </c>
      <c r="N1374" t="s">
        <v>22</v>
      </c>
      <c r="O1374" s="1">
        <v>0.52013888888888893</v>
      </c>
      <c r="P1374" t="s">
        <v>631</v>
      </c>
      <c r="Q1374" t="s">
        <v>383</v>
      </c>
      <c r="R1374">
        <v>12</v>
      </c>
      <c r="S1374" t="s">
        <v>625</v>
      </c>
    </row>
    <row r="1375" spans="1:19" x14ac:dyDescent="0.25">
      <c r="A1375" t="s">
        <v>76</v>
      </c>
      <c r="B1375" t="s">
        <v>382</v>
      </c>
      <c r="C1375" t="s">
        <v>18</v>
      </c>
      <c r="D1375" s="3">
        <v>45664</v>
      </c>
      <c r="E1375" s="3">
        <v>45711</v>
      </c>
      <c r="G1375" t="s">
        <v>19</v>
      </c>
      <c r="H1375">
        <v>12.254</v>
      </c>
      <c r="I1375">
        <v>45</v>
      </c>
      <c r="J1375">
        <v>2</v>
      </c>
      <c r="K1375" t="s">
        <v>270</v>
      </c>
      <c r="L1375" t="s">
        <v>22</v>
      </c>
      <c r="M1375" s="1">
        <v>0.52430555555555558</v>
      </c>
      <c r="N1375" t="s">
        <v>37</v>
      </c>
      <c r="O1375" s="1">
        <v>0.54097222222222219</v>
      </c>
      <c r="P1375" t="s">
        <v>631</v>
      </c>
      <c r="Q1375">
        <v>5158</v>
      </c>
      <c r="R1375">
        <v>12</v>
      </c>
      <c r="S1375" t="s">
        <v>625</v>
      </c>
    </row>
    <row r="1376" spans="1:19" x14ac:dyDescent="0.25">
      <c r="A1376" t="s">
        <v>76</v>
      </c>
      <c r="B1376" t="s">
        <v>382</v>
      </c>
      <c r="C1376" t="s">
        <v>18</v>
      </c>
      <c r="D1376" s="3">
        <v>45664</v>
      </c>
      <c r="E1376" s="3">
        <v>45711</v>
      </c>
      <c r="G1376" t="s">
        <v>19</v>
      </c>
      <c r="H1376">
        <v>11.961</v>
      </c>
      <c r="I1376">
        <v>45</v>
      </c>
      <c r="J1376">
        <v>1</v>
      </c>
      <c r="K1376" t="s">
        <v>270</v>
      </c>
      <c r="L1376" t="s">
        <v>37</v>
      </c>
      <c r="M1376" s="1">
        <v>0.54513888888888884</v>
      </c>
      <c r="N1376" t="s">
        <v>22</v>
      </c>
      <c r="O1376" s="1">
        <v>0.56180555555555556</v>
      </c>
      <c r="P1376" t="s">
        <v>631</v>
      </c>
      <c r="Q1376">
        <v>5158</v>
      </c>
      <c r="R1376">
        <v>12</v>
      </c>
      <c r="S1376" t="s">
        <v>625</v>
      </c>
    </row>
    <row r="1377" spans="1:19" x14ac:dyDescent="0.25">
      <c r="A1377" t="s">
        <v>76</v>
      </c>
      <c r="B1377" t="s">
        <v>382</v>
      </c>
      <c r="C1377" t="s">
        <v>18</v>
      </c>
      <c r="D1377" s="3">
        <v>45664</v>
      </c>
      <c r="E1377" s="3">
        <v>45711</v>
      </c>
      <c r="G1377" t="s">
        <v>19</v>
      </c>
      <c r="H1377">
        <v>12.254</v>
      </c>
      <c r="I1377">
        <v>45</v>
      </c>
      <c r="J1377">
        <v>2</v>
      </c>
      <c r="K1377" t="s">
        <v>270</v>
      </c>
      <c r="L1377" t="s">
        <v>22</v>
      </c>
      <c r="M1377" s="1">
        <v>0.56597222222222221</v>
      </c>
      <c r="N1377" t="s">
        <v>37</v>
      </c>
      <c r="O1377" s="1">
        <v>0.58263888888888893</v>
      </c>
      <c r="P1377" t="s">
        <v>631</v>
      </c>
      <c r="Q1377">
        <v>5158</v>
      </c>
      <c r="R1377">
        <v>12</v>
      </c>
      <c r="S1377" t="s">
        <v>625</v>
      </c>
    </row>
    <row r="1378" spans="1:19" x14ac:dyDescent="0.25">
      <c r="A1378" t="s">
        <v>76</v>
      </c>
      <c r="B1378" t="s">
        <v>382</v>
      </c>
      <c r="C1378" t="s">
        <v>18</v>
      </c>
      <c r="D1378" s="3">
        <v>45664</v>
      </c>
      <c r="E1378" s="3">
        <v>45711</v>
      </c>
      <c r="G1378" t="s">
        <v>19</v>
      </c>
      <c r="H1378">
        <v>11.961</v>
      </c>
      <c r="I1378">
        <v>45</v>
      </c>
      <c r="J1378">
        <v>1</v>
      </c>
      <c r="K1378" t="s">
        <v>270</v>
      </c>
      <c r="L1378" t="s">
        <v>37</v>
      </c>
      <c r="M1378" s="1">
        <v>0.58680555555555558</v>
      </c>
      <c r="N1378" t="s">
        <v>22</v>
      </c>
      <c r="O1378" s="1">
        <v>0.60347222222222219</v>
      </c>
      <c r="P1378" t="s">
        <v>631</v>
      </c>
      <c r="Q1378">
        <v>5158</v>
      </c>
      <c r="R1378">
        <v>12</v>
      </c>
      <c r="S1378" t="s">
        <v>625</v>
      </c>
    </row>
    <row r="1379" spans="1:19" x14ac:dyDescent="0.25">
      <c r="A1379" t="s">
        <v>76</v>
      </c>
      <c r="B1379" t="s">
        <v>382</v>
      </c>
      <c r="C1379" t="s">
        <v>18</v>
      </c>
      <c r="D1379" s="3">
        <v>45664</v>
      </c>
      <c r="E1379" s="3">
        <v>45711</v>
      </c>
      <c r="G1379" t="s">
        <v>19</v>
      </c>
      <c r="H1379">
        <v>12.254</v>
      </c>
      <c r="I1379">
        <v>45</v>
      </c>
      <c r="J1379">
        <v>2</v>
      </c>
      <c r="K1379" t="s">
        <v>270</v>
      </c>
      <c r="L1379" t="s">
        <v>22</v>
      </c>
      <c r="M1379" s="1">
        <v>0.60763888888888884</v>
      </c>
      <c r="N1379" t="s">
        <v>37</v>
      </c>
      <c r="O1379" s="1">
        <v>0.62430555555555556</v>
      </c>
      <c r="P1379" t="s">
        <v>631</v>
      </c>
      <c r="Q1379">
        <v>5158</v>
      </c>
      <c r="R1379">
        <v>12</v>
      </c>
      <c r="S1379" t="s">
        <v>625</v>
      </c>
    </row>
    <row r="1380" spans="1:19" x14ac:dyDescent="0.25">
      <c r="A1380" t="s">
        <v>76</v>
      </c>
      <c r="B1380" t="s">
        <v>382</v>
      </c>
      <c r="C1380" t="s">
        <v>18</v>
      </c>
      <c r="D1380" s="3">
        <v>45664</v>
      </c>
      <c r="E1380" s="3">
        <v>45711</v>
      </c>
      <c r="G1380" t="s">
        <v>19</v>
      </c>
      <c r="H1380">
        <v>11.961</v>
      </c>
      <c r="I1380">
        <v>45</v>
      </c>
      <c r="J1380">
        <v>1</v>
      </c>
      <c r="K1380" t="s">
        <v>270</v>
      </c>
      <c r="L1380" t="s">
        <v>37</v>
      </c>
      <c r="M1380" s="1">
        <v>0.62847222222222221</v>
      </c>
      <c r="N1380" t="s">
        <v>22</v>
      </c>
      <c r="O1380" s="1">
        <v>0.64513888888888893</v>
      </c>
      <c r="P1380" t="s">
        <v>631</v>
      </c>
      <c r="Q1380">
        <v>5158</v>
      </c>
      <c r="R1380">
        <v>12</v>
      </c>
      <c r="S1380" t="s">
        <v>625</v>
      </c>
    </row>
    <row r="1381" spans="1:19" x14ac:dyDescent="0.25">
      <c r="A1381" t="s">
        <v>76</v>
      </c>
      <c r="B1381" t="s">
        <v>382</v>
      </c>
      <c r="C1381" t="s">
        <v>18</v>
      </c>
      <c r="D1381" s="3">
        <v>45664</v>
      </c>
      <c r="E1381" s="3">
        <v>45711</v>
      </c>
      <c r="G1381" t="s">
        <v>19</v>
      </c>
      <c r="H1381">
        <v>12.254</v>
      </c>
      <c r="I1381">
        <v>45</v>
      </c>
      <c r="J1381">
        <v>2</v>
      </c>
      <c r="K1381" t="s">
        <v>270</v>
      </c>
      <c r="L1381" t="s">
        <v>22</v>
      </c>
      <c r="M1381" s="1">
        <v>0.64930555555555558</v>
      </c>
      <c r="N1381" t="s">
        <v>37</v>
      </c>
      <c r="O1381" s="1">
        <v>0.66597222222222219</v>
      </c>
      <c r="P1381" t="s">
        <v>631</v>
      </c>
      <c r="Q1381">
        <v>5158</v>
      </c>
      <c r="R1381">
        <v>12</v>
      </c>
      <c r="S1381" t="s">
        <v>625</v>
      </c>
    </row>
    <row r="1382" spans="1:19" x14ac:dyDescent="0.25">
      <c r="A1382" t="s">
        <v>76</v>
      </c>
      <c r="B1382" t="s">
        <v>382</v>
      </c>
      <c r="C1382" t="s">
        <v>18</v>
      </c>
      <c r="D1382" s="3">
        <v>45664</v>
      </c>
      <c r="E1382" s="3">
        <v>45711</v>
      </c>
      <c r="G1382" t="s">
        <v>19</v>
      </c>
      <c r="H1382">
        <v>11.961</v>
      </c>
      <c r="I1382">
        <v>45</v>
      </c>
      <c r="J1382">
        <v>1</v>
      </c>
      <c r="K1382" t="s">
        <v>270</v>
      </c>
      <c r="L1382" t="s">
        <v>37</v>
      </c>
      <c r="M1382" s="1">
        <v>0.67013888888888884</v>
      </c>
      <c r="N1382" t="s">
        <v>22</v>
      </c>
      <c r="O1382" s="1">
        <v>0.68680555555555556</v>
      </c>
      <c r="P1382" t="s">
        <v>631</v>
      </c>
      <c r="Q1382" t="s">
        <v>384</v>
      </c>
      <c r="R1382">
        <v>12</v>
      </c>
      <c r="S1382" t="s">
        <v>625</v>
      </c>
    </row>
    <row r="1383" spans="1:19" x14ac:dyDescent="0.25">
      <c r="A1383" t="s">
        <v>76</v>
      </c>
      <c r="B1383" t="s">
        <v>382</v>
      </c>
      <c r="C1383" t="s">
        <v>18</v>
      </c>
      <c r="D1383" s="3">
        <v>45664</v>
      </c>
      <c r="E1383" s="3">
        <v>45711</v>
      </c>
      <c r="G1383" t="s">
        <v>19</v>
      </c>
      <c r="H1383">
        <v>12.254</v>
      </c>
      <c r="I1383">
        <v>45</v>
      </c>
      <c r="J1383">
        <v>2</v>
      </c>
      <c r="K1383" t="s">
        <v>270</v>
      </c>
      <c r="L1383" t="s">
        <v>22</v>
      </c>
      <c r="M1383" s="1">
        <v>0.69097222222222221</v>
      </c>
      <c r="N1383" t="s">
        <v>37</v>
      </c>
      <c r="O1383" s="1">
        <v>0.70763888888888893</v>
      </c>
      <c r="P1383" t="s">
        <v>631</v>
      </c>
      <c r="Q1383">
        <v>5259</v>
      </c>
      <c r="R1383">
        <v>12</v>
      </c>
      <c r="S1383" t="s">
        <v>625</v>
      </c>
    </row>
    <row r="1384" spans="1:19" x14ac:dyDescent="0.25">
      <c r="A1384" t="s">
        <v>76</v>
      </c>
      <c r="B1384" t="s">
        <v>382</v>
      </c>
      <c r="C1384" t="s">
        <v>18</v>
      </c>
      <c r="D1384" s="3">
        <v>45664</v>
      </c>
      <c r="E1384" s="3">
        <v>45711</v>
      </c>
      <c r="G1384" t="s">
        <v>19</v>
      </c>
      <c r="H1384">
        <v>11.961</v>
      </c>
      <c r="I1384">
        <v>45</v>
      </c>
      <c r="J1384">
        <v>1</v>
      </c>
      <c r="K1384" t="s">
        <v>270</v>
      </c>
      <c r="L1384" t="s">
        <v>37</v>
      </c>
      <c r="M1384" s="1">
        <v>0.71180555555555558</v>
      </c>
      <c r="N1384" t="s">
        <v>22</v>
      </c>
      <c r="O1384" s="1">
        <v>0.72847222222222219</v>
      </c>
      <c r="P1384" t="s">
        <v>631</v>
      </c>
      <c r="Q1384">
        <v>5259</v>
      </c>
      <c r="R1384">
        <v>12</v>
      </c>
      <c r="S1384" t="s">
        <v>625</v>
      </c>
    </row>
    <row r="1385" spans="1:19" x14ac:dyDescent="0.25">
      <c r="A1385" t="s">
        <v>76</v>
      </c>
      <c r="B1385" t="s">
        <v>382</v>
      </c>
      <c r="C1385" t="s">
        <v>18</v>
      </c>
      <c r="D1385" s="3">
        <v>45664</v>
      </c>
      <c r="E1385" s="3">
        <v>45711</v>
      </c>
      <c r="G1385" t="s">
        <v>19</v>
      </c>
      <c r="H1385">
        <v>12.254</v>
      </c>
      <c r="I1385">
        <v>45</v>
      </c>
      <c r="J1385">
        <v>2</v>
      </c>
      <c r="K1385" t="s">
        <v>270</v>
      </c>
      <c r="L1385" t="s">
        <v>22</v>
      </c>
      <c r="M1385" s="1">
        <v>0.73263888888888884</v>
      </c>
      <c r="N1385" t="s">
        <v>37</v>
      </c>
      <c r="O1385" s="1">
        <v>0.74930555555555556</v>
      </c>
      <c r="P1385" t="s">
        <v>631</v>
      </c>
      <c r="Q1385">
        <v>5259</v>
      </c>
      <c r="R1385">
        <v>12</v>
      </c>
      <c r="S1385" t="s">
        <v>625</v>
      </c>
    </row>
    <row r="1386" spans="1:19" x14ac:dyDescent="0.25">
      <c r="A1386" t="s">
        <v>76</v>
      </c>
      <c r="B1386" t="s">
        <v>382</v>
      </c>
      <c r="C1386" t="s">
        <v>18</v>
      </c>
      <c r="D1386" s="3">
        <v>45664</v>
      </c>
      <c r="E1386" s="3">
        <v>45711</v>
      </c>
      <c r="G1386" t="s">
        <v>19</v>
      </c>
      <c r="H1386">
        <v>11.961</v>
      </c>
      <c r="I1386">
        <v>45</v>
      </c>
      <c r="J1386">
        <v>1</v>
      </c>
      <c r="K1386" t="s">
        <v>270</v>
      </c>
      <c r="L1386" t="s">
        <v>37</v>
      </c>
      <c r="M1386" s="1">
        <v>0.75347222222222221</v>
      </c>
      <c r="N1386" t="s">
        <v>22</v>
      </c>
      <c r="O1386" s="1">
        <v>0.77013888888888893</v>
      </c>
      <c r="P1386" t="s">
        <v>631</v>
      </c>
      <c r="Q1386">
        <v>5259</v>
      </c>
      <c r="R1386">
        <v>12</v>
      </c>
      <c r="S1386" t="s">
        <v>625</v>
      </c>
    </row>
    <row r="1387" spans="1:19" x14ac:dyDescent="0.25">
      <c r="A1387" t="s">
        <v>76</v>
      </c>
      <c r="B1387" t="s">
        <v>382</v>
      </c>
      <c r="C1387" t="s">
        <v>18</v>
      </c>
      <c r="D1387" s="3">
        <v>45664</v>
      </c>
      <c r="E1387" s="3">
        <v>45711</v>
      </c>
      <c r="G1387" t="s">
        <v>19</v>
      </c>
      <c r="H1387">
        <v>12.254</v>
      </c>
      <c r="I1387">
        <v>45</v>
      </c>
      <c r="J1387">
        <v>2</v>
      </c>
      <c r="K1387" t="s">
        <v>270</v>
      </c>
      <c r="L1387" t="s">
        <v>22</v>
      </c>
      <c r="M1387" s="1">
        <v>0.77430555555555558</v>
      </c>
      <c r="N1387" t="s">
        <v>37</v>
      </c>
      <c r="O1387" s="1">
        <v>0.79097222222222219</v>
      </c>
      <c r="P1387" t="s">
        <v>631</v>
      </c>
      <c r="Q1387">
        <v>5259</v>
      </c>
      <c r="R1387">
        <v>12</v>
      </c>
      <c r="S1387" t="s">
        <v>625</v>
      </c>
    </row>
    <row r="1388" spans="1:19" x14ac:dyDescent="0.25">
      <c r="A1388" t="s">
        <v>76</v>
      </c>
      <c r="B1388" t="s">
        <v>382</v>
      </c>
      <c r="C1388" t="s">
        <v>18</v>
      </c>
      <c r="D1388" s="3">
        <v>45664</v>
      </c>
      <c r="E1388" s="3">
        <v>45711</v>
      </c>
      <c r="G1388" t="s">
        <v>19</v>
      </c>
      <c r="H1388">
        <v>11.961</v>
      </c>
      <c r="I1388">
        <v>45</v>
      </c>
      <c r="J1388">
        <v>1</v>
      </c>
      <c r="K1388" t="s">
        <v>270</v>
      </c>
      <c r="L1388" t="s">
        <v>37</v>
      </c>
      <c r="M1388" s="1">
        <v>0.79513888888888884</v>
      </c>
      <c r="N1388" t="s">
        <v>22</v>
      </c>
      <c r="O1388" s="1">
        <v>0.81180555555555556</v>
      </c>
      <c r="P1388" t="s">
        <v>631</v>
      </c>
      <c r="Q1388">
        <v>5259</v>
      </c>
      <c r="R1388">
        <v>12</v>
      </c>
      <c r="S1388" t="s">
        <v>625</v>
      </c>
    </row>
    <row r="1389" spans="1:19" x14ac:dyDescent="0.25">
      <c r="A1389" t="s">
        <v>76</v>
      </c>
      <c r="B1389" t="s">
        <v>382</v>
      </c>
      <c r="C1389" t="s">
        <v>18</v>
      </c>
      <c r="D1389" s="3">
        <v>45664</v>
      </c>
      <c r="E1389" s="3">
        <v>45711</v>
      </c>
      <c r="G1389" t="s">
        <v>19</v>
      </c>
      <c r="H1389">
        <v>12.254</v>
      </c>
      <c r="I1389">
        <v>45</v>
      </c>
      <c r="J1389">
        <v>2</v>
      </c>
      <c r="K1389" t="s">
        <v>270</v>
      </c>
      <c r="L1389" t="s">
        <v>22</v>
      </c>
      <c r="M1389" s="1">
        <v>0.81597222222222221</v>
      </c>
      <c r="N1389" t="s">
        <v>37</v>
      </c>
      <c r="O1389" s="1">
        <v>0.83263888888888893</v>
      </c>
      <c r="P1389" t="s">
        <v>631</v>
      </c>
      <c r="Q1389">
        <v>5259</v>
      </c>
      <c r="R1389">
        <v>12</v>
      </c>
      <c r="S1389" t="s">
        <v>625</v>
      </c>
    </row>
    <row r="1390" spans="1:19" x14ac:dyDescent="0.25">
      <c r="A1390" t="s">
        <v>76</v>
      </c>
      <c r="B1390" t="s">
        <v>382</v>
      </c>
      <c r="C1390" t="s">
        <v>18</v>
      </c>
      <c r="D1390" s="3">
        <v>45664</v>
      </c>
      <c r="E1390" s="3">
        <v>45711</v>
      </c>
      <c r="H1390">
        <v>9.8000000000000007</v>
      </c>
      <c r="K1390" t="s">
        <v>270</v>
      </c>
      <c r="L1390" t="s">
        <v>37</v>
      </c>
      <c r="M1390" s="1">
        <v>0.83263888888888893</v>
      </c>
      <c r="N1390" t="s">
        <v>85</v>
      </c>
      <c r="O1390" s="1">
        <v>0.84097222222222223</v>
      </c>
      <c r="P1390" t="s">
        <v>631</v>
      </c>
      <c r="Q1390">
        <v>5259</v>
      </c>
      <c r="S1390" t="s">
        <v>578</v>
      </c>
    </row>
    <row r="1391" spans="1:19" x14ac:dyDescent="0.25">
      <c r="A1391" t="s">
        <v>76</v>
      </c>
      <c r="B1391" t="s">
        <v>385</v>
      </c>
      <c r="C1391" t="s">
        <v>18</v>
      </c>
      <c r="D1391" s="3">
        <v>45664</v>
      </c>
      <c r="E1391" s="3">
        <v>45711</v>
      </c>
      <c r="H1391">
        <v>20.3</v>
      </c>
      <c r="K1391" t="s">
        <v>270</v>
      </c>
      <c r="L1391" t="s">
        <v>85</v>
      </c>
      <c r="M1391" s="1">
        <v>0.24305555555555555</v>
      </c>
      <c r="N1391" t="s">
        <v>151</v>
      </c>
      <c r="O1391" s="1">
        <v>0.26041666666666669</v>
      </c>
      <c r="P1391" t="s">
        <v>631</v>
      </c>
      <c r="Q1391">
        <v>5140</v>
      </c>
      <c r="S1391" t="s">
        <v>590</v>
      </c>
    </row>
    <row r="1392" spans="1:19" x14ac:dyDescent="0.25">
      <c r="A1392" t="s">
        <v>76</v>
      </c>
      <c r="B1392" t="s">
        <v>385</v>
      </c>
      <c r="C1392" t="s">
        <v>18</v>
      </c>
      <c r="D1392" s="3">
        <v>45664</v>
      </c>
      <c r="E1392" s="3">
        <v>45711</v>
      </c>
      <c r="G1392" t="s">
        <v>149</v>
      </c>
      <c r="H1392">
        <v>23.456</v>
      </c>
      <c r="I1392">
        <v>14</v>
      </c>
      <c r="J1392">
        <v>1</v>
      </c>
      <c r="K1392" t="s">
        <v>270</v>
      </c>
      <c r="L1392" t="s">
        <v>151</v>
      </c>
      <c r="M1392" s="1">
        <v>0.26041666666666669</v>
      </c>
      <c r="N1392" t="s">
        <v>73</v>
      </c>
      <c r="O1392" s="1">
        <v>0.3</v>
      </c>
      <c r="P1392" t="s">
        <v>631</v>
      </c>
      <c r="Q1392">
        <v>5140</v>
      </c>
      <c r="R1392">
        <v>12</v>
      </c>
      <c r="S1392" t="s">
        <v>625</v>
      </c>
    </row>
    <row r="1393" spans="1:19" x14ac:dyDescent="0.25">
      <c r="A1393" t="s">
        <v>76</v>
      </c>
      <c r="B1393" t="s">
        <v>385</v>
      </c>
      <c r="C1393" t="s">
        <v>18</v>
      </c>
      <c r="D1393" s="3">
        <v>45664</v>
      </c>
      <c r="E1393" s="3">
        <v>45711</v>
      </c>
      <c r="G1393" t="s">
        <v>149</v>
      </c>
      <c r="H1393">
        <v>23.83</v>
      </c>
      <c r="I1393">
        <v>14</v>
      </c>
      <c r="J1393">
        <v>2</v>
      </c>
      <c r="K1393" t="s">
        <v>270</v>
      </c>
      <c r="L1393" t="s">
        <v>73</v>
      </c>
      <c r="M1393" s="1">
        <v>0.30555555555555558</v>
      </c>
      <c r="N1393" t="s">
        <v>151</v>
      </c>
      <c r="O1393" s="1">
        <v>0.34305555555555556</v>
      </c>
      <c r="P1393" t="s">
        <v>631</v>
      </c>
      <c r="Q1393">
        <v>5140</v>
      </c>
      <c r="R1393">
        <v>12</v>
      </c>
      <c r="S1393" t="s">
        <v>625</v>
      </c>
    </row>
    <row r="1394" spans="1:19" x14ac:dyDescent="0.25">
      <c r="A1394" t="s">
        <v>76</v>
      </c>
      <c r="B1394" t="s">
        <v>385</v>
      </c>
      <c r="C1394" t="s">
        <v>18</v>
      </c>
      <c r="D1394" s="3">
        <v>45664</v>
      </c>
      <c r="E1394" s="3">
        <v>45711</v>
      </c>
      <c r="G1394" t="s">
        <v>149</v>
      </c>
      <c r="H1394">
        <v>23.876000000000001</v>
      </c>
      <c r="I1394">
        <v>14</v>
      </c>
      <c r="J1394">
        <v>1</v>
      </c>
      <c r="K1394" t="s">
        <v>270</v>
      </c>
      <c r="L1394" t="s">
        <v>151</v>
      </c>
      <c r="M1394" s="1">
        <v>0.35069444444444442</v>
      </c>
      <c r="N1394" t="s">
        <v>73</v>
      </c>
      <c r="O1394" s="1">
        <v>0.3888888888888889</v>
      </c>
      <c r="P1394" t="s">
        <v>631</v>
      </c>
      <c r="Q1394">
        <v>5140</v>
      </c>
      <c r="R1394">
        <v>12</v>
      </c>
      <c r="S1394" t="s">
        <v>625</v>
      </c>
    </row>
    <row r="1395" spans="1:19" x14ac:dyDescent="0.25">
      <c r="A1395" t="s">
        <v>76</v>
      </c>
      <c r="B1395" t="s">
        <v>385</v>
      </c>
      <c r="C1395" t="s">
        <v>18</v>
      </c>
      <c r="D1395" s="3">
        <v>45664</v>
      </c>
      <c r="E1395" s="3">
        <v>45711</v>
      </c>
      <c r="G1395" t="s">
        <v>149</v>
      </c>
      <c r="H1395">
        <v>23.83</v>
      </c>
      <c r="I1395">
        <v>14</v>
      </c>
      <c r="J1395">
        <v>2</v>
      </c>
      <c r="K1395" t="s">
        <v>270</v>
      </c>
      <c r="L1395" t="s">
        <v>73</v>
      </c>
      <c r="M1395" s="1">
        <v>0.3888888888888889</v>
      </c>
      <c r="N1395" t="s">
        <v>151</v>
      </c>
      <c r="O1395" s="1">
        <v>0.42638888888888887</v>
      </c>
      <c r="P1395" t="s">
        <v>631</v>
      </c>
      <c r="Q1395" t="s">
        <v>386</v>
      </c>
      <c r="R1395">
        <v>12</v>
      </c>
      <c r="S1395" t="s">
        <v>625</v>
      </c>
    </row>
    <row r="1396" spans="1:19" x14ac:dyDescent="0.25">
      <c r="A1396" t="s">
        <v>76</v>
      </c>
      <c r="B1396" t="s">
        <v>385</v>
      </c>
      <c r="C1396" t="s">
        <v>18</v>
      </c>
      <c r="D1396" s="3">
        <v>45664</v>
      </c>
      <c r="E1396" s="3">
        <v>45711</v>
      </c>
      <c r="G1396" t="s">
        <v>149</v>
      </c>
      <c r="H1396">
        <v>23.456</v>
      </c>
      <c r="I1396">
        <v>14</v>
      </c>
      <c r="J1396">
        <v>1</v>
      </c>
      <c r="K1396" t="s">
        <v>270</v>
      </c>
      <c r="L1396" t="s">
        <v>151</v>
      </c>
      <c r="M1396" s="1">
        <v>0.42708333333333331</v>
      </c>
      <c r="N1396" t="s">
        <v>73</v>
      </c>
      <c r="O1396" s="1">
        <v>0.46666666666666667</v>
      </c>
      <c r="P1396" t="s">
        <v>631</v>
      </c>
      <c r="Q1396" t="s">
        <v>181</v>
      </c>
      <c r="R1396">
        <v>12</v>
      </c>
      <c r="S1396" t="s">
        <v>625</v>
      </c>
    </row>
    <row r="1397" spans="1:19" x14ac:dyDescent="0.25">
      <c r="A1397" t="s">
        <v>76</v>
      </c>
      <c r="B1397" t="s">
        <v>385</v>
      </c>
      <c r="C1397" t="s">
        <v>18</v>
      </c>
      <c r="D1397" s="3">
        <v>45664</v>
      </c>
      <c r="E1397" s="3">
        <v>45711</v>
      </c>
      <c r="H1397">
        <v>2.4</v>
      </c>
      <c r="K1397" t="s">
        <v>270</v>
      </c>
      <c r="L1397" t="s">
        <v>73</v>
      </c>
      <c r="M1397" s="1">
        <v>0.46666666666666667</v>
      </c>
      <c r="N1397" t="s">
        <v>85</v>
      </c>
      <c r="O1397" s="1">
        <v>0.47013888888888888</v>
      </c>
      <c r="P1397" t="s">
        <v>631</v>
      </c>
      <c r="Q1397" t="s">
        <v>181</v>
      </c>
      <c r="S1397" t="s">
        <v>625</v>
      </c>
    </row>
    <row r="1398" spans="1:19" x14ac:dyDescent="0.25">
      <c r="A1398" t="s">
        <v>76</v>
      </c>
      <c r="B1398" t="s">
        <v>385</v>
      </c>
      <c r="C1398" t="s">
        <v>18</v>
      </c>
      <c r="D1398" s="3">
        <v>45664</v>
      </c>
      <c r="E1398" s="3">
        <v>45711</v>
      </c>
      <c r="H1398">
        <v>4.9000000000000004</v>
      </c>
      <c r="K1398" t="s">
        <v>270</v>
      </c>
      <c r="L1398" t="s">
        <v>85</v>
      </c>
      <c r="M1398" s="1">
        <v>0.53472222222222221</v>
      </c>
      <c r="N1398" t="s">
        <v>49</v>
      </c>
      <c r="O1398" s="1">
        <v>0.54166666666666663</v>
      </c>
      <c r="P1398" t="s">
        <v>631</v>
      </c>
      <c r="Q1398" t="s">
        <v>193</v>
      </c>
      <c r="S1398" t="s">
        <v>625</v>
      </c>
    </row>
    <row r="1399" spans="1:19" x14ac:dyDescent="0.25">
      <c r="A1399" t="s">
        <v>76</v>
      </c>
      <c r="B1399" t="s">
        <v>385</v>
      </c>
      <c r="C1399" t="s">
        <v>18</v>
      </c>
      <c r="D1399" s="3">
        <v>45664</v>
      </c>
      <c r="E1399" s="3">
        <v>45711</v>
      </c>
      <c r="G1399" t="s">
        <v>149</v>
      </c>
      <c r="H1399">
        <v>20.385999999999999</v>
      </c>
      <c r="I1399" t="s">
        <v>208</v>
      </c>
      <c r="J1399">
        <v>2</v>
      </c>
      <c r="K1399" t="s">
        <v>270</v>
      </c>
      <c r="L1399" t="s">
        <v>49</v>
      </c>
      <c r="M1399" s="1">
        <v>0.54166666666666663</v>
      </c>
      <c r="N1399" t="s">
        <v>387</v>
      </c>
      <c r="O1399" s="1">
        <v>0.56805555555555554</v>
      </c>
      <c r="P1399" t="s">
        <v>631</v>
      </c>
      <c r="Q1399" t="s">
        <v>193</v>
      </c>
      <c r="R1399">
        <v>12</v>
      </c>
      <c r="S1399" t="s">
        <v>625</v>
      </c>
    </row>
    <row r="1400" spans="1:19" x14ac:dyDescent="0.25">
      <c r="A1400" t="s">
        <v>76</v>
      </c>
      <c r="B1400" t="s">
        <v>385</v>
      </c>
      <c r="C1400" t="s">
        <v>18</v>
      </c>
      <c r="D1400" s="3">
        <v>45664</v>
      </c>
      <c r="E1400" s="3">
        <v>45711</v>
      </c>
      <c r="H1400">
        <v>15.2</v>
      </c>
      <c r="K1400" t="s">
        <v>270</v>
      </c>
      <c r="L1400" t="s">
        <v>387</v>
      </c>
      <c r="M1400" s="1">
        <v>0.56805555555555554</v>
      </c>
      <c r="N1400" t="s">
        <v>196</v>
      </c>
      <c r="O1400" s="1">
        <v>0.5854166666666667</v>
      </c>
      <c r="P1400" t="s">
        <v>631</v>
      </c>
      <c r="Q1400" t="s">
        <v>193</v>
      </c>
      <c r="S1400" t="s">
        <v>625</v>
      </c>
    </row>
    <row r="1401" spans="1:19" x14ac:dyDescent="0.25">
      <c r="A1401" t="s">
        <v>76</v>
      </c>
      <c r="B1401" t="s">
        <v>385</v>
      </c>
      <c r="C1401" t="s">
        <v>18</v>
      </c>
      <c r="D1401" s="3">
        <v>45664</v>
      </c>
      <c r="E1401" s="3">
        <v>45711</v>
      </c>
      <c r="G1401" t="s">
        <v>155</v>
      </c>
      <c r="H1401">
        <v>18.291</v>
      </c>
      <c r="I1401">
        <v>31</v>
      </c>
      <c r="J1401">
        <v>2</v>
      </c>
      <c r="K1401" t="s">
        <v>270</v>
      </c>
      <c r="L1401" t="s">
        <v>196</v>
      </c>
      <c r="M1401" s="1">
        <v>0.58680555555555558</v>
      </c>
      <c r="N1401" t="s">
        <v>229</v>
      </c>
      <c r="O1401" s="1">
        <v>0.60763888888888884</v>
      </c>
      <c r="P1401" t="s">
        <v>631</v>
      </c>
      <c r="Q1401" t="s">
        <v>193</v>
      </c>
      <c r="R1401">
        <v>12</v>
      </c>
      <c r="S1401" t="s">
        <v>625</v>
      </c>
    </row>
    <row r="1402" spans="1:19" x14ac:dyDescent="0.25">
      <c r="A1402" t="s">
        <v>76</v>
      </c>
      <c r="B1402" t="s">
        <v>385</v>
      </c>
      <c r="C1402" t="s">
        <v>18</v>
      </c>
      <c r="D1402" s="3">
        <v>45664</v>
      </c>
      <c r="E1402" s="3">
        <v>45711</v>
      </c>
      <c r="G1402" t="s">
        <v>155</v>
      </c>
      <c r="H1402">
        <v>18.606000000000002</v>
      </c>
      <c r="I1402">
        <v>31</v>
      </c>
      <c r="J1402">
        <v>1</v>
      </c>
      <c r="K1402" t="s">
        <v>270</v>
      </c>
      <c r="L1402" t="s">
        <v>229</v>
      </c>
      <c r="M1402" s="1">
        <v>0.60763888888888884</v>
      </c>
      <c r="N1402" t="s">
        <v>65</v>
      </c>
      <c r="O1402" s="1">
        <v>0.63194444444444442</v>
      </c>
      <c r="P1402" t="s">
        <v>631</v>
      </c>
      <c r="Q1402" t="s">
        <v>193</v>
      </c>
      <c r="R1402">
        <v>12</v>
      </c>
      <c r="S1402" t="s">
        <v>625</v>
      </c>
    </row>
    <row r="1403" spans="1:19" x14ac:dyDescent="0.25">
      <c r="A1403" t="s">
        <v>76</v>
      </c>
      <c r="B1403" t="s">
        <v>385</v>
      </c>
      <c r="C1403" t="s">
        <v>18</v>
      </c>
      <c r="D1403" s="3">
        <v>45664</v>
      </c>
      <c r="E1403" s="3">
        <v>45711</v>
      </c>
      <c r="G1403" t="s">
        <v>155</v>
      </c>
      <c r="H1403">
        <v>12.888999999999999</v>
      </c>
      <c r="I1403">
        <v>15</v>
      </c>
      <c r="J1403">
        <v>2</v>
      </c>
      <c r="K1403" t="s">
        <v>270</v>
      </c>
      <c r="L1403" t="s">
        <v>43</v>
      </c>
      <c r="M1403" s="1">
        <v>0.63194444444444442</v>
      </c>
      <c r="N1403" t="s">
        <v>54</v>
      </c>
      <c r="O1403" s="1">
        <v>0.65</v>
      </c>
      <c r="P1403" t="s">
        <v>631</v>
      </c>
      <c r="Q1403" t="s">
        <v>193</v>
      </c>
      <c r="R1403">
        <v>12</v>
      </c>
      <c r="S1403" t="s">
        <v>625</v>
      </c>
    </row>
    <row r="1404" spans="1:19" x14ac:dyDescent="0.25">
      <c r="A1404" t="s">
        <v>76</v>
      </c>
      <c r="B1404" t="s">
        <v>385</v>
      </c>
      <c r="C1404" t="s">
        <v>18</v>
      </c>
      <c r="D1404" s="3">
        <v>45664</v>
      </c>
      <c r="E1404" s="3">
        <v>45711</v>
      </c>
      <c r="G1404" t="s">
        <v>155</v>
      </c>
      <c r="H1404">
        <v>10.826000000000001</v>
      </c>
      <c r="I1404">
        <v>15</v>
      </c>
      <c r="J1404">
        <v>1</v>
      </c>
      <c r="K1404" t="s">
        <v>270</v>
      </c>
      <c r="L1404" t="s">
        <v>54</v>
      </c>
      <c r="M1404" s="1">
        <v>0.65277777777777779</v>
      </c>
      <c r="N1404" t="s">
        <v>116</v>
      </c>
      <c r="O1404" s="1">
        <v>0.67013888888888884</v>
      </c>
      <c r="P1404" t="s">
        <v>631</v>
      </c>
      <c r="Q1404" t="s">
        <v>193</v>
      </c>
      <c r="R1404">
        <v>12</v>
      </c>
      <c r="S1404" t="s">
        <v>625</v>
      </c>
    </row>
    <row r="1405" spans="1:19" x14ac:dyDescent="0.25">
      <c r="A1405" t="s">
        <v>76</v>
      </c>
      <c r="B1405" t="s">
        <v>385</v>
      </c>
      <c r="C1405" t="s">
        <v>18</v>
      </c>
      <c r="D1405" s="3">
        <v>45664</v>
      </c>
      <c r="E1405" s="3">
        <v>45711</v>
      </c>
      <c r="G1405" t="s">
        <v>19</v>
      </c>
      <c r="H1405">
        <v>33.802</v>
      </c>
      <c r="I1405" t="s">
        <v>46</v>
      </c>
      <c r="J1405">
        <v>2</v>
      </c>
      <c r="K1405" t="s">
        <v>270</v>
      </c>
      <c r="L1405" t="s">
        <v>39</v>
      </c>
      <c r="M1405" s="1">
        <v>0.67361111111111116</v>
      </c>
      <c r="N1405" t="s">
        <v>40</v>
      </c>
      <c r="O1405" s="1">
        <v>0.70833333333333337</v>
      </c>
      <c r="P1405" t="s">
        <v>631</v>
      </c>
      <c r="Q1405">
        <v>5256</v>
      </c>
      <c r="R1405">
        <v>12</v>
      </c>
      <c r="S1405" t="s">
        <v>625</v>
      </c>
    </row>
    <row r="1406" spans="1:19" x14ac:dyDescent="0.25">
      <c r="A1406" t="s">
        <v>76</v>
      </c>
      <c r="B1406" t="s">
        <v>385</v>
      </c>
      <c r="C1406" t="s">
        <v>18</v>
      </c>
      <c r="D1406" s="3">
        <v>45664</v>
      </c>
      <c r="E1406" s="3">
        <v>45711</v>
      </c>
      <c r="G1406" t="s">
        <v>19</v>
      </c>
      <c r="H1406">
        <v>35.177</v>
      </c>
      <c r="I1406">
        <v>38</v>
      </c>
      <c r="J1406">
        <v>1</v>
      </c>
      <c r="K1406" t="s">
        <v>270</v>
      </c>
      <c r="L1406" t="s">
        <v>40</v>
      </c>
      <c r="M1406" s="1">
        <v>0.71527777777777779</v>
      </c>
      <c r="N1406" t="s">
        <v>51</v>
      </c>
      <c r="O1406" s="1">
        <v>0.74583333333333335</v>
      </c>
      <c r="P1406" t="s">
        <v>631</v>
      </c>
      <c r="Q1406">
        <v>5256</v>
      </c>
      <c r="R1406">
        <v>12</v>
      </c>
      <c r="S1406" t="s">
        <v>625</v>
      </c>
    </row>
    <row r="1407" spans="1:19" x14ac:dyDescent="0.25">
      <c r="A1407" t="s">
        <v>76</v>
      </c>
      <c r="B1407" t="s">
        <v>385</v>
      </c>
      <c r="C1407" t="s">
        <v>18</v>
      </c>
      <c r="D1407" s="3">
        <v>45664</v>
      </c>
      <c r="E1407" s="3">
        <v>45711</v>
      </c>
      <c r="H1407">
        <v>2.2000000000000002</v>
      </c>
      <c r="K1407" t="s">
        <v>270</v>
      </c>
      <c r="L1407" t="s">
        <v>51</v>
      </c>
      <c r="M1407" s="1">
        <v>0.74583333333333335</v>
      </c>
      <c r="N1407" t="s">
        <v>49</v>
      </c>
      <c r="O1407" s="1">
        <v>0.75208333333333333</v>
      </c>
      <c r="P1407" t="s">
        <v>631</v>
      </c>
      <c r="Q1407">
        <v>5209</v>
      </c>
      <c r="S1407" t="s">
        <v>625</v>
      </c>
    </row>
    <row r="1408" spans="1:19" x14ac:dyDescent="0.25">
      <c r="A1408" t="s">
        <v>76</v>
      </c>
      <c r="B1408" t="s">
        <v>385</v>
      </c>
      <c r="C1408" t="s">
        <v>18</v>
      </c>
      <c r="D1408" s="3">
        <v>45664</v>
      </c>
      <c r="E1408" s="3">
        <v>45711</v>
      </c>
      <c r="G1408" t="s">
        <v>155</v>
      </c>
      <c r="H1408">
        <v>9.6929999999999996</v>
      </c>
      <c r="I1408">
        <v>8</v>
      </c>
      <c r="J1408">
        <v>2</v>
      </c>
      <c r="K1408" t="s">
        <v>270</v>
      </c>
      <c r="L1408" t="s">
        <v>49</v>
      </c>
      <c r="M1408" s="1">
        <v>0.75347222222222221</v>
      </c>
      <c r="N1408" t="s">
        <v>198</v>
      </c>
      <c r="O1408" s="1">
        <v>0.7729166666666667</v>
      </c>
      <c r="P1408" t="s">
        <v>631</v>
      </c>
      <c r="Q1408">
        <v>5209</v>
      </c>
      <c r="R1408">
        <v>12</v>
      </c>
      <c r="S1408" t="s">
        <v>625</v>
      </c>
    </row>
    <row r="1409" spans="1:19" x14ac:dyDescent="0.25">
      <c r="A1409" t="s">
        <v>76</v>
      </c>
      <c r="B1409" t="s">
        <v>385</v>
      </c>
      <c r="C1409" t="s">
        <v>18</v>
      </c>
      <c r="D1409" s="3">
        <v>45664</v>
      </c>
      <c r="E1409" s="3">
        <v>45711</v>
      </c>
      <c r="G1409" t="s">
        <v>155</v>
      </c>
      <c r="H1409">
        <v>9.7379999999999995</v>
      </c>
      <c r="I1409">
        <v>8</v>
      </c>
      <c r="J1409">
        <v>1</v>
      </c>
      <c r="K1409" t="s">
        <v>270</v>
      </c>
      <c r="L1409" t="s">
        <v>198</v>
      </c>
      <c r="M1409" s="1">
        <v>0.77430555555555558</v>
      </c>
      <c r="N1409" t="s">
        <v>49</v>
      </c>
      <c r="O1409" s="1">
        <v>0.79374999999999996</v>
      </c>
      <c r="P1409" t="s">
        <v>631</v>
      </c>
      <c r="Q1409">
        <v>5209</v>
      </c>
      <c r="R1409">
        <v>12</v>
      </c>
      <c r="S1409" t="s">
        <v>625</v>
      </c>
    </row>
    <row r="1410" spans="1:19" x14ac:dyDescent="0.25">
      <c r="A1410" t="s">
        <v>76</v>
      </c>
      <c r="B1410" t="s">
        <v>385</v>
      </c>
      <c r="C1410" t="s">
        <v>18</v>
      </c>
      <c r="D1410" s="3">
        <v>45664</v>
      </c>
      <c r="E1410" s="3">
        <v>45711</v>
      </c>
      <c r="G1410" t="s">
        <v>155</v>
      </c>
      <c r="H1410">
        <v>9.6929999999999996</v>
      </c>
      <c r="I1410">
        <v>8</v>
      </c>
      <c r="J1410">
        <v>2</v>
      </c>
      <c r="K1410" t="s">
        <v>270</v>
      </c>
      <c r="L1410" t="s">
        <v>49</v>
      </c>
      <c r="M1410" s="1">
        <v>0.79513888888888884</v>
      </c>
      <c r="N1410" t="s">
        <v>198</v>
      </c>
      <c r="O1410" s="1">
        <v>0.81458333333333333</v>
      </c>
      <c r="P1410" t="s">
        <v>631</v>
      </c>
      <c r="Q1410">
        <v>5209</v>
      </c>
      <c r="R1410">
        <v>12</v>
      </c>
      <c r="S1410" t="s">
        <v>625</v>
      </c>
    </row>
    <row r="1411" spans="1:19" x14ac:dyDescent="0.25">
      <c r="A1411" t="s">
        <v>76</v>
      </c>
      <c r="B1411" t="s">
        <v>385</v>
      </c>
      <c r="C1411" t="s">
        <v>18</v>
      </c>
      <c r="D1411" s="3">
        <v>45664</v>
      </c>
      <c r="E1411" s="3">
        <v>45711</v>
      </c>
      <c r="G1411" t="s">
        <v>155</v>
      </c>
      <c r="H1411">
        <v>9.7379999999999995</v>
      </c>
      <c r="I1411">
        <v>8</v>
      </c>
      <c r="J1411">
        <v>1</v>
      </c>
      <c r="K1411" t="s">
        <v>270</v>
      </c>
      <c r="L1411" t="s">
        <v>198</v>
      </c>
      <c r="M1411" s="1">
        <v>0.81597222222222221</v>
      </c>
      <c r="N1411" t="s">
        <v>49</v>
      </c>
      <c r="O1411" s="1">
        <v>0.8354166666666667</v>
      </c>
      <c r="P1411" t="s">
        <v>631</v>
      </c>
      <c r="Q1411">
        <v>5209</v>
      </c>
      <c r="R1411">
        <v>12</v>
      </c>
      <c r="S1411" t="s">
        <v>625</v>
      </c>
    </row>
    <row r="1412" spans="1:19" x14ac:dyDescent="0.25">
      <c r="A1412" t="s">
        <v>76</v>
      </c>
      <c r="B1412" t="s">
        <v>385</v>
      </c>
      <c r="C1412" t="s">
        <v>18</v>
      </c>
      <c r="D1412" s="3">
        <v>45664</v>
      </c>
      <c r="E1412" s="3">
        <v>45711</v>
      </c>
      <c r="G1412" t="s">
        <v>155</v>
      </c>
      <c r="H1412">
        <v>9.6929999999999996</v>
      </c>
      <c r="I1412">
        <v>8</v>
      </c>
      <c r="J1412">
        <v>2</v>
      </c>
      <c r="K1412" t="s">
        <v>270</v>
      </c>
      <c r="L1412" t="s">
        <v>49</v>
      </c>
      <c r="M1412" s="1">
        <v>0.83680555555555558</v>
      </c>
      <c r="N1412" t="s">
        <v>198</v>
      </c>
      <c r="O1412" s="1">
        <v>0.85624999999999996</v>
      </c>
      <c r="P1412" t="s">
        <v>631</v>
      </c>
      <c r="Q1412">
        <v>5209</v>
      </c>
      <c r="R1412">
        <v>12</v>
      </c>
      <c r="S1412" t="s">
        <v>625</v>
      </c>
    </row>
    <row r="1413" spans="1:19" x14ac:dyDescent="0.25">
      <c r="A1413" t="s">
        <v>76</v>
      </c>
      <c r="B1413" t="s">
        <v>385</v>
      </c>
      <c r="C1413" t="s">
        <v>18</v>
      </c>
      <c r="D1413" s="3">
        <v>45664</v>
      </c>
      <c r="E1413" s="3">
        <v>45711</v>
      </c>
      <c r="H1413">
        <v>7.1</v>
      </c>
      <c r="K1413" t="s">
        <v>270</v>
      </c>
      <c r="L1413" t="s">
        <v>198</v>
      </c>
      <c r="M1413" s="1">
        <v>0.85624999999999996</v>
      </c>
      <c r="N1413" t="s">
        <v>85</v>
      </c>
      <c r="O1413" s="1">
        <v>0.86388888888888893</v>
      </c>
      <c r="P1413" t="s">
        <v>631</v>
      </c>
      <c r="Q1413">
        <v>5209</v>
      </c>
      <c r="S1413" t="s">
        <v>582</v>
      </c>
    </row>
    <row r="1414" spans="1:19" x14ac:dyDescent="0.25">
      <c r="A1414" t="s">
        <v>76</v>
      </c>
      <c r="B1414" t="s">
        <v>388</v>
      </c>
      <c r="C1414" t="s">
        <v>18</v>
      </c>
      <c r="D1414" s="3">
        <v>45664</v>
      </c>
      <c r="E1414" s="3">
        <v>45711</v>
      </c>
      <c r="H1414">
        <v>30</v>
      </c>
      <c r="K1414" t="s">
        <v>270</v>
      </c>
      <c r="L1414" t="s">
        <v>85</v>
      </c>
      <c r="M1414" s="1">
        <v>0.24652777777777779</v>
      </c>
      <c r="N1414" t="s">
        <v>41</v>
      </c>
      <c r="O1414" s="1">
        <v>0.2673611111111111</v>
      </c>
      <c r="P1414" t="s">
        <v>631</v>
      </c>
      <c r="Q1414" t="s">
        <v>324</v>
      </c>
      <c r="S1414" t="s">
        <v>591</v>
      </c>
    </row>
    <row r="1415" spans="1:19" x14ac:dyDescent="0.25">
      <c r="A1415" t="s">
        <v>76</v>
      </c>
      <c r="B1415" t="s">
        <v>388</v>
      </c>
      <c r="C1415" t="s">
        <v>18</v>
      </c>
      <c r="D1415" s="3">
        <v>45664</v>
      </c>
      <c r="E1415" s="3">
        <v>45711</v>
      </c>
      <c r="G1415" t="s">
        <v>19</v>
      </c>
      <c r="H1415">
        <v>61.646999999999998</v>
      </c>
      <c r="I1415">
        <v>42</v>
      </c>
      <c r="J1415">
        <v>1</v>
      </c>
      <c r="K1415" t="s">
        <v>270</v>
      </c>
      <c r="L1415" t="s">
        <v>41</v>
      </c>
      <c r="M1415" s="1">
        <v>0.2673611111111111</v>
      </c>
      <c r="N1415" t="s">
        <v>42</v>
      </c>
      <c r="O1415" s="1">
        <v>0.3263888888888889</v>
      </c>
      <c r="P1415" t="s">
        <v>631</v>
      </c>
      <c r="Q1415" t="s">
        <v>324</v>
      </c>
      <c r="R1415">
        <v>12</v>
      </c>
      <c r="S1415" t="s">
        <v>625</v>
      </c>
    </row>
    <row r="1416" spans="1:19" x14ac:dyDescent="0.25">
      <c r="A1416" t="s">
        <v>76</v>
      </c>
      <c r="B1416" t="s">
        <v>388</v>
      </c>
      <c r="C1416" t="s">
        <v>18</v>
      </c>
      <c r="D1416" s="3">
        <v>45664</v>
      </c>
      <c r="E1416" s="3">
        <v>45711</v>
      </c>
      <c r="H1416">
        <v>17.8</v>
      </c>
      <c r="K1416" t="s">
        <v>270</v>
      </c>
      <c r="L1416" t="s">
        <v>42</v>
      </c>
      <c r="M1416" s="1">
        <v>0.3263888888888889</v>
      </c>
      <c r="N1416" t="s">
        <v>67</v>
      </c>
      <c r="O1416" s="1">
        <v>0.34375</v>
      </c>
      <c r="P1416" t="s">
        <v>631</v>
      </c>
      <c r="Q1416" t="s">
        <v>324</v>
      </c>
      <c r="S1416" t="s">
        <v>625</v>
      </c>
    </row>
    <row r="1417" spans="1:19" x14ac:dyDescent="0.25">
      <c r="A1417" t="s">
        <v>76</v>
      </c>
      <c r="B1417" t="s">
        <v>388</v>
      </c>
      <c r="C1417" t="s">
        <v>18</v>
      </c>
      <c r="D1417" s="3">
        <v>45664</v>
      </c>
      <c r="E1417" s="3">
        <v>45711</v>
      </c>
      <c r="G1417" t="s">
        <v>19</v>
      </c>
      <c r="H1417">
        <v>14.022</v>
      </c>
      <c r="I1417">
        <v>34</v>
      </c>
      <c r="J1417">
        <v>2</v>
      </c>
      <c r="K1417" t="s">
        <v>270</v>
      </c>
      <c r="L1417" t="s">
        <v>67</v>
      </c>
      <c r="M1417" s="1">
        <v>0.35069444444444442</v>
      </c>
      <c r="N1417" t="s">
        <v>45</v>
      </c>
      <c r="O1417" s="1">
        <v>0.37152777777777779</v>
      </c>
      <c r="P1417" t="s">
        <v>631</v>
      </c>
      <c r="Q1417" t="s">
        <v>324</v>
      </c>
      <c r="R1417">
        <v>12</v>
      </c>
      <c r="S1417" t="s">
        <v>625</v>
      </c>
    </row>
    <row r="1418" spans="1:19" x14ac:dyDescent="0.25">
      <c r="A1418" t="s">
        <v>76</v>
      </c>
      <c r="B1418" t="s">
        <v>388</v>
      </c>
      <c r="C1418" t="s">
        <v>18</v>
      </c>
      <c r="D1418" s="3">
        <v>45664</v>
      </c>
      <c r="E1418" s="3">
        <v>45711</v>
      </c>
      <c r="H1418">
        <v>23.2</v>
      </c>
      <c r="K1418" t="s">
        <v>270</v>
      </c>
      <c r="L1418" t="s">
        <v>45</v>
      </c>
      <c r="M1418" s="1">
        <v>0.37152777777777779</v>
      </c>
      <c r="N1418" t="s">
        <v>85</v>
      </c>
      <c r="O1418" s="1">
        <v>0.38750000000000001</v>
      </c>
      <c r="P1418" t="s">
        <v>631</v>
      </c>
      <c r="Q1418" t="s">
        <v>324</v>
      </c>
      <c r="S1418" t="s">
        <v>625</v>
      </c>
    </row>
    <row r="1419" spans="1:19" x14ac:dyDescent="0.25">
      <c r="A1419" t="s">
        <v>76</v>
      </c>
      <c r="B1419" t="s">
        <v>388</v>
      </c>
      <c r="C1419" t="s">
        <v>18</v>
      </c>
      <c r="D1419" s="3">
        <v>45664</v>
      </c>
      <c r="E1419" s="3">
        <v>45711</v>
      </c>
      <c r="H1419">
        <v>5.9</v>
      </c>
      <c r="K1419" t="s">
        <v>270</v>
      </c>
      <c r="L1419" t="s">
        <v>85</v>
      </c>
      <c r="M1419" s="1">
        <v>0.46180555555555558</v>
      </c>
      <c r="N1419" t="s">
        <v>39</v>
      </c>
      <c r="O1419" s="1">
        <v>0.46875</v>
      </c>
      <c r="P1419" t="s">
        <v>631</v>
      </c>
      <c r="Q1419">
        <v>5162</v>
      </c>
      <c r="S1419" t="s">
        <v>625</v>
      </c>
    </row>
    <row r="1420" spans="1:19" x14ac:dyDescent="0.25">
      <c r="A1420" t="s">
        <v>76</v>
      </c>
      <c r="B1420" t="s">
        <v>388</v>
      </c>
      <c r="C1420" t="s">
        <v>18</v>
      </c>
      <c r="D1420" s="3">
        <v>45664</v>
      </c>
      <c r="E1420" s="3">
        <v>45711</v>
      </c>
      <c r="G1420" t="s">
        <v>155</v>
      </c>
      <c r="H1420">
        <v>9.923</v>
      </c>
      <c r="I1420">
        <v>3</v>
      </c>
      <c r="J1420">
        <v>2</v>
      </c>
      <c r="K1420" t="s">
        <v>270</v>
      </c>
      <c r="L1420" t="s">
        <v>39</v>
      </c>
      <c r="M1420" s="1">
        <v>0.46875</v>
      </c>
      <c r="N1420" t="s">
        <v>37</v>
      </c>
      <c r="O1420" s="1">
        <v>0.4861111111111111</v>
      </c>
      <c r="P1420" t="s">
        <v>631</v>
      </c>
      <c r="Q1420">
        <v>5162</v>
      </c>
      <c r="R1420">
        <v>12</v>
      </c>
      <c r="S1420" t="s">
        <v>625</v>
      </c>
    </row>
    <row r="1421" spans="1:19" x14ac:dyDescent="0.25">
      <c r="A1421" t="s">
        <v>76</v>
      </c>
      <c r="B1421" t="s">
        <v>388</v>
      </c>
      <c r="C1421" t="s">
        <v>18</v>
      </c>
      <c r="D1421" s="3">
        <v>45664</v>
      </c>
      <c r="E1421" s="3">
        <v>45711</v>
      </c>
      <c r="G1421" t="s">
        <v>155</v>
      </c>
      <c r="H1421">
        <v>9.8849999999999998</v>
      </c>
      <c r="I1421">
        <v>3</v>
      </c>
      <c r="J1421">
        <v>1</v>
      </c>
      <c r="K1421" t="s">
        <v>270</v>
      </c>
      <c r="L1421" t="s">
        <v>37</v>
      </c>
      <c r="M1421" s="1">
        <v>0.4861111111111111</v>
      </c>
      <c r="N1421" t="s">
        <v>51</v>
      </c>
      <c r="O1421" s="1">
        <v>0.50416666666666665</v>
      </c>
      <c r="P1421" t="s">
        <v>631</v>
      </c>
      <c r="Q1421">
        <v>5162</v>
      </c>
      <c r="R1421">
        <v>12</v>
      </c>
      <c r="S1421" t="s">
        <v>625</v>
      </c>
    </row>
    <row r="1422" spans="1:19" x14ac:dyDescent="0.25">
      <c r="A1422" t="s">
        <v>76</v>
      </c>
      <c r="B1422" t="s">
        <v>388</v>
      </c>
      <c r="C1422" t="s">
        <v>18</v>
      </c>
      <c r="D1422" s="3">
        <v>45664</v>
      </c>
      <c r="E1422" s="3">
        <v>45711</v>
      </c>
      <c r="G1422" t="s">
        <v>155</v>
      </c>
      <c r="H1422">
        <v>12.888999999999999</v>
      </c>
      <c r="I1422">
        <v>15</v>
      </c>
      <c r="J1422">
        <v>2</v>
      </c>
      <c r="K1422" t="s">
        <v>270</v>
      </c>
      <c r="L1422" t="s">
        <v>43</v>
      </c>
      <c r="M1422" s="1">
        <v>0.50694444444444442</v>
      </c>
      <c r="N1422" t="s">
        <v>54</v>
      </c>
      <c r="O1422" s="1">
        <v>0.52500000000000002</v>
      </c>
      <c r="P1422" t="s">
        <v>631</v>
      </c>
      <c r="Q1422">
        <v>5162</v>
      </c>
      <c r="R1422">
        <v>12</v>
      </c>
      <c r="S1422" t="s">
        <v>625</v>
      </c>
    </row>
    <row r="1423" spans="1:19" x14ac:dyDescent="0.25">
      <c r="A1423" t="s">
        <v>76</v>
      </c>
      <c r="B1423" t="s">
        <v>388</v>
      </c>
      <c r="C1423" t="s">
        <v>18</v>
      </c>
      <c r="D1423" s="3">
        <v>45664</v>
      </c>
      <c r="E1423" s="3">
        <v>45711</v>
      </c>
      <c r="G1423" t="s">
        <v>155</v>
      </c>
      <c r="H1423">
        <v>10.826000000000001</v>
      </c>
      <c r="I1423">
        <v>15</v>
      </c>
      <c r="J1423">
        <v>1</v>
      </c>
      <c r="K1423" t="s">
        <v>270</v>
      </c>
      <c r="L1423" t="s">
        <v>54</v>
      </c>
      <c r="M1423" s="1">
        <v>0.52777777777777779</v>
      </c>
      <c r="N1423" t="s">
        <v>116</v>
      </c>
      <c r="O1423" s="1">
        <v>0.54513888888888884</v>
      </c>
      <c r="P1423" t="s">
        <v>631</v>
      </c>
      <c r="Q1423">
        <v>5162</v>
      </c>
      <c r="R1423">
        <v>12</v>
      </c>
      <c r="S1423" t="s">
        <v>625</v>
      </c>
    </row>
    <row r="1424" spans="1:19" x14ac:dyDescent="0.25">
      <c r="A1424" t="s">
        <v>76</v>
      </c>
      <c r="B1424" t="s">
        <v>388</v>
      </c>
      <c r="C1424" t="s">
        <v>18</v>
      </c>
      <c r="D1424" s="3">
        <v>45664</v>
      </c>
      <c r="E1424" s="3">
        <v>45711</v>
      </c>
      <c r="G1424" t="s">
        <v>155</v>
      </c>
      <c r="H1424">
        <v>9.923</v>
      </c>
      <c r="I1424">
        <v>3</v>
      </c>
      <c r="J1424">
        <v>2</v>
      </c>
      <c r="K1424" t="s">
        <v>270</v>
      </c>
      <c r="L1424" t="s">
        <v>39</v>
      </c>
      <c r="M1424" s="1">
        <v>0.55208333333333337</v>
      </c>
      <c r="N1424" t="s">
        <v>37</v>
      </c>
      <c r="O1424" s="1">
        <v>0.56944444444444442</v>
      </c>
      <c r="P1424" t="s">
        <v>631</v>
      </c>
      <c r="Q1424">
        <v>5165</v>
      </c>
      <c r="R1424">
        <v>12</v>
      </c>
      <c r="S1424" t="s">
        <v>625</v>
      </c>
    </row>
    <row r="1425" spans="1:19" x14ac:dyDescent="0.25">
      <c r="A1425" t="s">
        <v>76</v>
      </c>
      <c r="B1425" t="s">
        <v>388</v>
      </c>
      <c r="C1425" t="s">
        <v>18</v>
      </c>
      <c r="D1425" s="3">
        <v>45664</v>
      </c>
      <c r="E1425" s="3">
        <v>45711</v>
      </c>
      <c r="G1425" t="s">
        <v>155</v>
      </c>
      <c r="H1425">
        <v>9.8849999999999998</v>
      </c>
      <c r="I1425">
        <v>3</v>
      </c>
      <c r="J1425">
        <v>1</v>
      </c>
      <c r="K1425" t="s">
        <v>270</v>
      </c>
      <c r="L1425" t="s">
        <v>37</v>
      </c>
      <c r="M1425" s="1">
        <v>0.56944444444444442</v>
      </c>
      <c r="N1425" t="s">
        <v>51</v>
      </c>
      <c r="O1425" s="1">
        <v>0.58750000000000002</v>
      </c>
      <c r="P1425" t="s">
        <v>631</v>
      </c>
      <c r="Q1425">
        <v>5165</v>
      </c>
      <c r="R1425">
        <v>12</v>
      </c>
      <c r="S1425" t="s">
        <v>625</v>
      </c>
    </row>
    <row r="1426" spans="1:19" x14ac:dyDescent="0.25">
      <c r="A1426" t="s">
        <v>76</v>
      </c>
      <c r="B1426" t="s">
        <v>388</v>
      </c>
      <c r="C1426" t="s">
        <v>18</v>
      </c>
      <c r="D1426" s="3">
        <v>45664</v>
      </c>
      <c r="E1426" s="3">
        <v>45711</v>
      </c>
      <c r="G1426" t="s">
        <v>155</v>
      </c>
      <c r="H1426">
        <v>12.888999999999999</v>
      </c>
      <c r="I1426">
        <v>15</v>
      </c>
      <c r="J1426">
        <v>2</v>
      </c>
      <c r="K1426" t="s">
        <v>270</v>
      </c>
      <c r="L1426" t="s">
        <v>43</v>
      </c>
      <c r="M1426" s="1">
        <v>0.59027777777777779</v>
      </c>
      <c r="N1426" t="s">
        <v>54</v>
      </c>
      <c r="O1426" s="1">
        <v>0.60833333333333328</v>
      </c>
      <c r="P1426" t="s">
        <v>631</v>
      </c>
      <c r="Q1426">
        <v>5165</v>
      </c>
      <c r="R1426">
        <v>12</v>
      </c>
      <c r="S1426" t="s">
        <v>625</v>
      </c>
    </row>
    <row r="1427" spans="1:19" x14ac:dyDescent="0.25">
      <c r="A1427" t="s">
        <v>76</v>
      </c>
      <c r="B1427" t="s">
        <v>388</v>
      </c>
      <c r="C1427" t="s">
        <v>18</v>
      </c>
      <c r="D1427" s="3">
        <v>45664</v>
      </c>
      <c r="E1427" s="3">
        <v>45711</v>
      </c>
      <c r="G1427" t="s">
        <v>155</v>
      </c>
      <c r="H1427">
        <v>10.826000000000001</v>
      </c>
      <c r="I1427">
        <v>15</v>
      </c>
      <c r="J1427">
        <v>1</v>
      </c>
      <c r="K1427" t="s">
        <v>270</v>
      </c>
      <c r="L1427" t="s">
        <v>54</v>
      </c>
      <c r="M1427" s="1">
        <v>0.61111111111111116</v>
      </c>
      <c r="N1427" t="s">
        <v>116</v>
      </c>
      <c r="O1427" s="1">
        <v>0.62847222222222221</v>
      </c>
      <c r="P1427" t="s">
        <v>631</v>
      </c>
      <c r="Q1427">
        <v>5165</v>
      </c>
      <c r="R1427">
        <v>12</v>
      </c>
      <c r="S1427" t="s">
        <v>625</v>
      </c>
    </row>
    <row r="1428" spans="1:19" x14ac:dyDescent="0.25">
      <c r="A1428" t="s">
        <v>76</v>
      </c>
      <c r="B1428" t="s">
        <v>388</v>
      </c>
      <c r="C1428" t="s">
        <v>18</v>
      </c>
      <c r="D1428" s="3">
        <v>45664</v>
      </c>
      <c r="E1428" s="3">
        <v>45711</v>
      </c>
      <c r="G1428" t="s">
        <v>155</v>
      </c>
      <c r="H1428">
        <v>9.923</v>
      </c>
      <c r="I1428">
        <v>3</v>
      </c>
      <c r="J1428">
        <v>2</v>
      </c>
      <c r="K1428" t="s">
        <v>270</v>
      </c>
      <c r="L1428" t="s">
        <v>39</v>
      </c>
      <c r="M1428" s="1">
        <v>0.63541666666666663</v>
      </c>
      <c r="N1428" t="s">
        <v>37</v>
      </c>
      <c r="O1428" s="1">
        <v>0.65277777777777779</v>
      </c>
      <c r="P1428" t="s">
        <v>631</v>
      </c>
      <c r="Q1428">
        <v>5165</v>
      </c>
      <c r="R1428">
        <v>12</v>
      </c>
      <c r="S1428" t="s">
        <v>625</v>
      </c>
    </row>
    <row r="1429" spans="1:19" x14ac:dyDescent="0.25">
      <c r="A1429" t="s">
        <v>76</v>
      </c>
      <c r="B1429" t="s">
        <v>388</v>
      </c>
      <c r="C1429" t="s">
        <v>18</v>
      </c>
      <c r="D1429" s="3">
        <v>45664</v>
      </c>
      <c r="E1429" s="3">
        <v>45711</v>
      </c>
      <c r="G1429" t="s">
        <v>155</v>
      </c>
      <c r="H1429">
        <v>9.8849999999999998</v>
      </c>
      <c r="I1429">
        <v>3</v>
      </c>
      <c r="J1429">
        <v>1</v>
      </c>
      <c r="K1429" t="s">
        <v>270</v>
      </c>
      <c r="L1429" t="s">
        <v>37</v>
      </c>
      <c r="M1429" s="1">
        <v>0.65277777777777779</v>
      </c>
      <c r="N1429" t="s">
        <v>51</v>
      </c>
      <c r="O1429" s="1">
        <v>0.67083333333333328</v>
      </c>
      <c r="P1429" t="s">
        <v>631</v>
      </c>
      <c r="Q1429">
        <v>5165</v>
      </c>
      <c r="R1429">
        <v>12</v>
      </c>
      <c r="S1429" t="s">
        <v>625</v>
      </c>
    </row>
    <row r="1430" spans="1:19" x14ac:dyDescent="0.25">
      <c r="A1430" t="s">
        <v>76</v>
      </c>
      <c r="B1430" t="s">
        <v>388</v>
      </c>
      <c r="C1430" t="s">
        <v>18</v>
      </c>
      <c r="D1430" s="3">
        <v>45664</v>
      </c>
      <c r="E1430" s="3">
        <v>45711</v>
      </c>
      <c r="G1430" t="s">
        <v>155</v>
      </c>
      <c r="H1430">
        <v>12.888999999999999</v>
      </c>
      <c r="I1430">
        <v>15</v>
      </c>
      <c r="J1430">
        <v>2</v>
      </c>
      <c r="K1430" t="s">
        <v>270</v>
      </c>
      <c r="L1430" t="s">
        <v>43</v>
      </c>
      <c r="M1430" s="1">
        <v>0.67361111111111116</v>
      </c>
      <c r="N1430" t="s">
        <v>54</v>
      </c>
      <c r="O1430" s="1">
        <v>0.69166666666666665</v>
      </c>
      <c r="P1430" t="s">
        <v>631</v>
      </c>
      <c r="Q1430">
        <v>5165</v>
      </c>
      <c r="R1430">
        <v>12</v>
      </c>
      <c r="S1430" t="s">
        <v>625</v>
      </c>
    </row>
    <row r="1431" spans="1:19" x14ac:dyDescent="0.25">
      <c r="A1431" t="s">
        <v>76</v>
      </c>
      <c r="B1431" t="s">
        <v>388</v>
      </c>
      <c r="C1431" t="s">
        <v>18</v>
      </c>
      <c r="D1431" s="3">
        <v>45664</v>
      </c>
      <c r="E1431" s="3">
        <v>45711</v>
      </c>
      <c r="G1431" t="s">
        <v>155</v>
      </c>
      <c r="H1431">
        <v>10.826000000000001</v>
      </c>
      <c r="I1431">
        <v>15</v>
      </c>
      <c r="J1431">
        <v>1</v>
      </c>
      <c r="K1431" t="s">
        <v>270</v>
      </c>
      <c r="L1431" t="s">
        <v>54</v>
      </c>
      <c r="M1431" s="1">
        <v>0.69444444444444442</v>
      </c>
      <c r="N1431" t="s">
        <v>116</v>
      </c>
      <c r="O1431" s="1">
        <v>0.71180555555555558</v>
      </c>
      <c r="P1431" t="s">
        <v>631</v>
      </c>
      <c r="Q1431">
        <v>5165</v>
      </c>
      <c r="R1431">
        <v>12</v>
      </c>
      <c r="S1431" t="s">
        <v>625</v>
      </c>
    </row>
    <row r="1432" spans="1:19" x14ac:dyDescent="0.25">
      <c r="A1432" t="s">
        <v>76</v>
      </c>
      <c r="B1432" t="s">
        <v>388</v>
      </c>
      <c r="C1432" t="s">
        <v>18</v>
      </c>
      <c r="D1432" s="3">
        <v>45664</v>
      </c>
      <c r="E1432" s="3">
        <v>45711</v>
      </c>
      <c r="G1432" t="s">
        <v>155</v>
      </c>
      <c r="H1432">
        <v>9.923</v>
      </c>
      <c r="I1432">
        <v>3</v>
      </c>
      <c r="J1432">
        <v>2</v>
      </c>
      <c r="K1432" t="s">
        <v>270</v>
      </c>
      <c r="L1432" t="s">
        <v>39</v>
      </c>
      <c r="M1432" s="1">
        <v>0.71875</v>
      </c>
      <c r="N1432" t="s">
        <v>37</v>
      </c>
      <c r="O1432" s="1">
        <v>0.73611111111111116</v>
      </c>
      <c r="P1432" t="s">
        <v>631</v>
      </c>
      <c r="Q1432">
        <v>5230</v>
      </c>
      <c r="R1432">
        <v>12</v>
      </c>
      <c r="S1432" t="s">
        <v>625</v>
      </c>
    </row>
    <row r="1433" spans="1:19" x14ac:dyDescent="0.25">
      <c r="A1433" t="s">
        <v>76</v>
      </c>
      <c r="B1433" t="s">
        <v>388</v>
      </c>
      <c r="C1433" t="s">
        <v>18</v>
      </c>
      <c r="D1433" s="3">
        <v>45664</v>
      </c>
      <c r="E1433" s="3">
        <v>45711</v>
      </c>
      <c r="G1433" t="s">
        <v>155</v>
      </c>
      <c r="H1433">
        <v>9.8849999999999998</v>
      </c>
      <c r="I1433">
        <v>3</v>
      </c>
      <c r="J1433">
        <v>1</v>
      </c>
      <c r="K1433" t="s">
        <v>270</v>
      </c>
      <c r="L1433" t="s">
        <v>37</v>
      </c>
      <c r="M1433" s="1">
        <v>0.73611111111111116</v>
      </c>
      <c r="N1433" t="s">
        <v>51</v>
      </c>
      <c r="O1433" s="1">
        <v>0.75416666666666665</v>
      </c>
      <c r="P1433" t="s">
        <v>631</v>
      </c>
      <c r="Q1433">
        <v>5230</v>
      </c>
      <c r="R1433">
        <v>12</v>
      </c>
      <c r="S1433" t="s">
        <v>625</v>
      </c>
    </row>
    <row r="1434" spans="1:19" x14ac:dyDescent="0.25">
      <c r="A1434" t="s">
        <v>76</v>
      </c>
      <c r="B1434" t="s">
        <v>388</v>
      </c>
      <c r="C1434" t="s">
        <v>18</v>
      </c>
      <c r="D1434" s="3">
        <v>45664</v>
      </c>
      <c r="E1434" s="3">
        <v>45711</v>
      </c>
      <c r="G1434" t="s">
        <v>155</v>
      </c>
      <c r="H1434">
        <v>12.888999999999999</v>
      </c>
      <c r="I1434">
        <v>15</v>
      </c>
      <c r="J1434">
        <v>2</v>
      </c>
      <c r="K1434" t="s">
        <v>270</v>
      </c>
      <c r="L1434" t="s">
        <v>43</v>
      </c>
      <c r="M1434" s="1">
        <v>0.75694444444444442</v>
      </c>
      <c r="N1434" t="s">
        <v>54</v>
      </c>
      <c r="O1434" s="1">
        <v>0.77500000000000002</v>
      </c>
      <c r="P1434" t="s">
        <v>631</v>
      </c>
      <c r="Q1434">
        <v>5230</v>
      </c>
      <c r="R1434">
        <v>12</v>
      </c>
      <c r="S1434" t="s">
        <v>625</v>
      </c>
    </row>
    <row r="1435" spans="1:19" x14ac:dyDescent="0.25">
      <c r="A1435" t="s">
        <v>76</v>
      </c>
      <c r="B1435" t="s">
        <v>388</v>
      </c>
      <c r="C1435" t="s">
        <v>18</v>
      </c>
      <c r="D1435" s="3">
        <v>45664</v>
      </c>
      <c r="E1435" s="3">
        <v>45711</v>
      </c>
      <c r="G1435" t="s">
        <v>155</v>
      </c>
      <c r="H1435">
        <v>10.826000000000001</v>
      </c>
      <c r="I1435">
        <v>15</v>
      </c>
      <c r="J1435">
        <v>1</v>
      </c>
      <c r="K1435" t="s">
        <v>270</v>
      </c>
      <c r="L1435" t="s">
        <v>54</v>
      </c>
      <c r="M1435" s="1">
        <v>0.77777777777777779</v>
      </c>
      <c r="N1435" t="s">
        <v>116</v>
      </c>
      <c r="O1435" s="1">
        <v>0.79513888888888884</v>
      </c>
      <c r="P1435" t="s">
        <v>631</v>
      </c>
      <c r="Q1435">
        <v>5230</v>
      </c>
      <c r="R1435">
        <v>12</v>
      </c>
      <c r="S1435" t="s">
        <v>625</v>
      </c>
    </row>
    <row r="1436" spans="1:19" x14ac:dyDescent="0.25">
      <c r="A1436" t="s">
        <v>76</v>
      </c>
      <c r="B1436" t="s">
        <v>388</v>
      </c>
      <c r="C1436" t="s">
        <v>18</v>
      </c>
      <c r="D1436" s="3">
        <v>45664</v>
      </c>
      <c r="E1436" s="3">
        <v>45711</v>
      </c>
      <c r="G1436" t="s">
        <v>155</v>
      </c>
      <c r="H1436">
        <v>9.923</v>
      </c>
      <c r="I1436">
        <v>3</v>
      </c>
      <c r="J1436">
        <v>2</v>
      </c>
      <c r="K1436" t="s">
        <v>270</v>
      </c>
      <c r="L1436" t="s">
        <v>39</v>
      </c>
      <c r="M1436" s="1">
        <v>0.80208333333333337</v>
      </c>
      <c r="N1436" t="s">
        <v>37</v>
      </c>
      <c r="O1436" s="1">
        <v>0.81944444444444442</v>
      </c>
      <c r="P1436" t="s">
        <v>631</v>
      </c>
      <c r="Q1436">
        <v>5230</v>
      </c>
      <c r="R1436">
        <v>12</v>
      </c>
      <c r="S1436" t="s">
        <v>625</v>
      </c>
    </row>
    <row r="1437" spans="1:19" x14ac:dyDescent="0.25">
      <c r="A1437" t="s">
        <v>76</v>
      </c>
      <c r="B1437" t="s">
        <v>388</v>
      </c>
      <c r="C1437" t="s">
        <v>18</v>
      </c>
      <c r="D1437" s="3">
        <v>45664</v>
      </c>
      <c r="E1437" s="3">
        <v>45711</v>
      </c>
      <c r="G1437" t="s">
        <v>155</v>
      </c>
      <c r="H1437">
        <v>9.8849999999999998</v>
      </c>
      <c r="I1437">
        <v>3</v>
      </c>
      <c r="J1437">
        <v>1</v>
      </c>
      <c r="K1437" t="s">
        <v>270</v>
      </c>
      <c r="L1437" t="s">
        <v>37</v>
      </c>
      <c r="M1437" s="1">
        <v>0.81944444444444442</v>
      </c>
      <c r="N1437" t="s">
        <v>51</v>
      </c>
      <c r="O1437" s="1">
        <v>0.83750000000000002</v>
      </c>
      <c r="P1437" t="s">
        <v>631</v>
      </c>
      <c r="Q1437">
        <v>5230</v>
      </c>
      <c r="R1437">
        <v>12</v>
      </c>
      <c r="S1437" t="s">
        <v>625</v>
      </c>
    </row>
    <row r="1438" spans="1:19" x14ac:dyDescent="0.25">
      <c r="A1438" t="s">
        <v>76</v>
      </c>
      <c r="B1438" t="s">
        <v>388</v>
      </c>
      <c r="C1438" t="s">
        <v>18</v>
      </c>
      <c r="D1438" s="3">
        <v>45664</v>
      </c>
      <c r="E1438" s="3">
        <v>45711</v>
      </c>
      <c r="G1438" t="s">
        <v>155</v>
      </c>
      <c r="H1438">
        <v>12.888999999999999</v>
      </c>
      <c r="I1438">
        <v>15</v>
      </c>
      <c r="J1438">
        <v>2</v>
      </c>
      <c r="K1438" t="s">
        <v>270</v>
      </c>
      <c r="L1438" t="s">
        <v>43</v>
      </c>
      <c r="M1438" s="1">
        <v>0.84027777777777779</v>
      </c>
      <c r="N1438" t="s">
        <v>54</v>
      </c>
      <c r="O1438" s="1">
        <v>0.85833333333333328</v>
      </c>
      <c r="P1438" t="s">
        <v>631</v>
      </c>
      <c r="Q1438">
        <v>5230</v>
      </c>
      <c r="R1438">
        <v>12</v>
      </c>
      <c r="S1438" t="s">
        <v>625</v>
      </c>
    </row>
    <row r="1439" spans="1:19" x14ac:dyDescent="0.25">
      <c r="A1439" t="s">
        <v>76</v>
      </c>
      <c r="B1439" t="s">
        <v>388</v>
      </c>
      <c r="C1439" t="s">
        <v>18</v>
      </c>
      <c r="D1439" s="3">
        <v>45664</v>
      </c>
      <c r="E1439" s="3">
        <v>45711</v>
      </c>
      <c r="G1439" t="s">
        <v>155</v>
      </c>
      <c r="H1439">
        <v>10.826000000000001</v>
      </c>
      <c r="I1439">
        <v>15</v>
      </c>
      <c r="J1439">
        <v>1</v>
      </c>
      <c r="K1439" t="s">
        <v>270</v>
      </c>
      <c r="L1439" t="s">
        <v>54</v>
      </c>
      <c r="M1439" s="1">
        <v>0.86111111111111116</v>
      </c>
      <c r="N1439" t="s">
        <v>116</v>
      </c>
      <c r="O1439" s="1">
        <v>0.87847222222222221</v>
      </c>
      <c r="P1439" t="s">
        <v>631</v>
      </c>
      <c r="Q1439">
        <v>5230</v>
      </c>
      <c r="R1439">
        <v>12</v>
      </c>
      <c r="S1439" t="s">
        <v>625</v>
      </c>
    </row>
    <row r="1440" spans="1:19" x14ac:dyDescent="0.25">
      <c r="A1440" t="s">
        <v>76</v>
      </c>
      <c r="B1440" t="s">
        <v>388</v>
      </c>
      <c r="C1440" t="s">
        <v>18</v>
      </c>
      <c r="D1440" s="3">
        <v>45664</v>
      </c>
      <c r="E1440" s="3">
        <v>45711</v>
      </c>
      <c r="H1440">
        <v>5.9</v>
      </c>
      <c r="K1440" t="s">
        <v>270</v>
      </c>
      <c r="L1440" t="s">
        <v>116</v>
      </c>
      <c r="M1440" s="1">
        <v>0.87847222222222221</v>
      </c>
      <c r="N1440" t="s">
        <v>85</v>
      </c>
      <c r="O1440" s="1">
        <v>0.88541666666666663</v>
      </c>
      <c r="P1440" t="s">
        <v>631</v>
      </c>
      <c r="Q1440">
        <v>5230</v>
      </c>
      <c r="S1440" t="s">
        <v>584</v>
      </c>
    </row>
    <row r="1441" spans="1:19" x14ac:dyDescent="0.25">
      <c r="A1441" t="s">
        <v>76</v>
      </c>
      <c r="B1441" t="s">
        <v>389</v>
      </c>
      <c r="C1441" t="s">
        <v>18</v>
      </c>
      <c r="D1441" s="3">
        <v>45664</v>
      </c>
      <c r="E1441" s="3">
        <v>45711</v>
      </c>
      <c r="H1441">
        <v>23.2</v>
      </c>
      <c r="K1441" t="s">
        <v>270</v>
      </c>
      <c r="L1441" t="s">
        <v>85</v>
      </c>
      <c r="M1441" s="1">
        <v>0.24652777777777779</v>
      </c>
      <c r="N1441" t="s">
        <v>183</v>
      </c>
      <c r="O1441" s="1">
        <v>0.2673611111111111</v>
      </c>
      <c r="P1441" t="s">
        <v>631</v>
      </c>
      <c r="Q1441">
        <v>5145</v>
      </c>
      <c r="S1441" t="s">
        <v>592</v>
      </c>
    </row>
    <row r="1442" spans="1:19" x14ac:dyDescent="0.25">
      <c r="A1442" t="s">
        <v>76</v>
      </c>
      <c r="B1442" t="s">
        <v>389</v>
      </c>
      <c r="C1442" t="s">
        <v>18</v>
      </c>
      <c r="D1442" s="3">
        <v>45664</v>
      </c>
      <c r="E1442" s="3">
        <v>45711</v>
      </c>
      <c r="G1442" t="s">
        <v>155</v>
      </c>
      <c r="H1442">
        <v>27.401</v>
      </c>
      <c r="I1442">
        <v>22</v>
      </c>
      <c r="J1442">
        <v>1</v>
      </c>
      <c r="K1442" t="s">
        <v>270</v>
      </c>
      <c r="L1442" t="s">
        <v>183</v>
      </c>
      <c r="M1442" s="1">
        <v>0.2673611111111111</v>
      </c>
      <c r="N1442" t="s">
        <v>103</v>
      </c>
      <c r="O1442" s="1">
        <v>0.30555555555555558</v>
      </c>
      <c r="P1442" t="s">
        <v>631</v>
      </c>
      <c r="Q1442">
        <v>5145</v>
      </c>
      <c r="R1442">
        <v>12</v>
      </c>
      <c r="S1442" t="s">
        <v>625</v>
      </c>
    </row>
    <row r="1443" spans="1:19" x14ac:dyDescent="0.25">
      <c r="A1443" t="s">
        <v>76</v>
      </c>
      <c r="B1443" t="s">
        <v>389</v>
      </c>
      <c r="C1443" t="s">
        <v>18</v>
      </c>
      <c r="D1443" s="3">
        <v>45664</v>
      </c>
      <c r="E1443" s="3">
        <v>45711</v>
      </c>
      <c r="G1443" t="s">
        <v>155</v>
      </c>
      <c r="H1443">
        <v>27.314</v>
      </c>
      <c r="I1443">
        <v>22</v>
      </c>
      <c r="J1443">
        <v>2</v>
      </c>
      <c r="K1443" t="s">
        <v>270</v>
      </c>
      <c r="L1443" t="s">
        <v>103</v>
      </c>
      <c r="M1443" s="1">
        <v>0.3125</v>
      </c>
      <c r="N1443" t="s">
        <v>183</v>
      </c>
      <c r="O1443" s="1">
        <v>0.35138888888888886</v>
      </c>
      <c r="P1443" t="s">
        <v>631</v>
      </c>
      <c r="Q1443">
        <v>5145</v>
      </c>
      <c r="R1443">
        <v>12</v>
      </c>
      <c r="S1443" t="s">
        <v>625</v>
      </c>
    </row>
    <row r="1444" spans="1:19" x14ac:dyDescent="0.25">
      <c r="A1444" t="s">
        <v>76</v>
      </c>
      <c r="B1444" t="s">
        <v>389</v>
      </c>
      <c r="C1444" t="s">
        <v>18</v>
      </c>
      <c r="D1444" s="3">
        <v>45664</v>
      </c>
      <c r="E1444" s="3">
        <v>45711</v>
      </c>
      <c r="G1444" t="s">
        <v>155</v>
      </c>
      <c r="H1444">
        <v>27.443000000000001</v>
      </c>
      <c r="I1444">
        <v>22</v>
      </c>
      <c r="J1444">
        <v>1</v>
      </c>
      <c r="K1444" t="s">
        <v>270</v>
      </c>
      <c r="L1444" t="s">
        <v>183</v>
      </c>
      <c r="M1444" s="1">
        <v>0.35416666666666669</v>
      </c>
      <c r="N1444" t="s">
        <v>103</v>
      </c>
      <c r="O1444" s="1">
        <v>0.39374999999999999</v>
      </c>
      <c r="P1444" t="s">
        <v>631</v>
      </c>
      <c r="Q1444" t="s">
        <v>390</v>
      </c>
      <c r="R1444">
        <v>12</v>
      </c>
      <c r="S1444" t="s">
        <v>625</v>
      </c>
    </row>
    <row r="1445" spans="1:19" x14ac:dyDescent="0.25">
      <c r="A1445" t="s">
        <v>76</v>
      </c>
      <c r="B1445" t="s">
        <v>389</v>
      </c>
      <c r="C1445" t="s">
        <v>18</v>
      </c>
      <c r="D1445" s="3">
        <v>45664</v>
      </c>
      <c r="E1445" s="3">
        <v>45711</v>
      </c>
      <c r="G1445" t="s">
        <v>155</v>
      </c>
      <c r="H1445">
        <v>27.314</v>
      </c>
      <c r="I1445">
        <v>22</v>
      </c>
      <c r="J1445">
        <v>2</v>
      </c>
      <c r="K1445" t="s">
        <v>270</v>
      </c>
      <c r="L1445" t="s">
        <v>103</v>
      </c>
      <c r="M1445" s="1">
        <v>0.39583333333333331</v>
      </c>
      <c r="N1445" t="s">
        <v>183</v>
      </c>
      <c r="O1445" s="1">
        <v>0.43472222222222223</v>
      </c>
      <c r="P1445" t="s">
        <v>631</v>
      </c>
      <c r="Q1445">
        <v>5118</v>
      </c>
      <c r="R1445">
        <v>12</v>
      </c>
      <c r="S1445" t="s">
        <v>625</v>
      </c>
    </row>
    <row r="1446" spans="1:19" x14ac:dyDescent="0.25">
      <c r="A1446" t="s">
        <v>76</v>
      </c>
      <c r="B1446" t="s">
        <v>389</v>
      </c>
      <c r="C1446" t="s">
        <v>18</v>
      </c>
      <c r="D1446" s="3">
        <v>45664</v>
      </c>
      <c r="E1446" s="3">
        <v>45711</v>
      </c>
      <c r="G1446" t="s">
        <v>155</v>
      </c>
      <c r="H1446">
        <v>27.443000000000001</v>
      </c>
      <c r="I1446">
        <v>22</v>
      </c>
      <c r="J1446">
        <v>1</v>
      </c>
      <c r="K1446" t="s">
        <v>270</v>
      </c>
      <c r="L1446" t="s">
        <v>183</v>
      </c>
      <c r="M1446" s="1">
        <v>0.4375</v>
      </c>
      <c r="N1446" t="s">
        <v>103</v>
      </c>
      <c r="O1446" s="1">
        <v>0.47361111111111109</v>
      </c>
      <c r="P1446" t="s">
        <v>631</v>
      </c>
      <c r="Q1446">
        <v>5118</v>
      </c>
      <c r="R1446">
        <v>12</v>
      </c>
      <c r="S1446" t="s">
        <v>625</v>
      </c>
    </row>
    <row r="1447" spans="1:19" x14ac:dyDescent="0.25">
      <c r="A1447" t="s">
        <v>76</v>
      </c>
      <c r="B1447" t="s">
        <v>389</v>
      </c>
      <c r="C1447" t="s">
        <v>18</v>
      </c>
      <c r="D1447" s="3">
        <v>45664</v>
      </c>
      <c r="E1447" s="3">
        <v>45711</v>
      </c>
      <c r="H1447">
        <v>7.6</v>
      </c>
      <c r="K1447" t="s">
        <v>270</v>
      </c>
      <c r="L1447" t="s">
        <v>103</v>
      </c>
      <c r="M1447" s="1">
        <v>0.47361111111111109</v>
      </c>
      <c r="N1447" t="s">
        <v>85</v>
      </c>
      <c r="O1447" s="1">
        <v>0.48402777777777778</v>
      </c>
      <c r="P1447" t="s">
        <v>631</v>
      </c>
      <c r="Q1447">
        <v>5118</v>
      </c>
      <c r="S1447" t="s">
        <v>625</v>
      </c>
    </row>
    <row r="1448" spans="1:19" x14ac:dyDescent="0.25">
      <c r="A1448" t="s">
        <v>76</v>
      </c>
      <c r="B1448" t="s">
        <v>389</v>
      </c>
      <c r="C1448" t="s">
        <v>18</v>
      </c>
      <c r="D1448" s="3">
        <v>45664</v>
      </c>
      <c r="E1448" s="3">
        <v>45711</v>
      </c>
      <c r="H1448">
        <v>2.8</v>
      </c>
      <c r="L1448" t="s">
        <v>85</v>
      </c>
      <c r="M1448" s="1">
        <v>0.52013888888888893</v>
      </c>
      <c r="N1448" t="s">
        <v>343</v>
      </c>
      <c r="O1448" s="1">
        <v>0.52430555555555558</v>
      </c>
      <c r="P1448" t="s">
        <v>631</v>
      </c>
      <c r="Q1448">
        <v>5205</v>
      </c>
      <c r="S1448" t="s">
        <v>625</v>
      </c>
    </row>
    <row r="1449" spans="1:19" x14ac:dyDescent="0.25">
      <c r="A1449" t="s">
        <v>76</v>
      </c>
      <c r="B1449" t="s">
        <v>389</v>
      </c>
      <c r="C1449" t="s">
        <v>18</v>
      </c>
      <c r="D1449" s="3">
        <v>45664</v>
      </c>
      <c r="E1449" s="3">
        <v>45711</v>
      </c>
      <c r="G1449" t="s">
        <v>155</v>
      </c>
      <c r="H1449">
        <v>15.7</v>
      </c>
      <c r="I1449">
        <v>20</v>
      </c>
      <c r="J1449">
        <v>1</v>
      </c>
      <c r="L1449" t="s">
        <v>343</v>
      </c>
      <c r="M1449" s="1">
        <v>0.52430555555555558</v>
      </c>
      <c r="N1449" t="s">
        <v>344</v>
      </c>
      <c r="O1449" s="1">
        <v>0.55208333333333337</v>
      </c>
      <c r="P1449" t="s">
        <v>631</v>
      </c>
      <c r="Q1449">
        <v>5205</v>
      </c>
      <c r="R1449">
        <v>12</v>
      </c>
      <c r="S1449" t="s">
        <v>625</v>
      </c>
    </row>
    <row r="1450" spans="1:19" x14ac:dyDescent="0.25">
      <c r="A1450" t="s">
        <v>76</v>
      </c>
      <c r="B1450" t="s">
        <v>389</v>
      </c>
      <c r="C1450" t="s">
        <v>18</v>
      </c>
      <c r="D1450" s="3">
        <v>45664</v>
      </c>
      <c r="E1450" s="3">
        <v>45711</v>
      </c>
      <c r="G1450" t="s">
        <v>155</v>
      </c>
      <c r="H1450">
        <v>15.654</v>
      </c>
      <c r="I1450">
        <v>20</v>
      </c>
      <c r="J1450">
        <v>2</v>
      </c>
      <c r="L1450" t="s">
        <v>344</v>
      </c>
      <c r="M1450" s="1">
        <v>0.55555555555555558</v>
      </c>
      <c r="N1450" t="s">
        <v>343</v>
      </c>
      <c r="O1450" s="1">
        <v>0.58333333333333337</v>
      </c>
      <c r="P1450" t="s">
        <v>631</v>
      </c>
      <c r="Q1450">
        <v>5205</v>
      </c>
      <c r="R1450">
        <v>12</v>
      </c>
      <c r="S1450" t="s">
        <v>625</v>
      </c>
    </row>
    <row r="1451" spans="1:19" x14ac:dyDescent="0.25">
      <c r="A1451" t="s">
        <v>76</v>
      </c>
      <c r="B1451" t="s">
        <v>389</v>
      </c>
      <c r="C1451" t="s">
        <v>18</v>
      </c>
      <c r="D1451" s="3">
        <v>45664</v>
      </c>
      <c r="E1451" s="3">
        <v>45711</v>
      </c>
      <c r="G1451" t="s">
        <v>155</v>
      </c>
      <c r="H1451">
        <v>15.7</v>
      </c>
      <c r="I1451">
        <v>20</v>
      </c>
      <c r="J1451">
        <v>1</v>
      </c>
      <c r="L1451" t="s">
        <v>343</v>
      </c>
      <c r="M1451" s="1">
        <v>0.58680555555555558</v>
      </c>
      <c r="N1451" t="s">
        <v>344</v>
      </c>
      <c r="O1451" s="1">
        <v>0.61458333333333337</v>
      </c>
      <c r="P1451" t="s">
        <v>631</v>
      </c>
      <c r="Q1451">
        <v>5205</v>
      </c>
      <c r="R1451">
        <v>12</v>
      </c>
      <c r="S1451" t="s">
        <v>625</v>
      </c>
    </row>
    <row r="1452" spans="1:19" x14ac:dyDescent="0.25">
      <c r="A1452" t="s">
        <v>76</v>
      </c>
      <c r="B1452" t="s">
        <v>389</v>
      </c>
      <c r="C1452" t="s">
        <v>18</v>
      </c>
      <c r="D1452" s="3">
        <v>45664</v>
      </c>
      <c r="E1452" s="3">
        <v>45711</v>
      </c>
      <c r="G1452" t="s">
        <v>155</v>
      </c>
      <c r="H1452">
        <v>15.654</v>
      </c>
      <c r="I1452">
        <v>20</v>
      </c>
      <c r="J1452">
        <v>2</v>
      </c>
      <c r="L1452" t="s">
        <v>344</v>
      </c>
      <c r="M1452" s="1">
        <v>0.61805555555555558</v>
      </c>
      <c r="N1452" t="s">
        <v>343</v>
      </c>
      <c r="O1452" s="1">
        <v>0.64583333333333337</v>
      </c>
      <c r="P1452" t="s">
        <v>631</v>
      </c>
      <c r="Q1452">
        <v>5205</v>
      </c>
      <c r="R1452">
        <v>12</v>
      </c>
      <c r="S1452" t="s">
        <v>625</v>
      </c>
    </row>
    <row r="1453" spans="1:19" x14ac:dyDescent="0.25">
      <c r="A1453" t="s">
        <v>76</v>
      </c>
      <c r="B1453" t="s">
        <v>389</v>
      </c>
      <c r="C1453" t="s">
        <v>18</v>
      </c>
      <c r="D1453" s="3">
        <v>45664</v>
      </c>
      <c r="E1453" s="3">
        <v>45711</v>
      </c>
      <c r="G1453" t="s">
        <v>155</v>
      </c>
      <c r="H1453">
        <v>15.7</v>
      </c>
      <c r="I1453">
        <v>20</v>
      </c>
      <c r="J1453">
        <v>1</v>
      </c>
      <c r="L1453" t="s">
        <v>343</v>
      </c>
      <c r="M1453" s="1">
        <v>0.64930555555555558</v>
      </c>
      <c r="N1453" t="s">
        <v>344</v>
      </c>
      <c r="O1453" s="1">
        <v>0.67847222222222225</v>
      </c>
      <c r="P1453" t="s">
        <v>631</v>
      </c>
      <c r="Q1453" t="s">
        <v>391</v>
      </c>
      <c r="R1453">
        <v>12</v>
      </c>
      <c r="S1453" t="s">
        <v>625</v>
      </c>
    </row>
    <row r="1454" spans="1:19" x14ac:dyDescent="0.25">
      <c r="A1454" t="s">
        <v>76</v>
      </c>
      <c r="B1454" t="s">
        <v>389</v>
      </c>
      <c r="C1454" t="s">
        <v>18</v>
      </c>
      <c r="D1454" s="3">
        <v>45664</v>
      </c>
      <c r="E1454" s="3">
        <v>45711</v>
      </c>
      <c r="G1454" t="s">
        <v>155</v>
      </c>
      <c r="H1454">
        <v>15.654</v>
      </c>
      <c r="I1454">
        <v>20</v>
      </c>
      <c r="J1454">
        <v>2</v>
      </c>
      <c r="L1454" t="s">
        <v>344</v>
      </c>
      <c r="M1454" s="1">
        <v>0.68055555555555558</v>
      </c>
      <c r="N1454" t="s">
        <v>343</v>
      </c>
      <c r="O1454" s="1">
        <v>0.70833333333333337</v>
      </c>
      <c r="P1454" t="s">
        <v>631</v>
      </c>
      <c r="Q1454" t="s">
        <v>392</v>
      </c>
      <c r="R1454">
        <v>12</v>
      </c>
      <c r="S1454" t="s">
        <v>625</v>
      </c>
    </row>
    <row r="1455" spans="1:19" x14ac:dyDescent="0.25">
      <c r="A1455" t="s">
        <v>76</v>
      </c>
      <c r="B1455" t="s">
        <v>389</v>
      </c>
      <c r="C1455" t="s">
        <v>18</v>
      </c>
      <c r="D1455" s="3">
        <v>45664</v>
      </c>
      <c r="E1455" s="3">
        <v>45711</v>
      </c>
      <c r="G1455" t="s">
        <v>155</v>
      </c>
      <c r="H1455">
        <v>15.7</v>
      </c>
      <c r="I1455">
        <v>20</v>
      </c>
      <c r="J1455">
        <v>1</v>
      </c>
      <c r="L1455" t="s">
        <v>343</v>
      </c>
      <c r="M1455" s="1">
        <v>0.71180555555555558</v>
      </c>
      <c r="N1455" t="s">
        <v>344</v>
      </c>
      <c r="O1455" s="1">
        <v>0.73958333333333337</v>
      </c>
      <c r="P1455" t="s">
        <v>631</v>
      </c>
      <c r="Q1455">
        <v>5260</v>
      </c>
      <c r="R1455">
        <v>12</v>
      </c>
      <c r="S1455" t="s">
        <v>625</v>
      </c>
    </row>
    <row r="1456" spans="1:19" x14ac:dyDescent="0.25">
      <c r="A1456" t="s">
        <v>76</v>
      </c>
      <c r="B1456" t="s">
        <v>389</v>
      </c>
      <c r="C1456" t="s">
        <v>18</v>
      </c>
      <c r="D1456" s="3">
        <v>45664</v>
      </c>
      <c r="E1456" s="3">
        <v>45711</v>
      </c>
      <c r="G1456" t="s">
        <v>155</v>
      </c>
      <c r="H1456">
        <v>15.654</v>
      </c>
      <c r="I1456">
        <v>20</v>
      </c>
      <c r="J1456">
        <v>2</v>
      </c>
      <c r="L1456" t="s">
        <v>344</v>
      </c>
      <c r="M1456" s="1">
        <v>0.74305555555555558</v>
      </c>
      <c r="N1456" t="s">
        <v>343</v>
      </c>
      <c r="O1456" s="1">
        <v>0.77083333333333337</v>
      </c>
      <c r="P1456" t="s">
        <v>631</v>
      </c>
      <c r="Q1456" t="s">
        <v>393</v>
      </c>
      <c r="R1456">
        <v>12</v>
      </c>
      <c r="S1456" t="s">
        <v>625</v>
      </c>
    </row>
    <row r="1457" spans="1:19" x14ac:dyDescent="0.25">
      <c r="A1457" t="s">
        <v>76</v>
      </c>
      <c r="B1457" t="s">
        <v>389</v>
      </c>
      <c r="C1457" t="s">
        <v>18</v>
      </c>
      <c r="D1457" s="3">
        <v>45664</v>
      </c>
      <c r="E1457" s="3">
        <v>45711</v>
      </c>
      <c r="G1457" t="s">
        <v>155</v>
      </c>
      <c r="H1457">
        <v>15.7</v>
      </c>
      <c r="I1457">
        <v>20</v>
      </c>
      <c r="J1457">
        <v>1</v>
      </c>
      <c r="L1457" t="s">
        <v>343</v>
      </c>
      <c r="M1457" s="1">
        <v>0.77430555555555558</v>
      </c>
      <c r="N1457" t="s">
        <v>344</v>
      </c>
      <c r="O1457" s="1">
        <v>0.80208333333333337</v>
      </c>
      <c r="P1457" t="s">
        <v>631</v>
      </c>
      <c r="Q1457">
        <v>5214</v>
      </c>
      <c r="R1457">
        <v>12</v>
      </c>
      <c r="S1457" t="s">
        <v>625</v>
      </c>
    </row>
    <row r="1458" spans="1:19" x14ac:dyDescent="0.25">
      <c r="A1458" t="s">
        <v>76</v>
      </c>
      <c r="B1458" t="s">
        <v>389</v>
      </c>
      <c r="C1458" t="s">
        <v>18</v>
      </c>
      <c r="D1458" s="3">
        <v>45664</v>
      </c>
      <c r="E1458" s="3">
        <v>45711</v>
      </c>
      <c r="G1458" t="s">
        <v>155</v>
      </c>
      <c r="H1458">
        <v>15.654</v>
      </c>
      <c r="I1458">
        <v>20</v>
      </c>
      <c r="J1458">
        <v>2</v>
      </c>
      <c r="L1458" t="s">
        <v>344</v>
      </c>
      <c r="M1458" s="1">
        <v>0.80555555555555558</v>
      </c>
      <c r="N1458" t="s">
        <v>343</v>
      </c>
      <c r="O1458" s="1">
        <v>0.83333333333333337</v>
      </c>
      <c r="P1458" t="s">
        <v>631</v>
      </c>
      <c r="Q1458">
        <v>5214</v>
      </c>
      <c r="R1458">
        <v>12</v>
      </c>
      <c r="S1458" t="s">
        <v>625</v>
      </c>
    </row>
    <row r="1459" spans="1:19" x14ac:dyDescent="0.25">
      <c r="A1459" t="s">
        <v>76</v>
      </c>
      <c r="B1459" t="s">
        <v>389</v>
      </c>
      <c r="C1459" t="s">
        <v>18</v>
      </c>
      <c r="D1459" s="3">
        <v>45664</v>
      </c>
      <c r="E1459" s="3">
        <v>45711</v>
      </c>
      <c r="G1459" t="s">
        <v>155</v>
      </c>
      <c r="H1459">
        <v>15.7</v>
      </c>
      <c r="I1459">
        <v>20</v>
      </c>
      <c r="J1459">
        <v>1</v>
      </c>
      <c r="L1459" t="s">
        <v>343</v>
      </c>
      <c r="M1459" s="1">
        <v>0.83680555555555558</v>
      </c>
      <c r="N1459" t="s">
        <v>344</v>
      </c>
      <c r="O1459" s="1">
        <v>0.86458333333333337</v>
      </c>
      <c r="P1459" t="s">
        <v>631</v>
      </c>
      <c r="Q1459">
        <v>5214</v>
      </c>
      <c r="R1459">
        <v>12</v>
      </c>
      <c r="S1459" t="s">
        <v>625</v>
      </c>
    </row>
    <row r="1460" spans="1:19" x14ac:dyDescent="0.25">
      <c r="A1460" t="s">
        <v>76</v>
      </c>
      <c r="B1460" t="s">
        <v>389</v>
      </c>
      <c r="C1460" t="s">
        <v>18</v>
      </c>
      <c r="D1460" s="3">
        <v>45664</v>
      </c>
      <c r="E1460" s="3">
        <v>45711</v>
      </c>
      <c r="G1460" t="s">
        <v>155</v>
      </c>
      <c r="H1460">
        <v>15.654</v>
      </c>
      <c r="I1460">
        <v>20</v>
      </c>
      <c r="J1460">
        <v>2</v>
      </c>
      <c r="L1460" t="s">
        <v>344</v>
      </c>
      <c r="M1460" s="1">
        <v>0.86805555555555558</v>
      </c>
      <c r="N1460" t="s">
        <v>343</v>
      </c>
      <c r="O1460" s="1">
        <v>0.89583333333333337</v>
      </c>
      <c r="P1460" t="s">
        <v>631</v>
      </c>
      <c r="Q1460">
        <v>5214</v>
      </c>
      <c r="R1460">
        <v>12</v>
      </c>
      <c r="S1460" t="s">
        <v>625</v>
      </c>
    </row>
    <row r="1461" spans="1:19" x14ac:dyDescent="0.25">
      <c r="A1461" t="s">
        <v>76</v>
      </c>
      <c r="B1461" t="s">
        <v>389</v>
      </c>
      <c r="C1461" t="s">
        <v>18</v>
      </c>
      <c r="D1461" s="3">
        <v>45664</v>
      </c>
      <c r="E1461" s="3">
        <v>45711</v>
      </c>
      <c r="H1461">
        <v>2.8</v>
      </c>
      <c r="L1461" t="s">
        <v>343</v>
      </c>
      <c r="M1461" s="1">
        <v>0.89583333333333337</v>
      </c>
      <c r="N1461" t="s">
        <v>85</v>
      </c>
      <c r="O1461" s="1">
        <v>0.9</v>
      </c>
      <c r="P1461" t="s">
        <v>631</v>
      </c>
      <c r="Q1461">
        <v>5214</v>
      </c>
      <c r="S1461" t="s">
        <v>580</v>
      </c>
    </row>
    <row r="1462" spans="1:19" x14ac:dyDescent="0.25">
      <c r="A1462" t="s">
        <v>76</v>
      </c>
      <c r="B1462" t="s">
        <v>394</v>
      </c>
      <c r="C1462" t="s">
        <v>18</v>
      </c>
      <c r="D1462" s="3">
        <v>45664</v>
      </c>
      <c r="E1462" s="3">
        <v>45711</v>
      </c>
      <c r="H1462">
        <v>4.7</v>
      </c>
      <c r="K1462" t="s">
        <v>270</v>
      </c>
      <c r="L1462" t="s">
        <v>85</v>
      </c>
      <c r="M1462" s="1">
        <v>0.25347222222222221</v>
      </c>
      <c r="N1462" t="s">
        <v>148</v>
      </c>
      <c r="O1462" s="1">
        <v>0.2638888888888889</v>
      </c>
      <c r="P1462" t="s">
        <v>631</v>
      </c>
      <c r="Q1462" t="s">
        <v>395</v>
      </c>
      <c r="S1462" t="s">
        <v>593</v>
      </c>
    </row>
    <row r="1463" spans="1:19" x14ac:dyDescent="0.25">
      <c r="A1463" t="s">
        <v>76</v>
      </c>
      <c r="B1463" t="s">
        <v>394</v>
      </c>
      <c r="C1463" t="s">
        <v>18</v>
      </c>
      <c r="D1463" s="3">
        <v>45664</v>
      </c>
      <c r="E1463" s="3">
        <v>45711</v>
      </c>
      <c r="G1463" t="s">
        <v>149</v>
      </c>
      <c r="H1463">
        <v>24.565999999999999</v>
      </c>
      <c r="I1463">
        <v>13</v>
      </c>
      <c r="J1463">
        <v>2</v>
      </c>
      <c r="K1463" t="s">
        <v>270</v>
      </c>
      <c r="L1463" t="s">
        <v>148</v>
      </c>
      <c r="M1463" s="1">
        <v>0.2638888888888889</v>
      </c>
      <c r="N1463" t="s">
        <v>150</v>
      </c>
      <c r="O1463" s="1">
        <v>0.28749999999999998</v>
      </c>
      <c r="P1463" t="s">
        <v>631</v>
      </c>
      <c r="Q1463" t="s">
        <v>395</v>
      </c>
      <c r="R1463">
        <v>12</v>
      </c>
      <c r="S1463" t="s">
        <v>625</v>
      </c>
    </row>
    <row r="1464" spans="1:19" x14ac:dyDescent="0.25">
      <c r="A1464" t="s">
        <v>76</v>
      </c>
      <c r="B1464" t="s">
        <v>394</v>
      </c>
      <c r="C1464" t="s">
        <v>18</v>
      </c>
      <c r="D1464" s="3">
        <v>45664</v>
      </c>
      <c r="E1464" s="3">
        <v>45711</v>
      </c>
      <c r="G1464" t="s">
        <v>149</v>
      </c>
      <c r="H1464">
        <v>24.53</v>
      </c>
      <c r="I1464">
        <v>13</v>
      </c>
      <c r="J1464">
        <v>1</v>
      </c>
      <c r="K1464" t="s">
        <v>270</v>
      </c>
      <c r="L1464" t="s">
        <v>150</v>
      </c>
      <c r="M1464" s="1">
        <v>0.29166666666666669</v>
      </c>
      <c r="N1464" t="s">
        <v>148</v>
      </c>
      <c r="O1464" s="1">
        <v>0.31805555555555554</v>
      </c>
      <c r="P1464" t="s">
        <v>631</v>
      </c>
      <c r="Q1464" t="s">
        <v>395</v>
      </c>
      <c r="R1464">
        <v>12</v>
      </c>
      <c r="S1464" t="s">
        <v>625</v>
      </c>
    </row>
    <row r="1465" spans="1:19" x14ac:dyDescent="0.25">
      <c r="A1465" t="s">
        <v>76</v>
      </c>
      <c r="B1465" t="s">
        <v>394</v>
      </c>
      <c r="C1465" t="s">
        <v>18</v>
      </c>
      <c r="D1465" s="3">
        <v>45664</v>
      </c>
      <c r="E1465" s="3">
        <v>45711</v>
      </c>
      <c r="H1465">
        <v>7.4</v>
      </c>
      <c r="K1465" t="s">
        <v>270</v>
      </c>
      <c r="L1465" t="s">
        <v>148</v>
      </c>
      <c r="M1465" s="1">
        <v>0.31805555555555554</v>
      </c>
      <c r="N1465" t="s">
        <v>396</v>
      </c>
      <c r="O1465" s="1">
        <v>0.3263888888888889</v>
      </c>
      <c r="P1465" t="s">
        <v>631</v>
      </c>
      <c r="Q1465" t="s">
        <v>395</v>
      </c>
      <c r="S1465" t="s">
        <v>625</v>
      </c>
    </row>
    <row r="1466" spans="1:19" x14ac:dyDescent="0.25">
      <c r="A1466" t="s">
        <v>76</v>
      </c>
      <c r="B1466" t="s">
        <v>394</v>
      </c>
      <c r="C1466" t="s">
        <v>18</v>
      </c>
      <c r="D1466" s="3">
        <v>45664</v>
      </c>
      <c r="E1466" s="3">
        <v>45711</v>
      </c>
      <c r="G1466" t="s">
        <v>19</v>
      </c>
      <c r="H1466">
        <v>15.292999999999999</v>
      </c>
      <c r="I1466">
        <v>26</v>
      </c>
      <c r="J1466">
        <v>2</v>
      </c>
      <c r="K1466" t="s">
        <v>270</v>
      </c>
      <c r="L1466" t="s">
        <v>396</v>
      </c>
      <c r="M1466" s="1">
        <v>0.3263888888888889</v>
      </c>
      <c r="N1466" t="s">
        <v>68</v>
      </c>
      <c r="O1466" s="1">
        <v>0.34305555555555556</v>
      </c>
      <c r="P1466" t="s">
        <v>631</v>
      </c>
      <c r="Q1466" t="s">
        <v>395</v>
      </c>
      <c r="R1466">
        <v>12</v>
      </c>
      <c r="S1466" t="s">
        <v>625</v>
      </c>
    </row>
    <row r="1467" spans="1:19" x14ac:dyDescent="0.25">
      <c r="A1467" t="s">
        <v>76</v>
      </c>
      <c r="B1467" t="s">
        <v>394</v>
      </c>
      <c r="C1467" t="s">
        <v>18</v>
      </c>
      <c r="D1467" s="3">
        <v>45664</v>
      </c>
      <c r="E1467" s="3">
        <v>45711</v>
      </c>
      <c r="G1467" t="s">
        <v>19</v>
      </c>
      <c r="H1467">
        <v>21.538</v>
      </c>
      <c r="I1467">
        <v>26</v>
      </c>
      <c r="J1467">
        <v>1</v>
      </c>
      <c r="K1467" t="s">
        <v>270</v>
      </c>
      <c r="L1467" t="s">
        <v>68</v>
      </c>
      <c r="M1467" s="1">
        <v>0.34375</v>
      </c>
      <c r="N1467" t="s">
        <v>43</v>
      </c>
      <c r="O1467" s="1">
        <v>0.37152777777777779</v>
      </c>
      <c r="P1467" t="s">
        <v>631</v>
      </c>
      <c r="Q1467" t="s">
        <v>395</v>
      </c>
      <c r="R1467">
        <v>12</v>
      </c>
      <c r="S1467" t="s">
        <v>625</v>
      </c>
    </row>
    <row r="1468" spans="1:19" x14ac:dyDescent="0.25">
      <c r="A1468" t="s">
        <v>76</v>
      </c>
      <c r="B1468" t="s">
        <v>394</v>
      </c>
      <c r="C1468" t="s">
        <v>18</v>
      </c>
      <c r="D1468" s="3">
        <v>45664</v>
      </c>
      <c r="E1468" s="3">
        <v>45711</v>
      </c>
      <c r="H1468">
        <v>5.9</v>
      </c>
      <c r="K1468" t="s">
        <v>270</v>
      </c>
      <c r="L1468" t="s">
        <v>43</v>
      </c>
      <c r="M1468" s="1">
        <v>0.37152777777777779</v>
      </c>
      <c r="N1468" t="s">
        <v>85</v>
      </c>
      <c r="O1468" s="1">
        <v>0.37847222222222221</v>
      </c>
      <c r="P1468" t="s">
        <v>631</v>
      </c>
      <c r="Q1468" t="s">
        <v>395</v>
      </c>
      <c r="S1468" t="s">
        <v>625</v>
      </c>
    </row>
    <row r="1469" spans="1:19" x14ac:dyDescent="0.25">
      <c r="A1469" t="s">
        <v>76</v>
      </c>
      <c r="B1469" t="s">
        <v>394</v>
      </c>
      <c r="C1469" t="s">
        <v>18</v>
      </c>
      <c r="D1469" s="3">
        <v>45664</v>
      </c>
      <c r="E1469" s="3">
        <v>45711</v>
      </c>
      <c r="H1469">
        <v>5.9</v>
      </c>
      <c r="K1469" t="s">
        <v>270</v>
      </c>
      <c r="L1469" t="s">
        <v>85</v>
      </c>
      <c r="M1469" s="1">
        <v>0.41319444444444442</v>
      </c>
      <c r="N1469" t="s">
        <v>196</v>
      </c>
      <c r="O1469" s="1">
        <v>0.4201388888888889</v>
      </c>
      <c r="P1469" t="s">
        <v>631</v>
      </c>
      <c r="Q1469">
        <v>5108</v>
      </c>
      <c r="S1469" t="s">
        <v>625</v>
      </c>
    </row>
    <row r="1470" spans="1:19" x14ac:dyDescent="0.25">
      <c r="A1470" t="s">
        <v>76</v>
      </c>
      <c r="B1470" t="s">
        <v>394</v>
      </c>
      <c r="C1470" t="s">
        <v>18</v>
      </c>
      <c r="D1470" s="3">
        <v>45664</v>
      </c>
      <c r="E1470" s="3">
        <v>45711</v>
      </c>
      <c r="G1470" t="s">
        <v>155</v>
      </c>
      <c r="H1470">
        <v>28.029</v>
      </c>
      <c r="I1470">
        <v>36</v>
      </c>
      <c r="J1470">
        <v>2</v>
      </c>
      <c r="K1470" t="s">
        <v>270</v>
      </c>
      <c r="L1470" t="s">
        <v>196</v>
      </c>
      <c r="M1470" s="1">
        <v>0.4201388888888889</v>
      </c>
      <c r="N1470" t="s">
        <v>185</v>
      </c>
      <c r="O1470" s="1">
        <v>0.45208333333333334</v>
      </c>
      <c r="P1470" t="s">
        <v>631</v>
      </c>
      <c r="Q1470">
        <v>5108</v>
      </c>
      <c r="R1470">
        <v>12</v>
      </c>
      <c r="S1470" t="s">
        <v>625</v>
      </c>
    </row>
    <row r="1471" spans="1:19" x14ac:dyDescent="0.25">
      <c r="A1471" t="s">
        <v>76</v>
      </c>
      <c r="B1471" t="s">
        <v>394</v>
      </c>
      <c r="C1471" t="s">
        <v>18</v>
      </c>
      <c r="D1471" s="3">
        <v>45664</v>
      </c>
      <c r="E1471" s="3">
        <v>45711</v>
      </c>
      <c r="G1471" t="s">
        <v>155</v>
      </c>
      <c r="H1471">
        <v>28.030999999999999</v>
      </c>
      <c r="I1471">
        <v>36</v>
      </c>
      <c r="J1471">
        <v>1</v>
      </c>
      <c r="K1471" t="s">
        <v>270</v>
      </c>
      <c r="L1471" t="s">
        <v>185</v>
      </c>
      <c r="M1471" s="1">
        <v>0.46180555555555558</v>
      </c>
      <c r="N1471" t="s">
        <v>51</v>
      </c>
      <c r="O1471" s="1">
        <v>0.49375000000000002</v>
      </c>
      <c r="P1471" t="s">
        <v>631</v>
      </c>
      <c r="Q1471">
        <v>5108</v>
      </c>
      <c r="R1471">
        <v>12</v>
      </c>
      <c r="S1471" t="s">
        <v>625</v>
      </c>
    </row>
    <row r="1472" spans="1:19" x14ac:dyDescent="0.25">
      <c r="A1472" t="s">
        <v>76</v>
      </c>
      <c r="B1472" t="s">
        <v>394</v>
      </c>
      <c r="C1472" t="s">
        <v>18</v>
      </c>
      <c r="D1472" s="3">
        <v>45664</v>
      </c>
      <c r="E1472" s="3">
        <v>45711</v>
      </c>
      <c r="H1472">
        <v>1.4</v>
      </c>
      <c r="K1472" t="s">
        <v>270</v>
      </c>
      <c r="L1472" t="s">
        <v>51</v>
      </c>
      <c r="M1472" s="1">
        <v>0.49375000000000002</v>
      </c>
      <c r="N1472" t="s">
        <v>196</v>
      </c>
      <c r="O1472" s="1">
        <v>0.49722222222222223</v>
      </c>
      <c r="P1472" t="s">
        <v>631</v>
      </c>
      <c r="Q1472">
        <v>5108</v>
      </c>
      <c r="S1472" t="s">
        <v>625</v>
      </c>
    </row>
    <row r="1473" spans="1:19" x14ac:dyDescent="0.25">
      <c r="A1473" t="s">
        <v>76</v>
      </c>
      <c r="B1473" t="s">
        <v>394</v>
      </c>
      <c r="C1473" t="s">
        <v>18</v>
      </c>
      <c r="D1473" s="3">
        <v>45664</v>
      </c>
      <c r="E1473" s="3">
        <v>45711</v>
      </c>
      <c r="G1473" t="s">
        <v>155</v>
      </c>
      <c r="H1473">
        <v>28.029</v>
      </c>
      <c r="I1473">
        <v>36</v>
      </c>
      <c r="J1473">
        <v>2</v>
      </c>
      <c r="K1473" t="s">
        <v>270</v>
      </c>
      <c r="L1473" t="s">
        <v>196</v>
      </c>
      <c r="M1473" s="1">
        <v>0.50694444444444442</v>
      </c>
      <c r="N1473" t="s">
        <v>185</v>
      </c>
      <c r="O1473" s="1">
        <v>0.53888888888888886</v>
      </c>
      <c r="P1473" t="s">
        <v>631</v>
      </c>
      <c r="Q1473">
        <v>5147</v>
      </c>
      <c r="R1473">
        <v>12</v>
      </c>
      <c r="S1473" t="s">
        <v>625</v>
      </c>
    </row>
    <row r="1474" spans="1:19" x14ac:dyDescent="0.25">
      <c r="A1474" t="s">
        <v>76</v>
      </c>
      <c r="B1474" t="s">
        <v>394</v>
      </c>
      <c r="C1474" t="s">
        <v>18</v>
      </c>
      <c r="D1474" s="3">
        <v>45664</v>
      </c>
      <c r="E1474" s="3">
        <v>45711</v>
      </c>
      <c r="G1474" t="s">
        <v>155</v>
      </c>
      <c r="H1474">
        <v>29.529</v>
      </c>
      <c r="I1474">
        <v>36</v>
      </c>
      <c r="J1474">
        <v>1</v>
      </c>
      <c r="K1474" t="s">
        <v>270</v>
      </c>
      <c r="L1474" t="s">
        <v>185</v>
      </c>
      <c r="M1474" s="1">
        <v>0.54513888888888884</v>
      </c>
      <c r="N1474" t="s">
        <v>51</v>
      </c>
      <c r="O1474" s="1">
        <v>0.58194444444444449</v>
      </c>
      <c r="P1474" t="s">
        <v>631</v>
      </c>
      <c r="Q1474">
        <v>5147</v>
      </c>
      <c r="R1474">
        <v>12</v>
      </c>
      <c r="S1474" t="s">
        <v>625</v>
      </c>
    </row>
    <row r="1475" spans="1:19" x14ac:dyDescent="0.25">
      <c r="A1475" t="s">
        <v>76</v>
      </c>
      <c r="B1475" t="s">
        <v>394</v>
      </c>
      <c r="C1475" t="s">
        <v>18</v>
      </c>
      <c r="D1475" s="3">
        <v>45664</v>
      </c>
      <c r="E1475" s="3">
        <v>45711</v>
      </c>
      <c r="H1475">
        <v>1.4</v>
      </c>
      <c r="K1475" t="s">
        <v>270</v>
      </c>
      <c r="L1475" t="s">
        <v>51</v>
      </c>
      <c r="M1475" s="1">
        <v>0.58194444444444449</v>
      </c>
      <c r="N1475" t="s">
        <v>196</v>
      </c>
      <c r="O1475" s="1">
        <v>0.5854166666666667</v>
      </c>
      <c r="P1475" t="s">
        <v>631</v>
      </c>
      <c r="Q1475">
        <v>5147</v>
      </c>
      <c r="S1475" t="s">
        <v>625</v>
      </c>
    </row>
    <row r="1476" spans="1:19" x14ac:dyDescent="0.25">
      <c r="A1476" t="s">
        <v>76</v>
      </c>
      <c r="B1476" t="s">
        <v>394</v>
      </c>
      <c r="C1476" t="s">
        <v>18</v>
      </c>
      <c r="D1476" s="3">
        <v>45664</v>
      </c>
      <c r="E1476" s="3">
        <v>45711</v>
      </c>
      <c r="G1476" t="s">
        <v>155</v>
      </c>
      <c r="H1476">
        <v>30.85</v>
      </c>
      <c r="I1476">
        <v>36</v>
      </c>
      <c r="J1476">
        <v>2</v>
      </c>
      <c r="K1476" t="s">
        <v>270</v>
      </c>
      <c r="L1476" t="s">
        <v>196</v>
      </c>
      <c r="M1476" s="1">
        <v>0.59027777777777779</v>
      </c>
      <c r="N1476" t="s">
        <v>205</v>
      </c>
      <c r="O1476" s="1">
        <v>0.62847222222222221</v>
      </c>
      <c r="P1476" t="s">
        <v>631</v>
      </c>
      <c r="Q1476">
        <v>5225</v>
      </c>
      <c r="R1476">
        <v>12</v>
      </c>
      <c r="S1476" t="s">
        <v>625</v>
      </c>
    </row>
    <row r="1477" spans="1:19" x14ac:dyDescent="0.25">
      <c r="A1477" t="s">
        <v>76</v>
      </c>
      <c r="B1477" t="s">
        <v>394</v>
      </c>
      <c r="C1477" t="s">
        <v>18</v>
      </c>
      <c r="D1477" s="3">
        <v>45664</v>
      </c>
      <c r="E1477" s="3">
        <v>45711</v>
      </c>
      <c r="G1477" t="s">
        <v>155</v>
      </c>
      <c r="H1477">
        <v>30.884</v>
      </c>
      <c r="I1477">
        <v>36</v>
      </c>
      <c r="J1477">
        <v>1</v>
      </c>
      <c r="K1477" t="s">
        <v>270</v>
      </c>
      <c r="L1477" t="s">
        <v>205</v>
      </c>
      <c r="M1477" s="1">
        <v>0.62847222222222221</v>
      </c>
      <c r="N1477" t="s">
        <v>51</v>
      </c>
      <c r="O1477" s="1">
        <v>0.67013888888888884</v>
      </c>
      <c r="P1477" t="s">
        <v>631</v>
      </c>
      <c r="Q1477">
        <v>5225</v>
      </c>
      <c r="R1477">
        <v>12</v>
      </c>
      <c r="S1477" t="s">
        <v>625</v>
      </c>
    </row>
    <row r="1478" spans="1:19" x14ac:dyDescent="0.25">
      <c r="A1478" t="s">
        <v>76</v>
      </c>
      <c r="B1478" t="s">
        <v>394</v>
      </c>
      <c r="C1478" t="s">
        <v>18</v>
      </c>
      <c r="D1478" s="3">
        <v>45664</v>
      </c>
      <c r="E1478" s="3">
        <v>45711</v>
      </c>
      <c r="H1478">
        <v>1.4</v>
      </c>
      <c r="K1478" t="s">
        <v>270</v>
      </c>
      <c r="L1478" t="s">
        <v>51</v>
      </c>
      <c r="M1478" s="1">
        <v>0.67013888888888884</v>
      </c>
      <c r="N1478" t="s">
        <v>196</v>
      </c>
      <c r="O1478" s="1">
        <v>0.67361111111111116</v>
      </c>
      <c r="P1478" t="s">
        <v>631</v>
      </c>
      <c r="Q1478">
        <v>5225</v>
      </c>
      <c r="S1478" t="s">
        <v>625</v>
      </c>
    </row>
    <row r="1479" spans="1:19" x14ac:dyDescent="0.25">
      <c r="A1479" t="s">
        <v>76</v>
      </c>
      <c r="B1479" t="s">
        <v>394</v>
      </c>
      <c r="C1479" t="s">
        <v>18</v>
      </c>
      <c r="D1479" s="3">
        <v>45664</v>
      </c>
      <c r="E1479" s="3">
        <v>45711</v>
      </c>
      <c r="G1479" t="s">
        <v>155</v>
      </c>
      <c r="H1479">
        <v>28.029</v>
      </c>
      <c r="I1479">
        <v>36</v>
      </c>
      <c r="J1479">
        <v>2</v>
      </c>
      <c r="K1479" t="s">
        <v>270</v>
      </c>
      <c r="L1479" t="s">
        <v>196</v>
      </c>
      <c r="M1479" s="1">
        <v>0.67708333333333337</v>
      </c>
      <c r="N1479" t="s">
        <v>185</v>
      </c>
      <c r="O1479" s="1">
        <v>0.71180555555555558</v>
      </c>
      <c r="P1479" t="s">
        <v>631</v>
      </c>
      <c r="Q1479">
        <v>5174</v>
      </c>
      <c r="R1479">
        <v>12</v>
      </c>
      <c r="S1479" t="s">
        <v>625</v>
      </c>
    </row>
    <row r="1480" spans="1:19" x14ac:dyDescent="0.25">
      <c r="A1480" t="s">
        <v>76</v>
      </c>
      <c r="B1480" t="s">
        <v>394</v>
      </c>
      <c r="C1480" t="s">
        <v>18</v>
      </c>
      <c r="D1480" s="3">
        <v>45664</v>
      </c>
      <c r="E1480" s="3">
        <v>45711</v>
      </c>
      <c r="G1480" t="s">
        <v>155</v>
      </c>
      <c r="H1480">
        <v>28.030999999999999</v>
      </c>
      <c r="I1480">
        <v>36</v>
      </c>
      <c r="J1480">
        <v>1</v>
      </c>
      <c r="K1480" t="s">
        <v>270</v>
      </c>
      <c r="L1480" t="s">
        <v>185</v>
      </c>
      <c r="M1480" s="1">
        <v>0.71875</v>
      </c>
      <c r="N1480" t="s">
        <v>51</v>
      </c>
      <c r="O1480" s="1">
        <v>0.75069444444444444</v>
      </c>
      <c r="P1480" t="s">
        <v>631</v>
      </c>
      <c r="Q1480">
        <v>5174</v>
      </c>
      <c r="R1480">
        <v>12</v>
      </c>
      <c r="S1480" t="s">
        <v>625</v>
      </c>
    </row>
    <row r="1481" spans="1:19" x14ac:dyDescent="0.25">
      <c r="A1481" t="s">
        <v>76</v>
      </c>
      <c r="B1481" t="s">
        <v>394</v>
      </c>
      <c r="C1481" t="s">
        <v>18</v>
      </c>
      <c r="D1481" s="3">
        <v>45664</v>
      </c>
      <c r="E1481" s="3">
        <v>45711</v>
      </c>
      <c r="H1481">
        <v>5.9</v>
      </c>
      <c r="K1481" t="s">
        <v>270</v>
      </c>
      <c r="L1481" t="s">
        <v>51</v>
      </c>
      <c r="M1481" s="1">
        <v>0.75069444444444444</v>
      </c>
      <c r="N1481" t="s">
        <v>85</v>
      </c>
      <c r="O1481" s="1">
        <v>0.75763888888888886</v>
      </c>
      <c r="P1481" t="s">
        <v>631</v>
      </c>
      <c r="Q1481">
        <v>5174</v>
      </c>
      <c r="S1481" t="s">
        <v>625</v>
      </c>
    </row>
    <row r="1482" spans="1:19" x14ac:dyDescent="0.25">
      <c r="A1482" t="s">
        <v>76</v>
      </c>
      <c r="B1482" t="s">
        <v>394</v>
      </c>
      <c r="C1482" t="s">
        <v>18</v>
      </c>
      <c r="D1482" s="3">
        <v>45664</v>
      </c>
      <c r="E1482" s="3">
        <v>45711</v>
      </c>
      <c r="H1482">
        <v>2.8</v>
      </c>
      <c r="K1482" t="s">
        <v>270</v>
      </c>
      <c r="L1482" t="s">
        <v>85</v>
      </c>
      <c r="M1482" s="1">
        <v>0.81180555555555556</v>
      </c>
      <c r="N1482" t="s">
        <v>343</v>
      </c>
      <c r="O1482" s="1">
        <v>0.81597222222222221</v>
      </c>
      <c r="P1482" t="s">
        <v>631</v>
      </c>
      <c r="Q1482">
        <v>5231</v>
      </c>
      <c r="S1482" t="s">
        <v>625</v>
      </c>
    </row>
    <row r="1483" spans="1:19" x14ac:dyDescent="0.25">
      <c r="A1483" t="s">
        <v>76</v>
      </c>
      <c r="B1483" t="s">
        <v>394</v>
      </c>
      <c r="C1483" t="s">
        <v>18</v>
      </c>
      <c r="D1483" s="3">
        <v>45664</v>
      </c>
      <c r="E1483" s="3">
        <v>45711</v>
      </c>
      <c r="G1483" t="s">
        <v>155</v>
      </c>
      <c r="H1483">
        <v>15.7</v>
      </c>
      <c r="I1483">
        <v>20</v>
      </c>
      <c r="J1483">
        <v>1</v>
      </c>
      <c r="K1483" t="s">
        <v>270</v>
      </c>
      <c r="L1483" t="s">
        <v>343</v>
      </c>
      <c r="M1483" s="1">
        <v>0.81597222222222221</v>
      </c>
      <c r="N1483" t="s">
        <v>344</v>
      </c>
      <c r="O1483" s="1">
        <v>0.84375</v>
      </c>
      <c r="P1483" t="s">
        <v>631</v>
      </c>
      <c r="Q1483">
        <v>5231</v>
      </c>
      <c r="R1483">
        <v>12</v>
      </c>
      <c r="S1483" t="s">
        <v>625</v>
      </c>
    </row>
    <row r="1484" spans="1:19" x14ac:dyDescent="0.25">
      <c r="A1484" t="s">
        <v>76</v>
      </c>
      <c r="B1484" t="s">
        <v>394</v>
      </c>
      <c r="C1484" t="s">
        <v>18</v>
      </c>
      <c r="D1484" s="3">
        <v>45664</v>
      </c>
      <c r="E1484" s="3">
        <v>45711</v>
      </c>
      <c r="G1484" t="s">
        <v>155</v>
      </c>
      <c r="H1484">
        <v>15.654</v>
      </c>
      <c r="I1484">
        <v>20</v>
      </c>
      <c r="J1484">
        <v>2</v>
      </c>
      <c r="K1484" t="s">
        <v>270</v>
      </c>
      <c r="L1484" t="s">
        <v>344</v>
      </c>
      <c r="M1484" s="1">
        <v>0.84722222222222221</v>
      </c>
      <c r="N1484" t="s">
        <v>343</v>
      </c>
      <c r="O1484" s="1">
        <v>0.875</v>
      </c>
      <c r="P1484" t="s">
        <v>631</v>
      </c>
      <c r="Q1484">
        <v>5231</v>
      </c>
      <c r="R1484">
        <v>12</v>
      </c>
      <c r="S1484" t="s">
        <v>625</v>
      </c>
    </row>
    <row r="1485" spans="1:19" x14ac:dyDescent="0.25">
      <c r="A1485" t="s">
        <v>76</v>
      </c>
      <c r="B1485" t="s">
        <v>394</v>
      </c>
      <c r="C1485" t="s">
        <v>18</v>
      </c>
      <c r="D1485" s="3">
        <v>45664</v>
      </c>
      <c r="E1485" s="3">
        <v>45711</v>
      </c>
      <c r="G1485" t="s">
        <v>155</v>
      </c>
      <c r="H1485">
        <v>15.7</v>
      </c>
      <c r="I1485">
        <v>20</v>
      </c>
      <c r="J1485">
        <v>1</v>
      </c>
      <c r="K1485" t="s">
        <v>270</v>
      </c>
      <c r="L1485" t="s">
        <v>343</v>
      </c>
      <c r="M1485" s="1">
        <v>0.88541666666666663</v>
      </c>
      <c r="N1485" t="s">
        <v>344</v>
      </c>
      <c r="O1485" s="1">
        <v>0.91111111111111109</v>
      </c>
      <c r="P1485" t="s">
        <v>631</v>
      </c>
      <c r="Q1485">
        <v>5246</v>
      </c>
      <c r="R1485">
        <v>12</v>
      </c>
      <c r="S1485" t="s">
        <v>625</v>
      </c>
    </row>
    <row r="1486" spans="1:19" x14ac:dyDescent="0.25">
      <c r="A1486" t="s">
        <v>76</v>
      </c>
      <c r="B1486" t="s">
        <v>394</v>
      </c>
      <c r="C1486" t="s">
        <v>18</v>
      </c>
      <c r="D1486" s="3">
        <v>45664</v>
      </c>
      <c r="E1486" s="3">
        <v>45711</v>
      </c>
      <c r="G1486" t="s">
        <v>155</v>
      </c>
      <c r="H1486">
        <v>15.654</v>
      </c>
      <c r="I1486">
        <v>20</v>
      </c>
      <c r="J1486">
        <v>2</v>
      </c>
      <c r="K1486" t="s">
        <v>270</v>
      </c>
      <c r="L1486" t="s">
        <v>344</v>
      </c>
      <c r="M1486" s="1">
        <v>0.93055555555555558</v>
      </c>
      <c r="N1486" t="s">
        <v>343</v>
      </c>
      <c r="O1486" s="1">
        <v>0.95694444444444449</v>
      </c>
      <c r="P1486" t="s">
        <v>631</v>
      </c>
      <c r="Q1486">
        <v>5246</v>
      </c>
      <c r="R1486">
        <v>12</v>
      </c>
      <c r="S1486" t="s">
        <v>625</v>
      </c>
    </row>
    <row r="1487" spans="1:19" x14ac:dyDescent="0.25">
      <c r="A1487" t="s">
        <v>76</v>
      </c>
      <c r="B1487" t="s">
        <v>394</v>
      </c>
      <c r="C1487" t="s">
        <v>18</v>
      </c>
      <c r="D1487" s="3">
        <v>45664</v>
      </c>
      <c r="E1487" s="3">
        <v>45711</v>
      </c>
      <c r="G1487" t="s">
        <v>155</v>
      </c>
      <c r="H1487">
        <v>15.7</v>
      </c>
      <c r="I1487">
        <v>20</v>
      </c>
      <c r="J1487">
        <v>1</v>
      </c>
      <c r="K1487" t="s">
        <v>270</v>
      </c>
      <c r="L1487" t="s">
        <v>343</v>
      </c>
      <c r="M1487" s="1">
        <v>0.96875</v>
      </c>
      <c r="N1487" t="s">
        <v>344</v>
      </c>
      <c r="O1487" s="1">
        <v>0.99444444444444446</v>
      </c>
      <c r="P1487" t="s">
        <v>631</v>
      </c>
      <c r="Q1487">
        <v>5246</v>
      </c>
      <c r="R1487">
        <v>12</v>
      </c>
      <c r="S1487" t="s">
        <v>625</v>
      </c>
    </row>
    <row r="1488" spans="1:19" x14ac:dyDescent="0.25">
      <c r="A1488" t="s">
        <v>76</v>
      </c>
      <c r="B1488" t="s">
        <v>394</v>
      </c>
      <c r="C1488" t="s">
        <v>18</v>
      </c>
      <c r="D1488" s="3">
        <v>45664</v>
      </c>
      <c r="E1488" s="3">
        <v>45711</v>
      </c>
      <c r="H1488">
        <v>12.7</v>
      </c>
      <c r="K1488" t="s">
        <v>270</v>
      </c>
      <c r="L1488" t="s">
        <v>344</v>
      </c>
      <c r="M1488" s="1">
        <v>0.99444444444444446</v>
      </c>
      <c r="N1488" t="s">
        <v>85</v>
      </c>
      <c r="O1488" s="2">
        <v>1.0055555555555555</v>
      </c>
      <c r="P1488" t="s">
        <v>631</v>
      </c>
      <c r="Q1488">
        <v>5246</v>
      </c>
      <c r="S1488" t="s">
        <v>593</v>
      </c>
    </row>
    <row r="1489" spans="1:19" x14ac:dyDescent="0.25">
      <c r="A1489" t="s">
        <v>76</v>
      </c>
      <c r="B1489" t="s">
        <v>397</v>
      </c>
      <c r="C1489" t="s">
        <v>18</v>
      </c>
      <c r="D1489" s="3">
        <v>45664</v>
      </c>
      <c r="E1489" s="3">
        <v>45711</v>
      </c>
      <c r="H1489">
        <v>5.9</v>
      </c>
      <c r="K1489" t="s">
        <v>270</v>
      </c>
      <c r="L1489" t="s">
        <v>85</v>
      </c>
      <c r="M1489" s="1">
        <v>0.25694444444444442</v>
      </c>
      <c r="N1489" t="s">
        <v>196</v>
      </c>
      <c r="O1489" s="1">
        <v>0.2673611111111111</v>
      </c>
      <c r="P1489" t="s">
        <v>631</v>
      </c>
      <c r="Q1489">
        <v>5152</v>
      </c>
      <c r="S1489" t="s">
        <v>594</v>
      </c>
    </row>
    <row r="1490" spans="1:19" x14ac:dyDescent="0.25">
      <c r="A1490" t="s">
        <v>76</v>
      </c>
      <c r="B1490" t="s">
        <v>397</v>
      </c>
      <c r="C1490" t="s">
        <v>18</v>
      </c>
      <c r="D1490" s="3">
        <v>45664</v>
      </c>
      <c r="E1490" s="3">
        <v>45711</v>
      </c>
      <c r="G1490" t="s">
        <v>155</v>
      </c>
      <c r="H1490">
        <v>27.648</v>
      </c>
      <c r="I1490" t="s">
        <v>184</v>
      </c>
      <c r="J1490">
        <v>2</v>
      </c>
      <c r="K1490" t="s">
        <v>270</v>
      </c>
      <c r="L1490" t="s">
        <v>196</v>
      </c>
      <c r="M1490" s="1">
        <v>0.2673611111111111</v>
      </c>
      <c r="N1490" t="s">
        <v>205</v>
      </c>
      <c r="O1490" s="1">
        <v>0.28819444444444442</v>
      </c>
      <c r="P1490" t="s">
        <v>631</v>
      </c>
      <c r="Q1490">
        <v>5152</v>
      </c>
      <c r="R1490">
        <v>12</v>
      </c>
      <c r="S1490" t="s">
        <v>625</v>
      </c>
    </row>
    <row r="1491" spans="1:19" x14ac:dyDescent="0.25">
      <c r="A1491" t="s">
        <v>76</v>
      </c>
      <c r="B1491" t="s">
        <v>397</v>
      </c>
      <c r="C1491" t="s">
        <v>18</v>
      </c>
      <c r="D1491" s="3">
        <v>45664</v>
      </c>
      <c r="E1491" s="3">
        <v>45711</v>
      </c>
      <c r="G1491" t="s">
        <v>155</v>
      </c>
      <c r="H1491">
        <v>31.347000000000001</v>
      </c>
      <c r="I1491" t="s">
        <v>184</v>
      </c>
      <c r="J1491">
        <v>1</v>
      </c>
      <c r="K1491" t="s">
        <v>270</v>
      </c>
      <c r="L1491" t="s">
        <v>205</v>
      </c>
      <c r="M1491" s="1">
        <v>0.29166666666666669</v>
      </c>
      <c r="N1491" t="s">
        <v>42</v>
      </c>
      <c r="O1491" s="1">
        <v>0.32708333333333334</v>
      </c>
      <c r="P1491" t="s">
        <v>631</v>
      </c>
      <c r="Q1491" t="s">
        <v>398</v>
      </c>
      <c r="R1491">
        <v>12</v>
      </c>
      <c r="S1491" t="s">
        <v>625</v>
      </c>
    </row>
    <row r="1492" spans="1:19" x14ac:dyDescent="0.25">
      <c r="A1492" t="s">
        <v>76</v>
      </c>
      <c r="B1492" t="s">
        <v>397</v>
      </c>
      <c r="C1492" t="s">
        <v>18</v>
      </c>
      <c r="D1492" s="3">
        <v>45664</v>
      </c>
      <c r="E1492" s="3">
        <v>45711</v>
      </c>
      <c r="G1492" t="s">
        <v>155</v>
      </c>
      <c r="H1492">
        <v>28.532</v>
      </c>
      <c r="I1492" t="s">
        <v>184</v>
      </c>
      <c r="J1492">
        <v>2</v>
      </c>
      <c r="K1492" t="s">
        <v>270</v>
      </c>
      <c r="L1492" t="s">
        <v>42</v>
      </c>
      <c r="M1492" s="1">
        <v>0.3298611111111111</v>
      </c>
      <c r="N1492" t="s">
        <v>185</v>
      </c>
      <c r="O1492" s="1">
        <v>0.36041666666666666</v>
      </c>
      <c r="P1492" t="s">
        <v>631</v>
      </c>
      <c r="Q1492">
        <v>5182</v>
      </c>
      <c r="R1492">
        <v>12</v>
      </c>
      <c r="S1492" t="s">
        <v>625</v>
      </c>
    </row>
    <row r="1493" spans="1:19" x14ac:dyDescent="0.25">
      <c r="A1493" t="s">
        <v>76</v>
      </c>
      <c r="B1493" t="s">
        <v>397</v>
      </c>
      <c r="C1493" t="s">
        <v>18</v>
      </c>
      <c r="D1493" s="3">
        <v>45664</v>
      </c>
      <c r="E1493" s="3">
        <v>45711</v>
      </c>
      <c r="G1493" t="s">
        <v>155</v>
      </c>
      <c r="H1493">
        <v>28.030999999999999</v>
      </c>
      <c r="I1493">
        <v>36</v>
      </c>
      <c r="J1493">
        <v>1</v>
      </c>
      <c r="K1493" t="s">
        <v>270</v>
      </c>
      <c r="L1493" t="s">
        <v>185</v>
      </c>
      <c r="M1493" s="1">
        <v>0.37847222222222221</v>
      </c>
      <c r="N1493" t="s">
        <v>51</v>
      </c>
      <c r="O1493" s="1">
        <v>0.41319444444444442</v>
      </c>
      <c r="P1493" t="s">
        <v>631</v>
      </c>
      <c r="Q1493">
        <v>5182</v>
      </c>
      <c r="R1493">
        <v>12</v>
      </c>
      <c r="S1493" t="s">
        <v>625</v>
      </c>
    </row>
    <row r="1494" spans="1:19" x14ac:dyDescent="0.25">
      <c r="A1494" t="s">
        <v>76</v>
      </c>
      <c r="B1494" t="s">
        <v>397</v>
      </c>
      <c r="C1494" t="s">
        <v>18</v>
      </c>
      <c r="D1494" s="3">
        <v>45664</v>
      </c>
      <c r="E1494" s="3">
        <v>45711</v>
      </c>
      <c r="H1494">
        <v>5.9</v>
      </c>
      <c r="K1494" t="s">
        <v>270</v>
      </c>
      <c r="L1494" t="s">
        <v>51</v>
      </c>
      <c r="M1494" s="1">
        <v>0.41319444444444442</v>
      </c>
      <c r="N1494" t="s">
        <v>85</v>
      </c>
      <c r="O1494" s="1">
        <v>0.4201388888888889</v>
      </c>
      <c r="P1494" t="s">
        <v>631</v>
      </c>
      <c r="Q1494">
        <v>5182</v>
      </c>
      <c r="S1494" t="s">
        <v>625</v>
      </c>
    </row>
    <row r="1495" spans="1:19" x14ac:dyDescent="0.25">
      <c r="A1495" t="s">
        <v>76</v>
      </c>
      <c r="B1495" t="s">
        <v>397</v>
      </c>
      <c r="C1495" t="s">
        <v>18</v>
      </c>
      <c r="D1495" s="3">
        <v>45664</v>
      </c>
      <c r="E1495" s="3">
        <v>45711</v>
      </c>
      <c r="H1495">
        <v>2.8</v>
      </c>
      <c r="K1495" t="s">
        <v>270</v>
      </c>
      <c r="L1495" t="s">
        <v>85</v>
      </c>
      <c r="M1495" s="1">
        <v>0.47847222222222224</v>
      </c>
      <c r="N1495" t="s">
        <v>343</v>
      </c>
      <c r="O1495" s="1">
        <v>0.4826388888888889</v>
      </c>
      <c r="P1495" t="s">
        <v>631</v>
      </c>
      <c r="Q1495">
        <v>5132</v>
      </c>
      <c r="S1495" t="s">
        <v>625</v>
      </c>
    </row>
    <row r="1496" spans="1:19" x14ac:dyDescent="0.25">
      <c r="A1496" t="s">
        <v>76</v>
      </c>
      <c r="B1496" t="s">
        <v>397</v>
      </c>
      <c r="C1496" t="s">
        <v>18</v>
      </c>
      <c r="D1496" s="3">
        <v>45664</v>
      </c>
      <c r="E1496" s="3">
        <v>45711</v>
      </c>
      <c r="G1496" t="s">
        <v>155</v>
      </c>
      <c r="H1496">
        <v>15.7</v>
      </c>
      <c r="I1496">
        <v>20</v>
      </c>
      <c r="J1496">
        <v>1</v>
      </c>
      <c r="K1496" t="s">
        <v>270</v>
      </c>
      <c r="L1496" t="s">
        <v>343</v>
      </c>
      <c r="M1496" s="1">
        <v>0.4826388888888889</v>
      </c>
      <c r="N1496" t="s">
        <v>344</v>
      </c>
      <c r="O1496" s="1">
        <v>0.51041666666666663</v>
      </c>
      <c r="P1496" t="s">
        <v>631</v>
      </c>
      <c r="Q1496">
        <v>5132</v>
      </c>
      <c r="R1496">
        <v>12</v>
      </c>
      <c r="S1496" t="s">
        <v>625</v>
      </c>
    </row>
    <row r="1497" spans="1:19" x14ac:dyDescent="0.25">
      <c r="A1497" t="s">
        <v>76</v>
      </c>
      <c r="B1497" t="s">
        <v>397</v>
      </c>
      <c r="C1497" t="s">
        <v>18</v>
      </c>
      <c r="D1497" s="3">
        <v>45664</v>
      </c>
      <c r="E1497" s="3">
        <v>45711</v>
      </c>
      <c r="G1497" t="s">
        <v>155</v>
      </c>
      <c r="H1497">
        <v>15.654</v>
      </c>
      <c r="I1497">
        <v>20</v>
      </c>
      <c r="J1497">
        <v>2</v>
      </c>
      <c r="K1497" t="s">
        <v>270</v>
      </c>
      <c r="L1497" t="s">
        <v>344</v>
      </c>
      <c r="M1497" s="1">
        <v>0.51388888888888884</v>
      </c>
      <c r="N1497" t="s">
        <v>343</v>
      </c>
      <c r="O1497" s="1">
        <v>0.54166666666666663</v>
      </c>
      <c r="P1497" t="s">
        <v>631</v>
      </c>
      <c r="Q1497">
        <v>5132</v>
      </c>
      <c r="R1497">
        <v>12</v>
      </c>
      <c r="S1497" t="s">
        <v>625</v>
      </c>
    </row>
    <row r="1498" spans="1:19" x14ac:dyDescent="0.25">
      <c r="A1498" t="s">
        <v>76</v>
      </c>
      <c r="B1498" t="s">
        <v>397</v>
      </c>
      <c r="C1498" t="s">
        <v>18</v>
      </c>
      <c r="D1498" s="3">
        <v>45664</v>
      </c>
      <c r="E1498" s="3">
        <v>45711</v>
      </c>
      <c r="G1498" t="s">
        <v>155</v>
      </c>
      <c r="H1498">
        <v>15.7</v>
      </c>
      <c r="I1498">
        <v>20</v>
      </c>
      <c r="J1498">
        <v>1</v>
      </c>
      <c r="K1498" t="s">
        <v>270</v>
      </c>
      <c r="L1498" t="s">
        <v>343</v>
      </c>
      <c r="M1498" s="1">
        <v>0.54513888888888884</v>
      </c>
      <c r="N1498" t="s">
        <v>344</v>
      </c>
      <c r="O1498" s="1">
        <v>0.57291666666666663</v>
      </c>
      <c r="P1498" t="s">
        <v>631</v>
      </c>
      <c r="Q1498">
        <v>5132</v>
      </c>
      <c r="R1498">
        <v>12</v>
      </c>
      <c r="S1498" t="s">
        <v>625</v>
      </c>
    </row>
    <row r="1499" spans="1:19" x14ac:dyDescent="0.25">
      <c r="A1499" t="s">
        <v>76</v>
      </c>
      <c r="B1499" t="s">
        <v>397</v>
      </c>
      <c r="C1499" t="s">
        <v>18</v>
      </c>
      <c r="D1499" s="3">
        <v>45664</v>
      </c>
      <c r="E1499" s="3">
        <v>45711</v>
      </c>
      <c r="G1499" t="s">
        <v>155</v>
      </c>
      <c r="H1499">
        <v>15.654</v>
      </c>
      <c r="I1499">
        <v>20</v>
      </c>
      <c r="J1499">
        <v>2</v>
      </c>
      <c r="K1499" t="s">
        <v>270</v>
      </c>
      <c r="L1499" t="s">
        <v>344</v>
      </c>
      <c r="M1499" s="1">
        <v>0.57638888888888884</v>
      </c>
      <c r="N1499" t="s">
        <v>343</v>
      </c>
      <c r="O1499" s="1">
        <v>0.60416666666666663</v>
      </c>
      <c r="P1499" t="s">
        <v>631</v>
      </c>
      <c r="Q1499">
        <v>5132</v>
      </c>
      <c r="R1499">
        <v>12</v>
      </c>
      <c r="S1499" t="s">
        <v>625</v>
      </c>
    </row>
    <row r="1500" spans="1:19" x14ac:dyDescent="0.25">
      <c r="A1500" t="s">
        <v>76</v>
      </c>
      <c r="B1500" t="s">
        <v>397</v>
      </c>
      <c r="C1500" t="s">
        <v>18</v>
      </c>
      <c r="D1500" s="3">
        <v>45664</v>
      </c>
      <c r="E1500" s="3">
        <v>45711</v>
      </c>
      <c r="G1500" t="s">
        <v>155</v>
      </c>
      <c r="H1500">
        <v>15.7</v>
      </c>
      <c r="I1500">
        <v>20</v>
      </c>
      <c r="J1500">
        <v>1</v>
      </c>
      <c r="K1500" t="s">
        <v>270</v>
      </c>
      <c r="L1500" t="s">
        <v>343</v>
      </c>
      <c r="M1500" s="1">
        <v>0.60763888888888884</v>
      </c>
      <c r="N1500" t="s">
        <v>344</v>
      </c>
      <c r="O1500" s="1">
        <v>0.63541666666666663</v>
      </c>
      <c r="P1500" t="s">
        <v>631</v>
      </c>
      <c r="Q1500">
        <v>5233</v>
      </c>
      <c r="R1500">
        <v>12</v>
      </c>
      <c r="S1500" t="s">
        <v>625</v>
      </c>
    </row>
    <row r="1501" spans="1:19" x14ac:dyDescent="0.25">
      <c r="A1501" t="s">
        <v>76</v>
      </c>
      <c r="B1501" t="s">
        <v>397</v>
      </c>
      <c r="C1501" t="s">
        <v>18</v>
      </c>
      <c r="D1501" s="3">
        <v>45664</v>
      </c>
      <c r="E1501" s="3">
        <v>45711</v>
      </c>
      <c r="G1501" t="s">
        <v>155</v>
      </c>
      <c r="H1501">
        <v>15.654</v>
      </c>
      <c r="I1501">
        <v>20</v>
      </c>
      <c r="J1501">
        <v>2</v>
      </c>
      <c r="K1501" t="s">
        <v>270</v>
      </c>
      <c r="L1501" t="s">
        <v>344</v>
      </c>
      <c r="M1501" s="1">
        <v>0.63888888888888884</v>
      </c>
      <c r="N1501" t="s">
        <v>343</v>
      </c>
      <c r="O1501" s="1">
        <v>0.66666666666666663</v>
      </c>
      <c r="P1501" t="s">
        <v>631</v>
      </c>
      <c r="Q1501">
        <v>5233</v>
      </c>
      <c r="R1501">
        <v>12</v>
      </c>
      <c r="S1501" t="s">
        <v>625</v>
      </c>
    </row>
    <row r="1502" spans="1:19" x14ac:dyDescent="0.25">
      <c r="A1502" t="s">
        <v>76</v>
      </c>
      <c r="B1502" t="s">
        <v>397</v>
      </c>
      <c r="C1502" t="s">
        <v>18</v>
      </c>
      <c r="D1502" s="3">
        <v>45664</v>
      </c>
      <c r="E1502" s="3">
        <v>45711</v>
      </c>
      <c r="G1502" t="s">
        <v>155</v>
      </c>
      <c r="H1502">
        <v>15.7</v>
      </c>
      <c r="I1502">
        <v>20</v>
      </c>
      <c r="J1502">
        <v>1</v>
      </c>
      <c r="K1502" t="s">
        <v>270</v>
      </c>
      <c r="L1502" t="s">
        <v>343</v>
      </c>
      <c r="M1502" s="1">
        <v>0.67013888888888884</v>
      </c>
      <c r="N1502" t="s">
        <v>344</v>
      </c>
      <c r="O1502" s="1">
        <v>0.69930555555555551</v>
      </c>
      <c r="P1502" t="s">
        <v>631</v>
      </c>
      <c r="Q1502">
        <v>5233</v>
      </c>
      <c r="R1502">
        <v>12</v>
      </c>
      <c r="S1502" t="s">
        <v>625</v>
      </c>
    </row>
    <row r="1503" spans="1:19" x14ac:dyDescent="0.25">
      <c r="A1503" t="s">
        <v>76</v>
      </c>
      <c r="B1503" t="s">
        <v>397</v>
      </c>
      <c r="C1503" t="s">
        <v>18</v>
      </c>
      <c r="D1503" s="3">
        <v>45664</v>
      </c>
      <c r="E1503" s="3">
        <v>45711</v>
      </c>
      <c r="G1503" t="s">
        <v>155</v>
      </c>
      <c r="H1503">
        <v>15.654</v>
      </c>
      <c r="I1503">
        <v>20</v>
      </c>
      <c r="J1503">
        <v>2</v>
      </c>
      <c r="K1503" t="s">
        <v>270</v>
      </c>
      <c r="L1503" t="s">
        <v>344</v>
      </c>
      <c r="M1503" s="1">
        <v>0.70138888888888884</v>
      </c>
      <c r="N1503" t="s">
        <v>343</v>
      </c>
      <c r="O1503" s="1">
        <v>0.72916666666666663</v>
      </c>
      <c r="P1503" t="s">
        <v>631</v>
      </c>
      <c r="Q1503" t="s">
        <v>399</v>
      </c>
      <c r="R1503">
        <v>12</v>
      </c>
      <c r="S1503" t="s">
        <v>625</v>
      </c>
    </row>
    <row r="1504" spans="1:19" x14ac:dyDescent="0.25">
      <c r="A1504" t="s">
        <v>76</v>
      </c>
      <c r="B1504" t="s">
        <v>397</v>
      </c>
      <c r="C1504" t="s">
        <v>18</v>
      </c>
      <c r="D1504" s="3">
        <v>45664</v>
      </c>
      <c r="E1504" s="3">
        <v>45711</v>
      </c>
      <c r="G1504" t="s">
        <v>155</v>
      </c>
      <c r="H1504">
        <v>15.7</v>
      </c>
      <c r="I1504">
        <v>20</v>
      </c>
      <c r="J1504">
        <v>1</v>
      </c>
      <c r="K1504" t="s">
        <v>270</v>
      </c>
      <c r="L1504" t="s">
        <v>343</v>
      </c>
      <c r="M1504" s="1">
        <v>0.73263888888888884</v>
      </c>
      <c r="N1504" t="s">
        <v>344</v>
      </c>
      <c r="O1504" s="1">
        <v>0.76041666666666663</v>
      </c>
      <c r="P1504" t="s">
        <v>631</v>
      </c>
      <c r="Q1504">
        <v>5231</v>
      </c>
      <c r="R1504">
        <v>12</v>
      </c>
      <c r="S1504" t="s">
        <v>625</v>
      </c>
    </row>
    <row r="1505" spans="1:19" x14ac:dyDescent="0.25">
      <c r="A1505" t="s">
        <v>76</v>
      </c>
      <c r="B1505" t="s">
        <v>397</v>
      </c>
      <c r="C1505" t="s">
        <v>18</v>
      </c>
      <c r="D1505" s="3">
        <v>45664</v>
      </c>
      <c r="E1505" s="3">
        <v>45711</v>
      </c>
      <c r="G1505" t="s">
        <v>155</v>
      </c>
      <c r="H1505">
        <v>15.654</v>
      </c>
      <c r="I1505">
        <v>20</v>
      </c>
      <c r="J1505">
        <v>2</v>
      </c>
      <c r="K1505" t="s">
        <v>270</v>
      </c>
      <c r="L1505" t="s">
        <v>344</v>
      </c>
      <c r="M1505" s="1">
        <v>0.76388888888888884</v>
      </c>
      <c r="N1505" t="s">
        <v>343</v>
      </c>
      <c r="O1505" s="1">
        <v>0.79166666666666663</v>
      </c>
      <c r="P1505" t="s">
        <v>631</v>
      </c>
      <c r="Q1505">
        <v>5231</v>
      </c>
      <c r="R1505">
        <v>12</v>
      </c>
      <c r="S1505" t="s">
        <v>625</v>
      </c>
    </row>
    <row r="1506" spans="1:19" x14ac:dyDescent="0.25">
      <c r="A1506" t="s">
        <v>76</v>
      </c>
      <c r="B1506" t="s">
        <v>397</v>
      </c>
      <c r="C1506" t="s">
        <v>18</v>
      </c>
      <c r="D1506" s="3">
        <v>45664</v>
      </c>
      <c r="E1506" s="3">
        <v>45711</v>
      </c>
      <c r="H1506">
        <v>2.8</v>
      </c>
      <c r="K1506" t="s">
        <v>270</v>
      </c>
      <c r="L1506" t="s">
        <v>343</v>
      </c>
      <c r="M1506" s="1">
        <v>0.79166666666666663</v>
      </c>
      <c r="N1506" t="s">
        <v>85</v>
      </c>
      <c r="O1506" s="1">
        <v>0.79583333333333328</v>
      </c>
      <c r="P1506" t="s">
        <v>631</v>
      </c>
      <c r="Q1506">
        <v>5231</v>
      </c>
      <c r="S1506" t="s">
        <v>625</v>
      </c>
    </row>
    <row r="1507" spans="1:19" x14ac:dyDescent="0.25">
      <c r="A1507" t="s">
        <v>76</v>
      </c>
      <c r="B1507" t="s">
        <v>397</v>
      </c>
      <c r="C1507" t="s">
        <v>18</v>
      </c>
      <c r="D1507" s="3">
        <v>45664</v>
      </c>
      <c r="E1507" s="3">
        <v>45711</v>
      </c>
      <c r="H1507">
        <v>2.4</v>
      </c>
      <c r="K1507" t="s">
        <v>270</v>
      </c>
      <c r="L1507" t="s">
        <v>85</v>
      </c>
      <c r="M1507" s="1">
        <v>0.85416666666666663</v>
      </c>
      <c r="N1507" t="s">
        <v>73</v>
      </c>
      <c r="O1507" s="1">
        <v>0.85763888888888884</v>
      </c>
      <c r="P1507" t="s">
        <v>631</v>
      </c>
      <c r="Q1507">
        <v>5250</v>
      </c>
      <c r="S1507" t="s">
        <v>625</v>
      </c>
    </row>
    <row r="1508" spans="1:19" x14ac:dyDescent="0.25">
      <c r="A1508" t="s">
        <v>76</v>
      </c>
      <c r="B1508" t="s">
        <v>397</v>
      </c>
      <c r="C1508" t="s">
        <v>18</v>
      </c>
      <c r="D1508" s="3">
        <v>45664</v>
      </c>
      <c r="E1508" s="3">
        <v>45711</v>
      </c>
      <c r="G1508" t="s">
        <v>155</v>
      </c>
      <c r="H1508">
        <v>15.025</v>
      </c>
      <c r="I1508">
        <v>12</v>
      </c>
      <c r="J1508">
        <v>1</v>
      </c>
      <c r="K1508" t="s">
        <v>270</v>
      </c>
      <c r="L1508" t="s">
        <v>73</v>
      </c>
      <c r="M1508" s="1">
        <v>0.85763888888888884</v>
      </c>
      <c r="N1508" t="s">
        <v>154</v>
      </c>
      <c r="O1508" s="1">
        <v>0.88541666666666663</v>
      </c>
      <c r="P1508" t="s">
        <v>631</v>
      </c>
      <c r="Q1508">
        <v>5250</v>
      </c>
      <c r="R1508">
        <v>12</v>
      </c>
      <c r="S1508" t="s">
        <v>625</v>
      </c>
    </row>
    <row r="1509" spans="1:19" x14ac:dyDescent="0.25">
      <c r="A1509" t="s">
        <v>76</v>
      </c>
      <c r="B1509" t="s">
        <v>397</v>
      </c>
      <c r="C1509" t="s">
        <v>18</v>
      </c>
      <c r="D1509" s="3">
        <v>45664</v>
      </c>
      <c r="E1509" s="3">
        <v>45711</v>
      </c>
      <c r="G1509" t="s">
        <v>155</v>
      </c>
      <c r="H1509">
        <v>15.15</v>
      </c>
      <c r="I1509">
        <v>12</v>
      </c>
      <c r="J1509">
        <v>2</v>
      </c>
      <c r="K1509" t="s">
        <v>270</v>
      </c>
      <c r="L1509" t="s">
        <v>154</v>
      </c>
      <c r="M1509" s="1">
        <v>0.88541666666666663</v>
      </c>
      <c r="N1509" t="s">
        <v>73</v>
      </c>
      <c r="O1509" s="1">
        <v>0.90902777777777777</v>
      </c>
      <c r="P1509" t="s">
        <v>631</v>
      </c>
      <c r="Q1509">
        <v>5250</v>
      </c>
      <c r="R1509">
        <v>12</v>
      </c>
      <c r="S1509" t="s">
        <v>625</v>
      </c>
    </row>
    <row r="1510" spans="1:19" x14ac:dyDescent="0.25">
      <c r="A1510" t="s">
        <v>76</v>
      </c>
      <c r="B1510" t="s">
        <v>397</v>
      </c>
      <c r="C1510" t="s">
        <v>18</v>
      </c>
      <c r="D1510" s="3">
        <v>45664</v>
      </c>
      <c r="E1510" s="3">
        <v>45711</v>
      </c>
      <c r="G1510" t="s">
        <v>155</v>
      </c>
      <c r="H1510">
        <v>15.025</v>
      </c>
      <c r="I1510">
        <v>12</v>
      </c>
      <c r="J1510">
        <v>1</v>
      </c>
      <c r="K1510" t="s">
        <v>270</v>
      </c>
      <c r="L1510" t="s">
        <v>73</v>
      </c>
      <c r="M1510" s="1">
        <v>0.92013888888888884</v>
      </c>
      <c r="N1510" t="s">
        <v>154</v>
      </c>
      <c r="O1510" s="1">
        <v>0.94791666666666663</v>
      </c>
      <c r="P1510" t="s">
        <v>631</v>
      </c>
      <c r="Q1510">
        <v>5250</v>
      </c>
      <c r="R1510">
        <v>12</v>
      </c>
      <c r="S1510" t="s">
        <v>625</v>
      </c>
    </row>
    <row r="1511" spans="1:19" x14ac:dyDescent="0.25">
      <c r="A1511" t="s">
        <v>76</v>
      </c>
      <c r="B1511" t="s">
        <v>397</v>
      </c>
      <c r="C1511" t="s">
        <v>18</v>
      </c>
      <c r="D1511" s="3">
        <v>45664</v>
      </c>
      <c r="E1511" s="3">
        <v>45711</v>
      </c>
      <c r="G1511" t="s">
        <v>155</v>
      </c>
      <c r="H1511">
        <v>15.15</v>
      </c>
      <c r="I1511">
        <v>12</v>
      </c>
      <c r="J1511">
        <v>2</v>
      </c>
      <c r="K1511" t="s">
        <v>270</v>
      </c>
      <c r="L1511" t="s">
        <v>154</v>
      </c>
      <c r="M1511" s="1">
        <v>0.95138888888888884</v>
      </c>
      <c r="N1511" t="s">
        <v>73</v>
      </c>
      <c r="O1511" s="1">
        <v>0.97569444444444442</v>
      </c>
      <c r="P1511" t="s">
        <v>631</v>
      </c>
      <c r="Q1511">
        <v>5250</v>
      </c>
      <c r="R1511">
        <v>12</v>
      </c>
      <c r="S1511" t="s">
        <v>625</v>
      </c>
    </row>
    <row r="1512" spans="1:19" x14ac:dyDescent="0.25">
      <c r="A1512" t="s">
        <v>76</v>
      </c>
      <c r="B1512" t="s">
        <v>397</v>
      </c>
      <c r="C1512" t="s">
        <v>18</v>
      </c>
      <c r="D1512" s="3">
        <v>45664</v>
      </c>
      <c r="E1512" s="3">
        <v>45711</v>
      </c>
      <c r="H1512">
        <v>2.4</v>
      </c>
      <c r="K1512" t="s">
        <v>270</v>
      </c>
      <c r="L1512" t="s">
        <v>73</v>
      </c>
      <c r="M1512" s="1">
        <v>0.97569444444444442</v>
      </c>
      <c r="N1512" t="s">
        <v>85</v>
      </c>
      <c r="O1512" s="1">
        <v>0.97916666666666663</v>
      </c>
      <c r="P1512" t="s">
        <v>631</v>
      </c>
      <c r="Q1512">
        <v>5250</v>
      </c>
      <c r="S1512" t="s">
        <v>592</v>
      </c>
    </row>
    <row r="1513" spans="1:19" x14ac:dyDescent="0.25">
      <c r="A1513" t="s">
        <v>76</v>
      </c>
      <c r="B1513" t="s">
        <v>400</v>
      </c>
      <c r="C1513" t="s">
        <v>18</v>
      </c>
      <c r="D1513" s="3">
        <v>45664</v>
      </c>
      <c r="E1513" s="3">
        <v>45711</v>
      </c>
      <c r="H1513">
        <v>2.4</v>
      </c>
      <c r="K1513" t="s">
        <v>270</v>
      </c>
      <c r="L1513" t="s">
        <v>85</v>
      </c>
      <c r="M1513" s="1">
        <v>0.25694444444444442</v>
      </c>
      <c r="N1513" t="s">
        <v>73</v>
      </c>
      <c r="O1513" s="1">
        <v>0.2638888888888889</v>
      </c>
      <c r="P1513" t="s">
        <v>631</v>
      </c>
      <c r="Q1513">
        <v>5151</v>
      </c>
      <c r="S1513" t="s">
        <v>595</v>
      </c>
    </row>
    <row r="1514" spans="1:19" x14ac:dyDescent="0.25">
      <c r="A1514" t="s">
        <v>76</v>
      </c>
      <c r="B1514" t="s">
        <v>400</v>
      </c>
      <c r="C1514" t="s">
        <v>18</v>
      </c>
      <c r="D1514" s="3">
        <v>45664</v>
      </c>
      <c r="E1514" s="3">
        <v>45711</v>
      </c>
      <c r="G1514" t="s">
        <v>149</v>
      </c>
      <c r="H1514">
        <v>23.83</v>
      </c>
      <c r="I1514">
        <v>14</v>
      </c>
      <c r="J1514">
        <v>2</v>
      </c>
      <c r="K1514" t="s">
        <v>270</v>
      </c>
      <c r="L1514" t="s">
        <v>73</v>
      </c>
      <c r="M1514" s="1">
        <v>0.2638888888888889</v>
      </c>
      <c r="N1514" t="s">
        <v>151</v>
      </c>
      <c r="O1514" s="1">
        <v>0.30138888888888887</v>
      </c>
      <c r="P1514" t="s">
        <v>631</v>
      </c>
      <c r="Q1514">
        <v>5151</v>
      </c>
      <c r="R1514">
        <v>12</v>
      </c>
      <c r="S1514" t="s">
        <v>625</v>
      </c>
    </row>
    <row r="1515" spans="1:19" x14ac:dyDescent="0.25">
      <c r="A1515" t="s">
        <v>76</v>
      </c>
      <c r="B1515" t="s">
        <v>400</v>
      </c>
      <c r="C1515" t="s">
        <v>18</v>
      </c>
      <c r="D1515" s="3">
        <v>45664</v>
      </c>
      <c r="E1515" s="3">
        <v>45711</v>
      </c>
      <c r="G1515" t="s">
        <v>149</v>
      </c>
      <c r="H1515">
        <v>23.456</v>
      </c>
      <c r="I1515">
        <v>14</v>
      </c>
      <c r="J1515">
        <v>1</v>
      </c>
      <c r="K1515" t="s">
        <v>270</v>
      </c>
      <c r="L1515" t="s">
        <v>151</v>
      </c>
      <c r="M1515" s="1">
        <v>0.30208333333333331</v>
      </c>
      <c r="N1515" t="s">
        <v>73</v>
      </c>
      <c r="O1515" s="1">
        <v>0.34166666666666667</v>
      </c>
      <c r="P1515" t="s">
        <v>631</v>
      </c>
      <c r="Q1515">
        <v>5151</v>
      </c>
      <c r="R1515">
        <v>12</v>
      </c>
      <c r="S1515" t="s">
        <v>625</v>
      </c>
    </row>
    <row r="1516" spans="1:19" x14ac:dyDescent="0.25">
      <c r="A1516" t="s">
        <v>76</v>
      </c>
      <c r="B1516" t="s">
        <v>400</v>
      </c>
      <c r="C1516" t="s">
        <v>18</v>
      </c>
      <c r="D1516" s="3">
        <v>45664</v>
      </c>
      <c r="E1516" s="3">
        <v>45711</v>
      </c>
      <c r="G1516" t="s">
        <v>149</v>
      </c>
      <c r="H1516">
        <v>23.83</v>
      </c>
      <c r="I1516">
        <v>14</v>
      </c>
      <c r="J1516">
        <v>2</v>
      </c>
      <c r="K1516" t="s">
        <v>270</v>
      </c>
      <c r="L1516" t="s">
        <v>73</v>
      </c>
      <c r="M1516" s="1">
        <v>0.34722222222222221</v>
      </c>
      <c r="N1516" t="s">
        <v>151</v>
      </c>
      <c r="O1516" s="1">
        <v>0.38472222222222224</v>
      </c>
      <c r="P1516" t="s">
        <v>631</v>
      </c>
      <c r="Q1516">
        <v>5151</v>
      </c>
      <c r="R1516">
        <v>12</v>
      </c>
      <c r="S1516" t="s">
        <v>625</v>
      </c>
    </row>
    <row r="1517" spans="1:19" x14ac:dyDescent="0.25">
      <c r="A1517" t="s">
        <v>76</v>
      </c>
      <c r="B1517" t="s">
        <v>400</v>
      </c>
      <c r="C1517" t="s">
        <v>18</v>
      </c>
      <c r="D1517" s="3">
        <v>45664</v>
      </c>
      <c r="E1517" s="3">
        <v>45711</v>
      </c>
      <c r="G1517" t="s">
        <v>149</v>
      </c>
      <c r="H1517">
        <v>23.456</v>
      </c>
      <c r="I1517">
        <v>14</v>
      </c>
      <c r="J1517">
        <v>1</v>
      </c>
      <c r="K1517" t="s">
        <v>270</v>
      </c>
      <c r="L1517" t="s">
        <v>151</v>
      </c>
      <c r="M1517" s="1">
        <v>0.38541666666666669</v>
      </c>
      <c r="N1517" t="s">
        <v>73</v>
      </c>
      <c r="O1517" s="1">
        <v>0.42499999999999999</v>
      </c>
      <c r="P1517" t="s">
        <v>631</v>
      </c>
      <c r="Q1517">
        <v>5151</v>
      </c>
      <c r="R1517">
        <v>12</v>
      </c>
      <c r="S1517" t="s">
        <v>625</v>
      </c>
    </row>
    <row r="1518" spans="1:19" x14ac:dyDescent="0.25">
      <c r="A1518" t="s">
        <v>76</v>
      </c>
      <c r="B1518" t="s">
        <v>400</v>
      </c>
      <c r="C1518" t="s">
        <v>18</v>
      </c>
      <c r="D1518" s="3">
        <v>45664</v>
      </c>
      <c r="E1518" s="3">
        <v>45711</v>
      </c>
      <c r="G1518" t="s">
        <v>149</v>
      </c>
      <c r="H1518">
        <v>23.83</v>
      </c>
      <c r="I1518">
        <v>14</v>
      </c>
      <c r="J1518">
        <v>2</v>
      </c>
      <c r="K1518" t="s">
        <v>270</v>
      </c>
      <c r="L1518" t="s">
        <v>73</v>
      </c>
      <c r="M1518" s="1">
        <v>0.43055555555555558</v>
      </c>
      <c r="N1518" t="s">
        <v>151</v>
      </c>
      <c r="O1518" s="1">
        <v>0.46805555555555556</v>
      </c>
      <c r="P1518" t="s">
        <v>631</v>
      </c>
      <c r="Q1518">
        <v>5105</v>
      </c>
      <c r="R1518">
        <v>12</v>
      </c>
      <c r="S1518" t="s">
        <v>625</v>
      </c>
    </row>
    <row r="1519" spans="1:19" x14ac:dyDescent="0.25">
      <c r="A1519" t="s">
        <v>76</v>
      </c>
      <c r="B1519" t="s">
        <v>400</v>
      </c>
      <c r="C1519" t="s">
        <v>18</v>
      </c>
      <c r="D1519" s="3">
        <v>45664</v>
      </c>
      <c r="E1519" s="3">
        <v>45711</v>
      </c>
      <c r="G1519" t="s">
        <v>149</v>
      </c>
      <c r="H1519">
        <v>23.456</v>
      </c>
      <c r="I1519">
        <v>14</v>
      </c>
      <c r="J1519">
        <v>1</v>
      </c>
      <c r="K1519" t="s">
        <v>270</v>
      </c>
      <c r="L1519" t="s">
        <v>151</v>
      </c>
      <c r="M1519" s="1">
        <v>0.46875</v>
      </c>
      <c r="N1519" t="s">
        <v>73</v>
      </c>
      <c r="O1519" s="1">
        <v>0.5083333333333333</v>
      </c>
      <c r="P1519" t="s">
        <v>631</v>
      </c>
      <c r="Q1519">
        <v>5105</v>
      </c>
      <c r="R1519">
        <v>12</v>
      </c>
      <c r="S1519" t="s">
        <v>625</v>
      </c>
    </row>
    <row r="1520" spans="1:19" x14ac:dyDescent="0.25">
      <c r="A1520" t="s">
        <v>76</v>
      </c>
      <c r="B1520" t="s">
        <v>400</v>
      </c>
      <c r="C1520" t="s">
        <v>18</v>
      </c>
      <c r="D1520" s="3">
        <v>45664</v>
      </c>
      <c r="E1520" s="3">
        <v>45711</v>
      </c>
      <c r="H1520">
        <v>2.4</v>
      </c>
      <c r="K1520" t="s">
        <v>270</v>
      </c>
      <c r="L1520" t="s">
        <v>73</v>
      </c>
      <c r="M1520" s="1">
        <v>0.5083333333333333</v>
      </c>
      <c r="N1520" t="s">
        <v>85</v>
      </c>
      <c r="O1520" s="1">
        <v>0.51180555555555551</v>
      </c>
      <c r="P1520" t="s">
        <v>631</v>
      </c>
      <c r="Q1520">
        <v>5105</v>
      </c>
      <c r="S1520" t="s">
        <v>625</v>
      </c>
    </row>
    <row r="1521" spans="1:19" x14ac:dyDescent="0.25">
      <c r="A1521" t="s">
        <v>76</v>
      </c>
      <c r="B1521" t="s">
        <v>400</v>
      </c>
      <c r="C1521" t="s">
        <v>18</v>
      </c>
      <c r="D1521" s="3">
        <v>45664</v>
      </c>
      <c r="E1521" s="3">
        <v>45711</v>
      </c>
      <c r="H1521">
        <v>19.3</v>
      </c>
      <c r="K1521" t="s">
        <v>270</v>
      </c>
      <c r="L1521" t="s">
        <v>85</v>
      </c>
      <c r="M1521" s="1">
        <v>0.59166666666666667</v>
      </c>
      <c r="N1521" t="s">
        <v>226</v>
      </c>
      <c r="O1521" s="1">
        <v>0.60763888888888884</v>
      </c>
      <c r="P1521" t="s">
        <v>631</v>
      </c>
      <c r="Q1521">
        <v>5227</v>
      </c>
      <c r="S1521" t="s">
        <v>625</v>
      </c>
    </row>
    <row r="1522" spans="1:19" x14ac:dyDescent="0.25">
      <c r="A1522" t="s">
        <v>76</v>
      </c>
      <c r="B1522" t="s">
        <v>400</v>
      </c>
      <c r="C1522" t="s">
        <v>18</v>
      </c>
      <c r="D1522" s="3">
        <v>45664</v>
      </c>
      <c r="E1522" s="3">
        <v>45711</v>
      </c>
      <c r="G1522" t="s">
        <v>149</v>
      </c>
      <c r="H1522">
        <v>18.643999999999998</v>
      </c>
      <c r="I1522" t="s">
        <v>227</v>
      </c>
      <c r="J1522">
        <v>1</v>
      </c>
      <c r="K1522" t="s">
        <v>270</v>
      </c>
      <c r="L1522" t="s">
        <v>226</v>
      </c>
      <c r="M1522" s="1">
        <v>0.60763888888888884</v>
      </c>
      <c r="N1522" t="s">
        <v>49</v>
      </c>
      <c r="O1522" s="1">
        <v>0.63194444444444442</v>
      </c>
      <c r="P1522" t="s">
        <v>631</v>
      </c>
      <c r="Q1522">
        <v>5227</v>
      </c>
      <c r="R1522">
        <v>12</v>
      </c>
      <c r="S1522" t="s">
        <v>625</v>
      </c>
    </row>
    <row r="1523" spans="1:19" x14ac:dyDescent="0.25">
      <c r="A1523" t="s">
        <v>76</v>
      </c>
      <c r="B1523" t="s">
        <v>400</v>
      </c>
      <c r="C1523" t="s">
        <v>18</v>
      </c>
      <c r="D1523" s="3">
        <v>45664</v>
      </c>
      <c r="E1523" s="3">
        <v>45711</v>
      </c>
      <c r="G1523" t="s">
        <v>149</v>
      </c>
      <c r="H1523">
        <v>18.788</v>
      </c>
      <c r="I1523" t="s">
        <v>227</v>
      </c>
      <c r="J1523">
        <v>2</v>
      </c>
      <c r="K1523" t="s">
        <v>270</v>
      </c>
      <c r="L1523" t="s">
        <v>49</v>
      </c>
      <c r="M1523" s="1">
        <v>0.63888888888888884</v>
      </c>
      <c r="N1523" t="s">
        <v>226</v>
      </c>
      <c r="O1523" s="1">
        <v>0.66319444444444442</v>
      </c>
      <c r="P1523" t="s">
        <v>631</v>
      </c>
      <c r="Q1523">
        <v>5227</v>
      </c>
      <c r="R1523">
        <v>12</v>
      </c>
      <c r="S1523" t="s">
        <v>625</v>
      </c>
    </row>
    <row r="1524" spans="1:19" x14ac:dyDescent="0.25">
      <c r="A1524" t="s">
        <v>76</v>
      </c>
      <c r="B1524" t="s">
        <v>400</v>
      </c>
      <c r="C1524" t="s">
        <v>18</v>
      </c>
      <c r="D1524" s="3">
        <v>45664</v>
      </c>
      <c r="E1524" s="3">
        <v>45711</v>
      </c>
      <c r="G1524" t="s">
        <v>149</v>
      </c>
      <c r="H1524">
        <v>18.643999999999998</v>
      </c>
      <c r="I1524" t="s">
        <v>227</v>
      </c>
      <c r="J1524">
        <v>1</v>
      </c>
      <c r="K1524" t="s">
        <v>270</v>
      </c>
      <c r="L1524" t="s">
        <v>226</v>
      </c>
      <c r="M1524" s="1">
        <v>0.67013888888888884</v>
      </c>
      <c r="N1524" t="s">
        <v>49</v>
      </c>
      <c r="O1524" s="1">
        <v>0.69444444444444442</v>
      </c>
      <c r="P1524" t="s">
        <v>631</v>
      </c>
      <c r="Q1524">
        <v>5227</v>
      </c>
      <c r="R1524">
        <v>12</v>
      </c>
      <c r="S1524" t="s">
        <v>625</v>
      </c>
    </row>
    <row r="1525" spans="1:19" x14ac:dyDescent="0.25">
      <c r="A1525" t="s">
        <v>76</v>
      </c>
      <c r="B1525" t="s">
        <v>400</v>
      </c>
      <c r="C1525" t="s">
        <v>18</v>
      </c>
      <c r="D1525" s="3">
        <v>45664</v>
      </c>
      <c r="E1525" s="3">
        <v>45711</v>
      </c>
      <c r="G1525" t="s">
        <v>149</v>
      </c>
      <c r="H1525">
        <v>18.788</v>
      </c>
      <c r="I1525" t="s">
        <v>227</v>
      </c>
      <c r="J1525">
        <v>2</v>
      </c>
      <c r="K1525" t="s">
        <v>270</v>
      </c>
      <c r="L1525" t="s">
        <v>49</v>
      </c>
      <c r="M1525" s="1">
        <v>0.70138888888888884</v>
      </c>
      <c r="N1525" t="s">
        <v>226</v>
      </c>
      <c r="O1525" s="1">
        <v>0.72569444444444442</v>
      </c>
      <c r="P1525" t="s">
        <v>631</v>
      </c>
      <c r="Q1525" t="s">
        <v>401</v>
      </c>
      <c r="R1525">
        <v>12</v>
      </c>
      <c r="S1525" t="s">
        <v>625</v>
      </c>
    </row>
    <row r="1526" spans="1:19" x14ac:dyDescent="0.25">
      <c r="A1526" t="s">
        <v>76</v>
      </c>
      <c r="B1526" t="s">
        <v>400</v>
      </c>
      <c r="C1526" t="s">
        <v>18</v>
      </c>
      <c r="D1526" s="3">
        <v>45664</v>
      </c>
      <c r="E1526" s="3">
        <v>45711</v>
      </c>
      <c r="G1526" t="s">
        <v>149</v>
      </c>
      <c r="H1526">
        <v>18.643999999999998</v>
      </c>
      <c r="I1526" t="s">
        <v>227</v>
      </c>
      <c r="J1526">
        <v>1</v>
      </c>
      <c r="K1526" t="s">
        <v>270</v>
      </c>
      <c r="L1526" t="s">
        <v>226</v>
      </c>
      <c r="M1526" s="1">
        <v>0.73263888888888884</v>
      </c>
      <c r="N1526" t="s">
        <v>49</v>
      </c>
      <c r="O1526" s="1">
        <v>0.75694444444444442</v>
      </c>
      <c r="P1526" t="s">
        <v>631</v>
      </c>
      <c r="Q1526">
        <v>5237</v>
      </c>
      <c r="R1526">
        <v>12</v>
      </c>
      <c r="S1526" t="s">
        <v>625</v>
      </c>
    </row>
    <row r="1527" spans="1:19" x14ac:dyDescent="0.25">
      <c r="A1527" t="s">
        <v>76</v>
      </c>
      <c r="B1527" t="s">
        <v>400</v>
      </c>
      <c r="C1527" t="s">
        <v>18</v>
      </c>
      <c r="D1527" s="3">
        <v>45664</v>
      </c>
      <c r="E1527" s="3">
        <v>45711</v>
      </c>
      <c r="G1527" t="s">
        <v>149</v>
      </c>
      <c r="H1527">
        <v>18.788</v>
      </c>
      <c r="I1527" t="s">
        <v>227</v>
      </c>
      <c r="J1527">
        <v>2</v>
      </c>
      <c r="K1527" t="s">
        <v>270</v>
      </c>
      <c r="L1527" t="s">
        <v>49</v>
      </c>
      <c r="M1527" s="1">
        <v>0.76388888888888884</v>
      </c>
      <c r="N1527" t="s">
        <v>226</v>
      </c>
      <c r="O1527" s="1">
        <v>0.78819444444444442</v>
      </c>
      <c r="P1527" t="s">
        <v>631</v>
      </c>
      <c r="Q1527">
        <v>5237</v>
      </c>
      <c r="R1527">
        <v>12</v>
      </c>
      <c r="S1527" t="s">
        <v>625</v>
      </c>
    </row>
    <row r="1528" spans="1:19" x14ac:dyDescent="0.25">
      <c r="A1528" t="s">
        <v>76</v>
      </c>
      <c r="B1528" t="s">
        <v>400</v>
      </c>
      <c r="C1528" t="s">
        <v>18</v>
      </c>
      <c r="D1528" s="3">
        <v>45664</v>
      </c>
      <c r="E1528" s="3">
        <v>45711</v>
      </c>
      <c r="G1528" t="s">
        <v>149</v>
      </c>
      <c r="H1528">
        <v>16.059000000000001</v>
      </c>
      <c r="I1528" t="s">
        <v>227</v>
      </c>
      <c r="J1528">
        <v>1</v>
      </c>
      <c r="K1528" t="s">
        <v>270</v>
      </c>
      <c r="L1528" t="s">
        <v>226</v>
      </c>
      <c r="M1528" s="1">
        <v>0.79513888888888884</v>
      </c>
      <c r="N1528" t="s">
        <v>116</v>
      </c>
      <c r="O1528" s="1">
        <v>0.81180555555555556</v>
      </c>
      <c r="P1528" t="s">
        <v>631</v>
      </c>
      <c r="Q1528">
        <v>5237</v>
      </c>
      <c r="R1528">
        <v>12</v>
      </c>
      <c r="S1528" t="s">
        <v>625</v>
      </c>
    </row>
    <row r="1529" spans="1:19" x14ac:dyDescent="0.25">
      <c r="A1529" t="s">
        <v>76</v>
      </c>
      <c r="B1529" t="s">
        <v>400</v>
      </c>
      <c r="C1529" t="s">
        <v>18</v>
      </c>
      <c r="D1529" s="3">
        <v>45664</v>
      </c>
      <c r="E1529" s="3">
        <v>45711</v>
      </c>
      <c r="H1529">
        <v>1.1000000000000001</v>
      </c>
      <c r="K1529" t="s">
        <v>270</v>
      </c>
      <c r="L1529" t="s">
        <v>116</v>
      </c>
      <c r="M1529" s="1">
        <v>0.81180555555555556</v>
      </c>
      <c r="N1529" t="s">
        <v>65</v>
      </c>
      <c r="O1529" s="1">
        <v>0.81527777777777777</v>
      </c>
      <c r="P1529" t="s">
        <v>631</v>
      </c>
      <c r="Q1529">
        <v>5237</v>
      </c>
      <c r="S1529" t="s">
        <v>625</v>
      </c>
    </row>
    <row r="1530" spans="1:19" x14ac:dyDescent="0.25">
      <c r="A1530" t="s">
        <v>76</v>
      </c>
      <c r="B1530" t="s">
        <v>400</v>
      </c>
      <c r="C1530" t="s">
        <v>18</v>
      </c>
      <c r="D1530" s="3">
        <v>45664</v>
      </c>
      <c r="E1530" s="3">
        <v>45711</v>
      </c>
      <c r="G1530" t="s">
        <v>149</v>
      </c>
      <c r="H1530">
        <v>16.553000000000001</v>
      </c>
      <c r="I1530" t="s">
        <v>227</v>
      </c>
      <c r="J1530">
        <v>2</v>
      </c>
      <c r="K1530" t="s">
        <v>270</v>
      </c>
      <c r="L1530" t="s">
        <v>65</v>
      </c>
      <c r="M1530" s="1">
        <v>0.81944444444444442</v>
      </c>
      <c r="N1530" t="s">
        <v>226</v>
      </c>
      <c r="O1530" s="1">
        <v>0.83611111111111114</v>
      </c>
      <c r="P1530" t="s">
        <v>631</v>
      </c>
      <c r="Q1530">
        <v>5236</v>
      </c>
      <c r="R1530">
        <v>12</v>
      </c>
      <c r="S1530" t="s">
        <v>625</v>
      </c>
    </row>
    <row r="1531" spans="1:19" x14ac:dyDescent="0.25">
      <c r="A1531" t="s">
        <v>76</v>
      </c>
      <c r="B1531" t="s">
        <v>400</v>
      </c>
      <c r="C1531" t="s">
        <v>18</v>
      </c>
      <c r="D1531" s="3">
        <v>45664</v>
      </c>
      <c r="E1531" s="3">
        <v>45711</v>
      </c>
      <c r="G1531" t="s">
        <v>149</v>
      </c>
      <c r="H1531">
        <v>16.059000000000001</v>
      </c>
      <c r="I1531" t="s">
        <v>227</v>
      </c>
      <c r="J1531">
        <v>1</v>
      </c>
      <c r="K1531" t="s">
        <v>270</v>
      </c>
      <c r="L1531" t="s">
        <v>226</v>
      </c>
      <c r="M1531" s="1">
        <v>0.83680555555555558</v>
      </c>
      <c r="N1531" t="s">
        <v>116</v>
      </c>
      <c r="O1531" s="1">
        <v>0.85347222222222219</v>
      </c>
      <c r="P1531" t="s">
        <v>631</v>
      </c>
      <c r="Q1531">
        <v>5236</v>
      </c>
      <c r="R1531">
        <v>12</v>
      </c>
      <c r="S1531" t="s">
        <v>625</v>
      </c>
    </row>
    <row r="1532" spans="1:19" x14ac:dyDescent="0.25">
      <c r="A1532" t="s">
        <v>76</v>
      </c>
      <c r="B1532" t="s">
        <v>400</v>
      </c>
      <c r="C1532" t="s">
        <v>18</v>
      </c>
      <c r="D1532" s="3">
        <v>45664</v>
      </c>
      <c r="E1532" s="3">
        <v>45711</v>
      </c>
      <c r="H1532">
        <v>1.1000000000000001</v>
      </c>
      <c r="K1532" t="s">
        <v>270</v>
      </c>
      <c r="L1532" t="s">
        <v>116</v>
      </c>
      <c r="M1532" s="1">
        <v>0.85347222222222219</v>
      </c>
      <c r="N1532" t="s">
        <v>65</v>
      </c>
      <c r="O1532" s="1">
        <v>0.8569444444444444</v>
      </c>
      <c r="P1532" t="s">
        <v>631</v>
      </c>
      <c r="Q1532">
        <v>5236</v>
      </c>
      <c r="S1532" t="s">
        <v>625</v>
      </c>
    </row>
    <row r="1533" spans="1:19" x14ac:dyDescent="0.25">
      <c r="A1533" t="s">
        <v>76</v>
      </c>
      <c r="B1533" t="s">
        <v>400</v>
      </c>
      <c r="C1533" t="s">
        <v>18</v>
      </c>
      <c r="D1533" s="3">
        <v>45664</v>
      </c>
      <c r="E1533" s="3">
        <v>45711</v>
      </c>
      <c r="G1533" t="s">
        <v>149</v>
      </c>
      <c r="H1533">
        <v>16.553000000000001</v>
      </c>
      <c r="I1533" t="s">
        <v>227</v>
      </c>
      <c r="J1533">
        <v>2</v>
      </c>
      <c r="K1533" t="s">
        <v>270</v>
      </c>
      <c r="L1533" t="s">
        <v>65</v>
      </c>
      <c r="M1533" s="1">
        <v>0.86111111111111116</v>
      </c>
      <c r="N1533" t="s">
        <v>226</v>
      </c>
      <c r="O1533" s="1">
        <v>0.87777777777777777</v>
      </c>
      <c r="P1533" t="s">
        <v>631</v>
      </c>
      <c r="Q1533">
        <v>5236</v>
      </c>
      <c r="R1533">
        <v>12</v>
      </c>
      <c r="S1533" t="s">
        <v>625</v>
      </c>
    </row>
    <row r="1534" spans="1:19" x14ac:dyDescent="0.25">
      <c r="A1534" t="s">
        <v>76</v>
      </c>
      <c r="B1534" t="s">
        <v>400</v>
      </c>
      <c r="C1534" t="s">
        <v>18</v>
      </c>
      <c r="D1534" s="3">
        <v>45664</v>
      </c>
      <c r="E1534" s="3">
        <v>45711</v>
      </c>
      <c r="G1534" t="s">
        <v>149</v>
      </c>
      <c r="H1534">
        <v>16.059000000000001</v>
      </c>
      <c r="I1534" t="s">
        <v>227</v>
      </c>
      <c r="J1534">
        <v>1</v>
      </c>
      <c r="K1534" t="s">
        <v>270</v>
      </c>
      <c r="L1534" t="s">
        <v>226</v>
      </c>
      <c r="M1534" s="1">
        <v>0.87847222222222221</v>
      </c>
      <c r="N1534" t="s">
        <v>116</v>
      </c>
      <c r="O1534" s="1">
        <v>0.89513888888888893</v>
      </c>
      <c r="P1534" t="s">
        <v>631</v>
      </c>
      <c r="Q1534">
        <v>5236</v>
      </c>
      <c r="R1534">
        <v>12</v>
      </c>
      <c r="S1534" t="s">
        <v>625</v>
      </c>
    </row>
    <row r="1535" spans="1:19" x14ac:dyDescent="0.25">
      <c r="A1535" t="s">
        <v>76</v>
      </c>
      <c r="B1535" t="s">
        <v>400</v>
      </c>
      <c r="C1535" t="s">
        <v>18</v>
      </c>
      <c r="D1535" s="3">
        <v>45664</v>
      </c>
      <c r="E1535" s="3">
        <v>45711</v>
      </c>
      <c r="H1535">
        <v>1.1000000000000001</v>
      </c>
      <c r="K1535" t="s">
        <v>270</v>
      </c>
      <c r="L1535" t="s">
        <v>116</v>
      </c>
      <c r="M1535" s="1">
        <v>0.89513888888888893</v>
      </c>
      <c r="N1535" t="s">
        <v>65</v>
      </c>
      <c r="O1535" s="1">
        <v>0.89861111111111114</v>
      </c>
      <c r="P1535" t="s">
        <v>631</v>
      </c>
      <c r="Q1535">
        <v>5236</v>
      </c>
      <c r="S1535" t="s">
        <v>625</v>
      </c>
    </row>
    <row r="1536" spans="1:19" x14ac:dyDescent="0.25">
      <c r="A1536" t="s">
        <v>76</v>
      </c>
      <c r="B1536" t="s">
        <v>400</v>
      </c>
      <c r="C1536" t="s">
        <v>18</v>
      </c>
      <c r="D1536" s="3">
        <v>45664</v>
      </c>
      <c r="E1536" s="3">
        <v>45711</v>
      </c>
      <c r="G1536" t="s">
        <v>149</v>
      </c>
      <c r="H1536">
        <v>16.553000000000001</v>
      </c>
      <c r="I1536" t="s">
        <v>227</v>
      </c>
      <c r="J1536">
        <v>2</v>
      </c>
      <c r="K1536" t="s">
        <v>270</v>
      </c>
      <c r="L1536" t="s">
        <v>65</v>
      </c>
      <c r="M1536" s="1">
        <v>0.90277777777777779</v>
      </c>
      <c r="N1536" t="s">
        <v>226</v>
      </c>
      <c r="O1536" s="1">
        <v>0.9194444444444444</v>
      </c>
      <c r="P1536" t="s">
        <v>631</v>
      </c>
      <c r="Q1536">
        <v>5236</v>
      </c>
      <c r="R1536">
        <v>12</v>
      </c>
      <c r="S1536" t="s">
        <v>625</v>
      </c>
    </row>
    <row r="1537" spans="1:19" x14ac:dyDescent="0.25">
      <c r="A1537" t="s">
        <v>76</v>
      </c>
      <c r="B1537" t="s">
        <v>400</v>
      </c>
      <c r="C1537" t="s">
        <v>18</v>
      </c>
      <c r="D1537" s="3">
        <v>45664</v>
      </c>
      <c r="E1537" s="3">
        <v>45711</v>
      </c>
      <c r="G1537" t="s">
        <v>149</v>
      </c>
      <c r="H1537">
        <v>16.059000000000001</v>
      </c>
      <c r="I1537" t="s">
        <v>227</v>
      </c>
      <c r="J1537">
        <v>1</v>
      </c>
      <c r="K1537" t="s">
        <v>270</v>
      </c>
      <c r="L1537" t="s">
        <v>226</v>
      </c>
      <c r="M1537" s="1">
        <v>0.92013888888888884</v>
      </c>
      <c r="N1537" t="s">
        <v>116</v>
      </c>
      <c r="O1537" s="1">
        <v>0.93680555555555556</v>
      </c>
      <c r="P1537" t="s">
        <v>631</v>
      </c>
      <c r="Q1537">
        <v>5236</v>
      </c>
      <c r="R1537">
        <v>12</v>
      </c>
      <c r="S1537" t="s">
        <v>625</v>
      </c>
    </row>
    <row r="1538" spans="1:19" x14ac:dyDescent="0.25">
      <c r="A1538" t="s">
        <v>76</v>
      </c>
      <c r="B1538" t="s">
        <v>400</v>
      </c>
      <c r="C1538" t="s">
        <v>18</v>
      </c>
      <c r="D1538" s="3">
        <v>45664</v>
      </c>
      <c r="E1538" s="3">
        <v>45711</v>
      </c>
      <c r="H1538">
        <v>1.1000000000000001</v>
      </c>
      <c r="K1538" t="s">
        <v>270</v>
      </c>
      <c r="L1538" t="s">
        <v>116</v>
      </c>
      <c r="M1538" s="1">
        <v>0.93680555555555556</v>
      </c>
      <c r="N1538" t="s">
        <v>65</v>
      </c>
      <c r="O1538" s="1">
        <v>0.94027777777777777</v>
      </c>
      <c r="P1538" t="s">
        <v>631</v>
      </c>
      <c r="Q1538">
        <v>5236</v>
      </c>
      <c r="S1538" t="s">
        <v>625</v>
      </c>
    </row>
    <row r="1539" spans="1:19" x14ac:dyDescent="0.25">
      <c r="A1539" t="s">
        <v>76</v>
      </c>
      <c r="B1539" t="s">
        <v>400</v>
      </c>
      <c r="C1539" t="s">
        <v>18</v>
      </c>
      <c r="D1539" s="3">
        <v>45664</v>
      </c>
      <c r="E1539" s="3">
        <v>45711</v>
      </c>
      <c r="G1539" t="s">
        <v>149</v>
      </c>
      <c r="H1539">
        <v>16.553000000000001</v>
      </c>
      <c r="I1539" t="s">
        <v>227</v>
      </c>
      <c r="J1539">
        <v>2</v>
      </c>
      <c r="K1539" t="s">
        <v>270</v>
      </c>
      <c r="L1539" t="s">
        <v>65</v>
      </c>
      <c r="M1539" s="1">
        <v>0.94444444444444442</v>
      </c>
      <c r="N1539" t="s">
        <v>226</v>
      </c>
      <c r="O1539" s="1">
        <v>0.96111111111111114</v>
      </c>
      <c r="P1539" t="s">
        <v>631</v>
      </c>
      <c r="Q1539">
        <v>5236</v>
      </c>
      <c r="R1539">
        <v>12</v>
      </c>
      <c r="S1539" t="s">
        <v>625</v>
      </c>
    </row>
    <row r="1540" spans="1:19" x14ac:dyDescent="0.25">
      <c r="A1540" t="s">
        <v>76</v>
      </c>
      <c r="B1540" t="s">
        <v>400</v>
      </c>
      <c r="C1540" t="s">
        <v>18</v>
      </c>
      <c r="D1540" s="3">
        <v>45664</v>
      </c>
      <c r="E1540" s="3">
        <v>45711</v>
      </c>
      <c r="G1540" t="s">
        <v>149</v>
      </c>
      <c r="H1540">
        <v>16.059000000000001</v>
      </c>
      <c r="I1540" t="s">
        <v>227</v>
      </c>
      <c r="J1540">
        <v>1</v>
      </c>
      <c r="K1540" t="s">
        <v>270</v>
      </c>
      <c r="L1540" t="s">
        <v>226</v>
      </c>
      <c r="M1540" s="1">
        <v>0.96180555555555558</v>
      </c>
      <c r="N1540" t="s">
        <v>116</v>
      </c>
      <c r="O1540" s="1">
        <v>0.97847222222222219</v>
      </c>
      <c r="P1540" t="s">
        <v>631</v>
      </c>
      <c r="Q1540">
        <v>5236</v>
      </c>
      <c r="R1540">
        <v>12</v>
      </c>
      <c r="S1540" t="s">
        <v>625</v>
      </c>
    </row>
    <row r="1541" spans="1:19" x14ac:dyDescent="0.25">
      <c r="A1541" t="s">
        <v>76</v>
      </c>
      <c r="B1541" t="s">
        <v>400</v>
      </c>
      <c r="C1541" t="s">
        <v>18</v>
      </c>
      <c r="D1541" s="3">
        <v>45664</v>
      </c>
      <c r="E1541" s="3">
        <v>45711</v>
      </c>
      <c r="H1541">
        <v>5.9</v>
      </c>
      <c r="K1541" t="s">
        <v>270</v>
      </c>
      <c r="L1541" t="s">
        <v>116</v>
      </c>
      <c r="M1541" s="1">
        <v>0.97847222222222219</v>
      </c>
      <c r="N1541" t="s">
        <v>85</v>
      </c>
      <c r="O1541" s="1">
        <v>0.98541666666666672</v>
      </c>
      <c r="P1541" t="s">
        <v>631</v>
      </c>
      <c r="Q1541">
        <v>5236</v>
      </c>
      <c r="S1541" t="s">
        <v>588</v>
      </c>
    </row>
    <row r="1542" spans="1:19" x14ac:dyDescent="0.25">
      <c r="A1542" t="s">
        <v>76</v>
      </c>
      <c r="B1542" t="s">
        <v>402</v>
      </c>
      <c r="C1542" t="s">
        <v>18</v>
      </c>
      <c r="D1542" s="3">
        <v>45664</v>
      </c>
      <c r="E1542" s="3">
        <v>45711</v>
      </c>
      <c r="H1542">
        <v>20.3</v>
      </c>
      <c r="K1542" t="s">
        <v>270</v>
      </c>
      <c r="L1542" t="s">
        <v>85</v>
      </c>
      <c r="M1542" s="1">
        <v>0.26041666666666669</v>
      </c>
      <c r="N1542" t="s">
        <v>151</v>
      </c>
      <c r="O1542" s="1">
        <v>0.27777777777777779</v>
      </c>
      <c r="P1542" t="s">
        <v>631</v>
      </c>
      <c r="Q1542">
        <v>5153</v>
      </c>
      <c r="S1542" t="s">
        <v>596</v>
      </c>
    </row>
    <row r="1543" spans="1:19" x14ac:dyDescent="0.25">
      <c r="A1543" t="s">
        <v>76</v>
      </c>
      <c r="B1543" t="s">
        <v>402</v>
      </c>
      <c r="C1543" t="s">
        <v>18</v>
      </c>
      <c r="D1543" s="3">
        <v>45664</v>
      </c>
      <c r="E1543" s="3">
        <v>45711</v>
      </c>
      <c r="G1543" t="s">
        <v>149</v>
      </c>
      <c r="H1543">
        <v>24.242999999999999</v>
      </c>
      <c r="I1543">
        <v>21</v>
      </c>
      <c r="J1543">
        <v>1</v>
      </c>
      <c r="K1543" t="s">
        <v>270</v>
      </c>
      <c r="L1543" t="s">
        <v>151</v>
      </c>
      <c r="M1543" s="1">
        <v>0.27777777777777779</v>
      </c>
      <c r="N1543" t="s">
        <v>148</v>
      </c>
      <c r="O1543" s="1">
        <v>0.30625000000000002</v>
      </c>
      <c r="P1543" t="s">
        <v>631</v>
      </c>
      <c r="Q1543">
        <v>5153</v>
      </c>
      <c r="R1543">
        <v>12</v>
      </c>
      <c r="S1543" t="s">
        <v>625</v>
      </c>
    </row>
    <row r="1544" spans="1:19" x14ac:dyDescent="0.25">
      <c r="A1544" t="s">
        <v>76</v>
      </c>
      <c r="B1544" t="s">
        <v>402</v>
      </c>
      <c r="C1544" t="s">
        <v>18</v>
      </c>
      <c r="D1544" s="3">
        <v>45664</v>
      </c>
      <c r="E1544" s="3">
        <v>45711</v>
      </c>
      <c r="G1544" t="s">
        <v>149</v>
      </c>
      <c r="H1544">
        <v>28.888999999999999</v>
      </c>
      <c r="I1544">
        <v>13</v>
      </c>
      <c r="J1544">
        <v>2</v>
      </c>
      <c r="K1544" t="s">
        <v>270</v>
      </c>
      <c r="L1544" t="s">
        <v>148</v>
      </c>
      <c r="M1544" s="1">
        <v>0.30902777777777779</v>
      </c>
      <c r="N1544" t="s">
        <v>151</v>
      </c>
      <c r="O1544" s="1">
        <v>0.34027777777777779</v>
      </c>
      <c r="P1544" t="s">
        <v>631</v>
      </c>
      <c r="Q1544">
        <v>5153</v>
      </c>
      <c r="R1544">
        <v>12</v>
      </c>
      <c r="S1544" t="s">
        <v>625</v>
      </c>
    </row>
    <row r="1545" spans="1:19" x14ac:dyDescent="0.25">
      <c r="A1545" t="s">
        <v>76</v>
      </c>
      <c r="B1545" t="s">
        <v>402</v>
      </c>
      <c r="C1545" t="s">
        <v>18</v>
      </c>
      <c r="D1545" s="3">
        <v>45664</v>
      </c>
      <c r="E1545" s="3">
        <v>45711</v>
      </c>
      <c r="G1545" t="s">
        <v>149</v>
      </c>
      <c r="H1545">
        <v>32.174999999999997</v>
      </c>
      <c r="I1545">
        <v>13</v>
      </c>
      <c r="J1545">
        <v>1</v>
      </c>
      <c r="K1545" t="s">
        <v>270</v>
      </c>
      <c r="L1545" t="s">
        <v>151</v>
      </c>
      <c r="M1545" s="1">
        <v>0.34375</v>
      </c>
      <c r="N1545" t="s">
        <v>49</v>
      </c>
      <c r="O1545" s="1">
        <v>0.37708333333333333</v>
      </c>
      <c r="P1545" t="s">
        <v>631</v>
      </c>
      <c r="Q1545">
        <v>5153</v>
      </c>
      <c r="R1545">
        <v>12</v>
      </c>
      <c r="S1545" t="s">
        <v>625</v>
      </c>
    </row>
    <row r="1546" spans="1:19" x14ac:dyDescent="0.25">
      <c r="A1546" t="s">
        <v>76</v>
      </c>
      <c r="B1546" t="s">
        <v>402</v>
      </c>
      <c r="C1546" t="s">
        <v>18</v>
      </c>
      <c r="D1546" s="3">
        <v>45664</v>
      </c>
      <c r="E1546" s="3">
        <v>45711</v>
      </c>
      <c r="H1546">
        <v>4.9000000000000004</v>
      </c>
      <c r="K1546" t="s">
        <v>270</v>
      </c>
      <c r="L1546" t="s">
        <v>49</v>
      </c>
      <c r="M1546" s="1">
        <v>0.37708333333333333</v>
      </c>
      <c r="N1546" t="s">
        <v>85</v>
      </c>
      <c r="O1546" s="1">
        <v>0.3840277777777778</v>
      </c>
      <c r="P1546" t="s">
        <v>631</v>
      </c>
      <c r="Q1546">
        <v>5153</v>
      </c>
      <c r="S1546" t="s">
        <v>625</v>
      </c>
    </row>
    <row r="1547" spans="1:19" x14ac:dyDescent="0.25">
      <c r="A1547" t="s">
        <v>76</v>
      </c>
      <c r="B1547" t="s">
        <v>402</v>
      </c>
      <c r="C1547" t="s">
        <v>18</v>
      </c>
      <c r="D1547" s="3">
        <v>45664</v>
      </c>
      <c r="E1547" s="3">
        <v>45711</v>
      </c>
      <c r="H1547">
        <v>5.9</v>
      </c>
      <c r="K1547" t="s">
        <v>270</v>
      </c>
      <c r="L1547" t="s">
        <v>85</v>
      </c>
      <c r="M1547" s="1">
        <v>0.4201388888888889</v>
      </c>
      <c r="N1547" t="s">
        <v>39</v>
      </c>
      <c r="O1547" s="1">
        <v>0.42708333333333331</v>
      </c>
      <c r="P1547" t="s">
        <v>631</v>
      </c>
      <c r="Q1547">
        <v>5160</v>
      </c>
      <c r="S1547" t="s">
        <v>625</v>
      </c>
    </row>
    <row r="1548" spans="1:19" x14ac:dyDescent="0.25">
      <c r="A1548" t="s">
        <v>76</v>
      </c>
      <c r="B1548" t="s">
        <v>402</v>
      </c>
      <c r="C1548" t="s">
        <v>18</v>
      </c>
      <c r="D1548" s="3">
        <v>45664</v>
      </c>
      <c r="E1548" s="3">
        <v>45711</v>
      </c>
      <c r="G1548" t="s">
        <v>155</v>
      </c>
      <c r="H1548">
        <v>9.923</v>
      </c>
      <c r="I1548">
        <v>3</v>
      </c>
      <c r="J1548">
        <v>2</v>
      </c>
      <c r="K1548" t="s">
        <v>270</v>
      </c>
      <c r="L1548" t="s">
        <v>39</v>
      </c>
      <c r="M1548" s="1">
        <v>0.42708333333333331</v>
      </c>
      <c r="N1548" t="s">
        <v>37</v>
      </c>
      <c r="O1548" s="1">
        <v>0.44444444444444442</v>
      </c>
      <c r="P1548" t="s">
        <v>631</v>
      </c>
      <c r="Q1548">
        <v>5160</v>
      </c>
      <c r="R1548">
        <v>12</v>
      </c>
      <c r="S1548" t="s">
        <v>625</v>
      </c>
    </row>
    <row r="1549" spans="1:19" x14ac:dyDescent="0.25">
      <c r="A1549" t="s">
        <v>76</v>
      </c>
      <c r="B1549" t="s">
        <v>402</v>
      </c>
      <c r="C1549" t="s">
        <v>18</v>
      </c>
      <c r="D1549" s="3">
        <v>45664</v>
      </c>
      <c r="E1549" s="3">
        <v>45711</v>
      </c>
      <c r="G1549" t="s">
        <v>155</v>
      </c>
      <c r="H1549">
        <v>9.8849999999999998</v>
      </c>
      <c r="I1549">
        <v>3</v>
      </c>
      <c r="J1549">
        <v>1</v>
      </c>
      <c r="K1549" t="s">
        <v>270</v>
      </c>
      <c r="L1549" t="s">
        <v>37</v>
      </c>
      <c r="M1549" s="1">
        <v>0.44444444444444442</v>
      </c>
      <c r="N1549" t="s">
        <v>51</v>
      </c>
      <c r="O1549" s="1">
        <v>0.46180555555555558</v>
      </c>
      <c r="P1549" t="s">
        <v>631</v>
      </c>
      <c r="Q1549">
        <v>5160</v>
      </c>
      <c r="R1549">
        <v>12</v>
      </c>
      <c r="S1549" t="s">
        <v>625</v>
      </c>
    </row>
    <row r="1550" spans="1:19" x14ac:dyDescent="0.25">
      <c r="A1550" t="s">
        <v>76</v>
      </c>
      <c r="B1550" t="s">
        <v>402</v>
      </c>
      <c r="C1550" t="s">
        <v>18</v>
      </c>
      <c r="D1550" s="3">
        <v>45664</v>
      </c>
      <c r="E1550" s="3">
        <v>45711</v>
      </c>
      <c r="G1550" t="s">
        <v>155</v>
      </c>
      <c r="H1550">
        <v>12.888999999999999</v>
      </c>
      <c r="I1550">
        <v>15</v>
      </c>
      <c r="J1550">
        <v>2</v>
      </c>
      <c r="K1550" t="s">
        <v>270</v>
      </c>
      <c r="L1550" t="s">
        <v>43</v>
      </c>
      <c r="M1550" s="1">
        <v>0.46527777777777779</v>
      </c>
      <c r="N1550" t="s">
        <v>54</v>
      </c>
      <c r="O1550" s="1">
        <v>0.48333333333333334</v>
      </c>
      <c r="P1550" t="s">
        <v>631</v>
      </c>
      <c r="Q1550">
        <v>5160</v>
      </c>
      <c r="R1550">
        <v>12</v>
      </c>
      <c r="S1550" t="s">
        <v>625</v>
      </c>
    </row>
    <row r="1551" spans="1:19" x14ac:dyDescent="0.25">
      <c r="A1551" t="s">
        <v>76</v>
      </c>
      <c r="B1551" t="s">
        <v>402</v>
      </c>
      <c r="C1551" t="s">
        <v>18</v>
      </c>
      <c r="D1551" s="3">
        <v>45664</v>
      </c>
      <c r="E1551" s="3">
        <v>45711</v>
      </c>
      <c r="G1551" t="s">
        <v>155</v>
      </c>
      <c r="H1551">
        <v>10.826000000000001</v>
      </c>
      <c r="I1551">
        <v>15</v>
      </c>
      <c r="J1551">
        <v>1</v>
      </c>
      <c r="K1551" t="s">
        <v>270</v>
      </c>
      <c r="L1551" t="s">
        <v>54</v>
      </c>
      <c r="M1551" s="1">
        <v>0.4861111111111111</v>
      </c>
      <c r="N1551" t="s">
        <v>116</v>
      </c>
      <c r="O1551" s="1">
        <v>0.50347222222222221</v>
      </c>
      <c r="P1551" t="s">
        <v>631</v>
      </c>
      <c r="Q1551">
        <v>5160</v>
      </c>
      <c r="R1551">
        <v>12</v>
      </c>
      <c r="S1551" t="s">
        <v>625</v>
      </c>
    </row>
    <row r="1552" spans="1:19" x14ac:dyDescent="0.25">
      <c r="A1552" t="s">
        <v>76</v>
      </c>
      <c r="B1552" t="s">
        <v>402</v>
      </c>
      <c r="C1552" t="s">
        <v>18</v>
      </c>
      <c r="D1552" s="3">
        <v>45664</v>
      </c>
      <c r="E1552" s="3">
        <v>45711</v>
      </c>
      <c r="G1552" t="s">
        <v>155</v>
      </c>
      <c r="H1552">
        <v>9.923</v>
      </c>
      <c r="I1552">
        <v>3</v>
      </c>
      <c r="J1552">
        <v>2</v>
      </c>
      <c r="K1552" t="s">
        <v>270</v>
      </c>
      <c r="L1552" t="s">
        <v>39</v>
      </c>
      <c r="M1552" s="1">
        <v>0.51041666666666663</v>
      </c>
      <c r="N1552" t="s">
        <v>37</v>
      </c>
      <c r="O1552" s="1">
        <v>0.52777777777777779</v>
      </c>
      <c r="P1552" t="s">
        <v>631</v>
      </c>
      <c r="Q1552">
        <v>5160</v>
      </c>
      <c r="R1552">
        <v>12</v>
      </c>
      <c r="S1552" t="s">
        <v>625</v>
      </c>
    </row>
    <row r="1553" spans="1:19" x14ac:dyDescent="0.25">
      <c r="A1553" t="s">
        <v>76</v>
      </c>
      <c r="B1553" t="s">
        <v>402</v>
      </c>
      <c r="C1553" t="s">
        <v>18</v>
      </c>
      <c r="D1553" s="3">
        <v>45664</v>
      </c>
      <c r="E1553" s="3">
        <v>45711</v>
      </c>
      <c r="G1553" t="s">
        <v>155</v>
      </c>
      <c r="H1553">
        <v>9.8849999999999998</v>
      </c>
      <c r="I1553">
        <v>3</v>
      </c>
      <c r="J1553">
        <v>1</v>
      </c>
      <c r="K1553" t="s">
        <v>270</v>
      </c>
      <c r="L1553" t="s">
        <v>37</v>
      </c>
      <c r="M1553" s="1">
        <v>0.52777777777777779</v>
      </c>
      <c r="N1553" t="s">
        <v>51</v>
      </c>
      <c r="O1553" s="1">
        <v>0.54583333333333328</v>
      </c>
      <c r="P1553" t="s">
        <v>631</v>
      </c>
      <c r="Q1553">
        <v>5160</v>
      </c>
      <c r="R1553">
        <v>12</v>
      </c>
      <c r="S1553" t="s">
        <v>625</v>
      </c>
    </row>
    <row r="1554" spans="1:19" x14ac:dyDescent="0.25">
      <c r="A1554" t="s">
        <v>76</v>
      </c>
      <c r="B1554" t="s">
        <v>402</v>
      </c>
      <c r="C1554" t="s">
        <v>18</v>
      </c>
      <c r="D1554" s="3">
        <v>45664</v>
      </c>
      <c r="E1554" s="3">
        <v>45711</v>
      </c>
      <c r="G1554" t="s">
        <v>155</v>
      </c>
      <c r="H1554">
        <v>12.888999999999999</v>
      </c>
      <c r="I1554">
        <v>15</v>
      </c>
      <c r="J1554">
        <v>2</v>
      </c>
      <c r="K1554" t="s">
        <v>270</v>
      </c>
      <c r="L1554" t="s">
        <v>43</v>
      </c>
      <c r="M1554" s="1">
        <v>0.54861111111111116</v>
      </c>
      <c r="N1554" t="s">
        <v>54</v>
      </c>
      <c r="O1554" s="1">
        <v>0.56666666666666665</v>
      </c>
      <c r="P1554" t="s">
        <v>631</v>
      </c>
      <c r="Q1554">
        <v>5211</v>
      </c>
      <c r="R1554">
        <v>12</v>
      </c>
      <c r="S1554" t="s">
        <v>625</v>
      </c>
    </row>
    <row r="1555" spans="1:19" x14ac:dyDescent="0.25">
      <c r="A1555" t="s">
        <v>76</v>
      </c>
      <c r="B1555" t="s">
        <v>402</v>
      </c>
      <c r="C1555" t="s">
        <v>18</v>
      </c>
      <c r="D1555" s="3">
        <v>45664</v>
      </c>
      <c r="E1555" s="3">
        <v>45711</v>
      </c>
      <c r="G1555" t="s">
        <v>155</v>
      </c>
      <c r="H1555">
        <v>10.826000000000001</v>
      </c>
      <c r="I1555">
        <v>15</v>
      </c>
      <c r="J1555">
        <v>1</v>
      </c>
      <c r="K1555" t="s">
        <v>270</v>
      </c>
      <c r="L1555" t="s">
        <v>54</v>
      </c>
      <c r="M1555" s="1">
        <v>0.56944444444444442</v>
      </c>
      <c r="N1555" t="s">
        <v>116</v>
      </c>
      <c r="O1555" s="1">
        <v>0.58680555555555558</v>
      </c>
      <c r="P1555" t="s">
        <v>631</v>
      </c>
      <c r="Q1555">
        <v>5211</v>
      </c>
      <c r="R1555">
        <v>12</v>
      </c>
      <c r="S1555" t="s">
        <v>625</v>
      </c>
    </row>
    <row r="1556" spans="1:19" x14ac:dyDescent="0.25">
      <c r="A1556" t="s">
        <v>76</v>
      </c>
      <c r="B1556" t="s">
        <v>402</v>
      </c>
      <c r="C1556" t="s">
        <v>18</v>
      </c>
      <c r="D1556" s="3">
        <v>45664</v>
      </c>
      <c r="E1556" s="3">
        <v>45711</v>
      </c>
      <c r="G1556" t="s">
        <v>155</v>
      </c>
      <c r="H1556">
        <v>9.923</v>
      </c>
      <c r="I1556">
        <v>3</v>
      </c>
      <c r="J1556">
        <v>2</v>
      </c>
      <c r="K1556" t="s">
        <v>270</v>
      </c>
      <c r="L1556" t="s">
        <v>39</v>
      </c>
      <c r="M1556" s="1">
        <v>0.59375</v>
      </c>
      <c r="N1556" t="s">
        <v>37</v>
      </c>
      <c r="O1556" s="1">
        <v>0.61111111111111116</v>
      </c>
      <c r="P1556" t="s">
        <v>631</v>
      </c>
      <c r="Q1556">
        <v>5211</v>
      </c>
      <c r="R1556">
        <v>12</v>
      </c>
      <c r="S1556" t="s">
        <v>625</v>
      </c>
    </row>
    <row r="1557" spans="1:19" x14ac:dyDescent="0.25">
      <c r="A1557" t="s">
        <v>76</v>
      </c>
      <c r="B1557" t="s">
        <v>402</v>
      </c>
      <c r="C1557" t="s">
        <v>18</v>
      </c>
      <c r="D1557" s="3">
        <v>45664</v>
      </c>
      <c r="E1557" s="3">
        <v>45711</v>
      </c>
      <c r="G1557" t="s">
        <v>155</v>
      </c>
      <c r="H1557">
        <v>13.227</v>
      </c>
      <c r="I1557">
        <v>3</v>
      </c>
      <c r="J1557">
        <v>1</v>
      </c>
      <c r="K1557" t="s">
        <v>270</v>
      </c>
      <c r="L1557" t="s">
        <v>37</v>
      </c>
      <c r="M1557" s="1">
        <v>0.61111111111111116</v>
      </c>
      <c r="N1557" t="s">
        <v>42</v>
      </c>
      <c r="O1557" s="1">
        <v>0.63611111111111107</v>
      </c>
      <c r="P1557" t="s">
        <v>631</v>
      </c>
      <c r="Q1557" t="s">
        <v>403</v>
      </c>
      <c r="R1557">
        <v>12</v>
      </c>
      <c r="S1557" t="s">
        <v>625</v>
      </c>
    </row>
    <row r="1558" spans="1:19" x14ac:dyDescent="0.25">
      <c r="A1558" t="s">
        <v>76</v>
      </c>
      <c r="B1558" t="s">
        <v>402</v>
      </c>
      <c r="C1558" t="s">
        <v>18</v>
      </c>
      <c r="D1558" s="3">
        <v>45664</v>
      </c>
      <c r="E1558" s="3">
        <v>45711</v>
      </c>
      <c r="G1558" t="s">
        <v>155</v>
      </c>
      <c r="H1558">
        <v>13.336</v>
      </c>
      <c r="I1558">
        <v>3</v>
      </c>
      <c r="J1558">
        <v>2</v>
      </c>
      <c r="K1558" t="s">
        <v>270</v>
      </c>
      <c r="L1558" t="s">
        <v>42</v>
      </c>
      <c r="M1558" s="1">
        <v>0.63888888888888884</v>
      </c>
      <c r="N1558" t="s">
        <v>37</v>
      </c>
      <c r="O1558" s="1">
        <v>0.66527777777777775</v>
      </c>
      <c r="P1558" t="s">
        <v>631</v>
      </c>
      <c r="Q1558">
        <v>5177</v>
      </c>
      <c r="R1558">
        <v>12</v>
      </c>
      <c r="S1558" t="s">
        <v>625</v>
      </c>
    </row>
    <row r="1559" spans="1:19" x14ac:dyDescent="0.25">
      <c r="A1559" t="s">
        <v>76</v>
      </c>
      <c r="B1559" t="s">
        <v>402</v>
      </c>
      <c r="C1559" t="s">
        <v>18</v>
      </c>
      <c r="D1559" s="3">
        <v>45664</v>
      </c>
      <c r="E1559" s="3">
        <v>45711</v>
      </c>
      <c r="G1559" t="s">
        <v>155</v>
      </c>
      <c r="H1559">
        <v>9.8849999999999998</v>
      </c>
      <c r="I1559">
        <v>3</v>
      </c>
      <c r="J1559">
        <v>1</v>
      </c>
      <c r="K1559" t="s">
        <v>270</v>
      </c>
      <c r="L1559" t="s">
        <v>37</v>
      </c>
      <c r="M1559" s="1">
        <v>0.67361111111111116</v>
      </c>
      <c r="N1559" t="s">
        <v>51</v>
      </c>
      <c r="O1559" s="1">
        <v>0.69097222222222221</v>
      </c>
      <c r="P1559" t="s">
        <v>631</v>
      </c>
      <c r="Q1559">
        <v>5177</v>
      </c>
      <c r="R1559">
        <v>12</v>
      </c>
      <c r="S1559" t="s">
        <v>625</v>
      </c>
    </row>
    <row r="1560" spans="1:19" x14ac:dyDescent="0.25">
      <c r="A1560" t="s">
        <v>76</v>
      </c>
      <c r="B1560" t="s">
        <v>402</v>
      </c>
      <c r="C1560" t="s">
        <v>18</v>
      </c>
      <c r="D1560" s="3">
        <v>45664</v>
      </c>
      <c r="E1560" s="3">
        <v>45711</v>
      </c>
      <c r="G1560" t="s">
        <v>155</v>
      </c>
      <c r="H1560">
        <v>12.888999999999999</v>
      </c>
      <c r="I1560">
        <v>15</v>
      </c>
      <c r="J1560">
        <v>2</v>
      </c>
      <c r="K1560" t="s">
        <v>270</v>
      </c>
      <c r="L1560" t="s">
        <v>43</v>
      </c>
      <c r="M1560" s="1">
        <v>0.69444444444444442</v>
      </c>
      <c r="N1560" t="s">
        <v>54</v>
      </c>
      <c r="O1560" s="1">
        <v>0.71250000000000002</v>
      </c>
      <c r="P1560" t="s">
        <v>631</v>
      </c>
      <c r="Q1560">
        <v>5177</v>
      </c>
      <c r="R1560">
        <v>12</v>
      </c>
      <c r="S1560" t="s">
        <v>625</v>
      </c>
    </row>
    <row r="1561" spans="1:19" x14ac:dyDescent="0.25">
      <c r="A1561" t="s">
        <v>76</v>
      </c>
      <c r="B1561" t="s">
        <v>402</v>
      </c>
      <c r="C1561" t="s">
        <v>18</v>
      </c>
      <c r="D1561" s="3">
        <v>45664</v>
      </c>
      <c r="E1561" s="3">
        <v>45711</v>
      </c>
      <c r="G1561" t="s">
        <v>155</v>
      </c>
      <c r="H1561">
        <v>10.826000000000001</v>
      </c>
      <c r="I1561">
        <v>15</v>
      </c>
      <c r="J1561">
        <v>1</v>
      </c>
      <c r="K1561" t="s">
        <v>270</v>
      </c>
      <c r="L1561" t="s">
        <v>54</v>
      </c>
      <c r="M1561" s="1">
        <v>0.71527777777777779</v>
      </c>
      <c r="N1561" t="s">
        <v>116</v>
      </c>
      <c r="O1561" s="1">
        <v>0.73263888888888884</v>
      </c>
      <c r="P1561" t="s">
        <v>631</v>
      </c>
      <c r="Q1561">
        <v>5177</v>
      </c>
      <c r="R1561">
        <v>12</v>
      </c>
      <c r="S1561" t="s">
        <v>625</v>
      </c>
    </row>
    <row r="1562" spans="1:19" x14ac:dyDescent="0.25">
      <c r="A1562" t="s">
        <v>76</v>
      </c>
      <c r="B1562" t="s">
        <v>402</v>
      </c>
      <c r="C1562" t="s">
        <v>18</v>
      </c>
      <c r="D1562" s="3">
        <v>45664</v>
      </c>
      <c r="E1562" s="3">
        <v>45711</v>
      </c>
      <c r="G1562" t="s">
        <v>155</v>
      </c>
      <c r="H1562">
        <v>9.923</v>
      </c>
      <c r="I1562">
        <v>3</v>
      </c>
      <c r="J1562">
        <v>2</v>
      </c>
      <c r="K1562" t="s">
        <v>270</v>
      </c>
      <c r="L1562" t="s">
        <v>39</v>
      </c>
      <c r="M1562" s="1">
        <v>0.73958333333333337</v>
      </c>
      <c r="N1562" t="s">
        <v>37</v>
      </c>
      <c r="O1562" s="1">
        <v>0.75694444444444442</v>
      </c>
      <c r="P1562" t="s">
        <v>631</v>
      </c>
      <c r="Q1562">
        <v>5177</v>
      </c>
      <c r="R1562">
        <v>12</v>
      </c>
      <c r="S1562" t="s">
        <v>625</v>
      </c>
    </row>
    <row r="1563" spans="1:19" x14ac:dyDescent="0.25">
      <c r="A1563" t="s">
        <v>76</v>
      </c>
      <c r="B1563" t="s">
        <v>402</v>
      </c>
      <c r="C1563" t="s">
        <v>18</v>
      </c>
      <c r="D1563" s="3">
        <v>45664</v>
      </c>
      <c r="E1563" s="3">
        <v>45711</v>
      </c>
      <c r="H1563">
        <v>9.8000000000000007</v>
      </c>
      <c r="K1563" t="s">
        <v>270</v>
      </c>
      <c r="L1563" t="s">
        <v>37</v>
      </c>
      <c r="M1563" s="1">
        <v>0.75694444444444442</v>
      </c>
      <c r="N1563" t="s">
        <v>85</v>
      </c>
      <c r="O1563" s="1">
        <v>0.76527777777777772</v>
      </c>
      <c r="P1563" t="s">
        <v>631</v>
      </c>
      <c r="Q1563">
        <v>5177</v>
      </c>
      <c r="S1563" t="s">
        <v>625</v>
      </c>
    </row>
    <row r="1564" spans="1:19" x14ac:dyDescent="0.25">
      <c r="A1564" t="s">
        <v>76</v>
      </c>
      <c r="B1564" t="s">
        <v>402</v>
      </c>
      <c r="C1564" t="s">
        <v>18</v>
      </c>
      <c r="D1564" s="3">
        <v>45664</v>
      </c>
      <c r="E1564" s="3">
        <v>45711</v>
      </c>
      <c r="H1564">
        <v>4.7</v>
      </c>
      <c r="K1564" t="s">
        <v>270</v>
      </c>
      <c r="L1564" t="s">
        <v>85</v>
      </c>
      <c r="M1564" s="1">
        <v>0.81597222222222221</v>
      </c>
      <c r="N1564" t="s">
        <v>148</v>
      </c>
      <c r="O1564" s="1">
        <v>0.82291666666666663</v>
      </c>
      <c r="P1564" t="s">
        <v>631</v>
      </c>
      <c r="Q1564">
        <v>5217</v>
      </c>
      <c r="S1564" t="s">
        <v>625</v>
      </c>
    </row>
    <row r="1565" spans="1:19" x14ac:dyDescent="0.25">
      <c r="A1565" t="s">
        <v>76</v>
      </c>
      <c r="B1565" t="s">
        <v>402</v>
      </c>
      <c r="C1565" t="s">
        <v>18</v>
      </c>
      <c r="D1565" s="3">
        <v>45664</v>
      </c>
      <c r="E1565" s="3">
        <v>45711</v>
      </c>
      <c r="G1565" t="s">
        <v>149</v>
      </c>
      <c r="H1565">
        <v>24.946999999999999</v>
      </c>
      <c r="I1565">
        <v>21</v>
      </c>
      <c r="J1565">
        <v>2</v>
      </c>
      <c r="K1565" t="s">
        <v>270</v>
      </c>
      <c r="L1565" t="s">
        <v>148</v>
      </c>
      <c r="M1565" s="1">
        <v>0.82291666666666663</v>
      </c>
      <c r="N1565" t="s">
        <v>151</v>
      </c>
      <c r="O1565" s="1">
        <v>0.85416666666666663</v>
      </c>
      <c r="P1565" t="s">
        <v>631</v>
      </c>
      <c r="Q1565">
        <v>5217</v>
      </c>
      <c r="R1565">
        <v>12</v>
      </c>
      <c r="S1565" t="s">
        <v>625</v>
      </c>
    </row>
    <row r="1566" spans="1:19" x14ac:dyDescent="0.25">
      <c r="A1566" t="s">
        <v>76</v>
      </c>
      <c r="B1566" t="s">
        <v>402</v>
      </c>
      <c r="C1566" t="s">
        <v>18</v>
      </c>
      <c r="D1566" s="3">
        <v>45664</v>
      </c>
      <c r="E1566" s="3">
        <v>45711</v>
      </c>
      <c r="G1566" t="s">
        <v>149</v>
      </c>
      <c r="H1566">
        <v>24.242999999999999</v>
      </c>
      <c r="I1566">
        <v>21</v>
      </c>
      <c r="J1566">
        <v>1</v>
      </c>
      <c r="K1566" t="s">
        <v>270</v>
      </c>
      <c r="L1566" t="s">
        <v>151</v>
      </c>
      <c r="M1566" s="1">
        <v>0.85416666666666663</v>
      </c>
      <c r="N1566" t="s">
        <v>148</v>
      </c>
      <c r="O1566" s="1">
        <v>0.88263888888888886</v>
      </c>
      <c r="P1566" t="s">
        <v>631</v>
      </c>
      <c r="Q1566">
        <v>5217</v>
      </c>
      <c r="R1566">
        <v>12</v>
      </c>
      <c r="S1566" t="s">
        <v>625</v>
      </c>
    </row>
    <row r="1567" spans="1:19" x14ac:dyDescent="0.25">
      <c r="A1567" t="s">
        <v>76</v>
      </c>
      <c r="B1567" t="s">
        <v>402</v>
      </c>
      <c r="C1567" t="s">
        <v>18</v>
      </c>
      <c r="D1567" s="3">
        <v>45664</v>
      </c>
      <c r="E1567" s="3">
        <v>45711</v>
      </c>
      <c r="H1567">
        <v>4.7</v>
      </c>
      <c r="K1567" t="s">
        <v>270</v>
      </c>
      <c r="L1567" t="s">
        <v>148</v>
      </c>
      <c r="M1567" s="1">
        <v>0.88263888888888886</v>
      </c>
      <c r="N1567" t="s">
        <v>85</v>
      </c>
      <c r="O1567" s="1">
        <v>0.88958333333333328</v>
      </c>
      <c r="P1567" t="s">
        <v>631</v>
      </c>
      <c r="Q1567">
        <v>5217</v>
      </c>
      <c r="S1567" t="s">
        <v>585</v>
      </c>
    </row>
    <row r="1568" spans="1:19" x14ac:dyDescent="0.25">
      <c r="A1568" t="s">
        <v>76</v>
      </c>
      <c r="B1568" t="s">
        <v>404</v>
      </c>
      <c r="C1568" t="s">
        <v>18</v>
      </c>
      <c r="D1568" s="3">
        <v>45664</v>
      </c>
      <c r="E1568" s="3">
        <v>45711</v>
      </c>
      <c r="H1568">
        <v>9</v>
      </c>
      <c r="K1568" t="s">
        <v>270</v>
      </c>
      <c r="L1568" t="s">
        <v>85</v>
      </c>
      <c r="M1568" s="1">
        <v>0.2673611111111111</v>
      </c>
      <c r="N1568" t="s">
        <v>171</v>
      </c>
      <c r="O1568" s="1">
        <v>0.28125</v>
      </c>
      <c r="P1568" t="s">
        <v>631</v>
      </c>
      <c r="Q1568">
        <v>5159</v>
      </c>
      <c r="S1568" t="s">
        <v>597</v>
      </c>
    </row>
    <row r="1569" spans="1:19" x14ac:dyDescent="0.25">
      <c r="A1569" t="s">
        <v>76</v>
      </c>
      <c r="B1569" t="s">
        <v>404</v>
      </c>
      <c r="C1569" t="s">
        <v>18</v>
      </c>
      <c r="D1569" s="3">
        <v>45664</v>
      </c>
      <c r="E1569" s="3">
        <v>45711</v>
      </c>
      <c r="G1569" t="s">
        <v>155</v>
      </c>
      <c r="H1569">
        <v>10.792</v>
      </c>
      <c r="I1569">
        <v>23</v>
      </c>
      <c r="J1569">
        <v>1</v>
      </c>
      <c r="K1569" t="s">
        <v>270</v>
      </c>
      <c r="L1569" t="s">
        <v>171</v>
      </c>
      <c r="M1569" s="1">
        <v>0.28125</v>
      </c>
      <c r="N1569" t="s">
        <v>103</v>
      </c>
      <c r="O1569" s="1">
        <v>0.30138888888888887</v>
      </c>
      <c r="P1569" t="s">
        <v>631</v>
      </c>
      <c r="Q1569">
        <v>5159</v>
      </c>
      <c r="R1569">
        <v>12</v>
      </c>
      <c r="S1569" t="s">
        <v>625</v>
      </c>
    </row>
    <row r="1570" spans="1:19" x14ac:dyDescent="0.25">
      <c r="A1570" t="s">
        <v>76</v>
      </c>
      <c r="B1570" t="s">
        <v>404</v>
      </c>
      <c r="C1570" t="s">
        <v>18</v>
      </c>
      <c r="D1570" s="3">
        <v>45664</v>
      </c>
      <c r="E1570" s="3">
        <v>45711</v>
      </c>
      <c r="G1570" t="s">
        <v>155</v>
      </c>
      <c r="H1570">
        <v>11.047000000000001</v>
      </c>
      <c r="I1570">
        <v>23</v>
      </c>
      <c r="J1570">
        <v>2</v>
      </c>
      <c r="K1570" t="s">
        <v>270</v>
      </c>
      <c r="L1570" t="s">
        <v>103</v>
      </c>
      <c r="M1570" s="1">
        <v>0.30208333333333331</v>
      </c>
      <c r="N1570" t="s">
        <v>171</v>
      </c>
      <c r="O1570" s="1">
        <v>0.32222222222222224</v>
      </c>
      <c r="P1570" t="s">
        <v>631</v>
      </c>
      <c r="Q1570">
        <v>5159</v>
      </c>
      <c r="R1570">
        <v>12</v>
      </c>
      <c r="S1570" t="s">
        <v>625</v>
      </c>
    </row>
    <row r="1571" spans="1:19" x14ac:dyDescent="0.25">
      <c r="A1571" t="s">
        <v>76</v>
      </c>
      <c r="B1571" t="s">
        <v>404</v>
      </c>
      <c r="C1571" t="s">
        <v>18</v>
      </c>
      <c r="D1571" s="3">
        <v>45664</v>
      </c>
      <c r="E1571" s="3">
        <v>45711</v>
      </c>
      <c r="G1571" t="s">
        <v>155</v>
      </c>
      <c r="H1571">
        <v>10.792</v>
      </c>
      <c r="I1571">
        <v>23</v>
      </c>
      <c r="J1571">
        <v>1</v>
      </c>
      <c r="K1571" t="s">
        <v>270</v>
      </c>
      <c r="L1571" t="s">
        <v>171</v>
      </c>
      <c r="M1571" s="1">
        <v>0.32291666666666669</v>
      </c>
      <c r="N1571" t="s">
        <v>103</v>
      </c>
      <c r="O1571" s="1">
        <v>0.34305555555555556</v>
      </c>
      <c r="P1571" t="s">
        <v>631</v>
      </c>
      <c r="Q1571">
        <v>5159</v>
      </c>
      <c r="R1571">
        <v>12</v>
      </c>
      <c r="S1571" t="s">
        <v>625</v>
      </c>
    </row>
    <row r="1572" spans="1:19" x14ac:dyDescent="0.25">
      <c r="A1572" t="s">
        <v>76</v>
      </c>
      <c r="B1572" t="s">
        <v>404</v>
      </c>
      <c r="C1572" t="s">
        <v>18</v>
      </c>
      <c r="D1572" s="3">
        <v>45664</v>
      </c>
      <c r="E1572" s="3">
        <v>45711</v>
      </c>
      <c r="G1572" t="s">
        <v>155</v>
      </c>
      <c r="H1572">
        <v>11.047000000000001</v>
      </c>
      <c r="I1572">
        <v>23</v>
      </c>
      <c r="J1572">
        <v>2</v>
      </c>
      <c r="K1572" t="s">
        <v>270</v>
      </c>
      <c r="L1572" t="s">
        <v>103</v>
      </c>
      <c r="M1572" s="1">
        <v>0.34375</v>
      </c>
      <c r="N1572" t="s">
        <v>171</v>
      </c>
      <c r="O1572" s="1">
        <v>0.36388888888888887</v>
      </c>
      <c r="P1572" t="s">
        <v>631</v>
      </c>
      <c r="Q1572">
        <v>5159</v>
      </c>
      <c r="R1572">
        <v>12</v>
      </c>
      <c r="S1572" t="s">
        <v>625</v>
      </c>
    </row>
    <row r="1573" spans="1:19" x14ac:dyDescent="0.25">
      <c r="A1573" t="s">
        <v>76</v>
      </c>
      <c r="B1573" t="s">
        <v>404</v>
      </c>
      <c r="C1573" t="s">
        <v>18</v>
      </c>
      <c r="D1573" s="3">
        <v>45664</v>
      </c>
      <c r="E1573" s="3">
        <v>45711</v>
      </c>
      <c r="G1573" t="s">
        <v>155</v>
      </c>
      <c r="H1573">
        <v>10.792</v>
      </c>
      <c r="I1573">
        <v>23</v>
      </c>
      <c r="J1573">
        <v>1</v>
      </c>
      <c r="K1573" t="s">
        <v>270</v>
      </c>
      <c r="L1573" t="s">
        <v>171</v>
      </c>
      <c r="M1573" s="1">
        <v>0.36458333333333331</v>
      </c>
      <c r="N1573" t="s">
        <v>103</v>
      </c>
      <c r="O1573" s="1">
        <v>0.38472222222222224</v>
      </c>
      <c r="P1573" t="s">
        <v>631</v>
      </c>
      <c r="Q1573" t="s">
        <v>405</v>
      </c>
      <c r="R1573">
        <v>12</v>
      </c>
      <c r="S1573" t="s">
        <v>625</v>
      </c>
    </row>
    <row r="1574" spans="1:19" x14ac:dyDescent="0.25">
      <c r="A1574" t="s">
        <v>76</v>
      </c>
      <c r="B1574" t="s">
        <v>404</v>
      </c>
      <c r="C1574" t="s">
        <v>18</v>
      </c>
      <c r="D1574" s="3">
        <v>45664</v>
      </c>
      <c r="E1574" s="3">
        <v>45711</v>
      </c>
      <c r="G1574" t="s">
        <v>155</v>
      </c>
      <c r="H1574">
        <v>11.047000000000001</v>
      </c>
      <c r="I1574">
        <v>23</v>
      </c>
      <c r="J1574">
        <v>2</v>
      </c>
      <c r="K1574" t="s">
        <v>270</v>
      </c>
      <c r="L1574" t="s">
        <v>103</v>
      </c>
      <c r="M1574" s="1">
        <v>0.38541666666666669</v>
      </c>
      <c r="N1574" t="s">
        <v>171</v>
      </c>
      <c r="O1574" s="1">
        <v>0.40555555555555556</v>
      </c>
      <c r="P1574" t="s">
        <v>631</v>
      </c>
      <c r="Q1574">
        <v>5120</v>
      </c>
      <c r="R1574">
        <v>12</v>
      </c>
      <c r="S1574" t="s">
        <v>625</v>
      </c>
    </row>
    <row r="1575" spans="1:19" x14ac:dyDescent="0.25">
      <c r="A1575" t="s">
        <v>76</v>
      </c>
      <c r="B1575" t="s">
        <v>404</v>
      </c>
      <c r="C1575" t="s">
        <v>18</v>
      </c>
      <c r="D1575" s="3">
        <v>45664</v>
      </c>
      <c r="E1575" s="3">
        <v>45711</v>
      </c>
      <c r="G1575" t="s">
        <v>155</v>
      </c>
      <c r="H1575">
        <v>10.792</v>
      </c>
      <c r="I1575">
        <v>23</v>
      </c>
      <c r="J1575">
        <v>1</v>
      </c>
      <c r="K1575" t="s">
        <v>270</v>
      </c>
      <c r="L1575" t="s">
        <v>171</v>
      </c>
      <c r="M1575" s="1">
        <v>0.40625</v>
      </c>
      <c r="N1575" t="s">
        <v>103</v>
      </c>
      <c r="O1575" s="1">
        <v>0.42638888888888887</v>
      </c>
      <c r="P1575" t="s">
        <v>631</v>
      </c>
      <c r="Q1575">
        <v>5120</v>
      </c>
      <c r="R1575">
        <v>12</v>
      </c>
      <c r="S1575" t="s">
        <v>625</v>
      </c>
    </row>
    <row r="1576" spans="1:19" x14ac:dyDescent="0.25">
      <c r="A1576" t="s">
        <v>76</v>
      </c>
      <c r="B1576" t="s">
        <v>404</v>
      </c>
      <c r="C1576" t="s">
        <v>18</v>
      </c>
      <c r="D1576" s="3">
        <v>45664</v>
      </c>
      <c r="E1576" s="3">
        <v>45711</v>
      </c>
      <c r="G1576" t="s">
        <v>155</v>
      </c>
      <c r="H1576">
        <v>11.047000000000001</v>
      </c>
      <c r="I1576">
        <v>23</v>
      </c>
      <c r="J1576">
        <v>2</v>
      </c>
      <c r="K1576" t="s">
        <v>270</v>
      </c>
      <c r="L1576" t="s">
        <v>103</v>
      </c>
      <c r="M1576" s="1">
        <v>0.42708333333333331</v>
      </c>
      <c r="N1576" t="s">
        <v>171</v>
      </c>
      <c r="O1576" s="1">
        <v>0.44722222222222224</v>
      </c>
      <c r="P1576" t="s">
        <v>631</v>
      </c>
      <c r="Q1576" t="s">
        <v>406</v>
      </c>
      <c r="R1576">
        <v>12</v>
      </c>
      <c r="S1576" t="s">
        <v>625</v>
      </c>
    </row>
    <row r="1577" spans="1:19" x14ac:dyDescent="0.25">
      <c r="A1577" t="s">
        <v>76</v>
      </c>
      <c r="B1577" t="s">
        <v>404</v>
      </c>
      <c r="C1577" t="s">
        <v>18</v>
      </c>
      <c r="D1577" s="3">
        <v>45664</v>
      </c>
      <c r="E1577" s="3">
        <v>45711</v>
      </c>
      <c r="G1577" t="s">
        <v>155</v>
      </c>
      <c r="H1577">
        <v>10.792</v>
      </c>
      <c r="I1577">
        <v>23</v>
      </c>
      <c r="J1577">
        <v>1</v>
      </c>
      <c r="K1577" t="s">
        <v>270</v>
      </c>
      <c r="L1577" t="s">
        <v>171</v>
      </c>
      <c r="M1577" s="1">
        <v>0.44791666666666669</v>
      </c>
      <c r="N1577" t="s">
        <v>103</v>
      </c>
      <c r="O1577" s="1">
        <v>0.46805555555555556</v>
      </c>
      <c r="P1577" t="s">
        <v>631</v>
      </c>
      <c r="Q1577">
        <v>5144</v>
      </c>
      <c r="R1577">
        <v>12</v>
      </c>
      <c r="S1577" t="s">
        <v>625</v>
      </c>
    </row>
    <row r="1578" spans="1:19" x14ac:dyDescent="0.25">
      <c r="A1578" t="s">
        <v>76</v>
      </c>
      <c r="B1578" t="s">
        <v>404</v>
      </c>
      <c r="C1578" t="s">
        <v>18</v>
      </c>
      <c r="D1578" s="3">
        <v>45664</v>
      </c>
      <c r="E1578" s="3">
        <v>45711</v>
      </c>
      <c r="G1578" t="s">
        <v>155</v>
      </c>
      <c r="H1578">
        <v>11.047000000000001</v>
      </c>
      <c r="I1578">
        <v>23</v>
      </c>
      <c r="J1578">
        <v>2</v>
      </c>
      <c r="K1578" t="s">
        <v>270</v>
      </c>
      <c r="L1578" t="s">
        <v>103</v>
      </c>
      <c r="M1578" s="1">
        <v>0.46875</v>
      </c>
      <c r="N1578" t="s">
        <v>171</v>
      </c>
      <c r="O1578" s="1">
        <v>0.48888888888888887</v>
      </c>
      <c r="P1578" t="s">
        <v>631</v>
      </c>
      <c r="Q1578">
        <v>5144</v>
      </c>
      <c r="R1578">
        <v>12</v>
      </c>
      <c r="S1578" t="s">
        <v>625</v>
      </c>
    </row>
    <row r="1579" spans="1:19" x14ac:dyDescent="0.25">
      <c r="A1579" t="s">
        <v>76</v>
      </c>
      <c r="B1579" t="s">
        <v>404</v>
      </c>
      <c r="C1579" t="s">
        <v>18</v>
      </c>
      <c r="D1579" s="3">
        <v>45664</v>
      </c>
      <c r="E1579" s="3">
        <v>45711</v>
      </c>
      <c r="G1579" t="s">
        <v>155</v>
      </c>
      <c r="H1579">
        <v>10.792</v>
      </c>
      <c r="I1579">
        <v>23</v>
      </c>
      <c r="J1579">
        <v>1</v>
      </c>
      <c r="K1579" t="s">
        <v>270</v>
      </c>
      <c r="L1579" t="s">
        <v>171</v>
      </c>
      <c r="M1579" s="1">
        <v>0.48958333333333331</v>
      </c>
      <c r="N1579" t="s">
        <v>103</v>
      </c>
      <c r="O1579" s="1">
        <v>0.50972222222222219</v>
      </c>
      <c r="P1579" t="s">
        <v>631</v>
      </c>
      <c r="Q1579">
        <v>5144</v>
      </c>
      <c r="R1579">
        <v>12</v>
      </c>
      <c r="S1579" t="s">
        <v>625</v>
      </c>
    </row>
    <row r="1580" spans="1:19" x14ac:dyDescent="0.25">
      <c r="A1580" t="s">
        <v>76</v>
      </c>
      <c r="B1580" t="s">
        <v>404</v>
      </c>
      <c r="C1580" t="s">
        <v>18</v>
      </c>
      <c r="D1580" s="3">
        <v>45664</v>
      </c>
      <c r="E1580" s="3">
        <v>45711</v>
      </c>
      <c r="H1580">
        <v>7.6</v>
      </c>
      <c r="K1580" t="s">
        <v>270</v>
      </c>
      <c r="L1580" t="s">
        <v>103</v>
      </c>
      <c r="M1580" s="1">
        <v>0.50972222222222219</v>
      </c>
      <c r="N1580" t="s">
        <v>85</v>
      </c>
      <c r="O1580" s="1">
        <v>0.52013888888888893</v>
      </c>
      <c r="P1580" t="s">
        <v>631</v>
      </c>
      <c r="Q1580">
        <v>5144</v>
      </c>
      <c r="S1580" t="s">
        <v>625</v>
      </c>
    </row>
    <row r="1581" spans="1:19" x14ac:dyDescent="0.25">
      <c r="A1581" t="s">
        <v>76</v>
      </c>
      <c r="B1581" t="s">
        <v>404</v>
      </c>
      <c r="C1581" t="s">
        <v>18</v>
      </c>
      <c r="D1581" s="3">
        <v>45664</v>
      </c>
      <c r="E1581" s="3">
        <v>45711</v>
      </c>
      <c r="H1581">
        <v>2.4</v>
      </c>
      <c r="K1581" t="s">
        <v>270</v>
      </c>
      <c r="L1581" t="s">
        <v>85</v>
      </c>
      <c r="M1581" s="1">
        <v>0.55902777777777779</v>
      </c>
      <c r="N1581" t="s">
        <v>73</v>
      </c>
      <c r="O1581" s="1">
        <v>0.5625</v>
      </c>
      <c r="P1581" t="s">
        <v>631</v>
      </c>
      <c r="Q1581">
        <v>5216</v>
      </c>
      <c r="S1581" t="s">
        <v>625</v>
      </c>
    </row>
    <row r="1582" spans="1:19" x14ac:dyDescent="0.25">
      <c r="A1582" t="s">
        <v>76</v>
      </c>
      <c r="B1582" t="s">
        <v>404</v>
      </c>
      <c r="C1582" t="s">
        <v>18</v>
      </c>
      <c r="D1582" s="3">
        <v>45664</v>
      </c>
      <c r="E1582" s="3">
        <v>45711</v>
      </c>
      <c r="G1582" t="s">
        <v>155</v>
      </c>
      <c r="H1582">
        <v>15.025</v>
      </c>
      <c r="I1582">
        <v>12</v>
      </c>
      <c r="J1582">
        <v>1</v>
      </c>
      <c r="K1582" t="s">
        <v>270</v>
      </c>
      <c r="L1582" t="s">
        <v>73</v>
      </c>
      <c r="M1582" s="1">
        <v>0.5625</v>
      </c>
      <c r="N1582" t="s">
        <v>154</v>
      </c>
      <c r="O1582" s="1">
        <v>0.59027777777777779</v>
      </c>
      <c r="P1582" t="s">
        <v>631</v>
      </c>
      <c r="Q1582">
        <v>5216</v>
      </c>
      <c r="R1582">
        <v>12</v>
      </c>
      <c r="S1582" t="s">
        <v>625</v>
      </c>
    </row>
    <row r="1583" spans="1:19" x14ac:dyDescent="0.25">
      <c r="A1583" t="s">
        <v>76</v>
      </c>
      <c r="B1583" t="s">
        <v>404</v>
      </c>
      <c r="C1583" t="s">
        <v>18</v>
      </c>
      <c r="D1583" s="3">
        <v>45664</v>
      </c>
      <c r="E1583" s="3">
        <v>45711</v>
      </c>
      <c r="G1583" t="s">
        <v>155</v>
      </c>
      <c r="H1583">
        <v>15.15</v>
      </c>
      <c r="I1583">
        <v>12</v>
      </c>
      <c r="J1583">
        <v>2</v>
      </c>
      <c r="K1583" t="s">
        <v>270</v>
      </c>
      <c r="L1583" t="s">
        <v>154</v>
      </c>
      <c r="M1583" s="1">
        <v>0.59027777777777779</v>
      </c>
      <c r="N1583" t="s">
        <v>73</v>
      </c>
      <c r="O1583" s="1">
        <v>0.61805555555555558</v>
      </c>
      <c r="P1583" t="s">
        <v>631</v>
      </c>
      <c r="Q1583">
        <v>5216</v>
      </c>
      <c r="R1583">
        <v>12</v>
      </c>
      <c r="S1583" t="s">
        <v>625</v>
      </c>
    </row>
    <row r="1584" spans="1:19" x14ac:dyDescent="0.25">
      <c r="A1584" t="s">
        <v>76</v>
      </c>
      <c r="B1584" t="s">
        <v>404</v>
      </c>
      <c r="C1584" t="s">
        <v>18</v>
      </c>
      <c r="D1584" s="3">
        <v>45664</v>
      </c>
      <c r="E1584" s="3">
        <v>45711</v>
      </c>
      <c r="G1584" t="s">
        <v>155</v>
      </c>
      <c r="H1584">
        <v>15.025</v>
      </c>
      <c r="I1584">
        <v>12</v>
      </c>
      <c r="J1584">
        <v>1</v>
      </c>
      <c r="K1584" t="s">
        <v>270</v>
      </c>
      <c r="L1584" t="s">
        <v>73</v>
      </c>
      <c r="M1584" s="1">
        <v>0.625</v>
      </c>
      <c r="N1584" t="s">
        <v>154</v>
      </c>
      <c r="O1584" s="1">
        <v>0.65555555555555556</v>
      </c>
      <c r="P1584" t="s">
        <v>631</v>
      </c>
      <c r="Q1584" t="s">
        <v>407</v>
      </c>
      <c r="R1584">
        <v>12</v>
      </c>
      <c r="S1584" t="s">
        <v>625</v>
      </c>
    </row>
    <row r="1585" spans="1:19" x14ac:dyDescent="0.25">
      <c r="A1585" t="s">
        <v>76</v>
      </c>
      <c r="B1585" t="s">
        <v>404</v>
      </c>
      <c r="C1585" t="s">
        <v>18</v>
      </c>
      <c r="D1585" s="3">
        <v>45664</v>
      </c>
      <c r="E1585" s="3">
        <v>45711</v>
      </c>
      <c r="G1585" t="s">
        <v>155</v>
      </c>
      <c r="H1585">
        <v>15.15</v>
      </c>
      <c r="I1585">
        <v>12</v>
      </c>
      <c r="J1585">
        <v>2</v>
      </c>
      <c r="K1585" t="s">
        <v>270</v>
      </c>
      <c r="L1585" t="s">
        <v>154</v>
      </c>
      <c r="M1585" s="1">
        <v>0.67361111111111116</v>
      </c>
      <c r="N1585" t="s">
        <v>73</v>
      </c>
      <c r="O1585" s="1">
        <v>0.70416666666666672</v>
      </c>
      <c r="P1585" t="s">
        <v>631</v>
      </c>
      <c r="Q1585">
        <v>5182</v>
      </c>
      <c r="R1585">
        <v>12</v>
      </c>
      <c r="S1585" t="s">
        <v>625</v>
      </c>
    </row>
    <row r="1586" spans="1:19" x14ac:dyDescent="0.25">
      <c r="A1586" t="s">
        <v>76</v>
      </c>
      <c r="B1586" t="s">
        <v>404</v>
      </c>
      <c r="C1586" t="s">
        <v>18</v>
      </c>
      <c r="D1586" s="3">
        <v>45664</v>
      </c>
      <c r="E1586" s="3">
        <v>45711</v>
      </c>
      <c r="G1586" t="s">
        <v>155</v>
      </c>
      <c r="H1586">
        <v>15.025</v>
      </c>
      <c r="I1586">
        <v>12</v>
      </c>
      <c r="J1586">
        <v>1</v>
      </c>
      <c r="K1586" t="s">
        <v>270</v>
      </c>
      <c r="L1586" t="s">
        <v>73</v>
      </c>
      <c r="M1586" s="1">
        <v>0.70833333333333337</v>
      </c>
      <c r="N1586" t="s">
        <v>154</v>
      </c>
      <c r="O1586" s="1">
        <v>0.73611111111111116</v>
      </c>
      <c r="P1586" t="s">
        <v>631</v>
      </c>
      <c r="Q1586">
        <v>5182</v>
      </c>
      <c r="R1586">
        <v>12</v>
      </c>
      <c r="S1586" t="s">
        <v>625</v>
      </c>
    </row>
    <row r="1587" spans="1:19" x14ac:dyDescent="0.25">
      <c r="A1587" t="s">
        <v>76</v>
      </c>
      <c r="B1587" t="s">
        <v>404</v>
      </c>
      <c r="C1587" t="s">
        <v>18</v>
      </c>
      <c r="D1587" s="3">
        <v>45664</v>
      </c>
      <c r="E1587" s="3">
        <v>45711</v>
      </c>
      <c r="G1587" t="s">
        <v>155</v>
      </c>
      <c r="H1587">
        <v>15.15</v>
      </c>
      <c r="I1587">
        <v>12</v>
      </c>
      <c r="J1587">
        <v>2</v>
      </c>
      <c r="K1587" t="s">
        <v>270</v>
      </c>
      <c r="L1587" t="s">
        <v>154</v>
      </c>
      <c r="M1587" s="1">
        <v>0.74305555555555558</v>
      </c>
      <c r="N1587" t="s">
        <v>73</v>
      </c>
      <c r="O1587" s="1">
        <v>0.77083333333333337</v>
      </c>
      <c r="P1587" t="s">
        <v>631</v>
      </c>
      <c r="Q1587">
        <v>5182</v>
      </c>
      <c r="R1587">
        <v>12</v>
      </c>
      <c r="S1587" t="s">
        <v>625</v>
      </c>
    </row>
    <row r="1588" spans="1:19" x14ac:dyDescent="0.25">
      <c r="A1588" t="s">
        <v>76</v>
      </c>
      <c r="B1588" t="s">
        <v>404</v>
      </c>
      <c r="C1588" t="s">
        <v>18</v>
      </c>
      <c r="D1588" s="3">
        <v>45664</v>
      </c>
      <c r="E1588" s="3">
        <v>45711</v>
      </c>
      <c r="H1588">
        <v>2.4</v>
      </c>
      <c r="K1588" t="s">
        <v>270</v>
      </c>
      <c r="L1588" t="s">
        <v>73</v>
      </c>
      <c r="M1588" s="1">
        <v>0.77083333333333337</v>
      </c>
      <c r="N1588" t="s">
        <v>85</v>
      </c>
      <c r="O1588" s="1">
        <v>0.77430555555555558</v>
      </c>
      <c r="P1588" t="s">
        <v>631</v>
      </c>
      <c r="Q1588">
        <v>5182</v>
      </c>
      <c r="S1588" t="s">
        <v>625</v>
      </c>
    </row>
    <row r="1589" spans="1:19" x14ac:dyDescent="0.25">
      <c r="A1589" t="s">
        <v>76</v>
      </c>
      <c r="B1589" t="s">
        <v>404</v>
      </c>
      <c r="C1589" t="s">
        <v>18</v>
      </c>
      <c r="D1589" s="3">
        <v>45664</v>
      </c>
      <c r="E1589" s="3">
        <v>45711</v>
      </c>
      <c r="H1589">
        <v>7.6</v>
      </c>
      <c r="K1589" t="s">
        <v>270</v>
      </c>
      <c r="L1589" t="s">
        <v>85</v>
      </c>
      <c r="M1589" s="1">
        <v>0.82291666666666663</v>
      </c>
      <c r="N1589" t="s">
        <v>103</v>
      </c>
      <c r="O1589" s="1">
        <v>0.83333333333333337</v>
      </c>
      <c r="P1589" t="s">
        <v>631</v>
      </c>
      <c r="Q1589">
        <v>5222</v>
      </c>
      <c r="S1589" t="s">
        <v>625</v>
      </c>
    </row>
    <row r="1590" spans="1:19" x14ac:dyDescent="0.25">
      <c r="A1590" t="s">
        <v>76</v>
      </c>
      <c r="B1590" t="s">
        <v>404</v>
      </c>
      <c r="C1590" t="s">
        <v>18</v>
      </c>
      <c r="D1590" s="3">
        <v>45664</v>
      </c>
      <c r="E1590" s="3">
        <v>45711</v>
      </c>
      <c r="G1590" t="s">
        <v>155</v>
      </c>
      <c r="H1590">
        <v>27.314</v>
      </c>
      <c r="I1590">
        <v>22</v>
      </c>
      <c r="J1590">
        <v>2</v>
      </c>
      <c r="K1590" t="s">
        <v>270</v>
      </c>
      <c r="L1590" t="s">
        <v>103</v>
      </c>
      <c r="M1590" s="1">
        <v>0.83333333333333337</v>
      </c>
      <c r="N1590" t="s">
        <v>183</v>
      </c>
      <c r="O1590" s="1">
        <v>0.87222222222222223</v>
      </c>
      <c r="P1590" t="s">
        <v>631</v>
      </c>
      <c r="Q1590">
        <v>5222</v>
      </c>
      <c r="R1590">
        <v>12</v>
      </c>
      <c r="S1590" t="s">
        <v>625</v>
      </c>
    </row>
    <row r="1591" spans="1:19" x14ac:dyDescent="0.25">
      <c r="A1591" t="s">
        <v>76</v>
      </c>
      <c r="B1591" t="s">
        <v>404</v>
      </c>
      <c r="C1591" t="s">
        <v>18</v>
      </c>
      <c r="D1591" s="3">
        <v>45664</v>
      </c>
      <c r="E1591" s="3">
        <v>45711</v>
      </c>
      <c r="G1591" t="s">
        <v>155</v>
      </c>
      <c r="H1591">
        <v>27.443000000000001</v>
      </c>
      <c r="I1591">
        <v>22</v>
      </c>
      <c r="J1591">
        <v>1</v>
      </c>
      <c r="K1591" t="s">
        <v>270</v>
      </c>
      <c r="L1591" t="s">
        <v>183</v>
      </c>
      <c r="M1591" s="1">
        <v>0.875</v>
      </c>
      <c r="N1591" t="s">
        <v>103</v>
      </c>
      <c r="O1591" s="1">
        <v>0.90763888888888888</v>
      </c>
      <c r="P1591" t="s">
        <v>631</v>
      </c>
      <c r="Q1591" t="s">
        <v>408</v>
      </c>
      <c r="R1591">
        <v>12</v>
      </c>
      <c r="S1591" t="s">
        <v>625</v>
      </c>
    </row>
    <row r="1592" spans="1:19" x14ac:dyDescent="0.25">
      <c r="A1592" t="s">
        <v>76</v>
      </c>
      <c r="B1592" t="s">
        <v>404</v>
      </c>
      <c r="C1592" t="s">
        <v>18</v>
      </c>
      <c r="D1592" s="3">
        <v>45664</v>
      </c>
      <c r="E1592" s="3">
        <v>45711</v>
      </c>
      <c r="G1592" t="s">
        <v>155</v>
      </c>
      <c r="H1592">
        <v>27.314</v>
      </c>
      <c r="I1592">
        <v>22</v>
      </c>
      <c r="J1592">
        <v>2</v>
      </c>
      <c r="K1592" t="s">
        <v>270</v>
      </c>
      <c r="L1592" t="s">
        <v>103</v>
      </c>
      <c r="M1592" s="1">
        <v>0.91666666666666663</v>
      </c>
      <c r="N1592" t="s">
        <v>183</v>
      </c>
      <c r="O1592" s="1">
        <v>0.95208333333333328</v>
      </c>
      <c r="P1592" t="s">
        <v>631</v>
      </c>
      <c r="Q1592">
        <v>5264</v>
      </c>
      <c r="R1592">
        <v>12</v>
      </c>
      <c r="S1592" t="s">
        <v>625</v>
      </c>
    </row>
    <row r="1593" spans="1:19" x14ac:dyDescent="0.25">
      <c r="A1593" t="s">
        <v>76</v>
      </c>
      <c r="B1593" t="s">
        <v>404</v>
      </c>
      <c r="C1593" t="s">
        <v>18</v>
      </c>
      <c r="D1593" s="3">
        <v>45664</v>
      </c>
      <c r="E1593" s="3">
        <v>45711</v>
      </c>
      <c r="G1593" t="s">
        <v>155</v>
      </c>
      <c r="H1593">
        <v>24.734000000000002</v>
      </c>
      <c r="I1593">
        <v>22</v>
      </c>
      <c r="J1593">
        <v>1</v>
      </c>
      <c r="K1593" t="s">
        <v>270</v>
      </c>
      <c r="L1593" t="s">
        <v>183</v>
      </c>
      <c r="M1593" s="1">
        <v>0.95833333333333337</v>
      </c>
      <c r="N1593" t="s">
        <v>43</v>
      </c>
      <c r="O1593" s="1">
        <v>0.98472222222222228</v>
      </c>
      <c r="P1593" t="s">
        <v>631</v>
      </c>
      <c r="Q1593">
        <v>5264</v>
      </c>
      <c r="R1593">
        <v>12</v>
      </c>
      <c r="S1593" t="s">
        <v>625</v>
      </c>
    </row>
    <row r="1594" spans="1:19" x14ac:dyDescent="0.25">
      <c r="A1594" t="s">
        <v>76</v>
      </c>
      <c r="B1594" t="s">
        <v>404</v>
      </c>
      <c r="C1594" t="s">
        <v>18</v>
      </c>
      <c r="D1594" s="3">
        <v>45664</v>
      </c>
      <c r="E1594" s="3">
        <v>45711</v>
      </c>
      <c r="H1594">
        <v>1.4</v>
      </c>
      <c r="K1594" t="s">
        <v>270</v>
      </c>
      <c r="L1594" t="s">
        <v>43</v>
      </c>
      <c r="M1594" s="1">
        <v>0.98472222222222228</v>
      </c>
      <c r="N1594" t="s">
        <v>196</v>
      </c>
      <c r="O1594" s="1">
        <v>0.98819444444444449</v>
      </c>
      <c r="P1594" t="s">
        <v>631</v>
      </c>
      <c r="Q1594">
        <v>5264</v>
      </c>
      <c r="S1594" t="s">
        <v>625</v>
      </c>
    </row>
    <row r="1595" spans="1:19" x14ac:dyDescent="0.25">
      <c r="A1595" t="s">
        <v>76</v>
      </c>
      <c r="B1595" t="s">
        <v>404</v>
      </c>
      <c r="C1595" t="s">
        <v>18</v>
      </c>
      <c r="D1595" s="3">
        <v>45664</v>
      </c>
      <c r="E1595" s="3">
        <v>45711</v>
      </c>
      <c r="G1595" t="s">
        <v>155</v>
      </c>
      <c r="H1595">
        <v>24.64</v>
      </c>
      <c r="I1595">
        <v>22</v>
      </c>
      <c r="J1595">
        <v>2</v>
      </c>
      <c r="K1595" t="s">
        <v>270</v>
      </c>
      <c r="L1595" t="s">
        <v>196</v>
      </c>
      <c r="M1595" s="2">
        <v>1</v>
      </c>
      <c r="N1595" t="s">
        <v>183</v>
      </c>
      <c r="O1595" s="2">
        <v>1.0277777777777777</v>
      </c>
      <c r="P1595" t="s">
        <v>631</v>
      </c>
      <c r="Q1595">
        <v>5264</v>
      </c>
      <c r="R1595">
        <v>12</v>
      </c>
      <c r="S1595" t="s">
        <v>625</v>
      </c>
    </row>
    <row r="1596" spans="1:19" x14ac:dyDescent="0.25">
      <c r="A1596" t="s">
        <v>76</v>
      </c>
      <c r="B1596" t="s">
        <v>404</v>
      </c>
      <c r="C1596" t="s">
        <v>18</v>
      </c>
      <c r="D1596" s="3">
        <v>45664</v>
      </c>
      <c r="E1596" s="3">
        <v>45711</v>
      </c>
      <c r="H1596">
        <v>21.2</v>
      </c>
      <c r="K1596" t="s">
        <v>270</v>
      </c>
      <c r="L1596" t="s">
        <v>183</v>
      </c>
      <c r="M1596" s="2">
        <v>1.0277777777777777</v>
      </c>
      <c r="N1596" t="s">
        <v>83</v>
      </c>
      <c r="O1596" s="2">
        <v>1.0430555555555556</v>
      </c>
      <c r="P1596" t="s">
        <v>631</v>
      </c>
      <c r="Q1596">
        <v>5264</v>
      </c>
      <c r="S1596" t="s">
        <v>625</v>
      </c>
    </row>
    <row r="1597" spans="1:19" x14ac:dyDescent="0.25">
      <c r="A1597" t="s">
        <v>76</v>
      </c>
      <c r="B1597" t="s">
        <v>404</v>
      </c>
      <c r="C1597" t="s">
        <v>18</v>
      </c>
      <c r="D1597" s="3">
        <v>45664</v>
      </c>
      <c r="E1597" s="3">
        <v>45711</v>
      </c>
      <c r="H1597">
        <v>0.3</v>
      </c>
      <c r="K1597" t="s">
        <v>270</v>
      </c>
      <c r="L1597" t="s">
        <v>83</v>
      </c>
      <c r="M1597" s="2">
        <v>1.0819444444444444</v>
      </c>
      <c r="N1597" t="s">
        <v>148</v>
      </c>
      <c r="O1597" s="2">
        <v>1.0833333333333333</v>
      </c>
      <c r="P1597" t="s">
        <v>631</v>
      </c>
      <c r="Q1597">
        <v>5264</v>
      </c>
      <c r="S1597" t="s">
        <v>625</v>
      </c>
    </row>
    <row r="1598" spans="1:19" x14ac:dyDescent="0.25">
      <c r="A1598" t="s">
        <v>76</v>
      </c>
      <c r="B1598" t="s">
        <v>404</v>
      </c>
      <c r="C1598" t="s">
        <v>18</v>
      </c>
      <c r="D1598" s="3">
        <v>45664</v>
      </c>
      <c r="E1598" s="3">
        <v>45711</v>
      </c>
      <c r="G1598" t="s">
        <v>149</v>
      </c>
      <c r="H1598">
        <v>33.484000000000002</v>
      </c>
      <c r="I1598">
        <v>21</v>
      </c>
      <c r="J1598">
        <v>2</v>
      </c>
      <c r="K1598" t="s">
        <v>270</v>
      </c>
      <c r="L1598" t="s">
        <v>148</v>
      </c>
      <c r="M1598" s="2">
        <v>1.0833333333333333</v>
      </c>
      <c r="N1598" t="s">
        <v>226</v>
      </c>
      <c r="O1598" s="2">
        <v>1.1222222222222222</v>
      </c>
      <c r="P1598" t="s">
        <v>631</v>
      </c>
      <c r="Q1598">
        <v>5264</v>
      </c>
      <c r="R1598">
        <v>12</v>
      </c>
      <c r="S1598" t="s">
        <v>625</v>
      </c>
    </row>
    <row r="1599" spans="1:19" x14ac:dyDescent="0.25">
      <c r="A1599" t="s">
        <v>76</v>
      </c>
      <c r="B1599" t="s">
        <v>404</v>
      </c>
      <c r="C1599" t="s">
        <v>18</v>
      </c>
      <c r="D1599" s="3">
        <v>45664</v>
      </c>
      <c r="E1599" s="3">
        <v>45711</v>
      </c>
      <c r="G1599" t="s">
        <v>149</v>
      </c>
      <c r="H1599">
        <v>16.059000000000001</v>
      </c>
      <c r="I1599" t="s">
        <v>227</v>
      </c>
      <c r="J1599">
        <v>1</v>
      </c>
      <c r="K1599" t="s">
        <v>270</v>
      </c>
      <c r="L1599" t="s">
        <v>226</v>
      </c>
      <c r="M1599" s="2">
        <v>1.125</v>
      </c>
      <c r="N1599" t="s">
        <v>116</v>
      </c>
      <c r="O1599" s="2">
        <v>1.1416666666666666</v>
      </c>
      <c r="P1599" t="s">
        <v>631</v>
      </c>
      <c r="Q1599">
        <v>5264</v>
      </c>
      <c r="R1599">
        <v>12</v>
      </c>
      <c r="S1599" t="s">
        <v>625</v>
      </c>
    </row>
    <row r="1600" spans="1:19" x14ac:dyDescent="0.25">
      <c r="A1600" t="s">
        <v>76</v>
      </c>
      <c r="B1600" t="s">
        <v>404</v>
      </c>
      <c r="C1600" t="s">
        <v>18</v>
      </c>
      <c r="D1600" s="3">
        <v>45664</v>
      </c>
      <c r="E1600" s="3">
        <v>45711</v>
      </c>
      <c r="H1600">
        <v>5.9</v>
      </c>
      <c r="K1600" t="s">
        <v>270</v>
      </c>
      <c r="L1600" t="s">
        <v>116</v>
      </c>
      <c r="M1600" s="2">
        <v>1.1416666666666666</v>
      </c>
      <c r="N1600" t="s">
        <v>85</v>
      </c>
      <c r="O1600" s="2">
        <v>1.148611111111111</v>
      </c>
      <c r="P1600" t="s">
        <v>631</v>
      </c>
      <c r="Q1600">
        <v>5264</v>
      </c>
      <c r="S1600" t="s">
        <v>599</v>
      </c>
    </row>
    <row r="1601" spans="1:19" x14ac:dyDescent="0.25">
      <c r="A1601" t="s">
        <v>76</v>
      </c>
      <c r="B1601" t="s">
        <v>409</v>
      </c>
      <c r="C1601" t="s">
        <v>18</v>
      </c>
      <c r="D1601" s="3">
        <v>45664</v>
      </c>
      <c r="E1601" s="3">
        <v>45711</v>
      </c>
      <c r="H1601">
        <v>5.9</v>
      </c>
      <c r="K1601" t="s">
        <v>270</v>
      </c>
      <c r="L1601" t="s">
        <v>85</v>
      </c>
      <c r="M1601" s="1">
        <v>0.27777777777777779</v>
      </c>
      <c r="N1601" t="s">
        <v>39</v>
      </c>
      <c r="O1601" s="1">
        <v>0.28819444444444442</v>
      </c>
      <c r="P1601" t="s">
        <v>631</v>
      </c>
      <c r="Q1601" t="s">
        <v>362</v>
      </c>
      <c r="S1601" t="s">
        <v>598</v>
      </c>
    </row>
    <row r="1602" spans="1:19" x14ac:dyDescent="0.25">
      <c r="A1602" t="s">
        <v>76</v>
      </c>
      <c r="B1602" t="s">
        <v>409</v>
      </c>
      <c r="C1602" t="s">
        <v>18</v>
      </c>
      <c r="D1602" s="3">
        <v>45664</v>
      </c>
      <c r="E1602" s="3">
        <v>45711</v>
      </c>
      <c r="G1602" t="s">
        <v>19</v>
      </c>
      <c r="H1602">
        <v>35.18</v>
      </c>
      <c r="I1602">
        <v>38</v>
      </c>
      <c r="J1602">
        <v>2</v>
      </c>
      <c r="K1602" t="s">
        <v>270</v>
      </c>
      <c r="L1602" t="s">
        <v>39</v>
      </c>
      <c r="M1602" s="1">
        <v>0.28819444444444442</v>
      </c>
      <c r="N1602" t="s">
        <v>40</v>
      </c>
      <c r="O1602" s="1">
        <v>0.31944444444444442</v>
      </c>
      <c r="P1602" t="s">
        <v>631</v>
      </c>
      <c r="Q1602" t="s">
        <v>362</v>
      </c>
      <c r="R1602">
        <v>12</v>
      </c>
      <c r="S1602" t="s">
        <v>625</v>
      </c>
    </row>
    <row r="1603" spans="1:19" x14ac:dyDescent="0.25">
      <c r="A1603" t="s">
        <v>76</v>
      </c>
      <c r="B1603" t="s">
        <v>409</v>
      </c>
      <c r="C1603" t="s">
        <v>18</v>
      </c>
      <c r="D1603" s="3">
        <v>45664</v>
      </c>
      <c r="E1603" s="3">
        <v>45711</v>
      </c>
      <c r="G1603" t="s">
        <v>19</v>
      </c>
      <c r="H1603">
        <v>44.890999999999998</v>
      </c>
      <c r="I1603">
        <v>38</v>
      </c>
      <c r="J1603">
        <v>1</v>
      </c>
      <c r="K1603" t="s">
        <v>270</v>
      </c>
      <c r="L1603" t="s">
        <v>40</v>
      </c>
      <c r="M1603" s="1">
        <v>0.32291666666666669</v>
      </c>
      <c r="N1603" t="s">
        <v>51</v>
      </c>
      <c r="O1603" s="1">
        <v>0.36805555555555558</v>
      </c>
      <c r="P1603" t="s">
        <v>631</v>
      </c>
      <c r="Q1603" t="s">
        <v>362</v>
      </c>
      <c r="R1603">
        <v>12</v>
      </c>
      <c r="S1603" t="s">
        <v>625</v>
      </c>
    </row>
    <row r="1604" spans="1:19" x14ac:dyDescent="0.25">
      <c r="A1604" t="s">
        <v>76</v>
      </c>
      <c r="B1604" t="s">
        <v>409</v>
      </c>
      <c r="C1604" t="s">
        <v>18</v>
      </c>
      <c r="D1604" s="3">
        <v>45664</v>
      </c>
      <c r="E1604" s="3">
        <v>45711</v>
      </c>
      <c r="H1604">
        <v>5.9</v>
      </c>
      <c r="K1604" t="s">
        <v>270</v>
      </c>
      <c r="L1604" t="s">
        <v>51</v>
      </c>
      <c r="M1604" s="1">
        <v>0.36805555555555558</v>
      </c>
      <c r="N1604" t="s">
        <v>85</v>
      </c>
      <c r="O1604" s="1">
        <v>0.375</v>
      </c>
      <c r="P1604" t="s">
        <v>631</v>
      </c>
      <c r="Q1604" t="s">
        <v>362</v>
      </c>
      <c r="S1604" t="s">
        <v>625</v>
      </c>
    </row>
    <row r="1605" spans="1:19" x14ac:dyDescent="0.25">
      <c r="A1605" t="s">
        <v>76</v>
      </c>
      <c r="B1605" t="s">
        <v>409</v>
      </c>
      <c r="C1605" t="s">
        <v>18</v>
      </c>
      <c r="D1605" s="3">
        <v>45664</v>
      </c>
      <c r="E1605" s="3">
        <v>45711</v>
      </c>
      <c r="H1605">
        <v>7.8</v>
      </c>
      <c r="K1605" t="s">
        <v>270</v>
      </c>
      <c r="L1605" t="s">
        <v>85</v>
      </c>
      <c r="M1605" s="1">
        <v>0.41180555555555554</v>
      </c>
      <c r="N1605" t="s">
        <v>54</v>
      </c>
      <c r="O1605" s="1">
        <v>0.4201388888888889</v>
      </c>
      <c r="P1605" t="s">
        <v>631</v>
      </c>
      <c r="Q1605" t="s">
        <v>395</v>
      </c>
      <c r="S1605" t="s">
        <v>625</v>
      </c>
    </row>
    <row r="1606" spans="1:19" x14ac:dyDescent="0.25">
      <c r="A1606" t="s">
        <v>76</v>
      </c>
      <c r="B1606" t="s">
        <v>409</v>
      </c>
      <c r="C1606" t="s">
        <v>18</v>
      </c>
      <c r="D1606" s="3">
        <v>45664</v>
      </c>
      <c r="E1606" s="3">
        <v>45711</v>
      </c>
      <c r="G1606" t="s">
        <v>19</v>
      </c>
      <c r="H1606">
        <v>10.294</v>
      </c>
      <c r="I1606">
        <v>46</v>
      </c>
      <c r="J1606">
        <v>1</v>
      </c>
      <c r="K1606" t="s">
        <v>270</v>
      </c>
      <c r="L1606" t="s">
        <v>54</v>
      </c>
      <c r="M1606" s="1">
        <v>0.4201388888888889</v>
      </c>
      <c r="N1606" t="s">
        <v>42</v>
      </c>
      <c r="O1606" s="1">
        <v>0.4375</v>
      </c>
      <c r="P1606" t="s">
        <v>631</v>
      </c>
      <c r="Q1606" t="s">
        <v>395</v>
      </c>
      <c r="R1606">
        <v>12</v>
      </c>
      <c r="S1606" t="s">
        <v>625</v>
      </c>
    </row>
    <row r="1607" spans="1:19" x14ac:dyDescent="0.25">
      <c r="A1607" t="s">
        <v>76</v>
      </c>
      <c r="B1607" t="s">
        <v>409</v>
      </c>
      <c r="C1607" t="s">
        <v>18</v>
      </c>
      <c r="D1607" s="3">
        <v>45664</v>
      </c>
      <c r="E1607" s="3">
        <v>45711</v>
      </c>
      <c r="G1607" t="s">
        <v>19</v>
      </c>
      <c r="H1607">
        <v>11.217000000000001</v>
      </c>
      <c r="I1607">
        <v>46</v>
      </c>
      <c r="J1607">
        <v>2</v>
      </c>
      <c r="K1607" t="s">
        <v>270</v>
      </c>
      <c r="L1607" t="s">
        <v>42</v>
      </c>
      <c r="M1607" s="1">
        <v>0.44097222222222221</v>
      </c>
      <c r="N1607" t="s">
        <v>54</v>
      </c>
      <c r="O1607" s="1">
        <v>0.46041666666666664</v>
      </c>
      <c r="P1607" t="s">
        <v>631</v>
      </c>
      <c r="Q1607" t="s">
        <v>395</v>
      </c>
      <c r="R1607">
        <v>12</v>
      </c>
      <c r="S1607" t="s">
        <v>625</v>
      </c>
    </row>
    <row r="1608" spans="1:19" x14ac:dyDescent="0.25">
      <c r="A1608" t="s">
        <v>76</v>
      </c>
      <c r="B1608" t="s">
        <v>409</v>
      </c>
      <c r="C1608" t="s">
        <v>18</v>
      </c>
      <c r="D1608" s="3">
        <v>45664</v>
      </c>
      <c r="E1608" s="3">
        <v>45711</v>
      </c>
      <c r="G1608" t="s">
        <v>19</v>
      </c>
      <c r="H1608">
        <v>10.294</v>
      </c>
      <c r="I1608">
        <v>46</v>
      </c>
      <c r="J1608">
        <v>1</v>
      </c>
      <c r="K1608" t="s">
        <v>270</v>
      </c>
      <c r="L1608" t="s">
        <v>54</v>
      </c>
      <c r="M1608" s="1">
        <v>0.46180555555555558</v>
      </c>
      <c r="N1608" t="s">
        <v>42</v>
      </c>
      <c r="O1608" s="1">
        <v>0.47916666666666669</v>
      </c>
      <c r="P1608" t="s">
        <v>631</v>
      </c>
      <c r="Q1608" t="s">
        <v>395</v>
      </c>
      <c r="R1608">
        <v>12</v>
      </c>
      <c r="S1608" t="s">
        <v>625</v>
      </c>
    </row>
    <row r="1609" spans="1:19" x14ac:dyDescent="0.25">
      <c r="A1609" t="s">
        <v>76</v>
      </c>
      <c r="B1609" t="s">
        <v>409</v>
      </c>
      <c r="C1609" t="s">
        <v>18</v>
      </c>
      <c r="D1609" s="3">
        <v>45664</v>
      </c>
      <c r="E1609" s="3">
        <v>45711</v>
      </c>
      <c r="G1609" t="s">
        <v>19</v>
      </c>
      <c r="H1609">
        <v>11.217000000000001</v>
      </c>
      <c r="I1609">
        <v>46</v>
      </c>
      <c r="J1609">
        <v>2</v>
      </c>
      <c r="K1609" t="s">
        <v>270</v>
      </c>
      <c r="L1609" t="s">
        <v>42</v>
      </c>
      <c r="M1609" s="1">
        <v>0.4826388888888889</v>
      </c>
      <c r="N1609" t="s">
        <v>54</v>
      </c>
      <c r="O1609" s="1">
        <v>0.50208333333333333</v>
      </c>
      <c r="P1609" t="s">
        <v>631</v>
      </c>
      <c r="Q1609" t="s">
        <v>395</v>
      </c>
      <c r="R1609">
        <v>12</v>
      </c>
      <c r="S1609" t="s">
        <v>625</v>
      </c>
    </row>
    <row r="1610" spans="1:19" x14ac:dyDescent="0.25">
      <c r="A1610" t="s">
        <v>76</v>
      </c>
      <c r="B1610" t="s">
        <v>409</v>
      </c>
      <c r="C1610" t="s">
        <v>18</v>
      </c>
      <c r="D1610" s="3">
        <v>45664</v>
      </c>
      <c r="E1610" s="3">
        <v>45711</v>
      </c>
      <c r="G1610" t="s">
        <v>19</v>
      </c>
      <c r="H1610">
        <v>10.294</v>
      </c>
      <c r="I1610">
        <v>46</v>
      </c>
      <c r="J1610">
        <v>1</v>
      </c>
      <c r="K1610" t="s">
        <v>270</v>
      </c>
      <c r="L1610" t="s">
        <v>54</v>
      </c>
      <c r="M1610" s="1">
        <v>0.50347222222222221</v>
      </c>
      <c r="N1610" t="s">
        <v>42</v>
      </c>
      <c r="O1610" s="1">
        <v>0.52083333333333337</v>
      </c>
      <c r="P1610" t="s">
        <v>631</v>
      </c>
      <c r="Q1610" t="s">
        <v>395</v>
      </c>
      <c r="R1610">
        <v>12</v>
      </c>
      <c r="S1610" t="s">
        <v>625</v>
      </c>
    </row>
    <row r="1611" spans="1:19" x14ac:dyDescent="0.25">
      <c r="A1611" t="s">
        <v>76</v>
      </c>
      <c r="B1611" t="s">
        <v>409</v>
      </c>
      <c r="C1611" t="s">
        <v>18</v>
      </c>
      <c r="D1611" s="3">
        <v>45664</v>
      </c>
      <c r="E1611" s="3">
        <v>45711</v>
      </c>
      <c r="G1611" t="s">
        <v>19</v>
      </c>
      <c r="H1611">
        <v>11.217000000000001</v>
      </c>
      <c r="I1611">
        <v>46</v>
      </c>
      <c r="J1611">
        <v>2</v>
      </c>
      <c r="K1611" t="s">
        <v>270</v>
      </c>
      <c r="L1611" t="s">
        <v>42</v>
      </c>
      <c r="M1611" s="1">
        <v>0.52430555555555558</v>
      </c>
      <c r="N1611" t="s">
        <v>54</v>
      </c>
      <c r="O1611" s="1">
        <v>0.54374999999999996</v>
      </c>
      <c r="P1611" t="s">
        <v>631</v>
      </c>
      <c r="Q1611">
        <v>5134</v>
      </c>
      <c r="R1611">
        <v>12</v>
      </c>
      <c r="S1611" t="s">
        <v>625</v>
      </c>
    </row>
    <row r="1612" spans="1:19" x14ac:dyDescent="0.25">
      <c r="A1612" t="s">
        <v>76</v>
      </c>
      <c r="B1612" t="s">
        <v>409</v>
      </c>
      <c r="C1612" t="s">
        <v>18</v>
      </c>
      <c r="D1612" s="3">
        <v>45664</v>
      </c>
      <c r="E1612" s="3">
        <v>45711</v>
      </c>
      <c r="G1612" t="s">
        <v>19</v>
      </c>
      <c r="H1612">
        <v>10.294</v>
      </c>
      <c r="I1612">
        <v>46</v>
      </c>
      <c r="J1612">
        <v>1</v>
      </c>
      <c r="K1612" t="s">
        <v>270</v>
      </c>
      <c r="L1612" t="s">
        <v>54</v>
      </c>
      <c r="M1612" s="1">
        <v>0.54513888888888884</v>
      </c>
      <c r="N1612" t="s">
        <v>42</v>
      </c>
      <c r="O1612" s="1">
        <v>0.5625</v>
      </c>
      <c r="P1612" t="s">
        <v>631</v>
      </c>
      <c r="Q1612">
        <v>5134</v>
      </c>
      <c r="R1612">
        <v>12</v>
      </c>
      <c r="S1612" t="s">
        <v>625</v>
      </c>
    </row>
    <row r="1613" spans="1:19" x14ac:dyDescent="0.25">
      <c r="A1613" t="s">
        <v>76</v>
      </c>
      <c r="B1613" t="s">
        <v>409</v>
      </c>
      <c r="C1613" t="s">
        <v>18</v>
      </c>
      <c r="D1613" s="3">
        <v>45664</v>
      </c>
      <c r="E1613" s="3">
        <v>45711</v>
      </c>
      <c r="G1613" t="s">
        <v>19</v>
      </c>
      <c r="H1613">
        <v>11.217000000000001</v>
      </c>
      <c r="I1613">
        <v>46</v>
      </c>
      <c r="J1613">
        <v>2</v>
      </c>
      <c r="K1613" t="s">
        <v>270</v>
      </c>
      <c r="L1613" t="s">
        <v>42</v>
      </c>
      <c r="M1613" s="1">
        <v>0.56597222222222221</v>
      </c>
      <c r="N1613" t="s">
        <v>54</v>
      </c>
      <c r="O1613" s="1">
        <v>0.5854166666666667</v>
      </c>
      <c r="P1613" t="s">
        <v>631</v>
      </c>
      <c r="Q1613">
        <v>5134</v>
      </c>
      <c r="R1613">
        <v>12</v>
      </c>
      <c r="S1613" t="s">
        <v>625</v>
      </c>
    </row>
    <row r="1614" spans="1:19" x14ac:dyDescent="0.25">
      <c r="A1614" t="s">
        <v>76</v>
      </c>
      <c r="B1614" t="s">
        <v>409</v>
      </c>
      <c r="C1614" t="s">
        <v>18</v>
      </c>
      <c r="D1614" s="3">
        <v>45664</v>
      </c>
      <c r="E1614" s="3">
        <v>45711</v>
      </c>
      <c r="G1614" t="s">
        <v>19</v>
      </c>
      <c r="H1614">
        <v>10.294</v>
      </c>
      <c r="I1614">
        <v>46</v>
      </c>
      <c r="J1614">
        <v>1</v>
      </c>
      <c r="K1614" t="s">
        <v>270</v>
      </c>
      <c r="L1614" t="s">
        <v>54</v>
      </c>
      <c r="M1614" s="1">
        <v>0.58680555555555558</v>
      </c>
      <c r="N1614" t="s">
        <v>42</v>
      </c>
      <c r="O1614" s="1">
        <v>0.60416666666666663</v>
      </c>
      <c r="P1614" t="s">
        <v>631</v>
      </c>
      <c r="Q1614">
        <v>5223</v>
      </c>
      <c r="R1614">
        <v>12</v>
      </c>
      <c r="S1614" t="s">
        <v>625</v>
      </c>
    </row>
    <row r="1615" spans="1:19" x14ac:dyDescent="0.25">
      <c r="A1615" t="s">
        <v>76</v>
      </c>
      <c r="B1615" t="s">
        <v>409</v>
      </c>
      <c r="C1615" t="s">
        <v>18</v>
      </c>
      <c r="D1615" s="3">
        <v>45664</v>
      </c>
      <c r="E1615" s="3">
        <v>45711</v>
      </c>
      <c r="G1615" t="s">
        <v>19</v>
      </c>
      <c r="H1615">
        <v>11.217000000000001</v>
      </c>
      <c r="I1615">
        <v>46</v>
      </c>
      <c r="J1615">
        <v>2</v>
      </c>
      <c r="K1615" t="s">
        <v>270</v>
      </c>
      <c r="L1615" t="s">
        <v>42</v>
      </c>
      <c r="M1615" s="1">
        <v>0.60763888888888884</v>
      </c>
      <c r="N1615" t="s">
        <v>54</v>
      </c>
      <c r="O1615" s="1">
        <v>0.62708333333333333</v>
      </c>
      <c r="P1615" t="s">
        <v>631</v>
      </c>
      <c r="Q1615">
        <v>5223</v>
      </c>
      <c r="R1615">
        <v>12</v>
      </c>
      <c r="S1615" t="s">
        <v>625</v>
      </c>
    </row>
    <row r="1616" spans="1:19" x14ac:dyDescent="0.25">
      <c r="A1616" t="s">
        <v>76</v>
      </c>
      <c r="B1616" t="s">
        <v>409</v>
      </c>
      <c r="C1616" t="s">
        <v>18</v>
      </c>
      <c r="D1616" s="3">
        <v>45664</v>
      </c>
      <c r="E1616" s="3">
        <v>45711</v>
      </c>
      <c r="G1616" t="s">
        <v>19</v>
      </c>
      <c r="H1616">
        <v>10.294</v>
      </c>
      <c r="I1616">
        <v>46</v>
      </c>
      <c r="J1616">
        <v>1</v>
      </c>
      <c r="K1616" t="s">
        <v>270</v>
      </c>
      <c r="L1616" t="s">
        <v>54</v>
      </c>
      <c r="M1616" s="1">
        <v>0.62847222222222221</v>
      </c>
      <c r="N1616" t="s">
        <v>42</v>
      </c>
      <c r="O1616" s="1">
        <v>0.64583333333333337</v>
      </c>
      <c r="P1616" t="s">
        <v>631</v>
      </c>
      <c r="Q1616">
        <v>5223</v>
      </c>
      <c r="R1616">
        <v>12</v>
      </c>
      <c r="S1616" t="s">
        <v>625</v>
      </c>
    </row>
    <row r="1617" spans="1:19" x14ac:dyDescent="0.25">
      <c r="A1617" t="s">
        <v>76</v>
      </c>
      <c r="B1617" t="s">
        <v>409</v>
      </c>
      <c r="C1617" t="s">
        <v>18</v>
      </c>
      <c r="D1617" s="3">
        <v>45664</v>
      </c>
      <c r="E1617" s="3">
        <v>45711</v>
      </c>
      <c r="G1617" t="s">
        <v>19</v>
      </c>
      <c r="H1617">
        <v>11.217000000000001</v>
      </c>
      <c r="I1617">
        <v>46</v>
      </c>
      <c r="J1617">
        <v>2</v>
      </c>
      <c r="K1617" t="s">
        <v>270</v>
      </c>
      <c r="L1617" t="s">
        <v>42</v>
      </c>
      <c r="M1617" s="1">
        <v>0.64930555555555558</v>
      </c>
      <c r="N1617" t="s">
        <v>54</v>
      </c>
      <c r="O1617" s="1">
        <v>0.66874999999999996</v>
      </c>
      <c r="P1617" t="s">
        <v>631</v>
      </c>
      <c r="Q1617">
        <v>5223</v>
      </c>
      <c r="R1617">
        <v>12</v>
      </c>
      <c r="S1617" t="s">
        <v>625</v>
      </c>
    </row>
    <row r="1618" spans="1:19" x14ac:dyDescent="0.25">
      <c r="A1618" t="s">
        <v>76</v>
      </c>
      <c r="B1618" t="s">
        <v>409</v>
      </c>
      <c r="C1618" t="s">
        <v>18</v>
      </c>
      <c r="D1618" s="3">
        <v>45664</v>
      </c>
      <c r="E1618" s="3">
        <v>45711</v>
      </c>
      <c r="G1618" t="s">
        <v>19</v>
      </c>
      <c r="H1618">
        <v>10.294</v>
      </c>
      <c r="I1618">
        <v>46</v>
      </c>
      <c r="J1618">
        <v>1</v>
      </c>
      <c r="K1618" t="s">
        <v>270</v>
      </c>
      <c r="L1618" t="s">
        <v>54</v>
      </c>
      <c r="M1618" s="1">
        <v>0.67013888888888884</v>
      </c>
      <c r="N1618" t="s">
        <v>42</v>
      </c>
      <c r="O1618" s="1">
        <v>0.6875</v>
      </c>
      <c r="P1618" t="s">
        <v>631</v>
      </c>
      <c r="Q1618">
        <v>5223</v>
      </c>
      <c r="R1618">
        <v>12</v>
      </c>
      <c r="S1618" t="s">
        <v>625</v>
      </c>
    </row>
    <row r="1619" spans="1:19" x14ac:dyDescent="0.25">
      <c r="A1619" t="s">
        <v>76</v>
      </c>
      <c r="B1619" t="s">
        <v>409</v>
      </c>
      <c r="C1619" t="s">
        <v>18</v>
      </c>
      <c r="D1619" s="3">
        <v>45664</v>
      </c>
      <c r="E1619" s="3">
        <v>45711</v>
      </c>
      <c r="G1619" t="s">
        <v>19</v>
      </c>
      <c r="H1619">
        <v>11.217000000000001</v>
      </c>
      <c r="I1619">
        <v>46</v>
      </c>
      <c r="J1619">
        <v>2</v>
      </c>
      <c r="K1619" t="s">
        <v>270</v>
      </c>
      <c r="L1619" t="s">
        <v>42</v>
      </c>
      <c r="M1619" s="1">
        <v>0.69097222222222221</v>
      </c>
      <c r="N1619" t="s">
        <v>54</v>
      </c>
      <c r="O1619" s="1">
        <v>0.7104166666666667</v>
      </c>
      <c r="P1619" t="s">
        <v>631</v>
      </c>
      <c r="Q1619">
        <v>5223</v>
      </c>
      <c r="R1619">
        <v>12</v>
      </c>
      <c r="S1619" t="s">
        <v>625</v>
      </c>
    </row>
    <row r="1620" spans="1:19" x14ac:dyDescent="0.25">
      <c r="A1620" t="s">
        <v>76</v>
      </c>
      <c r="B1620" t="s">
        <v>409</v>
      </c>
      <c r="C1620" t="s">
        <v>18</v>
      </c>
      <c r="D1620" s="3">
        <v>45664</v>
      </c>
      <c r="E1620" s="3">
        <v>45711</v>
      </c>
      <c r="G1620" t="s">
        <v>19</v>
      </c>
      <c r="H1620">
        <v>10.294</v>
      </c>
      <c r="I1620">
        <v>46</v>
      </c>
      <c r="J1620">
        <v>1</v>
      </c>
      <c r="K1620" t="s">
        <v>270</v>
      </c>
      <c r="L1620" t="s">
        <v>54</v>
      </c>
      <c r="M1620" s="1">
        <v>0.71180555555555558</v>
      </c>
      <c r="N1620" t="s">
        <v>42</v>
      </c>
      <c r="O1620" s="1">
        <v>0.72916666666666663</v>
      </c>
      <c r="P1620" t="s">
        <v>631</v>
      </c>
      <c r="Q1620">
        <v>5261</v>
      </c>
      <c r="R1620">
        <v>12</v>
      </c>
      <c r="S1620" t="s">
        <v>625</v>
      </c>
    </row>
    <row r="1621" spans="1:19" x14ac:dyDescent="0.25">
      <c r="A1621" t="s">
        <v>76</v>
      </c>
      <c r="B1621" t="s">
        <v>409</v>
      </c>
      <c r="C1621" t="s">
        <v>18</v>
      </c>
      <c r="D1621" s="3">
        <v>45664</v>
      </c>
      <c r="E1621" s="3">
        <v>45711</v>
      </c>
      <c r="G1621" t="s">
        <v>19</v>
      </c>
      <c r="H1621">
        <v>11.217000000000001</v>
      </c>
      <c r="I1621">
        <v>46</v>
      </c>
      <c r="J1621">
        <v>2</v>
      </c>
      <c r="K1621" t="s">
        <v>270</v>
      </c>
      <c r="L1621" t="s">
        <v>42</v>
      </c>
      <c r="M1621" s="1">
        <v>0.73263888888888884</v>
      </c>
      <c r="N1621" t="s">
        <v>54</v>
      </c>
      <c r="O1621" s="1">
        <v>0.75208333333333333</v>
      </c>
      <c r="P1621" t="s">
        <v>631</v>
      </c>
      <c r="Q1621">
        <v>5261</v>
      </c>
      <c r="R1621">
        <v>12</v>
      </c>
      <c r="S1621" t="s">
        <v>625</v>
      </c>
    </row>
    <row r="1622" spans="1:19" x14ac:dyDescent="0.25">
      <c r="A1622" t="s">
        <v>76</v>
      </c>
      <c r="B1622" t="s">
        <v>409</v>
      </c>
      <c r="C1622" t="s">
        <v>18</v>
      </c>
      <c r="D1622" s="3">
        <v>45664</v>
      </c>
      <c r="E1622" s="3">
        <v>45711</v>
      </c>
      <c r="G1622" t="s">
        <v>19</v>
      </c>
      <c r="H1622">
        <v>10.294</v>
      </c>
      <c r="I1622">
        <v>46</v>
      </c>
      <c r="J1622">
        <v>1</v>
      </c>
      <c r="K1622" t="s">
        <v>270</v>
      </c>
      <c r="L1622" t="s">
        <v>54</v>
      </c>
      <c r="M1622" s="1">
        <v>0.75347222222222221</v>
      </c>
      <c r="N1622" t="s">
        <v>42</v>
      </c>
      <c r="O1622" s="1">
        <v>0.77083333333333337</v>
      </c>
      <c r="P1622" t="s">
        <v>631</v>
      </c>
      <c r="Q1622">
        <v>5261</v>
      </c>
      <c r="R1622">
        <v>12</v>
      </c>
      <c r="S1622" t="s">
        <v>625</v>
      </c>
    </row>
    <row r="1623" spans="1:19" x14ac:dyDescent="0.25">
      <c r="A1623" t="s">
        <v>76</v>
      </c>
      <c r="B1623" t="s">
        <v>409</v>
      </c>
      <c r="C1623" t="s">
        <v>18</v>
      </c>
      <c r="D1623" s="3">
        <v>45664</v>
      </c>
      <c r="E1623" s="3">
        <v>45711</v>
      </c>
      <c r="G1623" t="s">
        <v>19</v>
      </c>
      <c r="H1623">
        <v>11.217000000000001</v>
      </c>
      <c r="I1623">
        <v>46</v>
      </c>
      <c r="J1623">
        <v>2</v>
      </c>
      <c r="K1623" t="s">
        <v>270</v>
      </c>
      <c r="L1623" t="s">
        <v>42</v>
      </c>
      <c r="M1623" s="1">
        <v>0.77430555555555558</v>
      </c>
      <c r="N1623" t="s">
        <v>54</v>
      </c>
      <c r="O1623" s="1">
        <v>0.79374999999999996</v>
      </c>
      <c r="P1623" t="s">
        <v>631</v>
      </c>
      <c r="Q1623">
        <v>5261</v>
      </c>
      <c r="R1623">
        <v>12</v>
      </c>
      <c r="S1623" t="s">
        <v>625</v>
      </c>
    </row>
    <row r="1624" spans="1:19" x14ac:dyDescent="0.25">
      <c r="A1624" t="s">
        <v>76</v>
      </c>
      <c r="B1624" t="s">
        <v>409</v>
      </c>
      <c r="C1624" t="s">
        <v>18</v>
      </c>
      <c r="D1624" s="3">
        <v>45664</v>
      </c>
      <c r="E1624" s="3">
        <v>45711</v>
      </c>
      <c r="G1624" t="s">
        <v>19</v>
      </c>
      <c r="H1624">
        <v>10.294</v>
      </c>
      <c r="I1624">
        <v>46</v>
      </c>
      <c r="J1624">
        <v>1</v>
      </c>
      <c r="K1624" t="s">
        <v>270</v>
      </c>
      <c r="L1624" t="s">
        <v>54</v>
      </c>
      <c r="M1624" s="1">
        <v>0.79513888888888884</v>
      </c>
      <c r="N1624" t="s">
        <v>42</v>
      </c>
      <c r="O1624" s="1">
        <v>0.8125</v>
      </c>
      <c r="P1624" t="s">
        <v>631</v>
      </c>
      <c r="Q1624">
        <v>5261</v>
      </c>
      <c r="R1624">
        <v>12</v>
      </c>
      <c r="S1624" t="s">
        <v>625</v>
      </c>
    </row>
    <row r="1625" spans="1:19" x14ac:dyDescent="0.25">
      <c r="A1625" t="s">
        <v>76</v>
      </c>
      <c r="B1625" t="s">
        <v>409</v>
      </c>
      <c r="C1625" t="s">
        <v>18</v>
      </c>
      <c r="D1625" s="3">
        <v>45664</v>
      </c>
      <c r="E1625" s="3">
        <v>45711</v>
      </c>
      <c r="G1625" t="s">
        <v>19</v>
      </c>
      <c r="H1625">
        <v>11.217000000000001</v>
      </c>
      <c r="I1625">
        <v>46</v>
      </c>
      <c r="J1625">
        <v>2</v>
      </c>
      <c r="K1625" t="s">
        <v>270</v>
      </c>
      <c r="L1625" t="s">
        <v>42</v>
      </c>
      <c r="M1625" s="1">
        <v>0.81597222222222221</v>
      </c>
      <c r="N1625" t="s">
        <v>54</v>
      </c>
      <c r="O1625" s="1">
        <v>0.8354166666666667</v>
      </c>
      <c r="P1625" t="s">
        <v>631</v>
      </c>
      <c r="Q1625">
        <v>5261</v>
      </c>
      <c r="R1625">
        <v>12</v>
      </c>
      <c r="S1625" t="s">
        <v>625</v>
      </c>
    </row>
    <row r="1626" spans="1:19" x14ac:dyDescent="0.25">
      <c r="A1626" t="s">
        <v>76</v>
      </c>
      <c r="B1626" t="s">
        <v>409</v>
      </c>
      <c r="C1626" t="s">
        <v>18</v>
      </c>
      <c r="D1626" s="3">
        <v>45664</v>
      </c>
      <c r="E1626" s="3">
        <v>45711</v>
      </c>
      <c r="H1626">
        <v>7.4</v>
      </c>
      <c r="K1626" t="s">
        <v>270</v>
      </c>
      <c r="L1626" t="s">
        <v>54</v>
      </c>
      <c r="M1626" s="1">
        <v>0.8354166666666667</v>
      </c>
      <c r="N1626" t="s">
        <v>85</v>
      </c>
      <c r="O1626" s="1">
        <v>0.84375</v>
      </c>
      <c r="P1626" t="s">
        <v>631</v>
      </c>
      <c r="Q1626">
        <v>5261</v>
      </c>
      <c r="S1626" t="s">
        <v>581</v>
      </c>
    </row>
    <row r="1627" spans="1:19" x14ac:dyDescent="0.25">
      <c r="A1627" t="s">
        <v>76</v>
      </c>
      <c r="B1627" t="s">
        <v>410</v>
      </c>
      <c r="C1627" t="s">
        <v>18</v>
      </c>
      <c r="D1627" s="3">
        <v>45664</v>
      </c>
      <c r="E1627" s="3">
        <v>45711</v>
      </c>
      <c r="H1627">
        <v>5.9</v>
      </c>
      <c r="K1627" t="s">
        <v>270</v>
      </c>
      <c r="L1627" t="s">
        <v>85</v>
      </c>
      <c r="M1627" s="1">
        <v>0.30902777777777779</v>
      </c>
      <c r="N1627" t="s">
        <v>43</v>
      </c>
      <c r="O1627" s="1">
        <v>0.31944444444444442</v>
      </c>
      <c r="P1627" t="s">
        <v>631</v>
      </c>
      <c r="Q1627">
        <v>5179</v>
      </c>
      <c r="S1627" t="s">
        <v>599</v>
      </c>
    </row>
    <row r="1628" spans="1:19" x14ac:dyDescent="0.25">
      <c r="A1628" t="s">
        <v>76</v>
      </c>
      <c r="B1628" t="s">
        <v>410</v>
      </c>
      <c r="C1628" t="s">
        <v>18</v>
      </c>
      <c r="D1628" s="3">
        <v>45664</v>
      </c>
      <c r="E1628" s="3">
        <v>45711</v>
      </c>
      <c r="G1628" t="s">
        <v>155</v>
      </c>
      <c r="H1628">
        <v>12.888999999999999</v>
      </c>
      <c r="I1628">
        <v>15</v>
      </c>
      <c r="J1628">
        <v>2</v>
      </c>
      <c r="K1628" t="s">
        <v>270</v>
      </c>
      <c r="L1628" t="s">
        <v>43</v>
      </c>
      <c r="M1628" s="1">
        <v>0.31944444444444442</v>
      </c>
      <c r="N1628" t="s">
        <v>54</v>
      </c>
      <c r="O1628" s="1">
        <v>0.33819444444444446</v>
      </c>
      <c r="P1628" t="s">
        <v>631</v>
      </c>
      <c r="Q1628">
        <v>5179</v>
      </c>
      <c r="R1628">
        <v>12</v>
      </c>
      <c r="S1628" t="s">
        <v>625</v>
      </c>
    </row>
    <row r="1629" spans="1:19" x14ac:dyDescent="0.25">
      <c r="A1629" t="s">
        <v>76</v>
      </c>
      <c r="B1629" t="s">
        <v>410</v>
      </c>
      <c r="C1629" t="s">
        <v>18</v>
      </c>
      <c r="D1629" s="3">
        <v>45664</v>
      </c>
      <c r="E1629" s="3">
        <v>45711</v>
      </c>
      <c r="G1629" t="s">
        <v>155</v>
      </c>
      <c r="H1629">
        <v>10.826000000000001</v>
      </c>
      <c r="I1629">
        <v>15</v>
      </c>
      <c r="J1629">
        <v>1</v>
      </c>
      <c r="K1629" t="s">
        <v>270</v>
      </c>
      <c r="L1629" t="s">
        <v>54</v>
      </c>
      <c r="M1629" s="1">
        <v>0.34027777777777779</v>
      </c>
      <c r="N1629" t="s">
        <v>116</v>
      </c>
      <c r="O1629" s="1">
        <v>0.35972222222222222</v>
      </c>
      <c r="P1629" t="s">
        <v>631</v>
      </c>
      <c r="Q1629">
        <v>5179</v>
      </c>
      <c r="R1629">
        <v>12</v>
      </c>
      <c r="S1629" t="s">
        <v>625</v>
      </c>
    </row>
    <row r="1630" spans="1:19" x14ac:dyDescent="0.25">
      <c r="A1630" t="s">
        <v>76</v>
      </c>
      <c r="B1630" t="s">
        <v>410</v>
      </c>
      <c r="C1630" t="s">
        <v>18</v>
      </c>
      <c r="D1630" s="3">
        <v>45664</v>
      </c>
      <c r="E1630" s="3">
        <v>45711</v>
      </c>
      <c r="G1630" t="s">
        <v>155</v>
      </c>
      <c r="H1630">
        <v>9.923</v>
      </c>
      <c r="I1630">
        <v>3</v>
      </c>
      <c r="J1630">
        <v>2</v>
      </c>
      <c r="K1630" t="s">
        <v>270</v>
      </c>
      <c r="L1630" t="s">
        <v>39</v>
      </c>
      <c r="M1630" s="1">
        <v>0.36458333333333331</v>
      </c>
      <c r="N1630" t="s">
        <v>37</v>
      </c>
      <c r="O1630" s="1">
        <v>0.38194444444444442</v>
      </c>
      <c r="P1630" t="s">
        <v>631</v>
      </c>
      <c r="Q1630">
        <v>5179</v>
      </c>
      <c r="R1630">
        <v>12</v>
      </c>
      <c r="S1630" t="s">
        <v>625</v>
      </c>
    </row>
    <row r="1631" spans="1:19" x14ac:dyDescent="0.25">
      <c r="A1631" t="s">
        <v>76</v>
      </c>
      <c r="B1631" t="s">
        <v>410</v>
      </c>
      <c r="C1631" t="s">
        <v>18</v>
      </c>
      <c r="D1631" s="3">
        <v>45664</v>
      </c>
      <c r="E1631" s="3">
        <v>45711</v>
      </c>
      <c r="G1631" t="s">
        <v>155</v>
      </c>
      <c r="H1631">
        <v>9.8849999999999998</v>
      </c>
      <c r="I1631">
        <v>3</v>
      </c>
      <c r="J1631">
        <v>1</v>
      </c>
      <c r="K1631" t="s">
        <v>270</v>
      </c>
      <c r="L1631" t="s">
        <v>37</v>
      </c>
      <c r="M1631" s="1">
        <v>0.38194444444444442</v>
      </c>
      <c r="N1631" t="s">
        <v>51</v>
      </c>
      <c r="O1631" s="1">
        <v>0.4</v>
      </c>
      <c r="P1631" t="s">
        <v>631</v>
      </c>
      <c r="Q1631">
        <v>5179</v>
      </c>
      <c r="R1631">
        <v>12</v>
      </c>
      <c r="S1631" t="s">
        <v>625</v>
      </c>
    </row>
    <row r="1632" spans="1:19" x14ac:dyDescent="0.25">
      <c r="A1632" t="s">
        <v>76</v>
      </c>
      <c r="B1632" t="s">
        <v>410</v>
      </c>
      <c r="C1632" t="s">
        <v>18</v>
      </c>
      <c r="D1632" s="3">
        <v>45664</v>
      </c>
      <c r="E1632" s="3">
        <v>45711</v>
      </c>
      <c r="G1632" t="s">
        <v>155</v>
      </c>
      <c r="H1632">
        <v>12.888999999999999</v>
      </c>
      <c r="I1632">
        <v>15</v>
      </c>
      <c r="J1632">
        <v>2</v>
      </c>
      <c r="K1632" t="s">
        <v>270</v>
      </c>
      <c r="L1632" t="s">
        <v>43</v>
      </c>
      <c r="M1632" s="1">
        <v>0.40277777777777779</v>
      </c>
      <c r="N1632" t="s">
        <v>54</v>
      </c>
      <c r="O1632" s="1">
        <v>0.42083333333333334</v>
      </c>
      <c r="P1632" t="s">
        <v>631</v>
      </c>
      <c r="Q1632">
        <v>5179</v>
      </c>
      <c r="R1632">
        <v>12</v>
      </c>
      <c r="S1632" t="s">
        <v>625</v>
      </c>
    </row>
    <row r="1633" spans="1:19" x14ac:dyDescent="0.25">
      <c r="A1633" t="s">
        <v>76</v>
      </c>
      <c r="B1633" t="s">
        <v>410</v>
      </c>
      <c r="C1633" t="s">
        <v>18</v>
      </c>
      <c r="D1633" s="3">
        <v>45664</v>
      </c>
      <c r="E1633" s="3">
        <v>45711</v>
      </c>
      <c r="G1633" t="s">
        <v>155</v>
      </c>
      <c r="H1633">
        <v>10.826000000000001</v>
      </c>
      <c r="I1633">
        <v>15</v>
      </c>
      <c r="J1633">
        <v>1</v>
      </c>
      <c r="K1633" t="s">
        <v>270</v>
      </c>
      <c r="L1633" t="s">
        <v>54</v>
      </c>
      <c r="M1633" s="1">
        <v>0.4236111111111111</v>
      </c>
      <c r="N1633" t="s">
        <v>116</v>
      </c>
      <c r="O1633" s="1">
        <v>0.44097222222222221</v>
      </c>
      <c r="P1633" t="s">
        <v>631</v>
      </c>
      <c r="Q1633">
        <v>5179</v>
      </c>
      <c r="R1633">
        <v>12</v>
      </c>
      <c r="S1633" t="s">
        <v>625</v>
      </c>
    </row>
    <row r="1634" spans="1:19" x14ac:dyDescent="0.25">
      <c r="A1634" t="s">
        <v>76</v>
      </c>
      <c r="B1634" t="s">
        <v>410</v>
      </c>
      <c r="C1634" t="s">
        <v>18</v>
      </c>
      <c r="D1634" s="3">
        <v>45664</v>
      </c>
      <c r="E1634" s="3">
        <v>45711</v>
      </c>
      <c r="G1634" t="s">
        <v>155</v>
      </c>
      <c r="H1634">
        <v>9.923</v>
      </c>
      <c r="I1634">
        <v>3</v>
      </c>
      <c r="J1634">
        <v>2</v>
      </c>
      <c r="K1634" t="s">
        <v>270</v>
      </c>
      <c r="L1634" t="s">
        <v>39</v>
      </c>
      <c r="M1634" s="1">
        <v>0.44791666666666669</v>
      </c>
      <c r="N1634" t="s">
        <v>37</v>
      </c>
      <c r="O1634" s="1">
        <v>0.46527777777777779</v>
      </c>
      <c r="P1634" t="s">
        <v>631</v>
      </c>
      <c r="Q1634">
        <v>5179</v>
      </c>
      <c r="R1634">
        <v>12</v>
      </c>
      <c r="S1634" t="s">
        <v>625</v>
      </c>
    </row>
    <row r="1635" spans="1:19" x14ac:dyDescent="0.25">
      <c r="A1635" t="s">
        <v>76</v>
      </c>
      <c r="B1635" t="s">
        <v>410</v>
      </c>
      <c r="C1635" t="s">
        <v>18</v>
      </c>
      <c r="D1635" s="3">
        <v>45664</v>
      </c>
      <c r="E1635" s="3">
        <v>45711</v>
      </c>
      <c r="G1635" t="s">
        <v>155</v>
      </c>
      <c r="H1635">
        <v>9.8849999999999998</v>
      </c>
      <c r="I1635">
        <v>3</v>
      </c>
      <c r="J1635">
        <v>1</v>
      </c>
      <c r="K1635" t="s">
        <v>270</v>
      </c>
      <c r="L1635" t="s">
        <v>37</v>
      </c>
      <c r="M1635" s="1">
        <v>0.46527777777777779</v>
      </c>
      <c r="N1635" t="s">
        <v>51</v>
      </c>
      <c r="O1635" s="1">
        <v>0.48333333333333334</v>
      </c>
      <c r="P1635" t="s">
        <v>631</v>
      </c>
      <c r="Q1635">
        <v>5179</v>
      </c>
      <c r="R1635">
        <v>12</v>
      </c>
      <c r="S1635" t="s">
        <v>625</v>
      </c>
    </row>
    <row r="1636" spans="1:19" x14ac:dyDescent="0.25">
      <c r="A1636" t="s">
        <v>76</v>
      </c>
      <c r="B1636" t="s">
        <v>410</v>
      </c>
      <c r="C1636" t="s">
        <v>18</v>
      </c>
      <c r="D1636" s="3">
        <v>45664</v>
      </c>
      <c r="E1636" s="3">
        <v>45711</v>
      </c>
      <c r="H1636">
        <v>5.9</v>
      </c>
      <c r="K1636" t="s">
        <v>270</v>
      </c>
      <c r="L1636" t="s">
        <v>51</v>
      </c>
      <c r="M1636" s="1">
        <v>0.48333333333333334</v>
      </c>
      <c r="N1636" t="s">
        <v>85</v>
      </c>
      <c r="O1636" s="1">
        <v>0.49027777777777776</v>
      </c>
      <c r="P1636" t="s">
        <v>631</v>
      </c>
      <c r="Q1636">
        <v>5179</v>
      </c>
      <c r="S1636" t="s">
        <v>625</v>
      </c>
    </row>
    <row r="1637" spans="1:19" x14ac:dyDescent="0.25">
      <c r="A1637" t="s">
        <v>76</v>
      </c>
      <c r="B1637" t="s">
        <v>410</v>
      </c>
      <c r="C1637" t="s">
        <v>18</v>
      </c>
      <c r="D1637" s="3">
        <v>45664</v>
      </c>
      <c r="E1637" s="3">
        <v>45711</v>
      </c>
      <c r="H1637">
        <v>9</v>
      </c>
      <c r="K1637" t="s">
        <v>270</v>
      </c>
      <c r="L1637" t="s">
        <v>85</v>
      </c>
      <c r="M1637" s="1">
        <v>0.55902777777777779</v>
      </c>
      <c r="N1637" t="s">
        <v>38</v>
      </c>
      <c r="O1637" s="1">
        <v>0.56597222222222221</v>
      </c>
      <c r="P1637" t="s">
        <v>631</v>
      </c>
      <c r="Q1637">
        <v>5215</v>
      </c>
      <c r="S1637" t="s">
        <v>625</v>
      </c>
    </row>
    <row r="1638" spans="1:19" x14ac:dyDescent="0.25">
      <c r="A1638" t="s">
        <v>76</v>
      </c>
      <c r="B1638" t="s">
        <v>410</v>
      </c>
      <c r="C1638" t="s">
        <v>18</v>
      </c>
      <c r="D1638" s="3">
        <v>45664</v>
      </c>
      <c r="E1638" s="3">
        <v>45711</v>
      </c>
      <c r="G1638" t="s">
        <v>19</v>
      </c>
      <c r="H1638">
        <v>20.545000000000002</v>
      </c>
      <c r="I1638">
        <v>9</v>
      </c>
      <c r="J1638">
        <v>2</v>
      </c>
      <c r="K1638" t="s">
        <v>270</v>
      </c>
      <c r="L1638" t="s">
        <v>38</v>
      </c>
      <c r="M1638" s="1">
        <v>0.56597222222222221</v>
      </c>
      <c r="N1638" t="s">
        <v>37</v>
      </c>
      <c r="O1638" s="1">
        <v>0.60138888888888886</v>
      </c>
      <c r="P1638" t="s">
        <v>631</v>
      </c>
      <c r="Q1638">
        <v>5215</v>
      </c>
      <c r="R1638">
        <v>12</v>
      </c>
      <c r="S1638" t="s">
        <v>625</v>
      </c>
    </row>
    <row r="1639" spans="1:19" x14ac:dyDescent="0.25">
      <c r="A1639" t="s">
        <v>76</v>
      </c>
      <c r="B1639" t="s">
        <v>410</v>
      </c>
      <c r="C1639" t="s">
        <v>18</v>
      </c>
      <c r="D1639" s="3">
        <v>45664</v>
      </c>
      <c r="E1639" s="3">
        <v>45711</v>
      </c>
      <c r="G1639" t="s">
        <v>19</v>
      </c>
      <c r="H1639">
        <v>20.260999999999999</v>
      </c>
      <c r="I1639">
        <v>9</v>
      </c>
      <c r="J1639">
        <v>1</v>
      </c>
      <c r="K1639" t="s">
        <v>270</v>
      </c>
      <c r="L1639" t="s">
        <v>37</v>
      </c>
      <c r="M1639" s="1">
        <v>0.60763888888888884</v>
      </c>
      <c r="N1639" t="s">
        <v>38</v>
      </c>
      <c r="O1639" s="1">
        <v>0.64583333333333337</v>
      </c>
      <c r="P1639" t="s">
        <v>631</v>
      </c>
      <c r="Q1639">
        <v>5215</v>
      </c>
      <c r="R1639">
        <v>12</v>
      </c>
      <c r="S1639" t="s">
        <v>625</v>
      </c>
    </row>
    <row r="1640" spans="1:19" x14ac:dyDescent="0.25">
      <c r="A1640" t="s">
        <v>76</v>
      </c>
      <c r="B1640" t="s">
        <v>410</v>
      </c>
      <c r="C1640" t="s">
        <v>18</v>
      </c>
      <c r="D1640" s="3">
        <v>45664</v>
      </c>
      <c r="E1640" s="3">
        <v>45711</v>
      </c>
      <c r="G1640" t="s">
        <v>19</v>
      </c>
      <c r="H1640">
        <v>20.545000000000002</v>
      </c>
      <c r="I1640">
        <v>9</v>
      </c>
      <c r="J1640">
        <v>2</v>
      </c>
      <c r="K1640" t="s">
        <v>270</v>
      </c>
      <c r="L1640" t="s">
        <v>38</v>
      </c>
      <c r="M1640" s="1">
        <v>0.64930555555555558</v>
      </c>
      <c r="N1640" t="s">
        <v>37</v>
      </c>
      <c r="O1640" s="1">
        <v>0.68472222222222223</v>
      </c>
      <c r="P1640" t="s">
        <v>631</v>
      </c>
      <c r="Q1640">
        <v>5215</v>
      </c>
      <c r="R1640">
        <v>12</v>
      </c>
      <c r="S1640" t="s">
        <v>625</v>
      </c>
    </row>
    <row r="1641" spans="1:19" x14ac:dyDescent="0.25">
      <c r="A1641" t="s">
        <v>76</v>
      </c>
      <c r="B1641" t="s">
        <v>410</v>
      </c>
      <c r="C1641" t="s">
        <v>18</v>
      </c>
      <c r="D1641" s="3">
        <v>45664</v>
      </c>
      <c r="E1641" s="3">
        <v>45711</v>
      </c>
      <c r="G1641" t="s">
        <v>19</v>
      </c>
      <c r="H1641">
        <v>20.260999999999999</v>
      </c>
      <c r="I1641">
        <v>9</v>
      </c>
      <c r="J1641">
        <v>1</v>
      </c>
      <c r="K1641" t="s">
        <v>270</v>
      </c>
      <c r="L1641" t="s">
        <v>37</v>
      </c>
      <c r="M1641" s="1">
        <v>0.69097222222222221</v>
      </c>
      <c r="N1641" t="s">
        <v>38</v>
      </c>
      <c r="O1641" s="1">
        <v>0.72916666666666663</v>
      </c>
      <c r="P1641" t="s">
        <v>631</v>
      </c>
      <c r="Q1641" t="s">
        <v>411</v>
      </c>
      <c r="R1641">
        <v>12</v>
      </c>
      <c r="S1641" t="s">
        <v>625</v>
      </c>
    </row>
    <row r="1642" spans="1:19" x14ac:dyDescent="0.25">
      <c r="A1642" t="s">
        <v>76</v>
      </c>
      <c r="B1642" t="s">
        <v>410</v>
      </c>
      <c r="C1642" t="s">
        <v>18</v>
      </c>
      <c r="D1642" s="3">
        <v>45664</v>
      </c>
      <c r="E1642" s="3">
        <v>45711</v>
      </c>
      <c r="G1642" t="s">
        <v>19</v>
      </c>
      <c r="H1642">
        <v>20.545000000000002</v>
      </c>
      <c r="I1642">
        <v>9</v>
      </c>
      <c r="J1642">
        <v>2</v>
      </c>
      <c r="K1642" t="s">
        <v>270</v>
      </c>
      <c r="L1642" t="s">
        <v>38</v>
      </c>
      <c r="M1642" s="1">
        <v>0.73263888888888884</v>
      </c>
      <c r="N1642" t="s">
        <v>37</v>
      </c>
      <c r="O1642" s="1">
        <v>0.7680555555555556</v>
      </c>
      <c r="P1642" t="s">
        <v>631</v>
      </c>
      <c r="Q1642">
        <v>5235</v>
      </c>
      <c r="R1642">
        <v>12</v>
      </c>
      <c r="S1642" t="s">
        <v>625</v>
      </c>
    </row>
    <row r="1643" spans="1:19" x14ac:dyDescent="0.25">
      <c r="A1643" t="s">
        <v>76</v>
      </c>
      <c r="B1643" t="s">
        <v>410</v>
      </c>
      <c r="C1643" t="s">
        <v>18</v>
      </c>
      <c r="D1643" s="3">
        <v>45664</v>
      </c>
      <c r="E1643" s="3">
        <v>45711</v>
      </c>
      <c r="G1643" t="s">
        <v>19</v>
      </c>
      <c r="H1643">
        <v>20.260999999999999</v>
      </c>
      <c r="I1643">
        <v>9</v>
      </c>
      <c r="J1643">
        <v>1</v>
      </c>
      <c r="K1643" t="s">
        <v>270</v>
      </c>
      <c r="L1643" t="s">
        <v>37</v>
      </c>
      <c r="M1643" s="1">
        <v>0.77430555555555558</v>
      </c>
      <c r="N1643" t="s">
        <v>38</v>
      </c>
      <c r="O1643" s="1">
        <v>0.8125</v>
      </c>
      <c r="P1643" t="s">
        <v>631</v>
      </c>
      <c r="Q1643">
        <v>5235</v>
      </c>
      <c r="R1643">
        <v>12</v>
      </c>
      <c r="S1643" t="s">
        <v>625</v>
      </c>
    </row>
    <row r="1644" spans="1:19" x14ac:dyDescent="0.25">
      <c r="A1644" t="s">
        <v>76</v>
      </c>
      <c r="B1644" t="s">
        <v>410</v>
      </c>
      <c r="C1644" t="s">
        <v>18</v>
      </c>
      <c r="D1644" s="3">
        <v>45664</v>
      </c>
      <c r="E1644" s="3">
        <v>45711</v>
      </c>
      <c r="G1644" t="s">
        <v>19</v>
      </c>
      <c r="H1644">
        <v>20.545000000000002</v>
      </c>
      <c r="I1644">
        <v>9</v>
      </c>
      <c r="J1644">
        <v>2</v>
      </c>
      <c r="K1644" t="s">
        <v>270</v>
      </c>
      <c r="L1644" t="s">
        <v>38</v>
      </c>
      <c r="M1644" s="1">
        <v>0.81597222222222221</v>
      </c>
      <c r="N1644" t="s">
        <v>37</v>
      </c>
      <c r="O1644" s="1">
        <v>0.85138888888888886</v>
      </c>
      <c r="P1644" t="s">
        <v>631</v>
      </c>
      <c r="Q1644" t="s">
        <v>412</v>
      </c>
      <c r="R1644">
        <v>12</v>
      </c>
      <c r="S1644" t="s">
        <v>625</v>
      </c>
    </row>
    <row r="1645" spans="1:19" x14ac:dyDescent="0.25">
      <c r="A1645" t="s">
        <v>76</v>
      </c>
      <c r="B1645" t="s">
        <v>410</v>
      </c>
      <c r="C1645" t="s">
        <v>18</v>
      </c>
      <c r="D1645" s="3">
        <v>45664</v>
      </c>
      <c r="E1645" s="3">
        <v>45711</v>
      </c>
      <c r="G1645" t="s">
        <v>19</v>
      </c>
      <c r="H1645">
        <v>22.324000000000002</v>
      </c>
      <c r="I1645" t="s">
        <v>74</v>
      </c>
      <c r="J1645">
        <v>1</v>
      </c>
      <c r="K1645" t="s">
        <v>270</v>
      </c>
      <c r="L1645" t="s">
        <v>37</v>
      </c>
      <c r="M1645" s="1">
        <v>0.85763888888888884</v>
      </c>
      <c r="N1645" t="s">
        <v>38</v>
      </c>
      <c r="O1645" s="1">
        <v>0.89375000000000004</v>
      </c>
      <c r="P1645" t="s">
        <v>631</v>
      </c>
      <c r="Q1645">
        <v>5247</v>
      </c>
      <c r="R1645">
        <v>12</v>
      </c>
      <c r="S1645" t="s">
        <v>625</v>
      </c>
    </row>
    <row r="1646" spans="1:19" x14ac:dyDescent="0.25">
      <c r="A1646" t="s">
        <v>76</v>
      </c>
      <c r="B1646" t="s">
        <v>410</v>
      </c>
      <c r="C1646" t="s">
        <v>18</v>
      </c>
      <c r="D1646" s="3">
        <v>45664</v>
      </c>
      <c r="E1646" s="3">
        <v>45711</v>
      </c>
      <c r="G1646" t="s">
        <v>19</v>
      </c>
      <c r="H1646">
        <v>22.593</v>
      </c>
      <c r="I1646" t="s">
        <v>74</v>
      </c>
      <c r="J1646">
        <v>2</v>
      </c>
      <c r="K1646" t="s">
        <v>270</v>
      </c>
      <c r="L1646" t="s">
        <v>38</v>
      </c>
      <c r="M1646" s="1">
        <v>0.89930555555555558</v>
      </c>
      <c r="N1646" t="s">
        <v>37</v>
      </c>
      <c r="O1646" s="1">
        <v>0.93680555555555556</v>
      </c>
      <c r="P1646" t="s">
        <v>631</v>
      </c>
      <c r="Q1646">
        <v>5247</v>
      </c>
      <c r="R1646">
        <v>12</v>
      </c>
      <c r="S1646" t="s">
        <v>625</v>
      </c>
    </row>
    <row r="1647" spans="1:19" x14ac:dyDescent="0.25">
      <c r="A1647" t="s">
        <v>76</v>
      </c>
      <c r="B1647" t="s">
        <v>410</v>
      </c>
      <c r="C1647" t="s">
        <v>18</v>
      </c>
      <c r="D1647" s="3">
        <v>45664</v>
      </c>
      <c r="E1647" s="3">
        <v>45711</v>
      </c>
      <c r="H1647">
        <v>9.8000000000000007</v>
      </c>
      <c r="K1647" t="s">
        <v>270</v>
      </c>
      <c r="L1647" t="s">
        <v>37</v>
      </c>
      <c r="M1647" s="1">
        <v>0.93680555555555556</v>
      </c>
      <c r="N1647" t="s">
        <v>85</v>
      </c>
      <c r="O1647" s="1">
        <v>0.94513888888888886</v>
      </c>
      <c r="P1647" t="s">
        <v>631</v>
      </c>
      <c r="Q1647">
        <v>5247</v>
      </c>
      <c r="S1647" t="s">
        <v>587</v>
      </c>
    </row>
    <row r="1648" spans="1:19" x14ac:dyDescent="0.25">
      <c r="A1648" t="s">
        <v>76</v>
      </c>
      <c r="B1648" t="s">
        <v>413</v>
      </c>
      <c r="C1648" t="s">
        <v>18</v>
      </c>
      <c r="D1648" s="3">
        <v>45664</v>
      </c>
      <c r="E1648" s="3">
        <v>45711</v>
      </c>
      <c r="H1648">
        <v>4.2</v>
      </c>
      <c r="K1648" t="s">
        <v>414</v>
      </c>
      <c r="L1648" t="s">
        <v>85</v>
      </c>
      <c r="M1648" s="1">
        <v>0.20833333333333334</v>
      </c>
      <c r="N1648" t="s">
        <v>22</v>
      </c>
      <c r="O1648" s="1">
        <v>0.21527777777777779</v>
      </c>
      <c r="P1648" t="s">
        <v>632</v>
      </c>
      <c r="Q1648">
        <v>5112</v>
      </c>
      <c r="S1648" t="s">
        <v>600</v>
      </c>
    </row>
    <row r="1649" spans="1:19" x14ac:dyDescent="0.25">
      <c r="A1649" t="s">
        <v>76</v>
      </c>
      <c r="B1649" t="s">
        <v>413</v>
      </c>
      <c r="C1649" t="s">
        <v>18</v>
      </c>
      <c r="D1649" s="3">
        <v>45664</v>
      </c>
      <c r="E1649" s="3">
        <v>45711</v>
      </c>
      <c r="G1649" t="s">
        <v>19</v>
      </c>
      <c r="H1649">
        <v>17.852</v>
      </c>
      <c r="I1649" t="s">
        <v>20</v>
      </c>
      <c r="J1649">
        <v>2</v>
      </c>
      <c r="K1649" t="s">
        <v>414</v>
      </c>
      <c r="L1649" t="s">
        <v>22</v>
      </c>
      <c r="M1649" s="1">
        <v>0.21527777777777779</v>
      </c>
      <c r="N1649" t="s">
        <v>21</v>
      </c>
      <c r="O1649" s="1">
        <v>0.24305555555555555</v>
      </c>
      <c r="P1649" t="s">
        <v>632</v>
      </c>
      <c r="Q1649">
        <v>5112</v>
      </c>
      <c r="R1649">
        <v>12</v>
      </c>
      <c r="S1649" t="s">
        <v>625</v>
      </c>
    </row>
    <row r="1650" spans="1:19" x14ac:dyDescent="0.25">
      <c r="A1650" t="s">
        <v>76</v>
      </c>
      <c r="B1650" t="s">
        <v>413</v>
      </c>
      <c r="C1650" t="s">
        <v>18</v>
      </c>
      <c r="D1650" s="3">
        <v>45664</v>
      </c>
      <c r="E1650" s="3">
        <v>45711</v>
      </c>
      <c r="G1650" t="s">
        <v>19</v>
      </c>
      <c r="H1650">
        <v>19.007000000000001</v>
      </c>
      <c r="I1650" t="s">
        <v>20</v>
      </c>
      <c r="J1650">
        <v>1</v>
      </c>
      <c r="K1650" t="s">
        <v>414</v>
      </c>
      <c r="L1650" t="s">
        <v>21</v>
      </c>
      <c r="M1650" s="1">
        <v>0.25347222222222221</v>
      </c>
      <c r="N1650" t="s">
        <v>22</v>
      </c>
      <c r="O1650" s="1">
        <v>0.28402777777777777</v>
      </c>
      <c r="P1650" t="s">
        <v>632</v>
      </c>
      <c r="Q1650">
        <v>5112</v>
      </c>
      <c r="R1650">
        <v>12</v>
      </c>
      <c r="S1650" t="s">
        <v>625</v>
      </c>
    </row>
    <row r="1651" spans="1:19" x14ac:dyDescent="0.25">
      <c r="A1651" t="s">
        <v>76</v>
      </c>
      <c r="B1651" t="s">
        <v>413</v>
      </c>
      <c r="C1651" t="s">
        <v>18</v>
      </c>
      <c r="D1651" s="3">
        <v>45664</v>
      </c>
      <c r="E1651" s="3">
        <v>45711</v>
      </c>
      <c r="G1651" t="s">
        <v>19</v>
      </c>
      <c r="H1651">
        <v>17.852</v>
      </c>
      <c r="I1651" t="s">
        <v>20</v>
      </c>
      <c r="J1651">
        <v>2</v>
      </c>
      <c r="K1651" t="s">
        <v>414</v>
      </c>
      <c r="L1651" t="s">
        <v>22</v>
      </c>
      <c r="M1651" s="1">
        <v>0.28472222222222221</v>
      </c>
      <c r="N1651" t="s">
        <v>21</v>
      </c>
      <c r="O1651" s="1">
        <v>0.3125</v>
      </c>
      <c r="P1651" t="s">
        <v>632</v>
      </c>
      <c r="Q1651">
        <v>5112</v>
      </c>
      <c r="R1651">
        <v>12</v>
      </c>
      <c r="S1651" t="s">
        <v>625</v>
      </c>
    </row>
    <row r="1652" spans="1:19" x14ac:dyDescent="0.25">
      <c r="A1652" t="s">
        <v>76</v>
      </c>
      <c r="B1652" t="s">
        <v>413</v>
      </c>
      <c r="C1652" t="s">
        <v>18</v>
      </c>
      <c r="D1652" s="3">
        <v>45664</v>
      </c>
      <c r="E1652" s="3">
        <v>45711</v>
      </c>
      <c r="G1652" t="s">
        <v>19</v>
      </c>
      <c r="H1652">
        <v>19.007000000000001</v>
      </c>
      <c r="I1652" t="s">
        <v>20</v>
      </c>
      <c r="J1652">
        <v>1</v>
      </c>
      <c r="K1652" t="s">
        <v>414</v>
      </c>
      <c r="L1652" t="s">
        <v>21</v>
      </c>
      <c r="M1652" s="1">
        <v>0.31597222222222221</v>
      </c>
      <c r="N1652" t="s">
        <v>22</v>
      </c>
      <c r="O1652" s="1">
        <v>0.34930555555555554</v>
      </c>
      <c r="P1652" t="s">
        <v>632</v>
      </c>
      <c r="Q1652">
        <v>5112</v>
      </c>
      <c r="R1652">
        <v>12</v>
      </c>
      <c r="S1652" t="s">
        <v>625</v>
      </c>
    </row>
    <row r="1653" spans="1:19" x14ac:dyDescent="0.25">
      <c r="A1653" t="s">
        <v>76</v>
      </c>
      <c r="B1653" t="s">
        <v>413</v>
      </c>
      <c r="C1653" t="s">
        <v>18</v>
      </c>
      <c r="D1653" s="3">
        <v>45664</v>
      </c>
      <c r="E1653" s="3">
        <v>45711</v>
      </c>
      <c r="G1653" t="s">
        <v>19</v>
      </c>
      <c r="H1653">
        <v>17.852</v>
      </c>
      <c r="I1653" t="s">
        <v>20</v>
      </c>
      <c r="J1653">
        <v>2</v>
      </c>
      <c r="K1653" t="s">
        <v>414</v>
      </c>
      <c r="L1653" t="s">
        <v>22</v>
      </c>
      <c r="M1653" s="1">
        <v>0.3611111111111111</v>
      </c>
      <c r="N1653" t="s">
        <v>21</v>
      </c>
      <c r="O1653" s="1">
        <v>0.3923611111111111</v>
      </c>
      <c r="P1653" t="s">
        <v>632</v>
      </c>
      <c r="Q1653">
        <v>5112</v>
      </c>
      <c r="R1653">
        <v>12</v>
      </c>
      <c r="S1653" t="s">
        <v>625</v>
      </c>
    </row>
    <row r="1654" spans="1:19" x14ac:dyDescent="0.25">
      <c r="A1654" t="s">
        <v>76</v>
      </c>
      <c r="B1654" t="s">
        <v>413</v>
      </c>
      <c r="C1654" t="s">
        <v>18</v>
      </c>
      <c r="D1654" s="3">
        <v>45664</v>
      </c>
      <c r="E1654" s="3">
        <v>45711</v>
      </c>
      <c r="G1654" t="s">
        <v>19</v>
      </c>
      <c r="H1654">
        <v>19.007000000000001</v>
      </c>
      <c r="I1654" t="s">
        <v>20</v>
      </c>
      <c r="J1654">
        <v>1</v>
      </c>
      <c r="K1654" t="s">
        <v>414</v>
      </c>
      <c r="L1654" t="s">
        <v>21</v>
      </c>
      <c r="M1654" s="1">
        <v>0.39930555555555558</v>
      </c>
      <c r="N1654" t="s">
        <v>22</v>
      </c>
      <c r="O1654" s="1">
        <v>0.43263888888888891</v>
      </c>
      <c r="P1654" t="s">
        <v>632</v>
      </c>
      <c r="Q1654" t="s">
        <v>415</v>
      </c>
      <c r="R1654">
        <v>12</v>
      </c>
      <c r="S1654" t="s">
        <v>625</v>
      </c>
    </row>
    <row r="1655" spans="1:19" x14ac:dyDescent="0.25">
      <c r="A1655" t="s">
        <v>76</v>
      </c>
      <c r="B1655" t="s">
        <v>413</v>
      </c>
      <c r="C1655" t="s">
        <v>18</v>
      </c>
      <c r="D1655" s="3">
        <v>45664</v>
      </c>
      <c r="E1655" s="3">
        <v>45711</v>
      </c>
      <c r="G1655" t="s">
        <v>19</v>
      </c>
      <c r="H1655">
        <v>17.852</v>
      </c>
      <c r="I1655" t="s">
        <v>20</v>
      </c>
      <c r="J1655">
        <v>2</v>
      </c>
      <c r="K1655" t="s">
        <v>414</v>
      </c>
      <c r="L1655" t="s">
        <v>22</v>
      </c>
      <c r="M1655" s="1">
        <v>0.44444444444444442</v>
      </c>
      <c r="N1655" t="s">
        <v>21</v>
      </c>
      <c r="O1655" s="1">
        <v>0.47569444444444442</v>
      </c>
      <c r="P1655" t="s">
        <v>632</v>
      </c>
      <c r="Q1655">
        <v>5110</v>
      </c>
      <c r="R1655">
        <v>12</v>
      </c>
      <c r="S1655" t="s">
        <v>625</v>
      </c>
    </row>
    <row r="1656" spans="1:19" x14ac:dyDescent="0.25">
      <c r="A1656" t="s">
        <v>76</v>
      </c>
      <c r="B1656" t="s">
        <v>413</v>
      </c>
      <c r="C1656" t="s">
        <v>18</v>
      </c>
      <c r="D1656" s="3">
        <v>45664</v>
      </c>
      <c r="E1656" s="3">
        <v>45711</v>
      </c>
      <c r="G1656" t="s">
        <v>19</v>
      </c>
      <c r="H1656">
        <v>19.007000000000001</v>
      </c>
      <c r="I1656" t="s">
        <v>20</v>
      </c>
      <c r="J1656">
        <v>1</v>
      </c>
      <c r="K1656" t="s">
        <v>414</v>
      </c>
      <c r="L1656" t="s">
        <v>21</v>
      </c>
      <c r="M1656" s="1">
        <v>0.4826388888888889</v>
      </c>
      <c r="N1656" t="s">
        <v>22</v>
      </c>
      <c r="O1656" s="1">
        <v>0.51597222222222228</v>
      </c>
      <c r="P1656" t="s">
        <v>632</v>
      </c>
      <c r="Q1656">
        <v>5161</v>
      </c>
      <c r="R1656">
        <v>12</v>
      </c>
      <c r="S1656" t="s">
        <v>625</v>
      </c>
    </row>
    <row r="1657" spans="1:19" x14ac:dyDescent="0.25">
      <c r="A1657" t="s">
        <v>76</v>
      </c>
      <c r="B1657" t="s">
        <v>413</v>
      </c>
      <c r="C1657" t="s">
        <v>18</v>
      </c>
      <c r="D1657" s="3">
        <v>45664</v>
      </c>
      <c r="E1657" s="3">
        <v>45711</v>
      </c>
      <c r="G1657" t="s">
        <v>19</v>
      </c>
      <c r="H1657">
        <v>17.852</v>
      </c>
      <c r="I1657" t="s">
        <v>20</v>
      </c>
      <c r="J1657">
        <v>2</v>
      </c>
      <c r="K1657" t="s">
        <v>414</v>
      </c>
      <c r="L1657" t="s">
        <v>22</v>
      </c>
      <c r="M1657" s="1">
        <v>0.52777777777777779</v>
      </c>
      <c r="N1657" t="s">
        <v>21</v>
      </c>
      <c r="O1657" s="1">
        <v>0.56111111111111112</v>
      </c>
      <c r="P1657" t="s">
        <v>632</v>
      </c>
      <c r="Q1657">
        <v>5161</v>
      </c>
      <c r="R1657">
        <v>12</v>
      </c>
      <c r="S1657" t="s">
        <v>625</v>
      </c>
    </row>
    <row r="1658" spans="1:19" x14ac:dyDescent="0.25">
      <c r="A1658" t="s">
        <v>76</v>
      </c>
      <c r="B1658" t="s">
        <v>413</v>
      </c>
      <c r="C1658" t="s">
        <v>18</v>
      </c>
      <c r="D1658" s="3">
        <v>45664</v>
      </c>
      <c r="E1658" s="3">
        <v>45711</v>
      </c>
      <c r="G1658" t="s">
        <v>19</v>
      </c>
      <c r="H1658">
        <v>19.007000000000001</v>
      </c>
      <c r="I1658" t="s">
        <v>20</v>
      </c>
      <c r="J1658">
        <v>1</v>
      </c>
      <c r="K1658" t="s">
        <v>414</v>
      </c>
      <c r="L1658" t="s">
        <v>21</v>
      </c>
      <c r="M1658" s="1">
        <v>0.56597222222222221</v>
      </c>
      <c r="N1658" t="s">
        <v>22</v>
      </c>
      <c r="O1658" s="1">
        <v>0.60277777777777775</v>
      </c>
      <c r="P1658" t="s">
        <v>632</v>
      </c>
      <c r="Q1658">
        <v>5161</v>
      </c>
      <c r="R1658">
        <v>12</v>
      </c>
      <c r="S1658" t="s">
        <v>625</v>
      </c>
    </row>
    <row r="1659" spans="1:19" x14ac:dyDescent="0.25">
      <c r="A1659" t="s">
        <v>76</v>
      </c>
      <c r="B1659" t="s">
        <v>413</v>
      </c>
      <c r="C1659" t="s">
        <v>18</v>
      </c>
      <c r="D1659" s="3">
        <v>45664</v>
      </c>
      <c r="E1659" s="3">
        <v>45711</v>
      </c>
      <c r="G1659" t="s">
        <v>19</v>
      </c>
      <c r="H1659">
        <v>17.852</v>
      </c>
      <c r="I1659" t="s">
        <v>20</v>
      </c>
      <c r="J1659">
        <v>2</v>
      </c>
      <c r="K1659" t="s">
        <v>414</v>
      </c>
      <c r="L1659" t="s">
        <v>22</v>
      </c>
      <c r="M1659" s="1">
        <v>0.61111111111111116</v>
      </c>
      <c r="N1659" t="s">
        <v>21</v>
      </c>
      <c r="O1659" s="1">
        <v>0.64444444444444449</v>
      </c>
      <c r="P1659" t="s">
        <v>632</v>
      </c>
      <c r="Q1659">
        <v>5161</v>
      </c>
      <c r="R1659">
        <v>12</v>
      </c>
      <c r="S1659" t="s">
        <v>625</v>
      </c>
    </row>
    <row r="1660" spans="1:19" x14ac:dyDescent="0.25">
      <c r="A1660" t="s">
        <v>76</v>
      </c>
      <c r="B1660" t="s">
        <v>413</v>
      </c>
      <c r="C1660" t="s">
        <v>18</v>
      </c>
      <c r="D1660" s="3">
        <v>45664</v>
      </c>
      <c r="E1660" s="3">
        <v>45711</v>
      </c>
      <c r="G1660" t="s">
        <v>19</v>
      </c>
      <c r="H1660">
        <v>19.007000000000001</v>
      </c>
      <c r="I1660" t="s">
        <v>20</v>
      </c>
      <c r="J1660">
        <v>1</v>
      </c>
      <c r="K1660" t="s">
        <v>414</v>
      </c>
      <c r="L1660" t="s">
        <v>21</v>
      </c>
      <c r="M1660" s="1">
        <v>0.64930555555555558</v>
      </c>
      <c r="N1660" t="s">
        <v>22</v>
      </c>
      <c r="O1660" s="1">
        <v>0.68611111111111112</v>
      </c>
      <c r="P1660" t="s">
        <v>632</v>
      </c>
      <c r="Q1660">
        <v>5161</v>
      </c>
      <c r="R1660">
        <v>12</v>
      </c>
      <c r="S1660" t="s">
        <v>625</v>
      </c>
    </row>
    <row r="1661" spans="1:19" x14ac:dyDescent="0.25">
      <c r="A1661" t="s">
        <v>76</v>
      </c>
      <c r="B1661" t="s">
        <v>413</v>
      </c>
      <c r="C1661" t="s">
        <v>18</v>
      </c>
      <c r="D1661" s="3">
        <v>45664</v>
      </c>
      <c r="E1661" s="3">
        <v>45711</v>
      </c>
      <c r="H1661">
        <v>4.2</v>
      </c>
      <c r="K1661" t="s">
        <v>414</v>
      </c>
      <c r="L1661" t="s">
        <v>22</v>
      </c>
      <c r="M1661" s="1">
        <v>0.68611111111111112</v>
      </c>
      <c r="N1661" t="s">
        <v>85</v>
      </c>
      <c r="O1661" s="1">
        <v>0.69097222222222221</v>
      </c>
      <c r="P1661" t="s">
        <v>632</v>
      </c>
      <c r="Q1661">
        <v>5161</v>
      </c>
      <c r="S1661" t="s">
        <v>625</v>
      </c>
    </row>
    <row r="1662" spans="1:19" x14ac:dyDescent="0.25">
      <c r="A1662" t="s">
        <v>76</v>
      </c>
      <c r="B1662" t="s">
        <v>413</v>
      </c>
      <c r="C1662" t="s">
        <v>18</v>
      </c>
      <c r="D1662" s="3">
        <v>45664</v>
      </c>
      <c r="E1662" s="3">
        <v>45711</v>
      </c>
      <c r="H1662">
        <v>9</v>
      </c>
      <c r="K1662" t="s">
        <v>414</v>
      </c>
      <c r="L1662" t="s">
        <v>85</v>
      </c>
      <c r="M1662" s="1">
        <v>0.76041666666666663</v>
      </c>
      <c r="N1662" t="s">
        <v>26</v>
      </c>
      <c r="O1662" s="1">
        <v>0.77083333333333337</v>
      </c>
      <c r="P1662" t="s">
        <v>632</v>
      </c>
      <c r="Q1662">
        <v>5223</v>
      </c>
      <c r="S1662" t="s">
        <v>625</v>
      </c>
    </row>
    <row r="1663" spans="1:19" x14ac:dyDescent="0.25">
      <c r="A1663" t="s">
        <v>76</v>
      </c>
      <c r="B1663" t="s">
        <v>413</v>
      </c>
      <c r="C1663" t="s">
        <v>18</v>
      </c>
      <c r="D1663" s="3">
        <v>45664</v>
      </c>
      <c r="E1663" s="3">
        <v>45711</v>
      </c>
      <c r="G1663" t="s">
        <v>19</v>
      </c>
      <c r="H1663">
        <v>22.085999999999999</v>
      </c>
      <c r="I1663" t="s">
        <v>23</v>
      </c>
      <c r="J1663">
        <v>2</v>
      </c>
      <c r="K1663" t="s">
        <v>414</v>
      </c>
      <c r="L1663" t="s">
        <v>26</v>
      </c>
      <c r="M1663" s="1">
        <v>0.77083333333333337</v>
      </c>
      <c r="N1663" t="s">
        <v>24</v>
      </c>
      <c r="O1663" s="1">
        <v>0.80694444444444446</v>
      </c>
      <c r="P1663" t="s">
        <v>632</v>
      </c>
      <c r="Q1663">
        <v>5223</v>
      </c>
      <c r="R1663">
        <v>12</v>
      </c>
      <c r="S1663" t="s">
        <v>625</v>
      </c>
    </row>
    <row r="1664" spans="1:19" x14ac:dyDescent="0.25">
      <c r="A1664" t="s">
        <v>76</v>
      </c>
      <c r="B1664" t="s">
        <v>413</v>
      </c>
      <c r="C1664" t="s">
        <v>18</v>
      </c>
      <c r="D1664" s="3">
        <v>45664</v>
      </c>
      <c r="E1664" s="3">
        <v>45711</v>
      </c>
      <c r="G1664" t="s">
        <v>19</v>
      </c>
      <c r="H1664">
        <v>22.07</v>
      </c>
      <c r="I1664" t="s">
        <v>23</v>
      </c>
      <c r="J1664">
        <v>1</v>
      </c>
      <c r="K1664" t="s">
        <v>414</v>
      </c>
      <c r="L1664" t="s">
        <v>24</v>
      </c>
      <c r="M1664" s="1">
        <v>0.8125</v>
      </c>
      <c r="N1664" t="s">
        <v>25</v>
      </c>
      <c r="O1664" s="1">
        <v>0.85069444444444442</v>
      </c>
      <c r="P1664" t="s">
        <v>632</v>
      </c>
      <c r="Q1664">
        <v>5223</v>
      </c>
      <c r="R1664">
        <v>12</v>
      </c>
      <c r="S1664" t="s">
        <v>625</v>
      </c>
    </row>
    <row r="1665" spans="1:19" x14ac:dyDescent="0.25">
      <c r="A1665" t="s">
        <v>76</v>
      </c>
      <c r="B1665" t="s">
        <v>413</v>
      </c>
      <c r="C1665" t="s">
        <v>18</v>
      </c>
      <c r="D1665" s="3">
        <v>45664</v>
      </c>
      <c r="E1665" s="3">
        <v>45711</v>
      </c>
      <c r="G1665" t="s">
        <v>19</v>
      </c>
      <c r="H1665">
        <v>22.085999999999999</v>
      </c>
      <c r="I1665" t="s">
        <v>23</v>
      </c>
      <c r="J1665">
        <v>2</v>
      </c>
      <c r="K1665" t="s">
        <v>414</v>
      </c>
      <c r="L1665" t="s">
        <v>26</v>
      </c>
      <c r="M1665" s="1">
        <v>0.85416666666666663</v>
      </c>
      <c r="N1665" t="s">
        <v>24</v>
      </c>
      <c r="O1665" s="1">
        <v>0.88680555555555551</v>
      </c>
      <c r="P1665" t="s">
        <v>632</v>
      </c>
      <c r="Q1665">
        <v>5223</v>
      </c>
      <c r="R1665">
        <v>12</v>
      </c>
      <c r="S1665" t="s">
        <v>625</v>
      </c>
    </row>
    <row r="1666" spans="1:19" x14ac:dyDescent="0.25">
      <c r="A1666" t="s">
        <v>76</v>
      </c>
      <c r="B1666" t="s">
        <v>413</v>
      </c>
      <c r="C1666" t="s">
        <v>18</v>
      </c>
      <c r="D1666" s="3">
        <v>45664</v>
      </c>
      <c r="E1666" s="3">
        <v>45711</v>
      </c>
      <c r="G1666" t="s">
        <v>19</v>
      </c>
      <c r="H1666">
        <v>22.07</v>
      </c>
      <c r="I1666" t="s">
        <v>23</v>
      </c>
      <c r="J1666">
        <v>1</v>
      </c>
      <c r="K1666" t="s">
        <v>414</v>
      </c>
      <c r="L1666" t="s">
        <v>24</v>
      </c>
      <c r="M1666" s="1">
        <v>0.89583333333333337</v>
      </c>
      <c r="N1666" t="s">
        <v>25</v>
      </c>
      <c r="O1666" s="1">
        <v>0.93402777777777779</v>
      </c>
      <c r="P1666" t="s">
        <v>632</v>
      </c>
      <c r="Q1666">
        <v>5223</v>
      </c>
      <c r="R1666">
        <v>12</v>
      </c>
      <c r="S1666" t="s">
        <v>625</v>
      </c>
    </row>
    <row r="1667" spans="1:19" x14ac:dyDescent="0.25">
      <c r="A1667" t="s">
        <v>76</v>
      </c>
      <c r="B1667" t="s">
        <v>413</v>
      </c>
      <c r="C1667" t="s">
        <v>18</v>
      </c>
      <c r="D1667" s="3">
        <v>45664</v>
      </c>
      <c r="E1667" s="3">
        <v>45711</v>
      </c>
      <c r="G1667" t="s">
        <v>19</v>
      </c>
      <c r="H1667">
        <v>22.085999999999999</v>
      </c>
      <c r="I1667" t="s">
        <v>23</v>
      </c>
      <c r="J1667">
        <v>2</v>
      </c>
      <c r="K1667" t="s">
        <v>414</v>
      </c>
      <c r="L1667" t="s">
        <v>26</v>
      </c>
      <c r="M1667" s="1">
        <v>0.94444444444444442</v>
      </c>
      <c r="N1667" t="s">
        <v>24</v>
      </c>
      <c r="O1667" s="1">
        <v>0.9770833333333333</v>
      </c>
      <c r="P1667" t="s">
        <v>632</v>
      </c>
      <c r="Q1667" t="s">
        <v>416</v>
      </c>
      <c r="R1667">
        <v>12</v>
      </c>
      <c r="S1667" t="s">
        <v>625</v>
      </c>
    </row>
    <row r="1668" spans="1:19" x14ac:dyDescent="0.25">
      <c r="A1668" t="s">
        <v>76</v>
      </c>
      <c r="B1668" t="s">
        <v>413</v>
      </c>
      <c r="C1668" t="s">
        <v>18</v>
      </c>
      <c r="D1668" s="3">
        <v>45664</v>
      </c>
      <c r="E1668" s="3">
        <v>45711</v>
      </c>
      <c r="G1668" t="s">
        <v>19</v>
      </c>
      <c r="H1668">
        <v>22.07</v>
      </c>
      <c r="I1668" t="s">
        <v>23</v>
      </c>
      <c r="J1668">
        <v>1</v>
      </c>
      <c r="K1668" t="s">
        <v>414</v>
      </c>
      <c r="L1668" t="s">
        <v>24</v>
      </c>
      <c r="M1668" s="1">
        <v>0.97916666666666663</v>
      </c>
      <c r="N1668" t="s">
        <v>25</v>
      </c>
      <c r="O1668" s="2">
        <v>1.0097222222222222</v>
      </c>
      <c r="P1668" t="s">
        <v>632</v>
      </c>
      <c r="Q1668">
        <v>5261</v>
      </c>
      <c r="R1668">
        <v>12</v>
      </c>
      <c r="S1668" t="s">
        <v>625</v>
      </c>
    </row>
    <row r="1669" spans="1:19" x14ac:dyDescent="0.25">
      <c r="A1669" t="s">
        <v>76</v>
      </c>
      <c r="B1669" t="s">
        <v>413</v>
      </c>
      <c r="C1669" t="s">
        <v>18</v>
      </c>
      <c r="D1669" s="3">
        <v>45664</v>
      </c>
      <c r="E1669" s="3">
        <v>45711</v>
      </c>
      <c r="G1669" t="s">
        <v>19</v>
      </c>
      <c r="H1669">
        <v>22.085999999999999</v>
      </c>
      <c r="I1669" t="s">
        <v>23</v>
      </c>
      <c r="J1669">
        <v>2</v>
      </c>
      <c r="K1669" t="s">
        <v>414</v>
      </c>
      <c r="L1669" t="s">
        <v>26</v>
      </c>
      <c r="M1669" s="2">
        <v>1.0208333333333333</v>
      </c>
      <c r="N1669" t="s">
        <v>24</v>
      </c>
      <c r="O1669" s="2">
        <v>1.0534722222222221</v>
      </c>
      <c r="P1669" t="s">
        <v>632</v>
      </c>
      <c r="Q1669">
        <v>5261</v>
      </c>
      <c r="R1669">
        <v>12</v>
      </c>
      <c r="S1669" t="s">
        <v>625</v>
      </c>
    </row>
    <row r="1670" spans="1:19" x14ac:dyDescent="0.25">
      <c r="A1670" t="s">
        <v>76</v>
      </c>
      <c r="B1670" t="s">
        <v>413</v>
      </c>
      <c r="C1670" t="s">
        <v>18</v>
      </c>
      <c r="D1670" s="3">
        <v>45664</v>
      </c>
      <c r="E1670" s="3">
        <v>45711</v>
      </c>
      <c r="G1670" t="s">
        <v>19</v>
      </c>
      <c r="H1670">
        <v>9.2200000000000006</v>
      </c>
      <c r="I1670" t="s">
        <v>23</v>
      </c>
      <c r="J1670">
        <v>1</v>
      </c>
      <c r="K1670" t="s">
        <v>414</v>
      </c>
      <c r="L1670" t="s">
        <v>24</v>
      </c>
      <c r="M1670" s="2">
        <v>1.0694444444444444</v>
      </c>
      <c r="N1670" t="s">
        <v>196</v>
      </c>
      <c r="O1670" s="2">
        <v>1.0833333333333333</v>
      </c>
      <c r="P1670" t="s">
        <v>632</v>
      </c>
      <c r="Q1670">
        <v>5261</v>
      </c>
      <c r="R1670">
        <v>12</v>
      </c>
      <c r="S1670" t="s">
        <v>625</v>
      </c>
    </row>
    <row r="1671" spans="1:19" x14ac:dyDescent="0.25">
      <c r="A1671" t="s">
        <v>76</v>
      </c>
      <c r="B1671" t="s">
        <v>413</v>
      </c>
      <c r="C1671" t="s">
        <v>18</v>
      </c>
      <c r="D1671" s="3">
        <v>45664</v>
      </c>
      <c r="E1671" s="3">
        <v>45711</v>
      </c>
      <c r="H1671">
        <v>5.9</v>
      </c>
      <c r="K1671" t="s">
        <v>414</v>
      </c>
      <c r="L1671" t="s">
        <v>196</v>
      </c>
      <c r="M1671" s="2">
        <v>1.0833333333333333</v>
      </c>
      <c r="N1671" t="s">
        <v>85</v>
      </c>
      <c r="O1671" s="2">
        <v>1.0902777777777777</v>
      </c>
      <c r="P1671" t="s">
        <v>632</v>
      </c>
      <c r="Q1671">
        <v>5261</v>
      </c>
      <c r="S1671" t="s">
        <v>607</v>
      </c>
    </row>
    <row r="1672" spans="1:19" x14ac:dyDescent="0.25">
      <c r="A1672" t="s">
        <v>76</v>
      </c>
      <c r="B1672" t="s">
        <v>417</v>
      </c>
      <c r="C1672" t="s">
        <v>18</v>
      </c>
      <c r="D1672" s="3">
        <v>45664</v>
      </c>
      <c r="E1672" s="3">
        <v>45711</v>
      </c>
      <c r="H1672">
        <v>11.6</v>
      </c>
      <c r="K1672" t="s">
        <v>414</v>
      </c>
      <c r="L1672" t="s">
        <v>85</v>
      </c>
      <c r="M1672" s="1">
        <v>0.21180555555555555</v>
      </c>
      <c r="N1672" t="s">
        <v>24</v>
      </c>
      <c r="O1672" s="1">
        <v>0.22916666666666666</v>
      </c>
      <c r="P1672" t="s">
        <v>632</v>
      </c>
      <c r="Q1672">
        <v>5113</v>
      </c>
      <c r="S1672" t="s">
        <v>601</v>
      </c>
    </row>
    <row r="1673" spans="1:19" x14ac:dyDescent="0.25">
      <c r="A1673" t="s">
        <v>76</v>
      </c>
      <c r="B1673" t="s">
        <v>417</v>
      </c>
      <c r="C1673" t="s">
        <v>18</v>
      </c>
      <c r="D1673" s="3">
        <v>45664</v>
      </c>
      <c r="E1673" s="3">
        <v>45711</v>
      </c>
      <c r="G1673" t="s">
        <v>19</v>
      </c>
      <c r="H1673">
        <v>22.07</v>
      </c>
      <c r="I1673" t="s">
        <v>23</v>
      </c>
      <c r="J1673">
        <v>1</v>
      </c>
      <c r="K1673" t="s">
        <v>414</v>
      </c>
      <c r="L1673" t="s">
        <v>24</v>
      </c>
      <c r="M1673" s="1">
        <v>0.22916666666666666</v>
      </c>
      <c r="N1673" t="s">
        <v>25</v>
      </c>
      <c r="O1673" s="1">
        <v>0.25972222222222224</v>
      </c>
      <c r="P1673" t="s">
        <v>632</v>
      </c>
      <c r="Q1673">
        <v>5113</v>
      </c>
      <c r="R1673">
        <v>12</v>
      </c>
      <c r="S1673" t="s">
        <v>625</v>
      </c>
    </row>
    <row r="1674" spans="1:19" x14ac:dyDescent="0.25">
      <c r="A1674" t="s">
        <v>76</v>
      </c>
      <c r="B1674" t="s">
        <v>417</v>
      </c>
      <c r="C1674" t="s">
        <v>18</v>
      </c>
      <c r="D1674" s="3">
        <v>45664</v>
      </c>
      <c r="E1674" s="3">
        <v>45711</v>
      </c>
      <c r="G1674" t="s">
        <v>19</v>
      </c>
      <c r="H1674">
        <v>22.085999999999999</v>
      </c>
      <c r="I1674" t="s">
        <v>23</v>
      </c>
      <c r="J1674">
        <v>2</v>
      </c>
      <c r="K1674" t="s">
        <v>414</v>
      </c>
      <c r="L1674" t="s">
        <v>26</v>
      </c>
      <c r="M1674" s="1">
        <v>0.27083333333333331</v>
      </c>
      <c r="N1674" t="s">
        <v>24</v>
      </c>
      <c r="O1674" s="1">
        <v>0.3034722222222222</v>
      </c>
      <c r="P1674" t="s">
        <v>632</v>
      </c>
      <c r="Q1674">
        <v>5113</v>
      </c>
      <c r="R1674">
        <v>12</v>
      </c>
      <c r="S1674" t="s">
        <v>625</v>
      </c>
    </row>
    <row r="1675" spans="1:19" x14ac:dyDescent="0.25">
      <c r="A1675" t="s">
        <v>76</v>
      </c>
      <c r="B1675" t="s">
        <v>417</v>
      </c>
      <c r="C1675" t="s">
        <v>18</v>
      </c>
      <c r="D1675" s="3">
        <v>45664</v>
      </c>
      <c r="E1675" s="3">
        <v>45711</v>
      </c>
      <c r="G1675" t="s">
        <v>19</v>
      </c>
      <c r="H1675">
        <v>10.651</v>
      </c>
      <c r="I1675" t="s">
        <v>23</v>
      </c>
      <c r="J1675">
        <v>1</v>
      </c>
      <c r="K1675" t="s">
        <v>414</v>
      </c>
      <c r="L1675" t="s">
        <v>24</v>
      </c>
      <c r="M1675" s="1">
        <v>0.30902777777777779</v>
      </c>
      <c r="N1675" t="s">
        <v>51</v>
      </c>
      <c r="O1675" s="1">
        <v>0.33194444444444443</v>
      </c>
      <c r="P1675" t="s">
        <v>632</v>
      </c>
      <c r="Q1675">
        <v>5113</v>
      </c>
      <c r="R1675">
        <v>12</v>
      </c>
      <c r="S1675" t="s">
        <v>625</v>
      </c>
    </row>
    <row r="1676" spans="1:19" x14ac:dyDescent="0.25">
      <c r="A1676" t="s">
        <v>76</v>
      </c>
      <c r="B1676" t="s">
        <v>417</v>
      </c>
      <c r="C1676" t="s">
        <v>18</v>
      </c>
      <c r="D1676" s="3">
        <v>45664</v>
      </c>
      <c r="E1676" s="3">
        <v>45711</v>
      </c>
      <c r="H1676">
        <v>12</v>
      </c>
      <c r="K1676" t="s">
        <v>414</v>
      </c>
      <c r="L1676" t="s">
        <v>51</v>
      </c>
      <c r="M1676" s="1">
        <v>0.33194444444444443</v>
      </c>
      <c r="N1676" t="s">
        <v>26</v>
      </c>
      <c r="O1676" s="1">
        <v>0.34375</v>
      </c>
      <c r="P1676" t="s">
        <v>632</v>
      </c>
      <c r="Q1676">
        <v>5113</v>
      </c>
      <c r="S1676" t="s">
        <v>625</v>
      </c>
    </row>
    <row r="1677" spans="1:19" x14ac:dyDescent="0.25">
      <c r="A1677" t="s">
        <v>76</v>
      </c>
      <c r="B1677" t="s">
        <v>417</v>
      </c>
      <c r="C1677" t="s">
        <v>18</v>
      </c>
      <c r="D1677" s="3">
        <v>45664</v>
      </c>
      <c r="E1677" s="3">
        <v>45711</v>
      </c>
      <c r="G1677" t="s">
        <v>19</v>
      </c>
      <c r="H1677">
        <v>22.085999999999999</v>
      </c>
      <c r="I1677" t="s">
        <v>23</v>
      </c>
      <c r="J1677">
        <v>2</v>
      </c>
      <c r="K1677" t="s">
        <v>414</v>
      </c>
      <c r="L1677" t="s">
        <v>26</v>
      </c>
      <c r="M1677" s="1">
        <v>0.35069444444444442</v>
      </c>
      <c r="N1677" t="s">
        <v>24</v>
      </c>
      <c r="O1677" s="1">
        <v>0.39097222222222222</v>
      </c>
      <c r="P1677" t="s">
        <v>632</v>
      </c>
      <c r="Q1677">
        <v>5113</v>
      </c>
      <c r="R1677">
        <v>12</v>
      </c>
      <c r="S1677" t="s">
        <v>625</v>
      </c>
    </row>
    <row r="1678" spans="1:19" x14ac:dyDescent="0.25">
      <c r="A1678" t="s">
        <v>76</v>
      </c>
      <c r="B1678" t="s">
        <v>417</v>
      </c>
      <c r="C1678" t="s">
        <v>18</v>
      </c>
      <c r="D1678" s="3">
        <v>45664</v>
      </c>
      <c r="E1678" s="3">
        <v>45711</v>
      </c>
      <c r="G1678" t="s">
        <v>19</v>
      </c>
      <c r="H1678">
        <v>22.07</v>
      </c>
      <c r="I1678" t="s">
        <v>23</v>
      </c>
      <c r="J1678">
        <v>1</v>
      </c>
      <c r="K1678" t="s">
        <v>414</v>
      </c>
      <c r="L1678" t="s">
        <v>24</v>
      </c>
      <c r="M1678" s="1">
        <v>0.3923611111111111</v>
      </c>
      <c r="N1678" t="s">
        <v>25</v>
      </c>
      <c r="O1678" s="1">
        <v>0.43055555555555558</v>
      </c>
      <c r="P1678" t="s">
        <v>632</v>
      </c>
      <c r="Q1678" t="s">
        <v>418</v>
      </c>
      <c r="R1678">
        <v>12</v>
      </c>
      <c r="S1678" t="s">
        <v>625</v>
      </c>
    </row>
    <row r="1679" spans="1:19" x14ac:dyDescent="0.25">
      <c r="A1679" t="s">
        <v>76</v>
      </c>
      <c r="B1679" t="s">
        <v>417</v>
      </c>
      <c r="C1679" t="s">
        <v>18</v>
      </c>
      <c r="D1679" s="3">
        <v>45664</v>
      </c>
      <c r="E1679" s="3">
        <v>45711</v>
      </c>
      <c r="G1679" t="s">
        <v>19</v>
      </c>
      <c r="H1679">
        <v>22.085999999999999</v>
      </c>
      <c r="I1679" t="s">
        <v>23</v>
      </c>
      <c r="J1679">
        <v>2</v>
      </c>
      <c r="K1679" t="s">
        <v>414</v>
      </c>
      <c r="L1679" t="s">
        <v>26</v>
      </c>
      <c r="M1679" s="1">
        <v>0.43402777777777779</v>
      </c>
      <c r="N1679" t="s">
        <v>24</v>
      </c>
      <c r="O1679" s="1">
        <v>0.47013888888888888</v>
      </c>
      <c r="P1679" t="s">
        <v>632</v>
      </c>
      <c r="Q1679">
        <v>5129</v>
      </c>
      <c r="R1679">
        <v>12</v>
      </c>
      <c r="S1679" t="s">
        <v>625</v>
      </c>
    </row>
    <row r="1680" spans="1:19" x14ac:dyDescent="0.25">
      <c r="A1680" t="s">
        <v>76</v>
      </c>
      <c r="B1680" t="s">
        <v>417</v>
      </c>
      <c r="C1680" t="s">
        <v>18</v>
      </c>
      <c r="D1680" s="3">
        <v>45664</v>
      </c>
      <c r="E1680" s="3">
        <v>45711</v>
      </c>
      <c r="G1680" t="s">
        <v>19</v>
      </c>
      <c r="H1680">
        <v>22.07</v>
      </c>
      <c r="I1680" t="s">
        <v>23</v>
      </c>
      <c r="J1680">
        <v>1</v>
      </c>
      <c r="K1680" t="s">
        <v>414</v>
      </c>
      <c r="L1680" t="s">
        <v>24</v>
      </c>
      <c r="M1680" s="1">
        <v>0.47569444444444442</v>
      </c>
      <c r="N1680" t="s">
        <v>25</v>
      </c>
      <c r="O1680" s="1">
        <v>0.51388888888888884</v>
      </c>
      <c r="P1680" t="s">
        <v>632</v>
      </c>
      <c r="Q1680" t="s">
        <v>419</v>
      </c>
      <c r="R1680">
        <v>12</v>
      </c>
      <c r="S1680" t="s">
        <v>625</v>
      </c>
    </row>
    <row r="1681" spans="1:19" x14ac:dyDescent="0.25">
      <c r="A1681" t="s">
        <v>76</v>
      </c>
      <c r="B1681" t="s">
        <v>417</v>
      </c>
      <c r="C1681" t="s">
        <v>18</v>
      </c>
      <c r="D1681" s="3">
        <v>45664</v>
      </c>
      <c r="E1681" s="3">
        <v>45711</v>
      </c>
      <c r="G1681" t="s">
        <v>19</v>
      </c>
      <c r="H1681">
        <v>22.085999999999999</v>
      </c>
      <c r="I1681" t="s">
        <v>23</v>
      </c>
      <c r="J1681">
        <v>2</v>
      </c>
      <c r="K1681" t="s">
        <v>414</v>
      </c>
      <c r="L1681" t="s">
        <v>26</v>
      </c>
      <c r="M1681" s="1">
        <v>0.51736111111111116</v>
      </c>
      <c r="N1681" t="s">
        <v>24</v>
      </c>
      <c r="O1681" s="1">
        <v>0.55347222222222225</v>
      </c>
      <c r="P1681" t="s">
        <v>632</v>
      </c>
      <c r="Q1681">
        <v>5155</v>
      </c>
      <c r="R1681">
        <v>12</v>
      </c>
      <c r="S1681" t="s">
        <v>625</v>
      </c>
    </row>
    <row r="1682" spans="1:19" x14ac:dyDescent="0.25">
      <c r="A1682" t="s">
        <v>76</v>
      </c>
      <c r="B1682" t="s">
        <v>417</v>
      </c>
      <c r="C1682" t="s">
        <v>18</v>
      </c>
      <c r="D1682" s="3">
        <v>45664</v>
      </c>
      <c r="E1682" s="3">
        <v>45711</v>
      </c>
      <c r="G1682" t="s">
        <v>19</v>
      </c>
      <c r="H1682">
        <v>22.07</v>
      </c>
      <c r="I1682" t="s">
        <v>23</v>
      </c>
      <c r="J1682">
        <v>1</v>
      </c>
      <c r="K1682" t="s">
        <v>414</v>
      </c>
      <c r="L1682" t="s">
        <v>24</v>
      </c>
      <c r="M1682" s="1">
        <v>0.55902777777777779</v>
      </c>
      <c r="N1682" t="s">
        <v>25</v>
      </c>
      <c r="O1682" s="1">
        <v>0.59722222222222221</v>
      </c>
      <c r="P1682" t="s">
        <v>632</v>
      </c>
      <c r="Q1682">
        <v>5155</v>
      </c>
      <c r="R1682">
        <v>12</v>
      </c>
      <c r="S1682" t="s">
        <v>625</v>
      </c>
    </row>
    <row r="1683" spans="1:19" x14ac:dyDescent="0.25">
      <c r="A1683" t="s">
        <v>76</v>
      </c>
      <c r="B1683" t="s">
        <v>417</v>
      </c>
      <c r="C1683" t="s">
        <v>18</v>
      </c>
      <c r="D1683" s="3">
        <v>45664</v>
      </c>
      <c r="E1683" s="3">
        <v>45711</v>
      </c>
      <c r="G1683" t="s">
        <v>19</v>
      </c>
      <c r="H1683">
        <v>22.085999999999999</v>
      </c>
      <c r="I1683" t="s">
        <v>23</v>
      </c>
      <c r="J1683">
        <v>2</v>
      </c>
      <c r="K1683" t="s">
        <v>414</v>
      </c>
      <c r="L1683" t="s">
        <v>26</v>
      </c>
      <c r="M1683" s="1">
        <v>0.60069444444444442</v>
      </c>
      <c r="N1683" t="s">
        <v>24</v>
      </c>
      <c r="O1683" s="1">
        <v>0.63680555555555551</v>
      </c>
      <c r="P1683" t="s">
        <v>632</v>
      </c>
      <c r="Q1683" t="s">
        <v>420</v>
      </c>
      <c r="R1683">
        <v>12</v>
      </c>
      <c r="S1683" t="s">
        <v>625</v>
      </c>
    </row>
    <row r="1684" spans="1:19" x14ac:dyDescent="0.25">
      <c r="A1684" t="s">
        <v>76</v>
      </c>
      <c r="B1684" t="s">
        <v>417</v>
      </c>
      <c r="C1684" t="s">
        <v>18</v>
      </c>
      <c r="D1684" s="3">
        <v>45664</v>
      </c>
      <c r="E1684" s="3">
        <v>45711</v>
      </c>
      <c r="G1684" t="s">
        <v>19</v>
      </c>
      <c r="H1684">
        <v>22.193000000000001</v>
      </c>
      <c r="I1684" t="s">
        <v>23</v>
      </c>
      <c r="J1684">
        <v>1</v>
      </c>
      <c r="K1684" t="s">
        <v>414</v>
      </c>
      <c r="L1684" t="s">
        <v>24</v>
      </c>
      <c r="M1684" s="1">
        <v>0.64236111111111116</v>
      </c>
      <c r="N1684" t="s">
        <v>25</v>
      </c>
      <c r="O1684" s="1">
        <v>0.68055555555555558</v>
      </c>
      <c r="P1684" t="s">
        <v>632</v>
      </c>
      <c r="Q1684" t="s">
        <v>421</v>
      </c>
      <c r="R1684">
        <v>12</v>
      </c>
      <c r="S1684" t="s">
        <v>625</v>
      </c>
    </row>
    <row r="1685" spans="1:19" x14ac:dyDescent="0.25">
      <c r="A1685" t="s">
        <v>76</v>
      </c>
      <c r="B1685" t="s">
        <v>417</v>
      </c>
      <c r="C1685" t="s">
        <v>18</v>
      </c>
      <c r="D1685" s="3">
        <v>45664</v>
      </c>
      <c r="E1685" s="3">
        <v>45711</v>
      </c>
      <c r="G1685" t="s">
        <v>19</v>
      </c>
      <c r="H1685">
        <v>22.085999999999999</v>
      </c>
      <c r="I1685" t="s">
        <v>23</v>
      </c>
      <c r="J1685">
        <v>2</v>
      </c>
      <c r="K1685" t="s">
        <v>414</v>
      </c>
      <c r="L1685" t="s">
        <v>26</v>
      </c>
      <c r="M1685" s="1">
        <v>0.68402777777777779</v>
      </c>
      <c r="N1685" t="s">
        <v>24</v>
      </c>
      <c r="O1685" s="1">
        <v>0.72013888888888888</v>
      </c>
      <c r="P1685" t="s">
        <v>632</v>
      </c>
      <c r="Q1685">
        <v>5218</v>
      </c>
      <c r="R1685">
        <v>12</v>
      </c>
      <c r="S1685" t="s">
        <v>625</v>
      </c>
    </row>
    <row r="1686" spans="1:19" x14ac:dyDescent="0.25">
      <c r="A1686" t="s">
        <v>76</v>
      </c>
      <c r="B1686" t="s">
        <v>417</v>
      </c>
      <c r="C1686" t="s">
        <v>18</v>
      </c>
      <c r="D1686" s="3">
        <v>45664</v>
      </c>
      <c r="E1686" s="3">
        <v>45711</v>
      </c>
      <c r="G1686" t="s">
        <v>19</v>
      </c>
      <c r="H1686">
        <v>22.07</v>
      </c>
      <c r="I1686" t="s">
        <v>23</v>
      </c>
      <c r="J1686">
        <v>1</v>
      </c>
      <c r="K1686" t="s">
        <v>414</v>
      </c>
      <c r="L1686" t="s">
        <v>24</v>
      </c>
      <c r="M1686" s="1">
        <v>0.72569444444444442</v>
      </c>
      <c r="N1686" t="s">
        <v>25</v>
      </c>
      <c r="O1686" s="1">
        <v>0.76388888888888884</v>
      </c>
      <c r="P1686" t="s">
        <v>632</v>
      </c>
      <c r="Q1686">
        <v>5218</v>
      </c>
      <c r="R1686">
        <v>12</v>
      </c>
      <c r="S1686" t="s">
        <v>625</v>
      </c>
    </row>
    <row r="1687" spans="1:19" x14ac:dyDescent="0.25">
      <c r="A1687" t="s">
        <v>76</v>
      </c>
      <c r="B1687" t="s">
        <v>417</v>
      </c>
      <c r="C1687" t="s">
        <v>18</v>
      </c>
      <c r="D1687" s="3">
        <v>45664</v>
      </c>
      <c r="E1687" s="3">
        <v>45711</v>
      </c>
      <c r="H1687">
        <v>9</v>
      </c>
      <c r="K1687" t="s">
        <v>414</v>
      </c>
      <c r="L1687" t="s">
        <v>25</v>
      </c>
      <c r="M1687" s="1">
        <v>0.76388888888888884</v>
      </c>
      <c r="N1687" t="s">
        <v>85</v>
      </c>
      <c r="O1687" s="1">
        <v>0.77430555555555558</v>
      </c>
      <c r="P1687" t="s">
        <v>632</v>
      </c>
      <c r="Q1687">
        <v>5218</v>
      </c>
      <c r="S1687" t="s">
        <v>600</v>
      </c>
    </row>
    <row r="1688" spans="1:19" x14ac:dyDescent="0.25">
      <c r="A1688" t="s">
        <v>76</v>
      </c>
      <c r="B1688" t="s">
        <v>422</v>
      </c>
      <c r="C1688" t="s">
        <v>18</v>
      </c>
      <c r="D1688" s="3">
        <v>45664</v>
      </c>
      <c r="E1688" s="3">
        <v>45711</v>
      </c>
      <c r="H1688">
        <v>14</v>
      </c>
      <c r="K1688" t="s">
        <v>414</v>
      </c>
      <c r="L1688" t="s">
        <v>85</v>
      </c>
      <c r="M1688" s="1">
        <v>0.21527777777777779</v>
      </c>
      <c r="N1688" t="s">
        <v>31</v>
      </c>
      <c r="O1688" s="1">
        <v>0.22916666666666666</v>
      </c>
      <c r="P1688" t="s">
        <v>632</v>
      </c>
      <c r="Q1688">
        <v>5115</v>
      </c>
      <c r="S1688" t="s">
        <v>602</v>
      </c>
    </row>
    <row r="1689" spans="1:19" x14ac:dyDescent="0.25">
      <c r="A1689" t="s">
        <v>76</v>
      </c>
      <c r="B1689" t="s">
        <v>422</v>
      </c>
      <c r="C1689" t="s">
        <v>18</v>
      </c>
      <c r="D1689" s="3">
        <v>45664</v>
      </c>
      <c r="E1689" s="3">
        <v>45711</v>
      </c>
      <c r="G1689" t="s">
        <v>19</v>
      </c>
      <c r="H1689">
        <v>20.125</v>
      </c>
      <c r="I1689" t="s">
        <v>30</v>
      </c>
      <c r="J1689">
        <v>1</v>
      </c>
      <c r="K1689" t="s">
        <v>414</v>
      </c>
      <c r="L1689" t="s">
        <v>31</v>
      </c>
      <c r="M1689" s="1">
        <v>0.22916666666666666</v>
      </c>
      <c r="N1689" t="s">
        <v>29</v>
      </c>
      <c r="O1689" s="1">
        <v>0.26041666666666669</v>
      </c>
      <c r="P1689" t="s">
        <v>632</v>
      </c>
      <c r="Q1689">
        <v>5115</v>
      </c>
      <c r="R1689">
        <v>12</v>
      </c>
      <c r="S1689" t="s">
        <v>625</v>
      </c>
    </row>
    <row r="1690" spans="1:19" x14ac:dyDescent="0.25">
      <c r="A1690" t="s">
        <v>76</v>
      </c>
      <c r="B1690" t="s">
        <v>422</v>
      </c>
      <c r="C1690" t="s">
        <v>18</v>
      </c>
      <c r="D1690" s="3">
        <v>45664</v>
      </c>
      <c r="E1690" s="3">
        <v>45711</v>
      </c>
      <c r="G1690" t="s">
        <v>19</v>
      </c>
      <c r="H1690">
        <v>20.344000000000001</v>
      </c>
      <c r="I1690" t="s">
        <v>30</v>
      </c>
      <c r="J1690">
        <v>2</v>
      </c>
      <c r="K1690" t="s">
        <v>414</v>
      </c>
      <c r="L1690" t="s">
        <v>29</v>
      </c>
      <c r="M1690" s="1">
        <v>0.27083333333333331</v>
      </c>
      <c r="N1690" t="s">
        <v>31</v>
      </c>
      <c r="O1690" s="1">
        <v>0.29930555555555555</v>
      </c>
      <c r="P1690" t="s">
        <v>632</v>
      </c>
      <c r="Q1690">
        <v>5115</v>
      </c>
      <c r="R1690">
        <v>12</v>
      </c>
      <c r="S1690" t="s">
        <v>625</v>
      </c>
    </row>
    <row r="1691" spans="1:19" x14ac:dyDescent="0.25">
      <c r="A1691" t="s">
        <v>76</v>
      </c>
      <c r="B1691" t="s">
        <v>422</v>
      </c>
      <c r="C1691" t="s">
        <v>18</v>
      </c>
      <c r="D1691" s="3">
        <v>45664</v>
      </c>
      <c r="E1691" s="3">
        <v>45711</v>
      </c>
      <c r="G1691" t="s">
        <v>19</v>
      </c>
      <c r="H1691">
        <v>19.260000000000002</v>
      </c>
      <c r="I1691" t="s">
        <v>56</v>
      </c>
      <c r="J1691">
        <v>1</v>
      </c>
      <c r="K1691" t="s">
        <v>414</v>
      </c>
      <c r="L1691" t="s">
        <v>31</v>
      </c>
      <c r="M1691" s="1">
        <v>0.30902777777777779</v>
      </c>
      <c r="N1691" t="s">
        <v>29</v>
      </c>
      <c r="O1691" s="1">
        <v>0.33819444444444446</v>
      </c>
      <c r="P1691" t="s">
        <v>632</v>
      </c>
      <c r="Q1691">
        <v>5115</v>
      </c>
      <c r="R1691">
        <v>12</v>
      </c>
      <c r="S1691" t="s">
        <v>625</v>
      </c>
    </row>
    <row r="1692" spans="1:19" x14ac:dyDescent="0.25">
      <c r="A1692" t="s">
        <v>76</v>
      </c>
      <c r="B1692" t="s">
        <v>422</v>
      </c>
      <c r="C1692" t="s">
        <v>18</v>
      </c>
      <c r="D1692" s="3">
        <v>45664</v>
      </c>
      <c r="E1692" s="3">
        <v>45711</v>
      </c>
      <c r="G1692" t="s">
        <v>19</v>
      </c>
      <c r="H1692">
        <v>20.344000000000001</v>
      </c>
      <c r="I1692" t="s">
        <v>30</v>
      </c>
      <c r="J1692">
        <v>2</v>
      </c>
      <c r="K1692" t="s">
        <v>414</v>
      </c>
      <c r="L1692" t="s">
        <v>29</v>
      </c>
      <c r="M1692" s="1">
        <v>0.35069444444444442</v>
      </c>
      <c r="N1692" t="s">
        <v>31</v>
      </c>
      <c r="O1692" s="1">
        <v>0.3840277777777778</v>
      </c>
      <c r="P1692" t="s">
        <v>632</v>
      </c>
      <c r="Q1692">
        <v>5115</v>
      </c>
      <c r="R1692">
        <v>12</v>
      </c>
      <c r="S1692" t="s">
        <v>625</v>
      </c>
    </row>
    <row r="1693" spans="1:19" x14ac:dyDescent="0.25">
      <c r="A1693" t="s">
        <v>76</v>
      </c>
      <c r="B1693" t="s">
        <v>422</v>
      </c>
      <c r="C1693" t="s">
        <v>18</v>
      </c>
      <c r="D1693" s="3">
        <v>45664</v>
      </c>
      <c r="E1693" s="3">
        <v>45711</v>
      </c>
      <c r="G1693" t="s">
        <v>19</v>
      </c>
      <c r="H1693">
        <v>19.260000000000002</v>
      </c>
      <c r="I1693" t="s">
        <v>56</v>
      </c>
      <c r="J1693">
        <v>1</v>
      </c>
      <c r="K1693" t="s">
        <v>414</v>
      </c>
      <c r="L1693" t="s">
        <v>31</v>
      </c>
      <c r="M1693" s="1">
        <v>0.3923611111111111</v>
      </c>
      <c r="N1693" t="s">
        <v>29</v>
      </c>
      <c r="O1693" s="1">
        <v>0.42152777777777778</v>
      </c>
      <c r="P1693" t="s">
        <v>632</v>
      </c>
      <c r="Q1693" t="s">
        <v>423</v>
      </c>
      <c r="R1693">
        <v>12</v>
      </c>
      <c r="S1693" t="s">
        <v>625</v>
      </c>
    </row>
    <row r="1694" spans="1:19" x14ac:dyDescent="0.25">
      <c r="A1694" t="s">
        <v>76</v>
      </c>
      <c r="B1694" t="s">
        <v>422</v>
      </c>
      <c r="C1694" t="s">
        <v>18</v>
      </c>
      <c r="D1694" s="3">
        <v>45664</v>
      </c>
      <c r="E1694" s="3">
        <v>45711</v>
      </c>
      <c r="G1694" t="s">
        <v>19</v>
      </c>
      <c r="H1694">
        <v>20.344000000000001</v>
      </c>
      <c r="I1694" t="s">
        <v>30</v>
      </c>
      <c r="J1694">
        <v>2</v>
      </c>
      <c r="K1694" t="s">
        <v>414</v>
      </c>
      <c r="L1694" t="s">
        <v>29</v>
      </c>
      <c r="M1694" s="1">
        <v>0.43402777777777779</v>
      </c>
      <c r="N1694" t="s">
        <v>31</v>
      </c>
      <c r="O1694" s="1">
        <v>0.46736111111111112</v>
      </c>
      <c r="P1694" t="s">
        <v>632</v>
      </c>
      <c r="Q1694">
        <v>5137</v>
      </c>
      <c r="R1694">
        <v>12</v>
      </c>
      <c r="S1694" t="s">
        <v>625</v>
      </c>
    </row>
    <row r="1695" spans="1:19" x14ac:dyDescent="0.25">
      <c r="A1695" t="s">
        <v>76</v>
      </c>
      <c r="B1695" t="s">
        <v>422</v>
      </c>
      <c r="C1695" t="s">
        <v>18</v>
      </c>
      <c r="D1695" s="3">
        <v>45664</v>
      </c>
      <c r="E1695" s="3">
        <v>45711</v>
      </c>
      <c r="G1695" t="s">
        <v>19</v>
      </c>
      <c r="H1695">
        <v>20.125</v>
      </c>
      <c r="I1695" t="s">
        <v>30</v>
      </c>
      <c r="J1695">
        <v>1</v>
      </c>
      <c r="K1695" t="s">
        <v>414</v>
      </c>
      <c r="L1695" t="s">
        <v>31</v>
      </c>
      <c r="M1695" s="1">
        <v>0.47569444444444442</v>
      </c>
      <c r="N1695" t="s">
        <v>29</v>
      </c>
      <c r="O1695" s="1">
        <v>0.50902777777777775</v>
      </c>
      <c r="P1695" t="s">
        <v>632</v>
      </c>
      <c r="Q1695" t="s">
        <v>424</v>
      </c>
      <c r="R1695">
        <v>12</v>
      </c>
      <c r="S1695" t="s">
        <v>625</v>
      </c>
    </row>
    <row r="1696" spans="1:19" x14ac:dyDescent="0.25">
      <c r="A1696" t="s">
        <v>76</v>
      </c>
      <c r="B1696" t="s">
        <v>422</v>
      </c>
      <c r="C1696" t="s">
        <v>18</v>
      </c>
      <c r="D1696" s="3">
        <v>45664</v>
      </c>
      <c r="E1696" s="3">
        <v>45711</v>
      </c>
      <c r="G1696" t="s">
        <v>19</v>
      </c>
      <c r="H1696">
        <v>20.344000000000001</v>
      </c>
      <c r="I1696" t="s">
        <v>30</v>
      </c>
      <c r="J1696">
        <v>2</v>
      </c>
      <c r="K1696" t="s">
        <v>414</v>
      </c>
      <c r="L1696" t="s">
        <v>29</v>
      </c>
      <c r="M1696" s="1">
        <v>0.51736111111111116</v>
      </c>
      <c r="N1696" t="s">
        <v>31</v>
      </c>
      <c r="O1696" s="1">
        <v>0.55069444444444449</v>
      </c>
      <c r="P1696" t="s">
        <v>632</v>
      </c>
      <c r="Q1696">
        <v>5138</v>
      </c>
      <c r="R1696">
        <v>12</v>
      </c>
      <c r="S1696" t="s">
        <v>625</v>
      </c>
    </row>
    <row r="1697" spans="1:19" x14ac:dyDescent="0.25">
      <c r="A1697" t="s">
        <v>76</v>
      </c>
      <c r="B1697" t="s">
        <v>422</v>
      </c>
      <c r="C1697" t="s">
        <v>18</v>
      </c>
      <c r="D1697" s="3">
        <v>45664</v>
      </c>
      <c r="E1697" s="3">
        <v>45711</v>
      </c>
      <c r="G1697" t="s">
        <v>19</v>
      </c>
      <c r="H1697">
        <v>20.125</v>
      </c>
      <c r="I1697" t="s">
        <v>30</v>
      </c>
      <c r="J1697">
        <v>1</v>
      </c>
      <c r="K1697" t="s">
        <v>414</v>
      </c>
      <c r="L1697" t="s">
        <v>31</v>
      </c>
      <c r="M1697" s="1">
        <v>0.55902777777777779</v>
      </c>
      <c r="N1697" t="s">
        <v>29</v>
      </c>
      <c r="O1697" s="1">
        <v>0.59236111111111112</v>
      </c>
      <c r="P1697" t="s">
        <v>632</v>
      </c>
      <c r="Q1697" t="s">
        <v>425</v>
      </c>
      <c r="R1697">
        <v>12</v>
      </c>
      <c r="S1697" t="s">
        <v>625</v>
      </c>
    </row>
    <row r="1698" spans="1:19" x14ac:dyDescent="0.25">
      <c r="A1698" t="s">
        <v>76</v>
      </c>
      <c r="B1698" t="s">
        <v>422</v>
      </c>
      <c r="C1698" t="s">
        <v>18</v>
      </c>
      <c r="D1698" s="3">
        <v>45664</v>
      </c>
      <c r="E1698" s="3">
        <v>45711</v>
      </c>
      <c r="G1698" t="s">
        <v>19</v>
      </c>
      <c r="H1698">
        <v>20.344000000000001</v>
      </c>
      <c r="I1698" t="s">
        <v>30</v>
      </c>
      <c r="J1698">
        <v>2</v>
      </c>
      <c r="K1698" t="s">
        <v>414</v>
      </c>
      <c r="L1698" t="s">
        <v>29</v>
      </c>
      <c r="M1698" s="1">
        <v>0.60069444444444442</v>
      </c>
      <c r="N1698" t="s">
        <v>31</v>
      </c>
      <c r="O1698" s="1">
        <v>0.63680555555555551</v>
      </c>
      <c r="P1698" t="s">
        <v>632</v>
      </c>
      <c r="Q1698">
        <v>5160</v>
      </c>
      <c r="R1698">
        <v>12</v>
      </c>
      <c r="S1698" t="s">
        <v>625</v>
      </c>
    </row>
    <row r="1699" spans="1:19" x14ac:dyDescent="0.25">
      <c r="A1699" t="s">
        <v>76</v>
      </c>
      <c r="B1699" t="s">
        <v>422</v>
      </c>
      <c r="C1699" t="s">
        <v>18</v>
      </c>
      <c r="D1699" s="3">
        <v>45664</v>
      </c>
      <c r="E1699" s="3">
        <v>45711</v>
      </c>
      <c r="G1699" t="s">
        <v>19</v>
      </c>
      <c r="H1699">
        <v>20.125</v>
      </c>
      <c r="I1699" t="s">
        <v>30</v>
      </c>
      <c r="J1699">
        <v>1</v>
      </c>
      <c r="K1699" t="s">
        <v>414</v>
      </c>
      <c r="L1699" t="s">
        <v>31</v>
      </c>
      <c r="M1699" s="1">
        <v>0.64236111111111116</v>
      </c>
      <c r="N1699" t="s">
        <v>29</v>
      </c>
      <c r="O1699" s="1">
        <v>0.67847222222222225</v>
      </c>
      <c r="P1699" t="s">
        <v>632</v>
      </c>
      <c r="Q1699">
        <v>5160</v>
      </c>
      <c r="R1699">
        <v>12</v>
      </c>
      <c r="S1699" t="s">
        <v>625</v>
      </c>
    </row>
    <row r="1700" spans="1:19" x14ac:dyDescent="0.25">
      <c r="A1700" t="s">
        <v>76</v>
      </c>
      <c r="B1700" t="s">
        <v>422</v>
      </c>
      <c r="C1700" t="s">
        <v>18</v>
      </c>
      <c r="D1700" s="3">
        <v>45664</v>
      </c>
      <c r="E1700" s="3">
        <v>45711</v>
      </c>
      <c r="G1700" t="s">
        <v>19</v>
      </c>
      <c r="H1700">
        <v>20.344000000000001</v>
      </c>
      <c r="I1700" t="s">
        <v>30</v>
      </c>
      <c r="J1700">
        <v>2</v>
      </c>
      <c r="K1700" t="s">
        <v>414</v>
      </c>
      <c r="L1700" t="s">
        <v>29</v>
      </c>
      <c r="M1700" s="1">
        <v>0.68402777777777779</v>
      </c>
      <c r="N1700" t="s">
        <v>31</v>
      </c>
      <c r="O1700" s="1">
        <v>0.72013888888888888</v>
      </c>
      <c r="P1700" t="s">
        <v>632</v>
      </c>
      <c r="Q1700" t="s">
        <v>426</v>
      </c>
      <c r="R1700">
        <v>12</v>
      </c>
      <c r="S1700" t="s">
        <v>625</v>
      </c>
    </row>
    <row r="1701" spans="1:19" x14ac:dyDescent="0.25">
      <c r="A1701" t="s">
        <v>76</v>
      </c>
      <c r="B1701" t="s">
        <v>422</v>
      </c>
      <c r="C1701" t="s">
        <v>18</v>
      </c>
      <c r="D1701" s="3">
        <v>45664</v>
      </c>
      <c r="E1701" s="3">
        <v>45711</v>
      </c>
      <c r="G1701" t="s">
        <v>19</v>
      </c>
      <c r="H1701">
        <v>20.125</v>
      </c>
      <c r="I1701" t="s">
        <v>30</v>
      </c>
      <c r="J1701">
        <v>1</v>
      </c>
      <c r="K1701" t="s">
        <v>414</v>
      </c>
      <c r="L1701" t="s">
        <v>31</v>
      </c>
      <c r="M1701" s="1">
        <v>0.72569444444444442</v>
      </c>
      <c r="N1701" t="s">
        <v>29</v>
      </c>
      <c r="O1701" s="1">
        <v>0.75902777777777775</v>
      </c>
      <c r="P1701" t="s">
        <v>632</v>
      </c>
      <c r="Q1701" t="s">
        <v>193</v>
      </c>
      <c r="R1701">
        <v>12</v>
      </c>
      <c r="S1701" t="s">
        <v>625</v>
      </c>
    </row>
    <row r="1702" spans="1:19" x14ac:dyDescent="0.25">
      <c r="A1702" t="s">
        <v>76</v>
      </c>
      <c r="B1702" t="s">
        <v>422</v>
      </c>
      <c r="C1702" t="s">
        <v>18</v>
      </c>
      <c r="D1702" s="3">
        <v>45664</v>
      </c>
      <c r="E1702" s="3">
        <v>45711</v>
      </c>
      <c r="H1702">
        <v>7.8</v>
      </c>
      <c r="K1702" t="s">
        <v>414</v>
      </c>
      <c r="L1702" t="s">
        <v>29</v>
      </c>
      <c r="M1702" s="1">
        <v>0.75902777777777775</v>
      </c>
      <c r="N1702" t="s">
        <v>85</v>
      </c>
      <c r="O1702" s="1">
        <v>0.76944444444444449</v>
      </c>
      <c r="P1702" t="s">
        <v>632</v>
      </c>
      <c r="Q1702" t="s">
        <v>193</v>
      </c>
      <c r="S1702" t="s">
        <v>625</v>
      </c>
    </row>
    <row r="1703" spans="1:19" x14ac:dyDescent="0.25">
      <c r="A1703" t="s">
        <v>76</v>
      </c>
      <c r="B1703" t="s">
        <v>422</v>
      </c>
      <c r="C1703" t="s">
        <v>18</v>
      </c>
      <c r="D1703" s="3">
        <v>45664</v>
      </c>
      <c r="E1703" s="3">
        <v>45711</v>
      </c>
      <c r="H1703">
        <v>7.8</v>
      </c>
      <c r="K1703" t="s">
        <v>414</v>
      </c>
      <c r="L1703" t="s">
        <v>85</v>
      </c>
      <c r="M1703" s="1">
        <v>0.81944444444444442</v>
      </c>
      <c r="N1703" t="s">
        <v>29</v>
      </c>
      <c r="O1703" s="1">
        <v>0.82986111111111116</v>
      </c>
      <c r="P1703" t="s">
        <v>632</v>
      </c>
      <c r="Q1703">
        <v>5205</v>
      </c>
      <c r="S1703" t="s">
        <v>625</v>
      </c>
    </row>
    <row r="1704" spans="1:19" x14ac:dyDescent="0.25">
      <c r="A1704" t="s">
        <v>76</v>
      </c>
      <c r="B1704" t="s">
        <v>422</v>
      </c>
      <c r="C1704" t="s">
        <v>18</v>
      </c>
      <c r="D1704" s="3">
        <v>45664</v>
      </c>
      <c r="E1704" s="3">
        <v>45711</v>
      </c>
      <c r="G1704" t="s">
        <v>19</v>
      </c>
      <c r="H1704">
        <v>20.344000000000001</v>
      </c>
      <c r="I1704" t="s">
        <v>30</v>
      </c>
      <c r="J1704">
        <v>2</v>
      </c>
      <c r="K1704" t="s">
        <v>414</v>
      </c>
      <c r="L1704" t="s">
        <v>29</v>
      </c>
      <c r="M1704" s="1">
        <v>0.82986111111111116</v>
      </c>
      <c r="N1704" t="s">
        <v>31</v>
      </c>
      <c r="O1704" s="1">
        <v>0.85833333333333328</v>
      </c>
      <c r="P1704" t="s">
        <v>632</v>
      </c>
      <c r="Q1704">
        <v>5205</v>
      </c>
      <c r="R1704">
        <v>12</v>
      </c>
      <c r="S1704" t="s">
        <v>625</v>
      </c>
    </row>
    <row r="1705" spans="1:19" x14ac:dyDescent="0.25">
      <c r="A1705" t="s">
        <v>76</v>
      </c>
      <c r="B1705" t="s">
        <v>422</v>
      </c>
      <c r="C1705" t="s">
        <v>18</v>
      </c>
      <c r="D1705" s="3">
        <v>45664</v>
      </c>
      <c r="E1705" s="3">
        <v>45711</v>
      </c>
      <c r="G1705" t="s">
        <v>19</v>
      </c>
      <c r="H1705">
        <v>20.125</v>
      </c>
      <c r="I1705" t="s">
        <v>30</v>
      </c>
      <c r="J1705">
        <v>1</v>
      </c>
      <c r="K1705" t="s">
        <v>414</v>
      </c>
      <c r="L1705" t="s">
        <v>31</v>
      </c>
      <c r="M1705" s="1">
        <v>0.86805555555555558</v>
      </c>
      <c r="N1705" t="s">
        <v>29</v>
      </c>
      <c r="O1705" s="1">
        <v>0.89930555555555558</v>
      </c>
      <c r="P1705" t="s">
        <v>632</v>
      </c>
      <c r="Q1705" t="s">
        <v>427</v>
      </c>
      <c r="R1705">
        <v>12</v>
      </c>
      <c r="S1705" t="s">
        <v>625</v>
      </c>
    </row>
    <row r="1706" spans="1:19" x14ac:dyDescent="0.25">
      <c r="A1706" t="s">
        <v>76</v>
      </c>
      <c r="B1706" t="s">
        <v>422</v>
      </c>
      <c r="C1706" t="s">
        <v>18</v>
      </c>
      <c r="D1706" s="3">
        <v>45664</v>
      </c>
      <c r="E1706" s="3">
        <v>45711</v>
      </c>
      <c r="G1706" t="s">
        <v>19</v>
      </c>
      <c r="H1706">
        <v>20.344000000000001</v>
      </c>
      <c r="I1706" t="s">
        <v>30</v>
      </c>
      <c r="J1706">
        <v>2</v>
      </c>
      <c r="K1706" t="s">
        <v>414</v>
      </c>
      <c r="L1706" t="s">
        <v>29</v>
      </c>
      <c r="M1706" s="1">
        <v>0.91319444444444442</v>
      </c>
      <c r="N1706" t="s">
        <v>31</v>
      </c>
      <c r="O1706" s="1">
        <v>0.94166666666666665</v>
      </c>
      <c r="P1706" t="s">
        <v>632</v>
      </c>
      <c r="Q1706">
        <v>5254</v>
      </c>
      <c r="R1706">
        <v>12</v>
      </c>
      <c r="S1706" t="s">
        <v>625</v>
      </c>
    </row>
    <row r="1707" spans="1:19" x14ac:dyDescent="0.25">
      <c r="A1707" t="s">
        <v>76</v>
      </c>
      <c r="B1707" t="s">
        <v>422</v>
      </c>
      <c r="C1707" t="s">
        <v>18</v>
      </c>
      <c r="D1707" s="3">
        <v>45664</v>
      </c>
      <c r="E1707" s="3">
        <v>45711</v>
      </c>
      <c r="G1707" t="s">
        <v>19</v>
      </c>
      <c r="H1707">
        <v>20.125</v>
      </c>
      <c r="I1707" t="s">
        <v>30</v>
      </c>
      <c r="J1707">
        <v>1</v>
      </c>
      <c r="K1707" t="s">
        <v>414</v>
      </c>
      <c r="L1707" t="s">
        <v>31</v>
      </c>
      <c r="M1707" s="1">
        <v>0.95138888888888884</v>
      </c>
      <c r="N1707" t="s">
        <v>29</v>
      </c>
      <c r="O1707" s="1">
        <v>0.98263888888888884</v>
      </c>
      <c r="P1707" t="s">
        <v>632</v>
      </c>
      <c r="Q1707">
        <v>5254</v>
      </c>
      <c r="R1707">
        <v>12</v>
      </c>
      <c r="S1707" t="s">
        <v>625</v>
      </c>
    </row>
    <row r="1708" spans="1:19" x14ac:dyDescent="0.25">
      <c r="A1708" t="s">
        <v>76</v>
      </c>
      <c r="B1708" t="s">
        <v>422</v>
      </c>
      <c r="C1708" t="s">
        <v>18</v>
      </c>
      <c r="D1708" s="3">
        <v>45664</v>
      </c>
      <c r="E1708" s="3">
        <v>45711</v>
      </c>
      <c r="G1708" t="s">
        <v>19</v>
      </c>
      <c r="H1708">
        <v>20.344000000000001</v>
      </c>
      <c r="I1708" t="s">
        <v>30</v>
      </c>
      <c r="J1708">
        <v>2</v>
      </c>
      <c r="K1708" t="s">
        <v>414</v>
      </c>
      <c r="L1708" t="s">
        <v>29</v>
      </c>
      <c r="M1708" s="1">
        <v>0.99652777777777779</v>
      </c>
      <c r="N1708" t="s">
        <v>31</v>
      </c>
      <c r="O1708" s="2">
        <v>1.0249999999999999</v>
      </c>
      <c r="P1708" t="s">
        <v>632</v>
      </c>
      <c r="Q1708">
        <v>5254</v>
      </c>
      <c r="R1708">
        <v>12</v>
      </c>
      <c r="S1708" t="s">
        <v>625</v>
      </c>
    </row>
    <row r="1709" spans="1:19" x14ac:dyDescent="0.25">
      <c r="A1709" t="s">
        <v>76</v>
      </c>
      <c r="B1709" t="s">
        <v>422</v>
      </c>
      <c r="C1709" t="s">
        <v>18</v>
      </c>
      <c r="D1709" s="3">
        <v>45664</v>
      </c>
      <c r="E1709" s="3">
        <v>45711</v>
      </c>
      <c r="H1709">
        <v>13.3</v>
      </c>
      <c r="K1709" t="s">
        <v>414</v>
      </c>
      <c r="L1709" t="s">
        <v>31</v>
      </c>
      <c r="M1709" s="2">
        <v>1.0249999999999999</v>
      </c>
      <c r="N1709" t="s">
        <v>85</v>
      </c>
      <c r="O1709" s="2">
        <v>1.0368055555555555</v>
      </c>
      <c r="P1709" t="s">
        <v>632</v>
      </c>
      <c r="Q1709">
        <v>5254</v>
      </c>
      <c r="S1709" t="s">
        <v>604</v>
      </c>
    </row>
    <row r="1710" spans="1:19" x14ac:dyDescent="0.25">
      <c r="A1710" t="s">
        <v>76</v>
      </c>
      <c r="B1710" t="s">
        <v>428</v>
      </c>
      <c r="C1710" t="s">
        <v>18</v>
      </c>
      <c r="D1710" s="3">
        <v>45664</v>
      </c>
      <c r="E1710" s="3">
        <v>45711</v>
      </c>
      <c r="H1710">
        <v>9</v>
      </c>
      <c r="K1710" t="s">
        <v>414</v>
      </c>
      <c r="L1710" t="s">
        <v>85</v>
      </c>
      <c r="M1710" s="1">
        <v>0.21527777777777779</v>
      </c>
      <c r="N1710" t="s">
        <v>26</v>
      </c>
      <c r="O1710" s="1">
        <v>0.22916666666666666</v>
      </c>
      <c r="P1710" t="s">
        <v>632</v>
      </c>
      <c r="Q1710">
        <v>5114</v>
      </c>
      <c r="S1710" t="s">
        <v>603</v>
      </c>
    </row>
    <row r="1711" spans="1:19" x14ac:dyDescent="0.25">
      <c r="A1711" t="s">
        <v>76</v>
      </c>
      <c r="B1711" t="s">
        <v>428</v>
      </c>
      <c r="C1711" t="s">
        <v>18</v>
      </c>
      <c r="D1711" s="3">
        <v>45664</v>
      </c>
      <c r="E1711" s="3">
        <v>45711</v>
      </c>
      <c r="G1711" t="s">
        <v>19</v>
      </c>
      <c r="H1711">
        <v>22.085999999999999</v>
      </c>
      <c r="I1711" t="s">
        <v>23</v>
      </c>
      <c r="J1711">
        <v>2</v>
      </c>
      <c r="K1711" t="s">
        <v>414</v>
      </c>
      <c r="L1711" t="s">
        <v>26</v>
      </c>
      <c r="M1711" s="1">
        <v>0.22916666666666666</v>
      </c>
      <c r="N1711" t="s">
        <v>24</v>
      </c>
      <c r="O1711" s="1">
        <v>0.26180555555555557</v>
      </c>
      <c r="P1711" t="s">
        <v>632</v>
      </c>
      <c r="Q1711">
        <v>5114</v>
      </c>
      <c r="R1711">
        <v>12</v>
      </c>
      <c r="S1711" t="s">
        <v>625</v>
      </c>
    </row>
    <row r="1712" spans="1:19" x14ac:dyDescent="0.25">
      <c r="A1712" t="s">
        <v>76</v>
      </c>
      <c r="B1712" t="s">
        <v>428</v>
      </c>
      <c r="C1712" t="s">
        <v>18</v>
      </c>
      <c r="D1712" s="3">
        <v>45664</v>
      </c>
      <c r="E1712" s="3">
        <v>45711</v>
      </c>
      <c r="G1712" t="s">
        <v>19</v>
      </c>
      <c r="H1712">
        <v>22.07</v>
      </c>
      <c r="I1712" t="s">
        <v>23</v>
      </c>
      <c r="J1712">
        <v>1</v>
      </c>
      <c r="K1712" t="s">
        <v>414</v>
      </c>
      <c r="L1712" t="s">
        <v>24</v>
      </c>
      <c r="M1712" s="1">
        <v>0.27083333333333331</v>
      </c>
      <c r="N1712" t="s">
        <v>25</v>
      </c>
      <c r="O1712" s="1">
        <v>0.30902777777777779</v>
      </c>
      <c r="P1712" t="s">
        <v>632</v>
      </c>
      <c r="Q1712">
        <v>5114</v>
      </c>
      <c r="R1712">
        <v>12</v>
      </c>
      <c r="S1712" t="s">
        <v>625</v>
      </c>
    </row>
    <row r="1713" spans="1:19" x14ac:dyDescent="0.25">
      <c r="A1713" t="s">
        <v>76</v>
      </c>
      <c r="B1713" t="s">
        <v>428</v>
      </c>
      <c r="C1713" t="s">
        <v>18</v>
      </c>
      <c r="D1713" s="3">
        <v>45664</v>
      </c>
      <c r="E1713" s="3">
        <v>45711</v>
      </c>
      <c r="G1713" t="s">
        <v>19</v>
      </c>
      <c r="H1713">
        <v>22.085999999999999</v>
      </c>
      <c r="I1713" t="s">
        <v>23</v>
      </c>
      <c r="J1713">
        <v>2</v>
      </c>
      <c r="K1713" t="s">
        <v>414</v>
      </c>
      <c r="L1713" t="s">
        <v>26</v>
      </c>
      <c r="M1713" s="1">
        <v>0.30902777777777779</v>
      </c>
      <c r="N1713" t="s">
        <v>24</v>
      </c>
      <c r="O1713" s="1">
        <v>0.34930555555555554</v>
      </c>
      <c r="P1713" t="s">
        <v>632</v>
      </c>
      <c r="Q1713">
        <v>5114</v>
      </c>
      <c r="R1713">
        <v>12</v>
      </c>
      <c r="S1713" t="s">
        <v>625</v>
      </c>
    </row>
    <row r="1714" spans="1:19" x14ac:dyDescent="0.25">
      <c r="A1714" t="s">
        <v>76</v>
      </c>
      <c r="B1714" t="s">
        <v>428</v>
      </c>
      <c r="C1714" t="s">
        <v>18</v>
      </c>
      <c r="D1714" s="3">
        <v>45664</v>
      </c>
      <c r="E1714" s="3">
        <v>45711</v>
      </c>
      <c r="G1714" t="s">
        <v>19</v>
      </c>
      <c r="H1714">
        <v>22.07</v>
      </c>
      <c r="I1714" t="s">
        <v>23</v>
      </c>
      <c r="J1714">
        <v>1</v>
      </c>
      <c r="K1714" t="s">
        <v>414</v>
      </c>
      <c r="L1714" t="s">
        <v>24</v>
      </c>
      <c r="M1714" s="1">
        <v>0.35069444444444442</v>
      </c>
      <c r="N1714" t="s">
        <v>25</v>
      </c>
      <c r="O1714" s="1">
        <v>0.3888888888888889</v>
      </c>
      <c r="P1714" t="s">
        <v>632</v>
      </c>
      <c r="Q1714" t="s">
        <v>429</v>
      </c>
      <c r="R1714">
        <v>12</v>
      </c>
      <c r="S1714" t="s">
        <v>625</v>
      </c>
    </row>
    <row r="1715" spans="1:19" x14ac:dyDescent="0.25">
      <c r="A1715" t="s">
        <v>76</v>
      </c>
      <c r="B1715" t="s">
        <v>428</v>
      </c>
      <c r="C1715" t="s">
        <v>18</v>
      </c>
      <c r="D1715" s="3">
        <v>45664</v>
      </c>
      <c r="E1715" s="3">
        <v>45711</v>
      </c>
      <c r="G1715" t="s">
        <v>19</v>
      </c>
      <c r="H1715">
        <v>22.085999999999999</v>
      </c>
      <c r="I1715" t="s">
        <v>23</v>
      </c>
      <c r="J1715">
        <v>2</v>
      </c>
      <c r="K1715" t="s">
        <v>414</v>
      </c>
      <c r="L1715" t="s">
        <v>26</v>
      </c>
      <c r="M1715" s="1">
        <v>0.3923611111111111</v>
      </c>
      <c r="N1715" t="s">
        <v>24</v>
      </c>
      <c r="O1715" s="1">
        <v>0.43263888888888891</v>
      </c>
      <c r="P1715" t="s">
        <v>632</v>
      </c>
      <c r="Q1715">
        <v>5126</v>
      </c>
      <c r="R1715">
        <v>12</v>
      </c>
      <c r="S1715" t="s">
        <v>625</v>
      </c>
    </row>
    <row r="1716" spans="1:19" x14ac:dyDescent="0.25">
      <c r="A1716" t="s">
        <v>76</v>
      </c>
      <c r="B1716" t="s">
        <v>428</v>
      </c>
      <c r="C1716" t="s">
        <v>18</v>
      </c>
      <c r="D1716" s="3">
        <v>45664</v>
      </c>
      <c r="E1716" s="3">
        <v>45711</v>
      </c>
      <c r="G1716" t="s">
        <v>19</v>
      </c>
      <c r="H1716">
        <v>22.07</v>
      </c>
      <c r="I1716" t="s">
        <v>23</v>
      </c>
      <c r="J1716">
        <v>1</v>
      </c>
      <c r="K1716" t="s">
        <v>414</v>
      </c>
      <c r="L1716" t="s">
        <v>24</v>
      </c>
      <c r="M1716" s="1">
        <v>0.43402777777777779</v>
      </c>
      <c r="N1716" t="s">
        <v>25</v>
      </c>
      <c r="O1716" s="1">
        <v>0.47222222222222221</v>
      </c>
      <c r="P1716" t="s">
        <v>632</v>
      </c>
      <c r="Q1716">
        <v>5126</v>
      </c>
      <c r="R1716">
        <v>12</v>
      </c>
      <c r="S1716" t="s">
        <v>625</v>
      </c>
    </row>
    <row r="1717" spans="1:19" x14ac:dyDescent="0.25">
      <c r="A1717" t="s">
        <v>76</v>
      </c>
      <c r="B1717" t="s">
        <v>428</v>
      </c>
      <c r="C1717" t="s">
        <v>18</v>
      </c>
      <c r="D1717" s="3">
        <v>45664</v>
      </c>
      <c r="E1717" s="3">
        <v>45711</v>
      </c>
      <c r="G1717" t="s">
        <v>19</v>
      </c>
      <c r="H1717">
        <v>22.085999999999999</v>
      </c>
      <c r="I1717" t="s">
        <v>23</v>
      </c>
      <c r="J1717">
        <v>2</v>
      </c>
      <c r="K1717" t="s">
        <v>414</v>
      </c>
      <c r="L1717" t="s">
        <v>26</v>
      </c>
      <c r="M1717" s="1">
        <v>0.47569444444444442</v>
      </c>
      <c r="N1717" t="s">
        <v>24</v>
      </c>
      <c r="O1717" s="1">
        <v>0.51180555555555551</v>
      </c>
      <c r="P1717" t="s">
        <v>632</v>
      </c>
      <c r="Q1717">
        <v>5126</v>
      </c>
      <c r="R1717">
        <v>12</v>
      </c>
      <c r="S1717" t="s">
        <v>625</v>
      </c>
    </row>
    <row r="1718" spans="1:19" x14ac:dyDescent="0.25">
      <c r="A1718" t="s">
        <v>76</v>
      </c>
      <c r="B1718" t="s">
        <v>428</v>
      </c>
      <c r="C1718" t="s">
        <v>18</v>
      </c>
      <c r="D1718" s="3">
        <v>45664</v>
      </c>
      <c r="E1718" s="3">
        <v>45711</v>
      </c>
      <c r="G1718" t="s">
        <v>19</v>
      </c>
      <c r="H1718">
        <v>22.07</v>
      </c>
      <c r="I1718" t="s">
        <v>23</v>
      </c>
      <c r="J1718">
        <v>1</v>
      </c>
      <c r="K1718" t="s">
        <v>414</v>
      </c>
      <c r="L1718" t="s">
        <v>24</v>
      </c>
      <c r="M1718" s="1">
        <v>0.51736111111111116</v>
      </c>
      <c r="N1718" t="s">
        <v>25</v>
      </c>
      <c r="O1718" s="1">
        <v>0.55555555555555558</v>
      </c>
      <c r="P1718" t="s">
        <v>632</v>
      </c>
      <c r="Q1718" t="s">
        <v>430</v>
      </c>
      <c r="R1718">
        <v>12</v>
      </c>
      <c r="S1718" t="s">
        <v>625</v>
      </c>
    </row>
    <row r="1719" spans="1:19" x14ac:dyDescent="0.25">
      <c r="A1719" t="s">
        <v>76</v>
      </c>
      <c r="B1719" t="s">
        <v>428</v>
      </c>
      <c r="C1719" t="s">
        <v>18</v>
      </c>
      <c r="D1719" s="3">
        <v>45664</v>
      </c>
      <c r="E1719" s="3">
        <v>45711</v>
      </c>
      <c r="G1719" t="s">
        <v>19</v>
      </c>
      <c r="H1719">
        <v>22.085999999999999</v>
      </c>
      <c r="I1719" t="s">
        <v>23</v>
      </c>
      <c r="J1719">
        <v>2</v>
      </c>
      <c r="K1719" t="s">
        <v>414</v>
      </c>
      <c r="L1719" t="s">
        <v>26</v>
      </c>
      <c r="M1719" s="1">
        <v>0.55902777777777779</v>
      </c>
      <c r="N1719" t="s">
        <v>24</v>
      </c>
      <c r="O1719" s="1">
        <v>0.59513888888888888</v>
      </c>
      <c r="P1719" t="s">
        <v>632</v>
      </c>
      <c r="Q1719">
        <v>5213</v>
      </c>
      <c r="R1719">
        <v>12</v>
      </c>
      <c r="S1719" t="s">
        <v>625</v>
      </c>
    </row>
    <row r="1720" spans="1:19" x14ac:dyDescent="0.25">
      <c r="A1720" t="s">
        <v>76</v>
      </c>
      <c r="B1720" t="s">
        <v>428</v>
      </c>
      <c r="C1720" t="s">
        <v>18</v>
      </c>
      <c r="D1720" s="3">
        <v>45664</v>
      </c>
      <c r="E1720" s="3">
        <v>45711</v>
      </c>
      <c r="G1720" t="s">
        <v>19</v>
      </c>
      <c r="H1720">
        <v>22.07</v>
      </c>
      <c r="I1720" t="s">
        <v>23</v>
      </c>
      <c r="J1720">
        <v>1</v>
      </c>
      <c r="K1720" t="s">
        <v>414</v>
      </c>
      <c r="L1720" t="s">
        <v>24</v>
      </c>
      <c r="M1720" s="1">
        <v>0.60069444444444442</v>
      </c>
      <c r="N1720" t="s">
        <v>25</v>
      </c>
      <c r="O1720" s="1">
        <v>0.63888888888888884</v>
      </c>
      <c r="P1720" t="s">
        <v>632</v>
      </c>
      <c r="Q1720">
        <v>5213</v>
      </c>
      <c r="R1720">
        <v>12</v>
      </c>
      <c r="S1720" t="s">
        <v>625</v>
      </c>
    </row>
    <row r="1721" spans="1:19" x14ac:dyDescent="0.25">
      <c r="A1721" t="s">
        <v>76</v>
      </c>
      <c r="B1721" t="s">
        <v>428</v>
      </c>
      <c r="C1721" t="s">
        <v>18</v>
      </c>
      <c r="D1721" s="3">
        <v>45664</v>
      </c>
      <c r="E1721" s="3">
        <v>45711</v>
      </c>
      <c r="H1721">
        <v>9</v>
      </c>
      <c r="K1721" t="s">
        <v>414</v>
      </c>
      <c r="L1721" t="s">
        <v>25</v>
      </c>
      <c r="M1721" s="1">
        <v>0.63888888888888884</v>
      </c>
      <c r="N1721" t="s">
        <v>85</v>
      </c>
      <c r="O1721" s="1">
        <v>0.64930555555555558</v>
      </c>
      <c r="P1721" t="s">
        <v>632</v>
      </c>
      <c r="Q1721">
        <v>5213</v>
      </c>
      <c r="S1721" t="s">
        <v>625</v>
      </c>
    </row>
    <row r="1722" spans="1:19" x14ac:dyDescent="0.25">
      <c r="A1722" t="s">
        <v>76</v>
      </c>
      <c r="B1722" t="s">
        <v>428</v>
      </c>
      <c r="C1722" t="s">
        <v>18</v>
      </c>
      <c r="D1722" s="3">
        <v>45664</v>
      </c>
      <c r="E1722" s="3">
        <v>45711</v>
      </c>
      <c r="H1722">
        <v>4.2</v>
      </c>
      <c r="K1722" t="s">
        <v>414</v>
      </c>
      <c r="L1722" t="s">
        <v>85</v>
      </c>
      <c r="M1722" s="1">
        <v>0.68958333333333333</v>
      </c>
      <c r="N1722" t="s">
        <v>22</v>
      </c>
      <c r="O1722" s="1">
        <v>0.69444444444444442</v>
      </c>
      <c r="P1722" t="s">
        <v>632</v>
      </c>
      <c r="Q1722">
        <v>5213</v>
      </c>
      <c r="S1722" t="s">
        <v>625</v>
      </c>
    </row>
    <row r="1723" spans="1:19" x14ac:dyDescent="0.25">
      <c r="A1723" t="s">
        <v>76</v>
      </c>
      <c r="B1723" t="s">
        <v>428</v>
      </c>
      <c r="C1723" t="s">
        <v>18</v>
      </c>
      <c r="D1723" s="3">
        <v>45664</v>
      </c>
      <c r="E1723" s="3">
        <v>45711</v>
      </c>
      <c r="G1723" t="s">
        <v>19</v>
      </c>
      <c r="H1723">
        <v>17.852</v>
      </c>
      <c r="I1723" t="s">
        <v>20</v>
      </c>
      <c r="J1723">
        <v>2</v>
      </c>
      <c r="K1723" t="s">
        <v>414</v>
      </c>
      <c r="L1723" t="s">
        <v>22</v>
      </c>
      <c r="M1723" s="1">
        <v>0.69444444444444442</v>
      </c>
      <c r="N1723" t="s">
        <v>21</v>
      </c>
      <c r="O1723" s="1">
        <v>0.72777777777777775</v>
      </c>
      <c r="P1723" t="s">
        <v>632</v>
      </c>
      <c r="Q1723">
        <v>5213</v>
      </c>
      <c r="R1723">
        <v>12</v>
      </c>
      <c r="S1723" t="s">
        <v>625</v>
      </c>
    </row>
    <row r="1724" spans="1:19" x14ac:dyDescent="0.25">
      <c r="A1724" t="s">
        <v>76</v>
      </c>
      <c r="B1724" t="s">
        <v>428</v>
      </c>
      <c r="C1724" t="s">
        <v>18</v>
      </c>
      <c r="D1724" s="3">
        <v>45664</v>
      </c>
      <c r="E1724" s="3">
        <v>45711</v>
      </c>
      <c r="G1724" t="s">
        <v>19</v>
      </c>
      <c r="H1724">
        <v>19.007000000000001</v>
      </c>
      <c r="I1724" t="s">
        <v>20</v>
      </c>
      <c r="J1724">
        <v>1</v>
      </c>
      <c r="K1724" t="s">
        <v>414</v>
      </c>
      <c r="L1724" t="s">
        <v>21</v>
      </c>
      <c r="M1724" s="1">
        <v>0.73263888888888884</v>
      </c>
      <c r="N1724" t="s">
        <v>22</v>
      </c>
      <c r="O1724" s="1">
        <v>0.76597222222222228</v>
      </c>
      <c r="P1724" t="s">
        <v>632</v>
      </c>
      <c r="Q1724">
        <v>5213</v>
      </c>
      <c r="R1724">
        <v>12</v>
      </c>
      <c r="S1724" t="s">
        <v>625</v>
      </c>
    </row>
    <row r="1725" spans="1:19" x14ac:dyDescent="0.25">
      <c r="A1725" t="s">
        <v>76</v>
      </c>
      <c r="B1725" t="s">
        <v>428</v>
      </c>
      <c r="C1725" t="s">
        <v>18</v>
      </c>
      <c r="D1725" s="3">
        <v>45664</v>
      </c>
      <c r="E1725" s="3">
        <v>45711</v>
      </c>
      <c r="G1725" t="s">
        <v>19</v>
      </c>
      <c r="H1725">
        <v>17.852</v>
      </c>
      <c r="I1725" t="s">
        <v>20</v>
      </c>
      <c r="J1725">
        <v>2</v>
      </c>
      <c r="K1725" t="s">
        <v>414</v>
      </c>
      <c r="L1725" t="s">
        <v>22</v>
      </c>
      <c r="M1725" s="1">
        <v>0.77083333333333337</v>
      </c>
      <c r="N1725" t="s">
        <v>21</v>
      </c>
      <c r="O1725" s="1">
        <v>0.80208333333333337</v>
      </c>
      <c r="P1725" t="s">
        <v>632</v>
      </c>
      <c r="Q1725">
        <v>5213</v>
      </c>
      <c r="R1725">
        <v>12</v>
      </c>
      <c r="S1725" t="s">
        <v>625</v>
      </c>
    </row>
    <row r="1726" spans="1:19" x14ac:dyDescent="0.25">
      <c r="A1726" t="s">
        <v>76</v>
      </c>
      <c r="B1726" t="s">
        <v>428</v>
      </c>
      <c r="C1726" t="s">
        <v>18</v>
      </c>
      <c r="D1726" s="3">
        <v>45664</v>
      </c>
      <c r="E1726" s="3">
        <v>45711</v>
      </c>
      <c r="G1726" t="s">
        <v>19</v>
      </c>
      <c r="H1726">
        <v>19.007000000000001</v>
      </c>
      <c r="I1726" t="s">
        <v>20</v>
      </c>
      <c r="J1726">
        <v>1</v>
      </c>
      <c r="K1726" t="s">
        <v>414</v>
      </c>
      <c r="L1726" t="s">
        <v>21</v>
      </c>
      <c r="M1726" s="1">
        <v>0.80902777777777779</v>
      </c>
      <c r="N1726" t="s">
        <v>22</v>
      </c>
      <c r="O1726" s="1">
        <v>0.84236111111111112</v>
      </c>
      <c r="P1726" t="s">
        <v>632</v>
      </c>
      <c r="Q1726">
        <v>5213</v>
      </c>
      <c r="R1726">
        <v>12</v>
      </c>
      <c r="S1726" t="s">
        <v>625</v>
      </c>
    </row>
    <row r="1727" spans="1:19" x14ac:dyDescent="0.25">
      <c r="A1727" t="s">
        <v>76</v>
      </c>
      <c r="B1727" t="s">
        <v>428</v>
      </c>
      <c r="C1727" t="s">
        <v>18</v>
      </c>
      <c r="D1727" s="3">
        <v>45664</v>
      </c>
      <c r="E1727" s="3">
        <v>45711</v>
      </c>
      <c r="G1727" t="s">
        <v>19</v>
      </c>
      <c r="H1727">
        <v>20.681000000000001</v>
      </c>
      <c r="I1727" t="s">
        <v>20</v>
      </c>
      <c r="J1727">
        <v>2</v>
      </c>
      <c r="K1727" t="s">
        <v>414</v>
      </c>
      <c r="L1727" t="s">
        <v>22</v>
      </c>
      <c r="M1727" s="1">
        <v>0.85416666666666663</v>
      </c>
      <c r="N1727" t="s">
        <v>73</v>
      </c>
      <c r="O1727" s="1">
        <v>0.88888888888888884</v>
      </c>
      <c r="P1727" t="s">
        <v>632</v>
      </c>
      <c r="Q1727">
        <v>5213</v>
      </c>
      <c r="R1727">
        <v>12</v>
      </c>
      <c r="S1727" t="s">
        <v>625</v>
      </c>
    </row>
    <row r="1728" spans="1:19" x14ac:dyDescent="0.25">
      <c r="A1728" t="s">
        <v>76</v>
      </c>
      <c r="B1728" t="s">
        <v>428</v>
      </c>
      <c r="C1728" t="s">
        <v>18</v>
      </c>
      <c r="D1728" s="3">
        <v>45664</v>
      </c>
      <c r="E1728" s="3">
        <v>45711</v>
      </c>
      <c r="H1728">
        <v>2.4</v>
      </c>
      <c r="K1728" t="s">
        <v>414</v>
      </c>
      <c r="L1728" t="s">
        <v>73</v>
      </c>
      <c r="M1728" s="1">
        <v>0.88888888888888884</v>
      </c>
      <c r="N1728" t="s">
        <v>85</v>
      </c>
      <c r="O1728" s="1">
        <v>0.89236111111111116</v>
      </c>
      <c r="P1728" t="s">
        <v>632</v>
      </c>
      <c r="Q1728">
        <v>5213</v>
      </c>
      <c r="S1728" t="s">
        <v>602</v>
      </c>
    </row>
    <row r="1729" spans="1:19" x14ac:dyDescent="0.25">
      <c r="A1729" t="s">
        <v>76</v>
      </c>
      <c r="B1729" t="s">
        <v>431</v>
      </c>
      <c r="C1729" t="s">
        <v>18</v>
      </c>
      <c r="D1729" s="3">
        <v>45664</v>
      </c>
      <c r="E1729" s="3">
        <v>45711</v>
      </c>
      <c r="H1729">
        <v>2.7</v>
      </c>
      <c r="K1729" t="s">
        <v>414</v>
      </c>
      <c r="L1729" t="s">
        <v>85</v>
      </c>
      <c r="M1729" s="1">
        <v>0.21875</v>
      </c>
      <c r="N1729" t="s">
        <v>21</v>
      </c>
      <c r="O1729" s="1">
        <v>0.22569444444444445</v>
      </c>
      <c r="P1729" t="s">
        <v>632</v>
      </c>
      <c r="Q1729">
        <v>5121</v>
      </c>
      <c r="S1729" t="s">
        <v>604</v>
      </c>
    </row>
    <row r="1730" spans="1:19" x14ac:dyDescent="0.25">
      <c r="A1730" t="s">
        <v>76</v>
      </c>
      <c r="B1730" t="s">
        <v>431</v>
      </c>
      <c r="C1730" t="s">
        <v>18</v>
      </c>
      <c r="D1730" s="3">
        <v>45664</v>
      </c>
      <c r="E1730" s="3">
        <v>45711</v>
      </c>
      <c r="G1730" t="s">
        <v>19</v>
      </c>
      <c r="H1730">
        <v>19.007000000000001</v>
      </c>
      <c r="I1730" t="s">
        <v>20</v>
      </c>
      <c r="J1730">
        <v>1</v>
      </c>
      <c r="K1730" t="s">
        <v>414</v>
      </c>
      <c r="L1730" t="s">
        <v>21</v>
      </c>
      <c r="M1730" s="1">
        <v>0.22569444444444445</v>
      </c>
      <c r="N1730" t="s">
        <v>22</v>
      </c>
      <c r="O1730" s="1">
        <v>0.25624999999999998</v>
      </c>
      <c r="P1730" t="s">
        <v>632</v>
      </c>
      <c r="Q1730">
        <v>5121</v>
      </c>
      <c r="R1730">
        <v>12</v>
      </c>
      <c r="S1730" t="s">
        <v>625</v>
      </c>
    </row>
    <row r="1731" spans="1:19" x14ac:dyDescent="0.25">
      <c r="A1731" t="s">
        <v>76</v>
      </c>
      <c r="B1731" t="s">
        <v>431</v>
      </c>
      <c r="C1731" t="s">
        <v>18</v>
      </c>
      <c r="D1731" s="3">
        <v>45664</v>
      </c>
      <c r="E1731" s="3">
        <v>45711</v>
      </c>
      <c r="G1731" t="s">
        <v>19</v>
      </c>
      <c r="H1731">
        <v>17.852</v>
      </c>
      <c r="I1731" t="s">
        <v>20</v>
      </c>
      <c r="J1731">
        <v>2</v>
      </c>
      <c r="K1731" t="s">
        <v>414</v>
      </c>
      <c r="L1731" t="s">
        <v>22</v>
      </c>
      <c r="M1731" s="1">
        <v>0.25694444444444442</v>
      </c>
      <c r="N1731" t="s">
        <v>21</v>
      </c>
      <c r="O1731" s="1">
        <v>0.28472222222222221</v>
      </c>
      <c r="P1731" t="s">
        <v>632</v>
      </c>
      <c r="Q1731">
        <v>5121</v>
      </c>
      <c r="R1731">
        <v>12</v>
      </c>
      <c r="S1731" t="s">
        <v>625</v>
      </c>
    </row>
    <row r="1732" spans="1:19" x14ac:dyDescent="0.25">
      <c r="A1732" t="s">
        <v>76</v>
      </c>
      <c r="B1732" t="s">
        <v>431</v>
      </c>
      <c r="C1732" t="s">
        <v>18</v>
      </c>
      <c r="D1732" s="3">
        <v>45664</v>
      </c>
      <c r="E1732" s="3">
        <v>45711</v>
      </c>
      <c r="G1732" t="s">
        <v>19</v>
      </c>
      <c r="H1732">
        <v>19.007000000000001</v>
      </c>
      <c r="I1732" t="s">
        <v>20</v>
      </c>
      <c r="J1732">
        <v>1</v>
      </c>
      <c r="K1732" t="s">
        <v>414</v>
      </c>
      <c r="L1732" t="s">
        <v>21</v>
      </c>
      <c r="M1732" s="1">
        <v>0.2951388888888889</v>
      </c>
      <c r="N1732" t="s">
        <v>22</v>
      </c>
      <c r="O1732" s="1">
        <v>0.32847222222222222</v>
      </c>
      <c r="P1732" t="s">
        <v>632</v>
      </c>
      <c r="Q1732">
        <v>5121</v>
      </c>
      <c r="R1732">
        <v>12</v>
      </c>
      <c r="S1732" t="s">
        <v>625</v>
      </c>
    </row>
    <row r="1733" spans="1:19" x14ac:dyDescent="0.25">
      <c r="A1733" t="s">
        <v>76</v>
      </c>
      <c r="B1733" t="s">
        <v>431</v>
      </c>
      <c r="C1733" t="s">
        <v>18</v>
      </c>
      <c r="D1733" s="3">
        <v>45664</v>
      </c>
      <c r="E1733" s="3">
        <v>45711</v>
      </c>
      <c r="G1733" t="s">
        <v>19</v>
      </c>
      <c r="H1733">
        <v>17.852</v>
      </c>
      <c r="I1733" t="s">
        <v>20</v>
      </c>
      <c r="J1733">
        <v>2</v>
      </c>
      <c r="K1733" t="s">
        <v>414</v>
      </c>
      <c r="L1733" t="s">
        <v>22</v>
      </c>
      <c r="M1733" s="1">
        <v>0.33333333333333331</v>
      </c>
      <c r="N1733" t="s">
        <v>21</v>
      </c>
      <c r="O1733" s="1">
        <v>0.36458333333333331</v>
      </c>
      <c r="P1733" t="s">
        <v>632</v>
      </c>
      <c r="Q1733">
        <v>5121</v>
      </c>
      <c r="R1733">
        <v>12</v>
      </c>
      <c r="S1733" t="s">
        <v>625</v>
      </c>
    </row>
    <row r="1734" spans="1:19" x14ac:dyDescent="0.25">
      <c r="A1734" t="s">
        <v>76</v>
      </c>
      <c r="B1734" t="s">
        <v>431</v>
      </c>
      <c r="C1734" t="s">
        <v>18</v>
      </c>
      <c r="D1734" s="3">
        <v>45664</v>
      </c>
      <c r="E1734" s="3">
        <v>45711</v>
      </c>
      <c r="G1734" t="s">
        <v>19</v>
      </c>
      <c r="H1734">
        <v>19.007000000000001</v>
      </c>
      <c r="I1734" t="s">
        <v>20</v>
      </c>
      <c r="J1734">
        <v>1</v>
      </c>
      <c r="K1734" t="s">
        <v>414</v>
      </c>
      <c r="L1734" t="s">
        <v>21</v>
      </c>
      <c r="M1734" s="1">
        <v>0.36805555555555558</v>
      </c>
      <c r="N1734" t="s">
        <v>22</v>
      </c>
      <c r="O1734" s="1">
        <v>0.40138888888888891</v>
      </c>
      <c r="P1734" t="s">
        <v>632</v>
      </c>
      <c r="Q1734">
        <v>5121</v>
      </c>
      <c r="R1734">
        <v>12</v>
      </c>
      <c r="S1734" t="s">
        <v>625</v>
      </c>
    </row>
    <row r="1735" spans="1:19" x14ac:dyDescent="0.25">
      <c r="A1735" t="s">
        <v>76</v>
      </c>
      <c r="B1735" t="s">
        <v>431</v>
      </c>
      <c r="C1735" t="s">
        <v>18</v>
      </c>
      <c r="D1735" s="3">
        <v>45664</v>
      </c>
      <c r="E1735" s="3">
        <v>45711</v>
      </c>
      <c r="G1735" t="s">
        <v>19</v>
      </c>
      <c r="H1735">
        <v>17.852</v>
      </c>
      <c r="I1735" t="s">
        <v>20</v>
      </c>
      <c r="J1735">
        <v>2</v>
      </c>
      <c r="K1735" t="s">
        <v>414</v>
      </c>
      <c r="L1735" t="s">
        <v>22</v>
      </c>
      <c r="M1735" s="1">
        <v>0.41319444444444442</v>
      </c>
      <c r="N1735" t="s">
        <v>21</v>
      </c>
      <c r="O1735" s="1">
        <v>0.44444444444444442</v>
      </c>
      <c r="P1735" t="s">
        <v>632</v>
      </c>
      <c r="Q1735" t="s">
        <v>203</v>
      </c>
      <c r="R1735">
        <v>12</v>
      </c>
      <c r="S1735" t="s">
        <v>625</v>
      </c>
    </row>
    <row r="1736" spans="1:19" x14ac:dyDescent="0.25">
      <c r="A1736" t="s">
        <v>76</v>
      </c>
      <c r="B1736" t="s">
        <v>431</v>
      </c>
      <c r="C1736" t="s">
        <v>18</v>
      </c>
      <c r="D1736" s="3">
        <v>45664</v>
      </c>
      <c r="E1736" s="3">
        <v>45711</v>
      </c>
      <c r="G1736" t="s">
        <v>19</v>
      </c>
      <c r="H1736">
        <v>19.007000000000001</v>
      </c>
      <c r="I1736" t="s">
        <v>20</v>
      </c>
      <c r="J1736">
        <v>1</v>
      </c>
      <c r="K1736" t="s">
        <v>414</v>
      </c>
      <c r="L1736" t="s">
        <v>21</v>
      </c>
      <c r="M1736" s="1">
        <v>0.4513888888888889</v>
      </c>
      <c r="N1736" t="s">
        <v>22</v>
      </c>
      <c r="O1736" s="1">
        <v>0.48472222222222222</v>
      </c>
      <c r="P1736" t="s">
        <v>632</v>
      </c>
      <c r="Q1736">
        <v>5146</v>
      </c>
      <c r="R1736">
        <v>12</v>
      </c>
      <c r="S1736" t="s">
        <v>625</v>
      </c>
    </row>
    <row r="1737" spans="1:19" x14ac:dyDescent="0.25">
      <c r="A1737" t="s">
        <v>76</v>
      </c>
      <c r="B1737" t="s">
        <v>431</v>
      </c>
      <c r="C1737" t="s">
        <v>18</v>
      </c>
      <c r="D1737" s="3">
        <v>45664</v>
      </c>
      <c r="E1737" s="3">
        <v>45711</v>
      </c>
      <c r="G1737" t="s">
        <v>19</v>
      </c>
      <c r="H1737">
        <v>17.852</v>
      </c>
      <c r="I1737" t="s">
        <v>20</v>
      </c>
      <c r="J1737">
        <v>2</v>
      </c>
      <c r="K1737" t="s">
        <v>414</v>
      </c>
      <c r="L1737" t="s">
        <v>22</v>
      </c>
      <c r="M1737" s="1">
        <v>0.49652777777777779</v>
      </c>
      <c r="N1737" t="s">
        <v>21</v>
      </c>
      <c r="O1737" s="1">
        <v>0.52777777777777779</v>
      </c>
      <c r="P1737" t="s">
        <v>632</v>
      </c>
      <c r="Q1737">
        <v>5146</v>
      </c>
      <c r="R1737">
        <v>12</v>
      </c>
      <c r="S1737" t="s">
        <v>625</v>
      </c>
    </row>
    <row r="1738" spans="1:19" x14ac:dyDescent="0.25">
      <c r="A1738" t="s">
        <v>76</v>
      </c>
      <c r="B1738" t="s">
        <v>431</v>
      </c>
      <c r="C1738" t="s">
        <v>18</v>
      </c>
      <c r="D1738" s="3">
        <v>45664</v>
      </c>
      <c r="E1738" s="3">
        <v>45711</v>
      </c>
      <c r="G1738" t="s">
        <v>19</v>
      </c>
      <c r="H1738">
        <v>19.007000000000001</v>
      </c>
      <c r="I1738" t="s">
        <v>20</v>
      </c>
      <c r="J1738">
        <v>1</v>
      </c>
      <c r="K1738" t="s">
        <v>414</v>
      </c>
      <c r="L1738" t="s">
        <v>21</v>
      </c>
      <c r="M1738" s="1">
        <v>0.53472222222222221</v>
      </c>
      <c r="N1738" t="s">
        <v>22</v>
      </c>
      <c r="O1738" s="1">
        <v>0.57152777777777775</v>
      </c>
      <c r="P1738" t="s">
        <v>632</v>
      </c>
      <c r="Q1738">
        <v>5146</v>
      </c>
      <c r="R1738">
        <v>12</v>
      </c>
      <c r="S1738" t="s">
        <v>625</v>
      </c>
    </row>
    <row r="1739" spans="1:19" x14ac:dyDescent="0.25">
      <c r="A1739" t="s">
        <v>76</v>
      </c>
      <c r="B1739" t="s">
        <v>431</v>
      </c>
      <c r="C1739" t="s">
        <v>18</v>
      </c>
      <c r="D1739" s="3">
        <v>45664</v>
      </c>
      <c r="E1739" s="3">
        <v>45711</v>
      </c>
      <c r="G1739" t="s">
        <v>19</v>
      </c>
      <c r="H1739">
        <v>17.852</v>
      </c>
      <c r="I1739" t="s">
        <v>20</v>
      </c>
      <c r="J1739">
        <v>2</v>
      </c>
      <c r="K1739" t="s">
        <v>414</v>
      </c>
      <c r="L1739" t="s">
        <v>22</v>
      </c>
      <c r="M1739" s="1">
        <v>0.57986111111111116</v>
      </c>
      <c r="N1739" t="s">
        <v>21</v>
      </c>
      <c r="O1739" s="1">
        <v>0.61319444444444449</v>
      </c>
      <c r="P1739" t="s">
        <v>632</v>
      </c>
      <c r="Q1739">
        <v>5146</v>
      </c>
      <c r="R1739">
        <v>12</v>
      </c>
      <c r="S1739" t="s">
        <v>625</v>
      </c>
    </row>
    <row r="1740" spans="1:19" x14ac:dyDescent="0.25">
      <c r="A1740" t="s">
        <v>76</v>
      </c>
      <c r="B1740" t="s">
        <v>431</v>
      </c>
      <c r="C1740" t="s">
        <v>18</v>
      </c>
      <c r="D1740" s="3">
        <v>45664</v>
      </c>
      <c r="E1740" s="3">
        <v>45711</v>
      </c>
      <c r="G1740" t="s">
        <v>19</v>
      </c>
      <c r="H1740">
        <v>19.007000000000001</v>
      </c>
      <c r="I1740" t="s">
        <v>20</v>
      </c>
      <c r="J1740">
        <v>1</v>
      </c>
      <c r="K1740" t="s">
        <v>414</v>
      </c>
      <c r="L1740" t="s">
        <v>21</v>
      </c>
      <c r="M1740" s="1">
        <v>0.61805555555555558</v>
      </c>
      <c r="N1740" t="s">
        <v>22</v>
      </c>
      <c r="O1740" s="1">
        <v>0.65486111111111112</v>
      </c>
      <c r="P1740" t="s">
        <v>632</v>
      </c>
      <c r="Q1740">
        <v>5238</v>
      </c>
      <c r="R1740">
        <v>12</v>
      </c>
      <c r="S1740" t="s">
        <v>625</v>
      </c>
    </row>
    <row r="1741" spans="1:19" x14ac:dyDescent="0.25">
      <c r="A1741" t="s">
        <v>76</v>
      </c>
      <c r="B1741" t="s">
        <v>431</v>
      </c>
      <c r="C1741" t="s">
        <v>18</v>
      </c>
      <c r="D1741" s="3">
        <v>45664</v>
      </c>
      <c r="E1741" s="3">
        <v>45711</v>
      </c>
      <c r="G1741" t="s">
        <v>19</v>
      </c>
      <c r="H1741">
        <v>17.852</v>
      </c>
      <c r="I1741" t="s">
        <v>20</v>
      </c>
      <c r="J1741">
        <v>2</v>
      </c>
      <c r="K1741" t="s">
        <v>414</v>
      </c>
      <c r="L1741" t="s">
        <v>22</v>
      </c>
      <c r="M1741" s="1">
        <v>0.66319444444444442</v>
      </c>
      <c r="N1741" t="s">
        <v>21</v>
      </c>
      <c r="O1741" s="1">
        <v>0.69652777777777775</v>
      </c>
      <c r="P1741" t="s">
        <v>632</v>
      </c>
      <c r="Q1741">
        <v>5238</v>
      </c>
      <c r="R1741">
        <v>12</v>
      </c>
      <c r="S1741" t="s">
        <v>625</v>
      </c>
    </row>
    <row r="1742" spans="1:19" x14ac:dyDescent="0.25">
      <c r="A1742" t="s">
        <v>76</v>
      </c>
      <c r="B1742" t="s">
        <v>431</v>
      </c>
      <c r="C1742" t="s">
        <v>18</v>
      </c>
      <c r="D1742" s="3">
        <v>45664</v>
      </c>
      <c r="E1742" s="3">
        <v>45711</v>
      </c>
      <c r="G1742" t="s">
        <v>19</v>
      </c>
      <c r="H1742">
        <v>19.007000000000001</v>
      </c>
      <c r="I1742" t="s">
        <v>20</v>
      </c>
      <c r="J1742">
        <v>1</v>
      </c>
      <c r="K1742" t="s">
        <v>414</v>
      </c>
      <c r="L1742" t="s">
        <v>21</v>
      </c>
      <c r="M1742" s="1">
        <v>0.70138888888888884</v>
      </c>
      <c r="N1742" t="s">
        <v>22</v>
      </c>
      <c r="O1742" s="1">
        <v>0.73819444444444449</v>
      </c>
      <c r="P1742" t="s">
        <v>632</v>
      </c>
      <c r="Q1742">
        <v>5238</v>
      </c>
      <c r="R1742">
        <v>12</v>
      </c>
      <c r="S1742" t="s">
        <v>625</v>
      </c>
    </row>
    <row r="1743" spans="1:19" x14ac:dyDescent="0.25">
      <c r="A1743" t="s">
        <v>76</v>
      </c>
      <c r="B1743" t="s">
        <v>431</v>
      </c>
      <c r="C1743" t="s">
        <v>18</v>
      </c>
      <c r="D1743" s="3">
        <v>45664</v>
      </c>
      <c r="E1743" s="3">
        <v>45711</v>
      </c>
      <c r="G1743" t="s">
        <v>19</v>
      </c>
      <c r="H1743">
        <v>20.681000000000001</v>
      </c>
      <c r="I1743" t="s">
        <v>20</v>
      </c>
      <c r="J1743">
        <v>2</v>
      </c>
      <c r="K1743" t="s">
        <v>414</v>
      </c>
      <c r="L1743" t="s">
        <v>22</v>
      </c>
      <c r="M1743" s="1">
        <v>0.74652777777777779</v>
      </c>
      <c r="N1743" t="s">
        <v>73</v>
      </c>
      <c r="O1743" s="1">
        <v>0.78125</v>
      </c>
      <c r="P1743" t="s">
        <v>632</v>
      </c>
      <c r="Q1743">
        <v>5238</v>
      </c>
      <c r="R1743">
        <v>12</v>
      </c>
      <c r="S1743" t="s">
        <v>625</v>
      </c>
    </row>
    <row r="1744" spans="1:19" x14ac:dyDescent="0.25">
      <c r="A1744" t="s">
        <v>76</v>
      </c>
      <c r="B1744" t="s">
        <v>431</v>
      </c>
      <c r="C1744" t="s">
        <v>18</v>
      </c>
      <c r="D1744" s="3">
        <v>45664</v>
      </c>
      <c r="E1744" s="3">
        <v>45711</v>
      </c>
      <c r="H1744">
        <v>2.4</v>
      </c>
      <c r="K1744" t="s">
        <v>414</v>
      </c>
      <c r="L1744" t="s">
        <v>73</v>
      </c>
      <c r="M1744" s="1">
        <v>0.78125</v>
      </c>
      <c r="N1744" t="s">
        <v>85</v>
      </c>
      <c r="O1744" s="1">
        <v>0.78472222222222221</v>
      </c>
      <c r="P1744" t="s">
        <v>632</v>
      </c>
      <c r="Q1744">
        <v>5238</v>
      </c>
      <c r="S1744" t="s">
        <v>625</v>
      </c>
    </row>
    <row r="1745" spans="1:19" x14ac:dyDescent="0.25">
      <c r="A1745" t="s">
        <v>76</v>
      </c>
      <c r="B1745" t="s">
        <v>431</v>
      </c>
      <c r="C1745" t="s">
        <v>18</v>
      </c>
      <c r="D1745" s="3">
        <v>45664</v>
      </c>
      <c r="E1745" s="3">
        <v>45711</v>
      </c>
      <c r="H1745">
        <v>7.8</v>
      </c>
      <c r="K1745" t="s">
        <v>414</v>
      </c>
      <c r="L1745" t="s">
        <v>85</v>
      </c>
      <c r="M1745" s="1">
        <v>0.84027777777777779</v>
      </c>
      <c r="N1745" t="s">
        <v>29</v>
      </c>
      <c r="O1745" s="1">
        <v>0.85069444444444442</v>
      </c>
      <c r="P1745" t="s">
        <v>632</v>
      </c>
      <c r="Q1745">
        <v>5249</v>
      </c>
      <c r="S1745" t="s">
        <v>625</v>
      </c>
    </row>
    <row r="1746" spans="1:19" x14ac:dyDescent="0.25">
      <c r="A1746" t="s">
        <v>76</v>
      </c>
      <c r="B1746" t="s">
        <v>431</v>
      </c>
      <c r="C1746" t="s">
        <v>18</v>
      </c>
      <c r="D1746" s="3">
        <v>45664</v>
      </c>
      <c r="E1746" s="3">
        <v>45711</v>
      </c>
      <c r="G1746" t="s">
        <v>19</v>
      </c>
      <c r="H1746">
        <v>20.21</v>
      </c>
      <c r="I1746" t="s">
        <v>27</v>
      </c>
      <c r="J1746">
        <v>2</v>
      </c>
      <c r="K1746" t="s">
        <v>414</v>
      </c>
      <c r="L1746" t="s">
        <v>29</v>
      </c>
      <c r="M1746" s="1">
        <v>0.85069444444444442</v>
      </c>
      <c r="N1746" t="s">
        <v>28</v>
      </c>
      <c r="O1746" s="1">
        <v>0.87847222222222221</v>
      </c>
      <c r="P1746" t="s">
        <v>632</v>
      </c>
      <c r="Q1746">
        <v>5249</v>
      </c>
      <c r="R1746">
        <v>12</v>
      </c>
      <c r="S1746" t="s">
        <v>625</v>
      </c>
    </row>
    <row r="1747" spans="1:19" x14ac:dyDescent="0.25">
      <c r="A1747" t="s">
        <v>76</v>
      </c>
      <c r="B1747" t="s">
        <v>431</v>
      </c>
      <c r="C1747" t="s">
        <v>18</v>
      </c>
      <c r="D1747" s="3">
        <v>45664</v>
      </c>
      <c r="E1747" s="3">
        <v>45711</v>
      </c>
      <c r="G1747" t="s">
        <v>19</v>
      </c>
      <c r="H1747">
        <v>20.577999999999999</v>
      </c>
      <c r="I1747" t="s">
        <v>27</v>
      </c>
      <c r="J1747">
        <v>1</v>
      </c>
      <c r="K1747" t="s">
        <v>414</v>
      </c>
      <c r="L1747" t="s">
        <v>28</v>
      </c>
      <c r="M1747" s="1">
        <v>0.88888888888888884</v>
      </c>
      <c r="N1747" t="s">
        <v>29</v>
      </c>
      <c r="O1747" s="1">
        <v>0.92291666666666672</v>
      </c>
      <c r="P1747" t="s">
        <v>632</v>
      </c>
      <c r="Q1747" t="s">
        <v>432</v>
      </c>
      <c r="R1747">
        <v>12</v>
      </c>
      <c r="S1747" t="s">
        <v>625</v>
      </c>
    </row>
    <row r="1748" spans="1:19" x14ac:dyDescent="0.25">
      <c r="A1748" t="s">
        <v>76</v>
      </c>
      <c r="B1748" t="s">
        <v>431</v>
      </c>
      <c r="C1748" t="s">
        <v>18</v>
      </c>
      <c r="D1748" s="3">
        <v>45664</v>
      </c>
      <c r="E1748" s="3">
        <v>45711</v>
      </c>
      <c r="G1748" t="s">
        <v>19</v>
      </c>
      <c r="H1748">
        <v>20.21</v>
      </c>
      <c r="I1748" t="s">
        <v>27</v>
      </c>
      <c r="J1748">
        <v>2</v>
      </c>
      <c r="K1748" t="s">
        <v>414</v>
      </c>
      <c r="L1748" t="s">
        <v>29</v>
      </c>
      <c r="M1748" s="1">
        <v>0.93402777777777779</v>
      </c>
      <c r="N1748" t="s">
        <v>28</v>
      </c>
      <c r="O1748" s="1">
        <v>0.96180555555555558</v>
      </c>
      <c r="P1748" t="s">
        <v>632</v>
      </c>
      <c r="Q1748">
        <v>5248</v>
      </c>
      <c r="R1748">
        <v>12</v>
      </c>
      <c r="S1748" t="s">
        <v>625</v>
      </c>
    </row>
    <row r="1749" spans="1:19" x14ac:dyDescent="0.25">
      <c r="A1749" t="s">
        <v>76</v>
      </c>
      <c r="B1749" t="s">
        <v>431</v>
      </c>
      <c r="C1749" t="s">
        <v>18</v>
      </c>
      <c r="D1749" s="3">
        <v>45664</v>
      </c>
      <c r="E1749" s="3">
        <v>45711</v>
      </c>
      <c r="G1749" t="s">
        <v>19</v>
      </c>
      <c r="H1749">
        <v>20.577999999999999</v>
      </c>
      <c r="I1749" t="s">
        <v>27</v>
      </c>
      <c r="J1749">
        <v>1</v>
      </c>
      <c r="K1749" t="s">
        <v>414</v>
      </c>
      <c r="L1749" t="s">
        <v>28</v>
      </c>
      <c r="M1749" s="1">
        <v>0.97222222222222221</v>
      </c>
      <c r="N1749" t="s">
        <v>29</v>
      </c>
      <c r="O1749" s="2">
        <v>1.0062500000000001</v>
      </c>
      <c r="P1749" t="s">
        <v>632</v>
      </c>
      <c r="Q1749">
        <v>5248</v>
      </c>
      <c r="R1749">
        <v>12</v>
      </c>
      <c r="S1749" t="s">
        <v>625</v>
      </c>
    </row>
    <row r="1750" spans="1:19" x14ac:dyDescent="0.25">
      <c r="A1750" t="s">
        <v>76</v>
      </c>
      <c r="B1750" t="s">
        <v>431</v>
      </c>
      <c r="C1750" t="s">
        <v>18</v>
      </c>
      <c r="D1750" s="3">
        <v>45664</v>
      </c>
      <c r="E1750" s="3">
        <v>45711</v>
      </c>
      <c r="G1750" t="s">
        <v>19</v>
      </c>
      <c r="H1750">
        <v>20.21</v>
      </c>
      <c r="I1750" t="s">
        <v>27</v>
      </c>
      <c r="J1750">
        <v>2</v>
      </c>
      <c r="K1750" t="s">
        <v>414</v>
      </c>
      <c r="L1750" t="s">
        <v>29</v>
      </c>
      <c r="M1750" s="2">
        <v>1.0173611111111112</v>
      </c>
      <c r="N1750" t="s">
        <v>28</v>
      </c>
      <c r="O1750" s="2">
        <v>1.0451388888888888</v>
      </c>
      <c r="P1750" t="s">
        <v>632</v>
      </c>
      <c r="Q1750">
        <v>5248</v>
      </c>
      <c r="R1750">
        <v>12</v>
      </c>
      <c r="S1750" t="s">
        <v>625</v>
      </c>
    </row>
    <row r="1751" spans="1:19" x14ac:dyDescent="0.25">
      <c r="A1751" t="s">
        <v>76</v>
      </c>
      <c r="B1751" t="s">
        <v>431</v>
      </c>
      <c r="C1751" t="s">
        <v>18</v>
      </c>
      <c r="D1751" s="3">
        <v>45664</v>
      </c>
      <c r="E1751" s="3">
        <v>45711</v>
      </c>
      <c r="H1751">
        <v>13.5</v>
      </c>
      <c r="K1751" t="s">
        <v>414</v>
      </c>
      <c r="L1751" t="s">
        <v>28</v>
      </c>
      <c r="M1751" s="2">
        <v>1.0451388888888888</v>
      </c>
      <c r="N1751" t="s">
        <v>85</v>
      </c>
      <c r="O1751" s="2">
        <v>1.0569444444444445</v>
      </c>
      <c r="P1751" t="s">
        <v>632</v>
      </c>
      <c r="Q1751">
        <v>5248</v>
      </c>
      <c r="S1751" t="s">
        <v>605</v>
      </c>
    </row>
    <row r="1752" spans="1:19" x14ac:dyDescent="0.25">
      <c r="A1752" t="s">
        <v>76</v>
      </c>
      <c r="B1752" t="s">
        <v>433</v>
      </c>
      <c r="C1752" t="s">
        <v>18</v>
      </c>
      <c r="D1752" s="3">
        <v>45664</v>
      </c>
      <c r="E1752" s="3">
        <v>45711</v>
      </c>
      <c r="H1752">
        <v>11.6</v>
      </c>
      <c r="K1752" t="s">
        <v>414</v>
      </c>
      <c r="L1752" t="s">
        <v>85</v>
      </c>
      <c r="M1752" s="1">
        <v>0.22569444444444445</v>
      </c>
      <c r="N1752" t="s">
        <v>24</v>
      </c>
      <c r="O1752" s="1">
        <v>0.24305555555555555</v>
      </c>
      <c r="P1752" t="s">
        <v>632</v>
      </c>
      <c r="Q1752">
        <v>5129</v>
      </c>
      <c r="S1752" t="s">
        <v>605</v>
      </c>
    </row>
    <row r="1753" spans="1:19" x14ac:dyDescent="0.25">
      <c r="A1753" t="s">
        <v>76</v>
      </c>
      <c r="B1753" t="s">
        <v>433</v>
      </c>
      <c r="C1753" t="s">
        <v>18</v>
      </c>
      <c r="D1753" s="3">
        <v>45664</v>
      </c>
      <c r="E1753" s="3">
        <v>45711</v>
      </c>
      <c r="G1753" t="s">
        <v>19</v>
      </c>
      <c r="H1753">
        <v>22.07</v>
      </c>
      <c r="I1753" t="s">
        <v>23</v>
      </c>
      <c r="J1753">
        <v>1</v>
      </c>
      <c r="K1753" t="s">
        <v>414</v>
      </c>
      <c r="L1753" t="s">
        <v>24</v>
      </c>
      <c r="M1753" s="1">
        <v>0.24305555555555555</v>
      </c>
      <c r="N1753" t="s">
        <v>25</v>
      </c>
      <c r="O1753" s="1">
        <v>0.27361111111111114</v>
      </c>
      <c r="P1753" t="s">
        <v>632</v>
      </c>
      <c r="Q1753">
        <v>5129</v>
      </c>
      <c r="R1753">
        <v>12</v>
      </c>
      <c r="S1753" t="s">
        <v>625</v>
      </c>
    </row>
    <row r="1754" spans="1:19" x14ac:dyDescent="0.25">
      <c r="A1754" t="s">
        <v>76</v>
      </c>
      <c r="B1754" t="s">
        <v>433</v>
      </c>
      <c r="C1754" t="s">
        <v>18</v>
      </c>
      <c r="D1754" s="3">
        <v>45664</v>
      </c>
      <c r="E1754" s="3">
        <v>45711</v>
      </c>
      <c r="G1754" t="s">
        <v>19</v>
      </c>
      <c r="H1754">
        <v>22.085999999999999</v>
      </c>
      <c r="I1754" t="s">
        <v>23</v>
      </c>
      <c r="J1754">
        <v>2</v>
      </c>
      <c r="K1754" t="s">
        <v>414</v>
      </c>
      <c r="L1754" t="s">
        <v>26</v>
      </c>
      <c r="M1754" s="1">
        <v>0.28472222222222221</v>
      </c>
      <c r="N1754" t="s">
        <v>24</v>
      </c>
      <c r="O1754" s="1">
        <v>0.32500000000000001</v>
      </c>
      <c r="P1754" t="s">
        <v>632</v>
      </c>
      <c r="Q1754">
        <v>5129</v>
      </c>
      <c r="R1754">
        <v>12</v>
      </c>
      <c r="S1754" t="s">
        <v>625</v>
      </c>
    </row>
    <row r="1755" spans="1:19" x14ac:dyDescent="0.25">
      <c r="A1755" t="s">
        <v>76</v>
      </c>
      <c r="B1755" t="s">
        <v>433</v>
      </c>
      <c r="C1755" t="s">
        <v>18</v>
      </c>
      <c r="D1755" s="3">
        <v>45664</v>
      </c>
      <c r="E1755" s="3">
        <v>45711</v>
      </c>
      <c r="G1755" t="s">
        <v>19</v>
      </c>
      <c r="H1755">
        <v>22.07</v>
      </c>
      <c r="I1755" t="s">
        <v>23</v>
      </c>
      <c r="J1755">
        <v>1</v>
      </c>
      <c r="K1755" t="s">
        <v>414</v>
      </c>
      <c r="L1755" t="s">
        <v>24</v>
      </c>
      <c r="M1755" s="1">
        <v>0.3298611111111111</v>
      </c>
      <c r="N1755" t="s">
        <v>25</v>
      </c>
      <c r="O1755" s="1">
        <v>0.37083333333333335</v>
      </c>
      <c r="P1755" t="s">
        <v>632</v>
      </c>
      <c r="Q1755">
        <v>5129</v>
      </c>
      <c r="R1755">
        <v>12</v>
      </c>
      <c r="S1755" t="s">
        <v>625</v>
      </c>
    </row>
    <row r="1756" spans="1:19" x14ac:dyDescent="0.25">
      <c r="A1756" t="s">
        <v>76</v>
      </c>
      <c r="B1756" t="s">
        <v>433</v>
      </c>
      <c r="C1756" t="s">
        <v>18</v>
      </c>
      <c r="D1756" s="3">
        <v>45664</v>
      </c>
      <c r="E1756" s="3">
        <v>45711</v>
      </c>
      <c r="G1756" t="s">
        <v>19</v>
      </c>
      <c r="H1756">
        <v>22.085999999999999</v>
      </c>
      <c r="I1756" t="s">
        <v>23</v>
      </c>
      <c r="J1756">
        <v>2</v>
      </c>
      <c r="K1756" t="s">
        <v>414</v>
      </c>
      <c r="L1756" t="s">
        <v>26</v>
      </c>
      <c r="M1756" s="1">
        <v>0.37152777777777779</v>
      </c>
      <c r="N1756" t="s">
        <v>24</v>
      </c>
      <c r="O1756" s="1">
        <v>0.41180555555555554</v>
      </c>
      <c r="P1756" t="s">
        <v>632</v>
      </c>
      <c r="Q1756" t="s">
        <v>434</v>
      </c>
      <c r="R1756">
        <v>12</v>
      </c>
      <c r="S1756" t="s">
        <v>625</v>
      </c>
    </row>
    <row r="1757" spans="1:19" x14ac:dyDescent="0.25">
      <c r="A1757" t="s">
        <v>76</v>
      </c>
      <c r="B1757" t="s">
        <v>433</v>
      </c>
      <c r="C1757" t="s">
        <v>18</v>
      </c>
      <c r="D1757" s="3">
        <v>45664</v>
      </c>
      <c r="E1757" s="3">
        <v>45711</v>
      </c>
      <c r="G1757" t="s">
        <v>19</v>
      </c>
      <c r="H1757">
        <v>22.07</v>
      </c>
      <c r="I1757" t="s">
        <v>23</v>
      </c>
      <c r="J1757">
        <v>1</v>
      </c>
      <c r="K1757" t="s">
        <v>414</v>
      </c>
      <c r="L1757" t="s">
        <v>24</v>
      </c>
      <c r="M1757" s="1">
        <v>0.41319444444444442</v>
      </c>
      <c r="N1757" t="s">
        <v>25</v>
      </c>
      <c r="O1757" s="1">
        <v>0.4513888888888889</v>
      </c>
      <c r="P1757" t="s">
        <v>632</v>
      </c>
      <c r="Q1757" t="s">
        <v>377</v>
      </c>
      <c r="R1757">
        <v>12</v>
      </c>
      <c r="S1757" t="s">
        <v>625</v>
      </c>
    </row>
    <row r="1758" spans="1:19" x14ac:dyDescent="0.25">
      <c r="A1758" t="s">
        <v>76</v>
      </c>
      <c r="B1758" t="s">
        <v>433</v>
      </c>
      <c r="C1758" t="s">
        <v>18</v>
      </c>
      <c r="D1758" s="3">
        <v>45664</v>
      </c>
      <c r="E1758" s="3">
        <v>45711</v>
      </c>
      <c r="H1758">
        <v>9</v>
      </c>
      <c r="K1758" t="s">
        <v>414</v>
      </c>
      <c r="L1758" t="s">
        <v>25</v>
      </c>
      <c r="M1758" s="1">
        <v>0.4513888888888889</v>
      </c>
      <c r="N1758" t="s">
        <v>85</v>
      </c>
      <c r="O1758" s="1">
        <v>0.46180555555555558</v>
      </c>
      <c r="P1758" t="s">
        <v>632</v>
      </c>
      <c r="Q1758" t="s">
        <v>377</v>
      </c>
      <c r="S1758" t="s">
        <v>625</v>
      </c>
    </row>
    <row r="1759" spans="1:19" x14ac:dyDescent="0.25">
      <c r="A1759" t="s">
        <v>76</v>
      </c>
      <c r="B1759" t="s">
        <v>433</v>
      </c>
      <c r="C1759" t="s">
        <v>18</v>
      </c>
      <c r="D1759" s="3">
        <v>45664</v>
      </c>
      <c r="E1759" s="3">
        <v>45711</v>
      </c>
      <c r="H1759">
        <v>7.8</v>
      </c>
      <c r="K1759" t="s">
        <v>414</v>
      </c>
      <c r="L1759" t="s">
        <v>85</v>
      </c>
      <c r="M1759" s="1">
        <v>0.49652777777777779</v>
      </c>
      <c r="N1759" t="s">
        <v>29</v>
      </c>
      <c r="O1759" s="1">
        <v>0.50694444444444442</v>
      </c>
      <c r="P1759" t="s">
        <v>632</v>
      </c>
      <c r="Q1759">
        <v>5200</v>
      </c>
      <c r="S1759" t="s">
        <v>625</v>
      </c>
    </row>
    <row r="1760" spans="1:19" x14ac:dyDescent="0.25">
      <c r="A1760" t="s">
        <v>76</v>
      </c>
      <c r="B1760" t="s">
        <v>433</v>
      </c>
      <c r="C1760" t="s">
        <v>18</v>
      </c>
      <c r="D1760" s="3">
        <v>45664</v>
      </c>
      <c r="E1760" s="3">
        <v>45711</v>
      </c>
      <c r="G1760" t="s">
        <v>19</v>
      </c>
      <c r="H1760">
        <v>20.21</v>
      </c>
      <c r="I1760" t="s">
        <v>27</v>
      </c>
      <c r="J1760">
        <v>2</v>
      </c>
      <c r="K1760" t="s">
        <v>414</v>
      </c>
      <c r="L1760" t="s">
        <v>29</v>
      </c>
      <c r="M1760" s="1">
        <v>0.50694444444444442</v>
      </c>
      <c r="N1760" t="s">
        <v>28</v>
      </c>
      <c r="O1760" s="1">
        <v>0.54027777777777775</v>
      </c>
      <c r="P1760" t="s">
        <v>632</v>
      </c>
      <c r="Q1760">
        <v>5200</v>
      </c>
      <c r="R1760">
        <v>12</v>
      </c>
      <c r="S1760" t="s">
        <v>625</v>
      </c>
    </row>
    <row r="1761" spans="1:19" x14ac:dyDescent="0.25">
      <c r="A1761" t="s">
        <v>76</v>
      </c>
      <c r="B1761" t="s">
        <v>433</v>
      </c>
      <c r="C1761" t="s">
        <v>18</v>
      </c>
      <c r="D1761" s="3">
        <v>45664</v>
      </c>
      <c r="E1761" s="3">
        <v>45711</v>
      </c>
      <c r="G1761" t="s">
        <v>19</v>
      </c>
      <c r="H1761">
        <v>20.577999999999999</v>
      </c>
      <c r="I1761" t="s">
        <v>27</v>
      </c>
      <c r="J1761">
        <v>1</v>
      </c>
      <c r="K1761" t="s">
        <v>414</v>
      </c>
      <c r="L1761" t="s">
        <v>28</v>
      </c>
      <c r="M1761" s="1">
        <v>0.54861111111111116</v>
      </c>
      <c r="N1761" t="s">
        <v>29</v>
      </c>
      <c r="O1761" s="1">
        <v>0.58472222222222225</v>
      </c>
      <c r="P1761" t="s">
        <v>632</v>
      </c>
      <c r="Q1761">
        <v>5200</v>
      </c>
      <c r="R1761">
        <v>12</v>
      </c>
      <c r="S1761" t="s">
        <v>625</v>
      </c>
    </row>
    <row r="1762" spans="1:19" x14ac:dyDescent="0.25">
      <c r="A1762" t="s">
        <v>76</v>
      </c>
      <c r="B1762" t="s">
        <v>433</v>
      </c>
      <c r="C1762" t="s">
        <v>18</v>
      </c>
      <c r="D1762" s="3">
        <v>45664</v>
      </c>
      <c r="E1762" s="3">
        <v>45711</v>
      </c>
      <c r="G1762" t="s">
        <v>19</v>
      </c>
      <c r="H1762">
        <v>20.21</v>
      </c>
      <c r="I1762" t="s">
        <v>27</v>
      </c>
      <c r="J1762">
        <v>2</v>
      </c>
      <c r="K1762" t="s">
        <v>414</v>
      </c>
      <c r="L1762" t="s">
        <v>29</v>
      </c>
      <c r="M1762" s="1">
        <v>0.59027777777777779</v>
      </c>
      <c r="N1762" t="s">
        <v>28</v>
      </c>
      <c r="O1762" s="1">
        <v>0.62638888888888888</v>
      </c>
      <c r="P1762" t="s">
        <v>632</v>
      </c>
      <c r="Q1762" t="s">
        <v>435</v>
      </c>
      <c r="R1762">
        <v>12</v>
      </c>
      <c r="S1762" t="s">
        <v>625</v>
      </c>
    </row>
    <row r="1763" spans="1:19" x14ac:dyDescent="0.25">
      <c r="A1763" t="s">
        <v>76</v>
      </c>
      <c r="B1763" t="s">
        <v>433</v>
      </c>
      <c r="C1763" t="s">
        <v>18</v>
      </c>
      <c r="D1763" s="3">
        <v>45664</v>
      </c>
      <c r="E1763" s="3">
        <v>45711</v>
      </c>
      <c r="G1763" t="s">
        <v>19</v>
      </c>
      <c r="H1763">
        <v>20.577999999999999</v>
      </c>
      <c r="I1763" t="s">
        <v>27</v>
      </c>
      <c r="J1763">
        <v>1</v>
      </c>
      <c r="K1763" t="s">
        <v>414</v>
      </c>
      <c r="L1763" t="s">
        <v>28</v>
      </c>
      <c r="M1763" s="1">
        <v>0.63194444444444442</v>
      </c>
      <c r="N1763" t="s">
        <v>29</v>
      </c>
      <c r="O1763" s="1">
        <v>0.66805555555555551</v>
      </c>
      <c r="P1763" t="s">
        <v>632</v>
      </c>
      <c r="Q1763">
        <v>5230</v>
      </c>
      <c r="R1763">
        <v>12</v>
      </c>
      <c r="S1763" t="s">
        <v>625</v>
      </c>
    </row>
    <row r="1764" spans="1:19" x14ac:dyDescent="0.25">
      <c r="A1764" t="s">
        <v>76</v>
      </c>
      <c r="B1764" t="s">
        <v>433</v>
      </c>
      <c r="C1764" t="s">
        <v>18</v>
      </c>
      <c r="D1764" s="3">
        <v>45664</v>
      </c>
      <c r="E1764" s="3">
        <v>45711</v>
      </c>
      <c r="G1764" t="s">
        <v>19</v>
      </c>
      <c r="H1764">
        <v>20.21</v>
      </c>
      <c r="I1764" t="s">
        <v>27</v>
      </c>
      <c r="J1764">
        <v>2</v>
      </c>
      <c r="K1764" t="s">
        <v>414</v>
      </c>
      <c r="L1764" t="s">
        <v>29</v>
      </c>
      <c r="M1764" s="1">
        <v>0.67361111111111116</v>
      </c>
      <c r="N1764" t="s">
        <v>28</v>
      </c>
      <c r="O1764" s="1">
        <v>0.70972222222222225</v>
      </c>
      <c r="P1764" t="s">
        <v>632</v>
      </c>
      <c r="Q1764" t="s">
        <v>436</v>
      </c>
      <c r="R1764">
        <v>12</v>
      </c>
      <c r="S1764" t="s">
        <v>625</v>
      </c>
    </row>
    <row r="1765" spans="1:19" x14ac:dyDescent="0.25">
      <c r="A1765" t="s">
        <v>76</v>
      </c>
      <c r="B1765" t="s">
        <v>433</v>
      </c>
      <c r="C1765" t="s">
        <v>18</v>
      </c>
      <c r="D1765" s="3">
        <v>45664</v>
      </c>
      <c r="E1765" s="3">
        <v>45711</v>
      </c>
      <c r="G1765" t="s">
        <v>19</v>
      </c>
      <c r="H1765">
        <v>20.577999999999999</v>
      </c>
      <c r="I1765" t="s">
        <v>27</v>
      </c>
      <c r="J1765">
        <v>1</v>
      </c>
      <c r="K1765" t="s">
        <v>414</v>
      </c>
      <c r="L1765" t="s">
        <v>28</v>
      </c>
      <c r="M1765" s="1">
        <v>0.71527777777777779</v>
      </c>
      <c r="N1765" t="s">
        <v>29</v>
      </c>
      <c r="O1765" s="1">
        <v>0.74930555555555556</v>
      </c>
      <c r="P1765" t="s">
        <v>632</v>
      </c>
      <c r="Q1765">
        <v>5243</v>
      </c>
      <c r="R1765">
        <v>12</v>
      </c>
      <c r="S1765" t="s">
        <v>625</v>
      </c>
    </row>
    <row r="1766" spans="1:19" x14ac:dyDescent="0.25">
      <c r="A1766" t="s">
        <v>76</v>
      </c>
      <c r="B1766" t="s">
        <v>433</v>
      </c>
      <c r="C1766" t="s">
        <v>18</v>
      </c>
      <c r="D1766" s="3">
        <v>45664</v>
      </c>
      <c r="E1766" s="3">
        <v>45711</v>
      </c>
      <c r="G1766" t="s">
        <v>19</v>
      </c>
      <c r="H1766">
        <v>20.21</v>
      </c>
      <c r="I1766" t="s">
        <v>27</v>
      </c>
      <c r="J1766">
        <v>2</v>
      </c>
      <c r="K1766" t="s">
        <v>414</v>
      </c>
      <c r="L1766" t="s">
        <v>29</v>
      </c>
      <c r="M1766" s="1">
        <v>0.75694444444444442</v>
      </c>
      <c r="N1766" t="s">
        <v>28</v>
      </c>
      <c r="O1766" s="1">
        <v>0.79027777777777775</v>
      </c>
      <c r="P1766" t="s">
        <v>632</v>
      </c>
      <c r="Q1766">
        <v>5243</v>
      </c>
      <c r="R1766">
        <v>12</v>
      </c>
      <c r="S1766" t="s">
        <v>625</v>
      </c>
    </row>
    <row r="1767" spans="1:19" x14ac:dyDescent="0.25">
      <c r="A1767" t="s">
        <v>76</v>
      </c>
      <c r="B1767" t="s">
        <v>433</v>
      </c>
      <c r="C1767" t="s">
        <v>18</v>
      </c>
      <c r="D1767" s="3">
        <v>45664</v>
      </c>
      <c r="E1767" s="3">
        <v>45711</v>
      </c>
      <c r="G1767" t="s">
        <v>19</v>
      </c>
      <c r="H1767">
        <v>20.577999999999999</v>
      </c>
      <c r="I1767" t="s">
        <v>27</v>
      </c>
      <c r="J1767">
        <v>1</v>
      </c>
      <c r="K1767" t="s">
        <v>414</v>
      </c>
      <c r="L1767" t="s">
        <v>28</v>
      </c>
      <c r="M1767" s="1">
        <v>0.79861111111111116</v>
      </c>
      <c r="N1767" t="s">
        <v>29</v>
      </c>
      <c r="O1767" s="1">
        <v>0.83263888888888893</v>
      </c>
      <c r="P1767" t="s">
        <v>632</v>
      </c>
      <c r="Q1767">
        <v>5243</v>
      </c>
      <c r="R1767">
        <v>12</v>
      </c>
      <c r="S1767" t="s">
        <v>625</v>
      </c>
    </row>
    <row r="1768" spans="1:19" x14ac:dyDescent="0.25">
      <c r="A1768" t="s">
        <v>76</v>
      </c>
      <c r="B1768" t="s">
        <v>433</v>
      </c>
      <c r="C1768" t="s">
        <v>18</v>
      </c>
      <c r="D1768" s="3">
        <v>45664</v>
      </c>
      <c r="E1768" s="3">
        <v>45711</v>
      </c>
      <c r="H1768">
        <v>7.8</v>
      </c>
      <c r="K1768" t="s">
        <v>414</v>
      </c>
      <c r="L1768" t="s">
        <v>29</v>
      </c>
      <c r="M1768" s="1">
        <v>0.83263888888888893</v>
      </c>
      <c r="N1768" t="s">
        <v>85</v>
      </c>
      <c r="O1768" s="1">
        <v>0.84305555555555556</v>
      </c>
      <c r="P1768" t="s">
        <v>632</v>
      </c>
      <c r="Q1768">
        <v>5243</v>
      </c>
      <c r="S1768" t="s">
        <v>601</v>
      </c>
    </row>
    <row r="1769" spans="1:19" x14ac:dyDescent="0.25">
      <c r="A1769" t="s">
        <v>76</v>
      </c>
      <c r="B1769" t="s">
        <v>437</v>
      </c>
      <c r="C1769" t="s">
        <v>18</v>
      </c>
      <c r="D1769" s="3">
        <v>45664</v>
      </c>
      <c r="E1769" s="3">
        <v>45711</v>
      </c>
      <c r="H1769">
        <v>2.7</v>
      </c>
      <c r="K1769" t="s">
        <v>414</v>
      </c>
      <c r="L1769" t="s">
        <v>85</v>
      </c>
      <c r="M1769" s="1">
        <v>0.2326388888888889</v>
      </c>
      <c r="N1769" t="s">
        <v>21</v>
      </c>
      <c r="O1769" s="1">
        <v>0.23958333333333334</v>
      </c>
      <c r="P1769" t="s">
        <v>632</v>
      </c>
      <c r="Q1769">
        <v>5134</v>
      </c>
      <c r="S1769" t="s">
        <v>606</v>
      </c>
    </row>
    <row r="1770" spans="1:19" x14ac:dyDescent="0.25">
      <c r="A1770" t="s">
        <v>76</v>
      </c>
      <c r="B1770" t="s">
        <v>437</v>
      </c>
      <c r="C1770" t="s">
        <v>18</v>
      </c>
      <c r="D1770" s="3">
        <v>45664</v>
      </c>
      <c r="E1770" s="3">
        <v>45711</v>
      </c>
      <c r="G1770" t="s">
        <v>19</v>
      </c>
      <c r="H1770">
        <v>19.007000000000001</v>
      </c>
      <c r="I1770" t="s">
        <v>20</v>
      </c>
      <c r="J1770">
        <v>1</v>
      </c>
      <c r="K1770" t="s">
        <v>414</v>
      </c>
      <c r="L1770" t="s">
        <v>21</v>
      </c>
      <c r="M1770" s="1">
        <v>0.23958333333333334</v>
      </c>
      <c r="N1770" t="s">
        <v>22</v>
      </c>
      <c r="O1770" s="1">
        <v>0.27013888888888887</v>
      </c>
      <c r="P1770" t="s">
        <v>632</v>
      </c>
      <c r="Q1770">
        <v>5134</v>
      </c>
      <c r="R1770">
        <v>12</v>
      </c>
      <c r="S1770" t="s">
        <v>625</v>
      </c>
    </row>
    <row r="1771" spans="1:19" x14ac:dyDescent="0.25">
      <c r="A1771" t="s">
        <v>76</v>
      </c>
      <c r="B1771" t="s">
        <v>437</v>
      </c>
      <c r="C1771" t="s">
        <v>18</v>
      </c>
      <c r="D1771" s="3">
        <v>45664</v>
      </c>
      <c r="E1771" s="3">
        <v>45711</v>
      </c>
      <c r="G1771" t="s">
        <v>19</v>
      </c>
      <c r="H1771">
        <v>17.852</v>
      </c>
      <c r="I1771" t="s">
        <v>20</v>
      </c>
      <c r="J1771">
        <v>2</v>
      </c>
      <c r="K1771" t="s">
        <v>414</v>
      </c>
      <c r="L1771" t="s">
        <v>22</v>
      </c>
      <c r="M1771" s="1">
        <v>0.27083333333333331</v>
      </c>
      <c r="N1771" t="s">
        <v>21</v>
      </c>
      <c r="O1771" s="1">
        <v>0.2986111111111111</v>
      </c>
      <c r="P1771" t="s">
        <v>632</v>
      </c>
      <c r="Q1771">
        <v>5134</v>
      </c>
      <c r="R1771">
        <v>12</v>
      </c>
      <c r="S1771" t="s">
        <v>625</v>
      </c>
    </row>
    <row r="1772" spans="1:19" x14ac:dyDescent="0.25">
      <c r="A1772" t="s">
        <v>76</v>
      </c>
      <c r="B1772" t="s">
        <v>437</v>
      </c>
      <c r="C1772" t="s">
        <v>18</v>
      </c>
      <c r="D1772" s="3">
        <v>45664</v>
      </c>
      <c r="E1772" s="3">
        <v>45711</v>
      </c>
      <c r="G1772" t="s">
        <v>19</v>
      </c>
      <c r="H1772">
        <v>19.007000000000001</v>
      </c>
      <c r="I1772" t="s">
        <v>20</v>
      </c>
      <c r="J1772">
        <v>1</v>
      </c>
      <c r="K1772" t="s">
        <v>414</v>
      </c>
      <c r="L1772" t="s">
        <v>21</v>
      </c>
      <c r="M1772" s="1">
        <v>0.30555555555555558</v>
      </c>
      <c r="N1772" t="s">
        <v>22</v>
      </c>
      <c r="O1772" s="1">
        <v>0.33888888888888891</v>
      </c>
      <c r="P1772" t="s">
        <v>632</v>
      </c>
      <c r="Q1772">
        <v>5134</v>
      </c>
      <c r="R1772">
        <v>12</v>
      </c>
      <c r="S1772" t="s">
        <v>625</v>
      </c>
    </row>
    <row r="1773" spans="1:19" x14ac:dyDescent="0.25">
      <c r="A1773" t="s">
        <v>76</v>
      </c>
      <c r="B1773" t="s">
        <v>437</v>
      </c>
      <c r="C1773" t="s">
        <v>18</v>
      </c>
      <c r="D1773" s="3">
        <v>45664</v>
      </c>
      <c r="E1773" s="3">
        <v>45711</v>
      </c>
      <c r="G1773" t="s">
        <v>19</v>
      </c>
      <c r="H1773">
        <v>17.852</v>
      </c>
      <c r="I1773" t="s">
        <v>20</v>
      </c>
      <c r="J1773">
        <v>2</v>
      </c>
      <c r="K1773" t="s">
        <v>414</v>
      </c>
      <c r="L1773" t="s">
        <v>22</v>
      </c>
      <c r="M1773" s="1">
        <v>0.35069444444444442</v>
      </c>
      <c r="N1773" t="s">
        <v>21</v>
      </c>
      <c r="O1773" s="1">
        <v>0.38194444444444442</v>
      </c>
      <c r="P1773" t="s">
        <v>632</v>
      </c>
      <c r="Q1773">
        <v>5134</v>
      </c>
      <c r="R1773">
        <v>12</v>
      </c>
      <c r="S1773" t="s">
        <v>625</v>
      </c>
    </row>
    <row r="1774" spans="1:19" x14ac:dyDescent="0.25">
      <c r="A1774" t="s">
        <v>76</v>
      </c>
      <c r="B1774" t="s">
        <v>437</v>
      </c>
      <c r="C1774" t="s">
        <v>18</v>
      </c>
      <c r="D1774" s="3">
        <v>45664</v>
      </c>
      <c r="E1774" s="3">
        <v>45711</v>
      </c>
      <c r="G1774" t="s">
        <v>19</v>
      </c>
      <c r="H1774">
        <v>19.007000000000001</v>
      </c>
      <c r="I1774" t="s">
        <v>20</v>
      </c>
      <c r="J1774">
        <v>1</v>
      </c>
      <c r="K1774" t="s">
        <v>414</v>
      </c>
      <c r="L1774" t="s">
        <v>21</v>
      </c>
      <c r="M1774" s="1">
        <v>0.3888888888888889</v>
      </c>
      <c r="N1774" t="s">
        <v>22</v>
      </c>
      <c r="O1774" s="1">
        <v>0.42222222222222222</v>
      </c>
      <c r="P1774" t="s">
        <v>632</v>
      </c>
      <c r="Q1774" t="s">
        <v>362</v>
      </c>
      <c r="R1774">
        <v>12</v>
      </c>
      <c r="S1774" t="s">
        <v>625</v>
      </c>
    </row>
    <row r="1775" spans="1:19" x14ac:dyDescent="0.25">
      <c r="A1775" t="s">
        <v>76</v>
      </c>
      <c r="B1775" t="s">
        <v>437</v>
      </c>
      <c r="C1775" t="s">
        <v>18</v>
      </c>
      <c r="D1775" s="3">
        <v>45664</v>
      </c>
      <c r="E1775" s="3">
        <v>45711</v>
      </c>
      <c r="G1775" t="s">
        <v>19</v>
      </c>
      <c r="H1775">
        <v>17.852</v>
      </c>
      <c r="I1775" t="s">
        <v>20</v>
      </c>
      <c r="J1775">
        <v>2</v>
      </c>
      <c r="K1775" t="s">
        <v>414</v>
      </c>
      <c r="L1775" t="s">
        <v>22</v>
      </c>
      <c r="M1775" s="1">
        <v>0.43402777777777779</v>
      </c>
      <c r="N1775" t="s">
        <v>21</v>
      </c>
      <c r="O1775" s="1">
        <v>0.46527777777777779</v>
      </c>
      <c r="P1775" t="s">
        <v>632</v>
      </c>
      <c r="Q1775" t="s">
        <v>362</v>
      </c>
      <c r="R1775">
        <v>12</v>
      </c>
      <c r="S1775" t="s">
        <v>625</v>
      </c>
    </row>
    <row r="1776" spans="1:19" x14ac:dyDescent="0.25">
      <c r="A1776" t="s">
        <v>76</v>
      </c>
      <c r="B1776" t="s">
        <v>437</v>
      </c>
      <c r="C1776" t="s">
        <v>18</v>
      </c>
      <c r="D1776" s="3">
        <v>45664</v>
      </c>
      <c r="E1776" s="3">
        <v>45711</v>
      </c>
      <c r="G1776" t="s">
        <v>19</v>
      </c>
      <c r="H1776">
        <v>19.007000000000001</v>
      </c>
      <c r="I1776" t="s">
        <v>20</v>
      </c>
      <c r="J1776">
        <v>1</v>
      </c>
      <c r="K1776" t="s">
        <v>414</v>
      </c>
      <c r="L1776" t="s">
        <v>21</v>
      </c>
      <c r="M1776" s="1">
        <v>0.47222222222222221</v>
      </c>
      <c r="N1776" t="s">
        <v>22</v>
      </c>
      <c r="O1776" s="1">
        <v>0.50555555555555554</v>
      </c>
      <c r="P1776" t="s">
        <v>632</v>
      </c>
      <c r="Q1776" t="s">
        <v>265</v>
      </c>
      <c r="R1776">
        <v>12</v>
      </c>
      <c r="S1776" t="s">
        <v>625</v>
      </c>
    </row>
    <row r="1777" spans="1:19" x14ac:dyDescent="0.25">
      <c r="A1777" t="s">
        <v>76</v>
      </c>
      <c r="B1777" t="s">
        <v>437</v>
      </c>
      <c r="C1777" t="s">
        <v>18</v>
      </c>
      <c r="D1777" s="3">
        <v>45664</v>
      </c>
      <c r="E1777" s="3">
        <v>45711</v>
      </c>
      <c r="G1777" t="s">
        <v>19</v>
      </c>
      <c r="H1777">
        <v>17.852</v>
      </c>
      <c r="I1777" t="s">
        <v>20</v>
      </c>
      <c r="J1777">
        <v>2</v>
      </c>
      <c r="K1777" t="s">
        <v>414</v>
      </c>
      <c r="L1777" t="s">
        <v>22</v>
      </c>
      <c r="M1777" s="1">
        <v>0.51736111111111116</v>
      </c>
      <c r="N1777" t="s">
        <v>21</v>
      </c>
      <c r="O1777" s="1">
        <v>0.55069444444444449</v>
      </c>
      <c r="P1777" t="s">
        <v>632</v>
      </c>
      <c r="Q1777" t="s">
        <v>265</v>
      </c>
      <c r="R1777">
        <v>12</v>
      </c>
      <c r="S1777" t="s">
        <v>625</v>
      </c>
    </row>
    <row r="1778" spans="1:19" x14ac:dyDescent="0.25">
      <c r="A1778" t="s">
        <v>76</v>
      </c>
      <c r="B1778" t="s">
        <v>437</v>
      </c>
      <c r="C1778" t="s">
        <v>18</v>
      </c>
      <c r="D1778" s="3">
        <v>45664</v>
      </c>
      <c r="E1778" s="3">
        <v>45711</v>
      </c>
      <c r="G1778" t="s">
        <v>19</v>
      </c>
      <c r="H1778">
        <v>19.007000000000001</v>
      </c>
      <c r="I1778" t="s">
        <v>20</v>
      </c>
      <c r="J1778">
        <v>1</v>
      </c>
      <c r="K1778" t="s">
        <v>414</v>
      </c>
      <c r="L1778" t="s">
        <v>21</v>
      </c>
      <c r="M1778" s="1">
        <v>0.55555555555555558</v>
      </c>
      <c r="N1778" t="s">
        <v>22</v>
      </c>
      <c r="O1778" s="1">
        <v>0.59236111111111112</v>
      </c>
      <c r="P1778" t="s">
        <v>632</v>
      </c>
      <c r="Q1778">
        <v>5176</v>
      </c>
      <c r="R1778">
        <v>12</v>
      </c>
      <c r="S1778" t="s">
        <v>625</v>
      </c>
    </row>
    <row r="1779" spans="1:19" x14ac:dyDescent="0.25">
      <c r="A1779" t="s">
        <v>76</v>
      </c>
      <c r="B1779" t="s">
        <v>437</v>
      </c>
      <c r="C1779" t="s">
        <v>18</v>
      </c>
      <c r="D1779" s="3">
        <v>45664</v>
      </c>
      <c r="E1779" s="3">
        <v>45711</v>
      </c>
      <c r="G1779" t="s">
        <v>19</v>
      </c>
      <c r="H1779">
        <v>17.852</v>
      </c>
      <c r="I1779" t="s">
        <v>20</v>
      </c>
      <c r="J1779">
        <v>2</v>
      </c>
      <c r="K1779" t="s">
        <v>414</v>
      </c>
      <c r="L1779" t="s">
        <v>22</v>
      </c>
      <c r="M1779" s="1">
        <v>0.60069444444444442</v>
      </c>
      <c r="N1779" t="s">
        <v>21</v>
      </c>
      <c r="O1779" s="1">
        <v>0.63402777777777775</v>
      </c>
      <c r="P1779" t="s">
        <v>632</v>
      </c>
      <c r="Q1779">
        <v>5176</v>
      </c>
      <c r="R1779">
        <v>12</v>
      </c>
      <c r="S1779" t="s">
        <v>625</v>
      </c>
    </row>
    <row r="1780" spans="1:19" x14ac:dyDescent="0.25">
      <c r="A1780" t="s">
        <v>76</v>
      </c>
      <c r="B1780" t="s">
        <v>437</v>
      </c>
      <c r="C1780" t="s">
        <v>18</v>
      </c>
      <c r="D1780" s="3">
        <v>45664</v>
      </c>
      <c r="E1780" s="3">
        <v>45711</v>
      </c>
      <c r="G1780" t="s">
        <v>19</v>
      </c>
      <c r="H1780">
        <v>19.007000000000001</v>
      </c>
      <c r="I1780" t="s">
        <v>20</v>
      </c>
      <c r="J1780">
        <v>1</v>
      </c>
      <c r="K1780" t="s">
        <v>414</v>
      </c>
      <c r="L1780" t="s">
        <v>21</v>
      </c>
      <c r="M1780" s="1">
        <v>0.63888888888888884</v>
      </c>
      <c r="N1780" t="s">
        <v>22</v>
      </c>
      <c r="O1780" s="1">
        <v>0.67569444444444449</v>
      </c>
      <c r="P1780" t="s">
        <v>632</v>
      </c>
      <c r="Q1780">
        <v>5176</v>
      </c>
      <c r="R1780">
        <v>12</v>
      </c>
      <c r="S1780" t="s">
        <v>625</v>
      </c>
    </row>
    <row r="1781" spans="1:19" x14ac:dyDescent="0.25">
      <c r="A1781" t="s">
        <v>76</v>
      </c>
      <c r="B1781" t="s">
        <v>437</v>
      </c>
      <c r="C1781" t="s">
        <v>18</v>
      </c>
      <c r="D1781" s="3">
        <v>45664</v>
      </c>
      <c r="E1781" s="3">
        <v>45711</v>
      </c>
      <c r="G1781" t="s">
        <v>19</v>
      </c>
      <c r="H1781">
        <v>17.852</v>
      </c>
      <c r="I1781" t="s">
        <v>20</v>
      </c>
      <c r="J1781">
        <v>2</v>
      </c>
      <c r="K1781" t="s">
        <v>414</v>
      </c>
      <c r="L1781" t="s">
        <v>22</v>
      </c>
      <c r="M1781" s="1">
        <v>0.68402777777777779</v>
      </c>
      <c r="N1781" t="s">
        <v>21</v>
      </c>
      <c r="O1781" s="1">
        <v>0.71736111111111112</v>
      </c>
      <c r="P1781" t="s">
        <v>632</v>
      </c>
      <c r="Q1781">
        <v>5176</v>
      </c>
      <c r="R1781">
        <v>12</v>
      </c>
      <c r="S1781" t="s">
        <v>625</v>
      </c>
    </row>
    <row r="1782" spans="1:19" x14ac:dyDescent="0.25">
      <c r="A1782" t="s">
        <v>76</v>
      </c>
      <c r="B1782" t="s">
        <v>437</v>
      </c>
      <c r="C1782" t="s">
        <v>18</v>
      </c>
      <c r="D1782" s="3">
        <v>45664</v>
      </c>
      <c r="E1782" s="3">
        <v>45711</v>
      </c>
      <c r="G1782" t="s">
        <v>19</v>
      </c>
      <c r="H1782">
        <v>19.007000000000001</v>
      </c>
      <c r="I1782" t="s">
        <v>20</v>
      </c>
      <c r="J1782">
        <v>1</v>
      </c>
      <c r="K1782" t="s">
        <v>414</v>
      </c>
      <c r="L1782" t="s">
        <v>21</v>
      </c>
      <c r="M1782" s="1">
        <v>0.72222222222222221</v>
      </c>
      <c r="N1782" t="s">
        <v>22</v>
      </c>
      <c r="O1782" s="1">
        <v>0.75694444444444442</v>
      </c>
      <c r="P1782" t="s">
        <v>632</v>
      </c>
      <c r="Q1782">
        <v>5176</v>
      </c>
      <c r="R1782">
        <v>12</v>
      </c>
      <c r="S1782" t="s">
        <v>625</v>
      </c>
    </row>
    <row r="1783" spans="1:19" x14ac:dyDescent="0.25">
      <c r="A1783" t="s">
        <v>76</v>
      </c>
      <c r="B1783" t="s">
        <v>437</v>
      </c>
      <c r="C1783" t="s">
        <v>18</v>
      </c>
      <c r="D1783" s="3">
        <v>45664</v>
      </c>
      <c r="E1783" s="3">
        <v>45711</v>
      </c>
      <c r="H1783">
        <v>4.2</v>
      </c>
      <c r="K1783" t="s">
        <v>414</v>
      </c>
      <c r="L1783" t="s">
        <v>22</v>
      </c>
      <c r="M1783" s="1">
        <v>0.75694444444444442</v>
      </c>
      <c r="N1783" t="s">
        <v>85</v>
      </c>
      <c r="O1783" s="1">
        <v>0.76180555555555551</v>
      </c>
      <c r="P1783" t="s">
        <v>632</v>
      </c>
      <c r="Q1783">
        <v>5176</v>
      </c>
      <c r="S1783" t="s">
        <v>625</v>
      </c>
    </row>
    <row r="1784" spans="1:19" x14ac:dyDescent="0.25">
      <c r="A1784" t="s">
        <v>76</v>
      </c>
      <c r="B1784" t="s">
        <v>437</v>
      </c>
      <c r="C1784" t="s">
        <v>18</v>
      </c>
      <c r="D1784" s="3">
        <v>45664</v>
      </c>
      <c r="E1784" s="3">
        <v>45711</v>
      </c>
      <c r="H1784">
        <v>9</v>
      </c>
      <c r="K1784" t="s">
        <v>414</v>
      </c>
      <c r="L1784" t="s">
        <v>85</v>
      </c>
      <c r="M1784" s="1">
        <v>0.81597222222222221</v>
      </c>
      <c r="N1784" t="s">
        <v>26</v>
      </c>
      <c r="O1784" s="1">
        <v>0.82638888888888884</v>
      </c>
      <c r="P1784" t="s">
        <v>632</v>
      </c>
      <c r="Q1784">
        <v>5238</v>
      </c>
      <c r="S1784" t="s">
        <v>625</v>
      </c>
    </row>
    <row r="1785" spans="1:19" x14ac:dyDescent="0.25">
      <c r="A1785" t="s">
        <v>76</v>
      </c>
      <c r="B1785" t="s">
        <v>437</v>
      </c>
      <c r="C1785" t="s">
        <v>18</v>
      </c>
      <c r="D1785" s="3">
        <v>45664</v>
      </c>
      <c r="E1785" s="3">
        <v>45711</v>
      </c>
      <c r="G1785" t="s">
        <v>19</v>
      </c>
      <c r="H1785">
        <v>22.085999999999999</v>
      </c>
      <c r="I1785" t="s">
        <v>23</v>
      </c>
      <c r="J1785">
        <v>2</v>
      </c>
      <c r="K1785" t="s">
        <v>414</v>
      </c>
      <c r="L1785" t="s">
        <v>26</v>
      </c>
      <c r="M1785" s="1">
        <v>0.82638888888888884</v>
      </c>
      <c r="N1785" t="s">
        <v>24</v>
      </c>
      <c r="O1785" s="1">
        <v>0.86250000000000004</v>
      </c>
      <c r="P1785" t="s">
        <v>632</v>
      </c>
      <c r="Q1785">
        <v>5238</v>
      </c>
      <c r="R1785">
        <v>12</v>
      </c>
      <c r="S1785" t="s">
        <v>625</v>
      </c>
    </row>
    <row r="1786" spans="1:19" x14ac:dyDescent="0.25">
      <c r="A1786" t="s">
        <v>76</v>
      </c>
      <c r="B1786" t="s">
        <v>437</v>
      </c>
      <c r="C1786" t="s">
        <v>18</v>
      </c>
      <c r="D1786" s="3">
        <v>45664</v>
      </c>
      <c r="E1786" s="3">
        <v>45711</v>
      </c>
      <c r="G1786" t="s">
        <v>19</v>
      </c>
      <c r="H1786">
        <v>22.07</v>
      </c>
      <c r="I1786" t="s">
        <v>23</v>
      </c>
      <c r="J1786">
        <v>1</v>
      </c>
      <c r="K1786" t="s">
        <v>414</v>
      </c>
      <c r="L1786" t="s">
        <v>24</v>
      </c>
      <c r="M1786" s="1">
        <v>0.86805555555555558</v>
      </c>
      <c r="N1786" t="s">
        <v>25</v>
      </c>
      <c r="O1786" s="1">
        <v>0.90625</v>
      </c>
      <c r="P1786" t="s">
        <v>632</v>
      </c>
      <c r="Q1786">
        <v>5238</v>
      </c>
      <c r="R1786">
        <v>12</v>
      </c>
      <c r="S1786" t="s">
        <v>625</v>
      </c>
    </row>
    <row r="1787" spans="1:19" x14ac:dyDescent="0.25">
      <c r="A1787" t="s">
        <v>76</v>
      </c>
      <c r="B1787" t="s">
        <v>437</v>
      </c>
      <c r="C1787" t="s">
        <v>18</v>
      </c>
      <c r="D1787" s="3">
        <v>45664</v>
      </c>
      <c r="E1787" s="3">
        <v>45711</v>
      </c>
      <c r="G1787" t="s">
        <v>19</v>
      </c>
      <c r="H1787">
        <v>22.085999999999999</v>
      </c>
      <c r="I1787" t="s">
        <v>23</v>
      </c>
      <c r="J1787">
        <v>2</v>
      </c>
      <c r="K1787" t="s">
        <v>414</v>
      </c>
      <c r="L1787" t="s">
        <v>26</v>
      </c>
      <c r="M1787" s="1">
        <v>0.90972222222222221</v>
      </c>
      <c r="N1787" t="s">
        <v>24</v>
      </c>
      <c r="O1787" s="1">
        <v>0.94236111111111109</v>
      </c>
      <c r="P1787" t="s">
        <v>632</v>
      </c>
      <c r="Q1787">
        <v>5238</v>
      </c>
      <c r="R1787">
        <v>12</v>
      </c>
      <c r="S1787" t="s">
        <v>625</v>
      </c>
    </row>
    <row r="1788" spans="1:19" x14ac:dyDescent="0.25">
      <c r="A1788" t="s">
        <v>76</v>
      </c>
      <c r="B1788" t="s">
        <v>437</v>
      </c>
      <c r="C1788" t="s">
        <v>18</v>
      </c>
      <c r="D1788" s="3">
        <v>45664</v>
      </c>
      <c r="E1788" s="3">
        <v>45711</v>
      </c>
      <c r="G1788" t="s">
        <v>19</v>
      </c>
      <c r="H1788">
        <v>22.07</v>
      </c>
      <c r="I1788" t="s">
        <v>23</v>
      </c>
      <c r="J1788">
        <v>1</v>
      </c>
      <c r="K1788" t="s">
        <v>414</v>
      </c>
      <c r="L1788" t="s">
        <v>24</v>
      </c>
      <c r="M1788" s="1">
        <v>0.94444444444444442</v>
      </c>
      <c r="N1788" t="s">
        <v>25</v>
      </c>
      <c r="O1788" s="1">
        <v>0.97499999999999998</v>
      </c>
      <c r="P1788" t="s">
        <v>632</v>
      </c>
      <c r="Q1788">
        <v>5238</v>
      </c>
      <c r="R1788">
        <v>12</v>
      </c>
      <c r="S1788" t="s">
        <v>625</v>
      </c>
    </row>
    <row r="1789" spans="1:19" x14ac:dyDescent="0.25">
      <c r="A1789" t="s">
        <v>76</v>
      </c>
      <c r="B1789" t="s">
        <v>437</v>
      </c>
      <c r="C1789" t="s">
        <v>18</v>
      </c>
      <c r="D1789" s="3">
        <v>45664</v>
      </c>
      <c r="E1789" s="3">
        <v>45711</v>
      </c>
      <c r="G1789" t="s">
        <v>19</v>
      </c>
      <c r="H1789">
        <v>22.085999999999999</v>
      </c>
      <c r="I1789" t="s">
        <v>23</v>
      </c>
      <c r="J1789">
        <v>2</v>
      </c>
      <c r="K1789" t="s">
        <v>414</v>
      </c>
      <c r="L1789" t="s">
        <v>26</v>
      </c>
      <c r="M1789" s="1">
        <v>0.97916666666666663</v>
      </c>
      <c r="N1789" t="s">
        <v>24</v>
      </c>
      <c r="O1789" s="2">
        <v>1.0118055555555556</v>
      </c>
      <c r="P1789" t="s">
        <v>632</v>
      </c>
      <c r="Q1789" t="s">
        <v>438</v>
      </c>
      <c r="R1789">
        <v>12</v>
      </c>
      <c r="S1789" t="s">
        <v>625</v>
      </c>
    </row>
    <row r="1790" spans="1:19" x14ac:dyDescent="0.25">
      <c r="A1790" t="s">
        <v>76</v>
      </c>
      <c r="B1790" t="s">
        <v>437</v>
      </c>
      <c r="C1790" t="s">
        <v>18</v>
      </c>
      <c r="D1790" s="3">
        <v>45664</v>
      </c>
      <c r="E1790" s="3">
        <v>45711</v>
      </c>
      <c r="G1790" t="s">
        <v>19</v>
      </c>
      <c r="H1790">
        <v>22.07</v>
      </c>
      <c r="I1790" t="s">
        <v>23</v>
      </c>
      <c r="J1790">
        <v>1</v>
      </c>
      <c r="K1790" t="s">
        <v>414</v>
      </c>
      <c r="L1790" t="s">
        <v>24</v>
      </c>
      <c r="M1790" s="2">
        <v>1.0208333333333333</v>
      </c>
      <c r="N1790" t="s">
        <v>25</v>
      </c>
      <c r="O1790" s="2">
        <v>1.0513888888888889</v>
      </c>
      <c r="P1790" t="s">
        <v>632</v>
      </c>
      <c r="Q1790">
        <v>5259</v>
      </c>
      <c r="R1790">
        <v>12</v>
      </c>
      <c r="S1790" t="s">
        <v>625</v>
      </c>
    </row>
    <row r="1791" spans="1:19" x14ac:dyDescent="0.25">
      <c r="A1791" t="s">
        <v>76</v>
      </c>
      <c r="B1791" t="s">
        <v>437</v>
      </c>
      <c r="C1791" t="s">
        <v>18</v>
      </c>
      <c r="D1791" s="3">
        <v>45664</v>
      </c>
      <c r="E1791" s="3">
        <v>45711</v>
      </c>
      <c r="H1791">
        <v>9</v>
      </c>
      <c r="K1791" t="s">
        <v>414</v>
      </c>
      <c r="L1791" t="s">
        <v>25</v>
      </c>
      <c r="M1791" s="2">
        <v>1.0513888888888889</v>
      </c>
      <c r="N1791" t="s">
        <v>85</v>
      </c>
      <c r="O1791" s="2">
        <v>1.0618055555555554</v>
      </c>
      <c r="P1791" t="s">
        <v>632</v>
      </c>
      <c r="Q1791">
        <v>5259</v>
      </c>
      <c r="S1791" t="s">
        <v>606</v>
      </c>
    </row>
    <row r="1792" spans="1:19" x14ac:dyDescent="0.25">
      <c r="A1792" t="s">
        <v>76</v>
      </c>
      <c r="B1792" t="s">
        <v>439</v>
      </c>
      <c r="C1792" t="s">
        <v>18</v>
      </c>
      <c r="D1792" s="3">
        <v>45664</v>
      </c>
      <c r="E1792" s="3">
        <v>45711</v>
      </c>
      <c r="H1792">
        <v>10.199999999999999</v>
      </c>
      <c r="K1792" t="s">
        <v>414</v>
      </c>
      <c r="L1792" t="s">
        <v>85</v>
      </c>
      <c r="M1792" s="1">
        <v>0.25</v>
      </c>
      <c r="N1792" t="s">
        <v>36</v>
      </c>
      <c r="O1792" s="1">
        <v>0.2638888888888889</v>
      </c>
      <c r="P1792" t="s">
        <v>632</v>
      </c>
      <c r="Q1792">
        <v>5148</v>
      </c>
      <c r="S1792" t="s">
        <v>607</v>
      </c>
    </row>
    <row r="1793" spans="1:19" x14ac:dyDescent="0.25">
      <c r="A1793" t="s">
        <v>76</v>
      </c>
      <c r="B1793" t="s">
        <v>439</v>
      </c>
      <c r="C1793" t="s">
        <v>18</v>
      </c>
      <c r="D1793" s="3">
        <v>45664</v>
      </c>
      <c r="E1793" s="3">
        <v>45711</v>
      </c>
      <c r="G1793" t="s">
        <v>19</v>
      </c>
      <c r="H1793">
        <v>10.462999999999999</v>
      </c>
      <c r="I1793" t="s">
        <v>35</v>
      </c>
      <c r="J1793">
        <v>1</v>
      </c>
      <c r="K1793" t="s">
        <v>414</v>
      </c>
      <c r="L1793" t="s">
        <v>36</v>
      </c>
      <c r="M1793" s="1">
        <v>0.2638888888888889</v>
      </c>
      <c r="N1793" t="s">
        <v>34</v>
      </c>
      <c r="O1793" s="1">
        <v>0.28402777777777777</v>
      </c>
      <c r="P1793" t="s">
        <v>632</v>
      </c>
      <c r="Q1793">
        <v>5148</v>
      </c>
      <c r="R1793">
        <v>12</v>
      </c>
      <c r="S1793" t="s">
        <v>625</v>
      </c>
    </row>
    <row r="1794" spans="1:19" x14ac:dyDescent="0.25">
      <c r="A1794" t="s">
        <v>76</v>
      </c>
      <c r="B1794" t="s">
        <v>439</v>
      </c>
      <c r="C1794" t="s">
        <v>18</v>
      </c>
      <c r="D1794" s="3">
        <v>45664</v>
      </c>
      <c r="E1794" s="3">
        <v>45711</v>
      </c>
      <c r="G1794" t="s">
        <v>19</v>
      </c>
      <c r="H1794">
        <v>10.404999999999999</v>
      </c>
      <c r="I1794" t="s">
        <v>32</v>
      </c>
      <c r="J1794">
        <v>2</v>
      </c>
      <c r="K1794" t="s">
        <v>414</v>
      </c>
      <c r="L1794" t="s">
        <v>34</v>
      </c>
      <c r="M1794" s="1">
        <v>0.28819444444444442</v>
      </c>
      <c r="N1794" t="s">
        <v>33</v>
      </c>
      <c r="O1794" s="1">
        <v>0.30625000000000002</v>
      </c>
      <c r="P1794" t="s">
        <v>632</v>
      </c>
      <c r="Q1794">
        <v>5148</v>
      </c>
      <c r="R1794">
        <v>12</v>
      </c>
      <c r="S1794" t="s">
        <v>625</v>
      </c>
    </row>
    <row r="1795" spans="1:19" x14ac:dyDescent="0.25">
      <c r="A1795" t="s">
        <v>76</v>
      </c>
      <c r="B1795" t="s">
        <v>439</v>
      </c>
      <c r="C1795" t="s">
        <v>18</v>
      </c>
      <c r="D1795" s="3">
        <v>45664</v>
      </c>
      <c r="E1795" s="3">
        <v>45711</v>
      </c>
      <c r="G1795" t="s">
        <v>19</v>
      </c>
      <c r="H1795">
        <v>10.709</v>
      </c>
      <c r="I1795" t="s">
        <v>32</v>
      </c>
      <c r="J1795">
        <v>1</v>
      </c>
      <c r="K1795" t="s">
        <v>414</v>
      </c>
      <c r="L1795" t="s">
        <v>33</v>
      </c>
      <c r="M1795" s="1">
        <v>0.3125</v>
      </c>
      <c r="N1795" t="s">
        <v>34</v>
      </c>
      <c r="O1795" s="1">
        <v>0.33680555555555558</v>
      </c>
      <c r="P1795" t="s">
        <v>632</v>
      </c>
      <c r="Q1795">
        <v>5148</v>
      </c>
      <c r="R1795">
        <v>12</v>
      </c>
      <c r="S1795" t="s">
        <v>625</v>
      </c>
    </row>
    <row r="1796" spans="1:19" x14ac:dyDescent="0.25">
      <c r="A1796" t="s">
        <v>76</v>
      </c>
      <c r="B1796" t="s">
        <v>439</v>
      </c>
      <c r="C1796" t="s">
        <v>18</v>
      </c>
      <c r="D1796" s="3">
        <v>45664</v>
      </c>
      <c r="E1796" s="3">
        <v>45711</v>
      </c>
      <c r="G1796" t="s">
        <v>19</v>
      </c>
      <c r="H1796">
        <v>10.365</v>
      </c>
      <c r="I1796" t="s">
        <v>35</v>
      </c>
      <c r="J1796">
        <v>2</v>
      </c>
      <c r="K1796" t="s">
        <v>414</v>
      </c>
      <c r="L1796" t="s">
        <v>34</v>
      </c>
      <c r="M1796" s="1">
        <v>0.33680555555555558</v>
      </c>
      <c r="N1796" t="s">
        <v>36</v>
      </c>
      <c r="O1796" s="1">
        <v>0.35902777777777778</v>
      </c>
      <c r="P1796" t="s">
        <v>632</v>
      </c>
      <c r="Q1796">
        <v>5148</v>
      </c>
      <c r="R1796">
        <v>12</v>
      </c>
      <c r="S1796" t="s">
        <v>625</v>
      </c>
    </row>
    <row r="1797" spans="1:19" x14ac:dyDescent="0.25">
      <c r="A1797" t="s">
        <v>76</v>
      </c>
      <c r="B1797" t="s">
        <v>439</v>
      </c>
      <c r="C1797" t="s">
        <v>18</v>
      </c>
      <c r="D1797" s="3">
        <v>45664</v>
      </c>
      <c r="E1797" s="3">
        <v>45711</v>
      </c>
      <c r="G1797" t="s">
        <v>19</v>
      </c>
      <c r="H1797">
        <v>10.462999999999999</v>
      </c>
      <c r="I1797" t="s">
        <v>35</v>
      </c>
      <c r="J1797">
        <v>1</v>
      </c>
      <c r="K1797" t="s">
        <v>414</v>
      </c>
      <c r="L1797" t="s">
        <v>36</v>
      </c>
      <c r="M1797" s="1">
        <v>0.36458333333333331</v>
      </c>
      <c r="N1797" t="s">
        <v>34</v>
      </c>
      <c r="O1797" s="1">
        <v>0.3888888888888889</v>
      </c>
      <c r="P1797" t="s">
        <v>632</v>
      </c>
      <c r="Q1797">
        <v>5148</v>
      </c>
      <c r="R1797">
        <v>12</v>
      </c>
      <c r="S1797" t="s">
        <v>625</v>
      </c>
    </row>
    <row r="1798" spans="1:19" x14ac:dyDescent="0.25">
      <c r="A1798" t="s">
        <v>76</v>
      </c>
      <c r="B1798" t="s">
        <v>439</v>
      </c>
      <c r="C1798" t="s">
        <v>18</v>
      </c>
      <c r="D1798" s="3">
        <v>45664</v>
      </c>
      <c r="E1798" s="3">
        <v>45711</v>
      </c>
      <c r="G1798" t="s">
        <v>19</v>
      </c>
      <c r="H1798">
        <v>10.404999999999999</v>
      </c>
      <c r="I1798" t="s">
        <v>32</v>
      </c>
      <c r="J1798">
        <v>2</v>
      </c>
      <c r="K1798" t="s">
        <v>414</v>
      </c>
      <c r="L1798" t="s">
        <v>34</v>
      </c>
      <c r="M1798" s="1">
        <v>0.3888888888888889</v>
      </c>
      <c r="N1798" t="s">
        <v>33</v>
      </c>
      <c r="O1798" s="1">
        <v>0.41111111111111109</v>
      </c>
      <c r="P1798" t="s">
        <v>632</v>
      </c>
      <c r="Q1798">
        <v>5148</v>
      </c>
      <c r="R1798">
        <v>12</v>
      </c>
      <c r="S1798" t="s">
        <v>625</v>
      </c>
    </row>
    <row r="1799" spans="1:19" x14ac:dyDescent="0.25">
      <c r="A1799" t="s">
        <v>76</v>
      </c>
      <c r="B1799" t="s">
        <v>439</v>
      </c>
      <c r="C1799" t="s">
        <v>18</v>
      </c>
      <c r="D1799" s="3">
        <v>45664</v>
      </c>
      <c r="E1799" s="3">
        <v>45711</v>
      </c>
      <c r="G1799" t="s">
        <v>19</v>
      </c>
      <c r="H1799">
        <v>10.709</v>
      </c>
      <c r="I1799" t="s">
        <v>32</v>
      </c>
      <c r="J1799">
        <v>1</v>
      </c>
      <c r="K1799" t="s">
        <v>414</v>
      </c>
      <c r="L1799" t="s">
        <v>33</v>
      </c>
      <c r="M1799" s="1">
        <v>0.41666666666666669</v>
      </c>
      <c r="N1799" t="s">
        <v>34</v>
      </c>
      <c r="O1799" s="1">
        <v>0.43611111111111112</v>
      </c>
      <c r="P1799" t="s">
        <v>632</v>
      </c>
      <c r="Q1799" t="s">
        <v>440</v>
      </c>
      <c r="R1799">
        <v>12</v>
      </c>
      <c r="S1799" t="s">
        <v>625</v>
      </c>
    </row>
    <row r="1800" spans="1:19" x14ac:dyDescent="0.25">
      <c r="A1800" t="s">
        <v>76</v>
      </c>
      <c r="B1800" t="s">
        <v>439</v>
      </c>
      <c r="C1800" t="s">
        <v>18</v>
      </c>
      <c r="D1800" s="3">
        <v>45664</v>
      </c>
      <c r="E1800" s="3">
        <v>45711</v>
      </c>
      <c r="G1800" t="s">
        <v>19</v>
      </c>
      <c r="H1800">
        <v>10.365</v>
      </c>
      <c r="I1800" t="s">
        <v>35</v>
      </c>
      <c r="J1800">
        <v>2</v>
      </c>
      <c r="K1800" t="s">
        <v>414</v>
      </c>
      <c r="L1800" t="s">
        <v>34</v>
      </c>
      <c r="M1800" s="1">
        <v>0.44097222222222221</v>
      </c>
      <c r="N1800" t="s">
        <v>36</v>
      </c>
      <c r="O1800" s="1">
        <v>0.46111111111111114</v>
      </c>
      <c r="P1800" t="s">
        <v>632</v>
      </c>
      <c r="Q1800" t="s">
        <v>143</v>
      </c>
      <c r="R1800">
        <v>12</v>
      </c>
      <c r="S1800" t="s">
        <v>625</v>
      </c>
    </row>
    <row r="1801" spans="1:19" x14ac:dyDescent="0.25">
      <c r="A1801" t="s">
        <v>76</v>
      </c>
      <c r="B1801" t="s">
        <v>439</v>
      </c>
      <c r="C1801" t="s">
        <v>18</v>
      </c>
      <c r="D1801" s="3">
        <v>45664</v>
      </c>
      <c r="E1801" s="3">
        <v>45711</v>
      </c>
      <c r="G1801" t="s">
        <v>19</v>
      </c>
      <c r="H1801">
        <v>10.462999999999999</v>
      </c>
      <c r="I1801" t="s">
        <v>35</v>
      </c>
      <c r="J1801">
        <v>1</v>
      </c>
      <c r="K1801" t="s">
        <v>414</v>
      </c>
      <c r="L1801" t="s">
        <v>36</v>
      </c>
      <c r="M1801" s="1">
        <v>0.46875</v>
      </c>
      <c r="N1801" t="s">
        <v>34</v>
      </c>
      <c r="O1801" s="1">
        <v>0.49305555555555558</v>
      </c>
      <c r="P1801" t="s">
        <v>632</v>
      </c>
      <c r="Q1801" t="s">
        <v>441</v>
      </c>
      <c r="R1801">
        <v>12</v>
      </c>
      <c r="S1801" t="s">
        <v>625</v>
      </c>
    </row>
    <row r="1802" spans="1:19" x14ac:dyDescent="0.25">
      <c r="A1802" t="s">
        <v>76</v>
      </c>
      <c r="B1802" t="s">
        <v>439</v>
      </c>
      <c r="C1802" t="s">
        <v>18</v>
      </c>
      <c r="D1802" s="3">
        <v>45664</v>
      </c>
      <c r="E1802" s="3">
        <v>45711</v>
      </c>
      <c r="G1802" t="s">
        <v>19</v>
      </c>
      <c r="H1802">
        <v>10.404999999999999</v>
      </c>
      <c r="I1802" t="s">
        <v>32</v>
      </c>
      <c r="J1802">
        <v>2</v>
      </c>
      <c r="K1802" t="s">
        <v>414</v>
      </c>
      <c r="L1802" t="s">
        <v>34</v>
      </c>
      <c r="M1802" s="1">
        <v>0.49305555555555558</v>
      </c>
      <c r="N1802" t="s">
        <v>33</v>
      </c>
      <c r="O1802" s="1">
        <v>0.51111111111111107</v>
      </c>
      <c r="P1802" t="s">
        <v>632</v>
      </c>
      <c r="Q1802" t="s">
        <v>442</v>
      </c>
      <c r="R1802">
        <v>12</v>
      </c>
      <c r="S1802" t="s">
        <v>625</v>
      </c>
    </row>
    <row r="1803" spans="1:19" x14ac:dyDescent="0.25">
      <c r="A1803" t="s">
        <v>76</v>
      </c>
      <c r="B1803" t="s">
        <v>439</v>
      </c>
      <c r="C1803" t="s">
        <v>18</v>
      </c>
      <c r="D1803" s="3">
        <v>45664</v>
      </c>
      <c r="E1803" s="3">
        <v>45711</v>
      </c>
      <c r="G1803" t="s">
        <v>19</v>
      </c>
      <c r="H1803">
        <v>10.709</v>
      </c>
      <c r="I1803" t="s">
        <v>32</v>
      </c>
      <c r="J1803">
        <v>1</v>
      </c>
      <c r="K1803" t="s">
        <v>414</v>
      </c>
      <c r="L1803" t="s">
        <v>33</v>
      </c>
      <c r="M1803" s="1">
        <v>0.52083333333333337</v>
      </c>
      <c r="N1803" t="s">
        <v>34</v>
      </c>
      <c r="O1803" s="1">
        <v>0.54513888888888884</v>
      </c>
      <c r="P1803" t="s">
        <v>632</v>
      </c>
      <c r="Q1803" t="s">
        <v>443</v>
      </c>
      <c r="R1803">
        <v>12</v>
      </c>
      <c r="S1803" t="s">
        <v>625</v>
      </c>
    </row>
    <row r="1804" spans="1:19" x14ac:dyDescent="0.25">
      <c r="A1804" t="s">
        <v>76</v>
      </c>
      <c r="B1804" t="s">
        <v>439</v>
      </c>
      <c r="C1804" t="s">
        <v>18</v>
      </c>
      <c r="D1804" s="3">
        <v>45664</v>
      </c>
      <c r="E1804" s="3">
        <v>45711</v>
      </c>
      <c r="G1804" t="s">
        <v>19</v>
      </c>
      <c r="H1804">
        <v>10.365</v>
      </c>
      <c r="I1804" t="s">
        <v>35</v>
      </c>
      <c r="J1804">
        <v>2</v>
      </c>
      <c r="K1804" t="s">
        <v>414</v>
      </c>
      <c r="L1804" t="s">
        <v>34</v>
      </c>
      <c r="M1804" s="1">
        <v>0.54513888888888884</v>
      </c>
      <c r="N1804" t="s">
        <v>36</v>
      </c>
      <c r="O1804" s="1">
        <v>0.56736111111111109</v>
      </c>
      <c r="P1804" t="s">
        <v>632</v>
      </c>
      <c r="Q1804">
        <v>5175</v>
      </c>
      <c r="R1804">
        <v>12</v>
      </c>
      <c r="S1804" t="s">
        <v>625</v>
      </c>
    </row>
    <row r="1805" spans="1:19" x14ac:dyDescent="0.25">
      <c r="A1805" t="s">
        <v>76</v>
      </c>
      <c r="B1805" t="s">
        <v>439</v>
      </c>
      <c r="C1805" t="s">
        <v>18</v>
      </c>
      <c r="D1805" s="3">
        <v>45664</v>
      </c>
      <c r="E1805" s="3">
        <v>45711</v>
      </c>
      <c r="G1805" t="s">
        <v>19</v>
      </c>
      <c r="H1805">
        <v>10.462999999999999</v>
      </c>
      <c r="I1805" t="s">
        <v>35</v>
      </c>
      <c r="J1805">
        <v>1</v>
      </c>
      <c r="K1805" t="s">
        <v>414</v>
      </c>
      <c r="L1805" t="s">
        <v>36</v>
      </c>
      <c r="M1805" s="1">
        <v>0.57291666666666663</v>
      </c>
      <c r="N1805" t="s">
        <v>34</v>
      </c>
      <c r="O1805" s="1">
        <v>0.59722222222222221</v>
      </c>
      <c r="P1805" t="s">
        <v>632</v>
      </c>
      <c r="Q1805">
        <v>5175</v>
      </c>
      <c r="R1805">
        <v>12</v>
      </c>
      <c r="S1805" t="s">
        <v>625</v>
      </c>
    </row>
    <row r="1806" spans="1:19" x14ac:dyDescent="0.25">
      <c r="A1806" t="s">
        <v>76</v>
      </c>
      <c r="B1806" t="s">
        <v>439</v>
      </c>
      <c r="C1806" t="s">
        <v>18</v>
      </c>
      <c r="D1806" s="3">
        <v>45664</v>
      </c>
      <c r="E1806" s="3">
        <v>45711</v>
      </c>
      <c r="G1806" t="s">
        <v>19</v>
      </c>
      <c r="H1806">
        <v>10.404999999999999</v>
      </c>
      <c r="I1806" t="s">
        <v>32</v>
      </c>
      <c r="J1806">
        <v>2</v>
      </c>
      <c r="K1806" t="s">
        <v>414</v>
      </c>
      <c r="L1806" t="s">
        <v>34</v>
      </c>
      <c r="M1806" s="1">
        <v>0.59722222222222221</v>
      </c>
      <c r="N1806" t="s">
        <v>33</v>
      </c>
      <c r="O1806" s="1">
        <v>0.61944444444444446</v>
      </c>
      <c r="P1806" t="s">
        <v>632</v>
      </c>
      <c r="Q1806" t="s">
        <v>444</v>
      </c>
      <c r="R1806">
        <v>12</v>
      </c>
      <c r="S1806" t="s">
        <v>625</v>
      </c>
    </row>
    <row r="1807" spans="1:19" x14ac:dyDescent="0.25">
      <c r="A1807" t="s">
        <v>76</v>
      </c>
      <c r="B1807" t="s">
        <v>439</v>
      </c>
      <c r="C1807" t="s">
        <v>18</v>
      </c>
      <c r="D1807" s="3">
        <v>45664</v>
      </c>
      <c r="E1807" s="3">
        <v>45711</v>
      </c>
      <c r="G1807" t="s">
        <v>19</v>
      </c>
      <c r="H1807">
        <v>10.709</v>
      </c>
      <c r="I1807" t="s">
        <v>32</v>
      </c>
      <c r="J1807">
        <v>1</v>
      </c>
      <c r="K1807" t="s">
        <v>414</v>
      </c>
      <c r="L1807" t="s">
        <v>33</v>
      </c>
      <c r="M1807" s="1">
        <v>0.625</v>
      </c>
      <c r="N1807" t="s">
        <v>34</v>
      </c>
      <c r="O1807" s="1">
        <v>0.64930555555555558</v>
      </c>
      <c r="P1807" t="s">
        <v>632</v>
      </c>
      <c r="Q1807">
        <v>5232</v>
      </c>
      <c r="R1807">
        <v>12</v>
      </c>
      <c r="S1807" t="s">
        <v>625</v>
      </c>
    </row>
    <row r="1808" spans="1:19" x14ac:dyDescent="0.25">
      <c r="A1808" t="s">
        <v>76</v>
      </c>
      <c r="B1808" t="s">
        <v>439</v>
      </c>
      <c r="C1808" t="s">
        <v>18</v>
      </c>
      <c r="D1808" s="3">
        <v>45664</v>
      </c>
      <c r="E1808" s="3">
        <v>45711</v>
      </c>
      <c r="G1808" t="s">
        <v>19</v>
      </c>
      <c r="H1808">
        <v>10.365</v>
      </c>
      <c r="I1808" t="s">
        <v>35</v>
      </c>
      <c r="J1808">
        <v>2</v>
      </c>
      <c r="K1808" t="s">
        <v>414</v>
      </c>
      <c r="L1808" t="s">
        <v>34</v>
      </c>
      <c r="M1808" s="1">
        <v>0.64930555555555558</v>
      </c>
      <c r="N1808" t="s">
        <v>36</v>
      </c>
      <c r="O1808" s="1">
        <v>0.67361111111111116</v>
      </c>
      <c r="P1808" t="s">
        <v>632</v>
      </c>
      <c r="Q1808">
        <v>5232</v>
      </c>
      <c r="R1808">
        <v>12</v>
      </c>
      <c r="S1808" t="s">
        <v>625</v>
      </c>
    </row>
    <row r="1809" spans="1:19" x14ac:dyDescent="0.25">
      <c r="A1809" t="s">
        <v>76</v>
      </c>
      <c r="B1809" t="s">
        <v>439</v>
      </c>
      <c r="C1809" t="s">
        <v>18</v>
      </c>
      <c r="D1809" s="3">
        <v>45664</v>
      </c>
      <c r="E1809" s="3">
        <v>45711</v>
      </c>
      <c r="G1809" t="s">
        <v>19</v>
      </c>
      <c r="H1809">
        <v>10.462999999999999</v>
      </c>
      <c r="I1809" t="s">
        <v>35</v>
      </c>
      <c r="J1809">
        <v>1</v>
      </c>
      <c r="K1809" t="s">
        <v>414</v>
      </c>
      <c r="L1809" t="s">
        <v>36</v>
      </c>
      <c r="M1809" s="1">
        <v>0.67708333333333337</v>
      </c>
      <c r="N1809" t="s">
        <v>34</v>
      </c>
      <c r="O1809" s="1">
        <v>0.70138888888888884</v>
      </c>
      <c r="P1809" t="s">
        <v>632</v>
      </c>
      <c r="Q1809" t="s">
        <v>445</v>
      </c>
      <c r="R1809">
        <v>12</v>
      </c>
      <c r="S1809" t="s">
        <v>625</v>
      </c>
    </row>
    <row r="1810" spans="1:19" x14ac:dyDescent="0.25">
      <c r="A1810" t="s">
        <v>76</v>
      </c>
      <c r="B1810" t="s">
        <v>439</v>
      </c>
      <c r="C1810" t="s">
        <v>18</v>
      </c>
      <c r="D1810" s="3">
        <v>45664</v>
      </c>
      <c r="E1810" s="3">
        <v>45711</v>
      </c>
      <c r="G1810" t="s">
        <v>19</v>
      </c>
      <c r="H1810">
        <v>10.404999999999999</v>
      </c>
      <c r="I1810" t="s">
        <v>32</v>
      </c>
      <c r="J1810">
        <v>2</v>
      </c>
      <c r="K1810" t="s">
        <v>414</v>
      </c>
      <c r="L1810" t="s">
        <v>34</v>
      </c>
      <c r="M1810" s="1">
        <v>0.70138888888888884</v>
      </c>
      <c r="N1810" t="s">
        <v>33</v>
      </c>
      <c r="O1810" s="1">
        <v>0.72361111111111109</v>
      </c>
      <c r="P1810" t="s">
        <v>632</v>
      </c>
      <c r="Q1810" t="s">
        <v>446</v>
      </c>
      <c r="R1810">
        <v>12</v>
      </c>
      <c r="S1810" t="s">
        <v>625</v>
      </c>
    </row>
    <row r="1811" spans="1:19" x14ac:dyDescent="0.25">
      <c r="A1811" t="s">
        <v>76</v>
      </c>
      <c r="B1811" t="s">
        <v>439</v>
      </c>
      <c r="C1811" t="s">
        <v>18</v>
      </c>
      <c r="D1811" s="3">
        <v>45664</v>
      </c>
      <c r="E1811" s="3">
        <v>45711</v>
      </c>
      <c r="G1811" t="s">
        <v>19</v>
      </c>
      <c r="H1811">
        <v>10.709</v>
      </c>
      <c r="I1811" t="s">
        <v>32</v>
      </c>
      <c r="J1811">
        <v>1</v>
      </c>
      <c r="K1811" t="s">
        <v>414</v>
      </c>
      <c r="L1811" t="s">
        <v>33</v>
      </c>
      <c r="M1811" s="1">
        <v>0.72916666666666663</v>
      </c>
      <c r="N1811" t="s">
        <v>34</v>
      </c>
      <c r="O1811" s="1">
        <v>0.74861111111111112</v>
      </c>
      <c r="P1811" t="s">
        <v>632</v>
      </c>
      <c r="Q1811" t="s">
        <v>447</v>
      </c>
      <c r="R1811">
        <v>12</v>
      </c>
      <c r="S1811" t="s">
        <v>625</v>
      </c>
    </row>
    <row r="1812" spans="1:19" x14ac:dyDescent="0.25">
      <c r="A1812" t="s">
        <v>76</v>
      </c>
      <c r="B1812" t="s">
        <v>439</v>
      </c>
      <c r="C1812" t="s">
        <v>18</v>
      </c>
      <c r="D1812" s="3">
        <v>45664</v>
      </c>
      <c r="E1812" s="3">
        <v>45711</v>
      </c>
      <c r="G1812" t="s">
        <v>19</v>
      </c>
      <c r="H1812">
        <v>10.365</v>
      </c>
      <c r="I1812" t="s">
        <v>35</v>
      </c>
      <c r="J1812">
        <v>2</v>
      </c>
      <c r="K1812" t="s">
        <v>414</v>
      </c>
      <c r="L1812" t="s">
        <v>34</v>
      </c>
      <c r="M1812" s="1">
        <v>0.75347222222222221</v>
      </c>
      <c r="N1812" t="s">
        <v>36</v>
      </c>
      <c r="O1812" s="1">
        <v>0.77569444444444446</v>
      </c>
      <c r="P1812" t="s">
        <v>632</v>
      </c>
      <c r="Q1812">
        <v>5212</v>
      </c>
      <c r="R1812">
        <v>12</v>
      </c>
      <c r="S1812" t="s">
        <v>625</v>
      </c>
    </row>
    <row r="1813" spans="1:19" x14ac:dyDescent="0.25">
      <c r="A1813" t="s">
        <v>76</v>
      </c>
      <c r="B1813" t="s">
        <v>439</v>
      </c>
      <c r="C1813" t="s">
        <v>18</v>
      </c>
      <c r="D1813" s="3">
        <v>45664</v>
      </c>
      <c r="E1813" s="3">
        <v>45711</v>
      </c>
      <c r="G1813" t="s">
        <v>19</v>
      </c>
      <c r="H1813">
        <v>10.462999999999999</v>
      </c>
      <c r="I1813" t="s">
        <v>35</v>
      </c>
      <c r="J1813">
        <v>1</v>
      </c>
      <c r="K1813" t="s">
        <v>414</v>
      </c>
      <c r="L1813" t="s">
        <v>36</v>
      </c>
      <c r="M1813" s="1">
        <v>0.78125</v>
      </c>
      <c r="N1813" t="s">
        <v>34</v>
      </c>
      <c r="O1813" s="1">
        <v>0.80138888888888893</v>
      </c>
      <c r="P1813" t="s">
        <v>632</v>
      </c>
      <c r="Q1813">
        <v>5212</v>
      </c>
      <c r="R1813">
        <v>12</v>
      </c>
      <c r="S1813" t="s">
        <v>625</v>
      </c>
    </row>
    <row r="1814" spans="1:19" x14ac:dyDescent="0.25">
      <c r="A1814" t="s">
        <v>76</v>
      </c>
      <c r="B1814" t="s">
        <v>439</v>
      </c>
      <c r="C1814" t="s">
        <v>18</v>
      </c>
      <c r="D1814" s="3">
        <v>45664</v>
      </c>
      <c r="E1814" s="3">
        <v>45711</v>
      </c>
      <c r="G1814" t="s">
        <v>19</v>
      </c>
      <c r="H1814">
        <v>10.404999999999999</v>
      </c>
      <c r="I1814" t="s">
        <v>32</v>
      </c>
      <c r="J1814">
        <v>2</v>
      </c>
      <c r="K1814" t="s">
        <v>414</v>
      </c>
      <c r="L1814" t="s">
        <v>34</v>
      </c>
      <c r="M1814" s="1">
        <v>0.80555555555555558</v>
      </c>
      <c r="N1814" t="s">
        <v>33</v>
      </c>
      <c r="O1814" s="1">
        <v>0.82361111111111107</v>
      </c>
      <c r="P1814" t="s">
        <v>632</v>
      </c>
      <c r="Q1814">
        <v>5212</v>
      </c>
      <c r="R1814">
        <v>12</v>
      </c>
      <c r="S1814" t="s">
        <v>625</v>
      </c>
    </row>
    <row r="1815" spans="1:19" x14ac:dyDescent="0.25">
      <c r="A1815" t="s">
        <v>76</v>
      </c>
      <c r="B1815" t="s">
        <v>439</v>
      </c>
      <c r="C1815" t="s">
        <v>18</v>
      </c>
      <c r="D1815" s="3">
        <v>45664</v>
      </c>
      <c r="E1815" s="3">
        <v>45711</v>
      </c>
      <c r="G1815" t="s">
        <v>19</v>
      </c>
      <c r="H1815">
        <v>10.709</v>
      </c>
      <c r="I1815" t="s">
        <v>32</v>
      </c>
      <c r="J1815">
        <v>1</v>
      </c>
      <c r="K1815" t="s">
        <v>414</v>
      </c>
      <c r="L1815" t="s">
        <v>33</v>
      </c>
      <c r="M1815" s="1">
        <v>0.83333333333333337</v>
      </c>
      <c r="N1815" t="s">
        <v>34</v>
      </c>
      <c r="O1815" s="1">
        <v>0.85277777777777775</v>
      </c>
      <c r="P1815" t="s">
        <v>632</v>
      </c>
      <c r="Q1815">
        <v>5212</v>
      </c>
      <c r="R1815">
        <v>12</v>
      </c>
      <c r="S1815" t="s">
        <v>625</v>
      </c>
    </row>
    <row r="1816" spans="1:19" x14ac:dyDescent="0.25">
      <c r="A1816" t="s">
        <v>76</v>
      </c>
      <c r="B1816" t="s">
        <v>439</v>
      </c>
      <c r="C1816" t="s">
        <v>18</v>
      </c>
      <c r="D1816" s="3">
        <v>45664</v>
      </c>
      <c r="E1816" s="3">
        <v>45711</v>
      </c>
      <c r="G1816" t="s">
        <v>19</v>
      </c>
      <c r="H1816">
        <v>10.365</v>
      </c>
      <c r="I1816" t="s">
        <v>35</v>
      </c>
      <c r="J1816">
        <v>2</v>
      </c>
      <c r="K1816" t="s">
        <v>414</v>
      </c>
      <c r="L1816" t="s">
        <v>34</v>
      </c>
      <c r="M1816" s="1">
        <v>0.85416666666666663</v>
      </c>
      <c r="N1816" t="s">
        <v>36</v>
      </c>
      <c r="O1816" s="1">
        <v>0.87430555555555556</v>
      </c>
      <c r="P1816" t="s">
        <v>632</v>
      </c>
      <c r="Q1816">
        <v>5212</v>
      </c>
      <c r="R1816">
        <v>12</v>
      </c>
      <c r="S1816" t="s">
        <v>625</v>
      </c>
    </row>
    <row r="1817" spans="1:19" x14ac:dyDescent="0.25">
      <c r="A1817" t="s">
        <v>76</v>
      </c>
      <c r="B1817" t="s">
        <v>439</v>
      </c>
      <c r="C1817" t="s">
        <v>18</v>
      </c>
      <c r="D1817" s="3">
        <v>45664</v>
      </c>
      <c r="E1817" s="3">
        <v>45711</v>
      </c>
      <c r="G1817" t="s">
        <v>19</v>
      </c>
      <c r="H1817">
        <v>10.462999999999999</v>
      </c>
      <c r="I1817" t="s">
        <v>35</v>
      </c>
      <c r="J1817">
        <v>1</v>
      </c>
      <c r="K1817" t="s">
        <v>414</v>
      </c>
      <c r="L1817" t="s">
        <v>36</v>
      </c>
      <c r="M1817" s="1">
        <v>0.875</v>
      </c>
      <c r="N1817" t="s">
        <v>34</v>
      </c>
      <c r="O1817" s="1">
        <v>0.89513888888888893</v>
      </c>
      <c r="P1817" t="s">
        <v>632</v>
      </c>
      <c r="Q1817">
        <v>5212</v>
      </c>
      <c r="R1817">
        <v>12</v>
      </c>
      <c r="S1817" t="s">
        <v>625</v>
      </c>
    </row>
    <row r="1818" spans="1:19" x14ac:dyDescent="0.25">
      <c r="A1818" t="s">
        <v>76</v>
      </c>
      <c r="B1818" t="s">
        <v>439</v>
      </c>
      <c r="C1818" t="s">
        <v>18</v>
      </c>
      <c r="D1818" s="3">
        <v>45664</v>
      </c>
      <c r="E1818" s="3">
        <v>45711</v>
      </c>
      <c r="G1818" t="s">
        <v>19</v>
      </c>
      <c r="H1818">
        <v>10.365</v>
      </c>
      <c r="I1818" t="s">
        <v>35</v>
      </c>
      <c r="J1818">
        <v>2</v>
      </c>
      <c r="K1818" t="s">
        <v>414</v>
      </c>
      <c r="L1818" t="s">
        <v>34</v>
      </c>
      <c r="M1818" s="1">
        <v>0.89583333333333337</v>
      </c>
      <c r="N1818" t="s">
        <v>36</v>
      </c>
      <c r="O1818" s="1">
        <v>0.91666666666666663</v>
      </c>
      <c r="P1818" t="s">
        <v>632</v>
      </c>
      <c r="Q1818">
        <v>5212</v>
      </c>
      <c r="R1818">
        <v>12</v>
      </c>
      <c r="S1818" t="s">
        <v>625</v>
      </c>
    </row>
    <row r="1819" spans="1:19" x14ac:dyDescent="0.25">
      <c r="A1819" t="s">
        <v>76</v>
      </c>
      <c r="B1819" t="s">
        <v>439</v>
      </c>
      <c r="C1819" t="s">
        <v>18</v>
      </c>
      <c r="D1819" s="3">
        <v>45664</v>
      </c>
      <c r="E1819" s="3">
        <v>45711</v>
      </c>
      <c r="H1819">
        <v>10.199999999999999</v>
      </c>
      <c r="K1819" t="s">
        <v>414</v>
      </c>
      <c r="L1819" t="s">
        <v>36</v>
      </c>
      <c r="M1819" s="1">
        <v>0.91666666666666663</v>
      </c>
      <c r="N1819" t="s">
        <v>85</v>
      </c>
      <c r="O1819" s="1">
        <v>0.92777777777777781</v>
      </c>
      <c r="P1819" t="s">
        <v>632</v>
      </c>
      <c r="Q1819">
        <v>5212</v>
      </c>
      <c r="S1819" t="s">
        <v>603</v>
      </c>
    </row>
    <row r="1820" spans="1:19" x14ac:dyDescent="0.25">
      <c r="A1820" t="s">
        <v>76</v>
      </c>
      <c r="B1820" t="s">
        <v>448</v>
      </c>
      <c r="C1820" t="s">
        <v>18</v>
      </c>
      <c r="D1820" s="3">
        <v>45664</v>
      </c>
      <c r="E1820" s="3">
        <v>45711</v>
      </c>
      <c r="H1820">
        <v>5.9</v>
      </c>
      <c r="K1820" t="s">
        <v>414</v>
      </c>
      <c r="L1820" t="s">
        <v>85</v>
      </c>
      <c r="M1820" s="1">
        <v>0.20833333333333334</v>
      </c>
      <c r="N1820" t="s">
        <v>196</v>
      </c>
      <c r="O1820" s="1">
        <v>0.21875</v>
      </c>
      <c r="P1820" t="s">
        <v>633</v>
      </c>
      <c r="Q1820">
        <v>5109</v>
      </c>
      <c r="S1820" t="s">
        <v>608</v>
      </c>
    </row>
    <row r="1821" spans="1:19" x14ac:dyDescent="0.25">
      <c r="A1821" t="s">
        <v>76</v>
      </c>
      <c r="B1821" t="s">
        <v>448</v>
      </c>
      <c r="C1821" t="s">
        <v>18</v>
      </c>
      <c r="D1821" s="3">
        <v>45664</v>
      </c>
      <c r="E1821" s="3">
        <v>45711</v>
      </c>
      <c r="G1821" t="s">
        <v>155</v>
      </c>
      <c r="H1821">
        <v>27.431999999999999</v>
      </c>
      <c r="I1821">
        <v>22</v>
      </c>
      <c r="J1821">
        <v>2</v>
      </c>
      <c r="K1821" t="s">
        <v>414</v>
      </c>
      <c r="L1821" t="s">
        <v>196</v>
      </c>
      <c r="M1821" s="1">
        <v>0.21875</v>
      </c>
      <c r="N1821" t="s">
        <v>183</v>
      </c>
      <c r="O1821" s="1">
        <v>0.24652777777777779</v>
      </c>
      <c r="P1821" t="s">
        <v>633</v>
      </c>
      <c r="Q1821">
        <v>5109</v>
      </c>
      <c r="R1821">
        <v>12</v>
      </c>
      <c r="S1821" t="s">
        <v>625</v>
      </c>
    </row>
    <row r="1822" spans="1:19" x14ac:dyDescent="0.25">
      <c r="A1822" t="s">
        <v>76</v>
      </c>
      <c r="B1822" t="s">
        <v>448</v>
      </c>
      <c r="C1822" t="s">
        <v>18</v>
      </c>
      <c r="D1822" s="3">
        <v>45664</v>
      </c>
      <c r="E1822" s="3">
        <v>45711</v>
      </c>
      <c r="G1822" t="s">
        <v>155</v>
      </c>
      <c r="H1822">
        <v>27.443000000000001</v>
      </c>
      <c r="I1822">
        <v>22</v>
      </c>
      <c r="J1822">
        <v>1</v>
      </c>
      <c r="K1822" t="s">
        <v>414</v>
      </c>
      <c r="L1822" t="s">
        <v>183</v>
      </c>
      <c r="M1822" s="1">
        <v>0.24652777777777779</v>
      </c>
      <c r="N1822" t="s">
        <v>103</v>
      </c>
      <c r="O1822" s="1">
        <v>0.27916666666666667</v>
      </c>
      <c r="P1822" t="s">
        <v>633</v>
      </c>
      <c r="Q1822">
        <v>5109</v>
      </c>
      <c r="R1822">
        <v>12</v>
      </c>
      <c r="S1822" t="s">
        <v>625</v>
      </c>
    </row>
    <row r="1823" spans="1:19" x14ac:dyDescent="0.25">
      <c r="A1823" t="s">
        <v>76</v>
      </c>
      <c r="B1823" t="s">
        <v>448</v>
      </c>
      <c r="C1823" t="s">
        <v>18</v>
      </c>
      <c r="D1823" s="3">
        <v>45664</v>
      </c>
      <c r="E1823" s="3">
        <v>45711</v>
      </c>
      <c r="G1823" t="s">
        <v>155</v>
      </c>
      <c r="H1823">
        <v>30.106000000000002</v>
      </c>
      <c r="I1823">
        <v>22</v>
      </c>
      <c r="J1823">
        <v>2</v>
      </c>
      <c r="K1823" t="s">
        <v>414</v>
      </c>
      <c r="L1823" t="s">
        <v>103</v>
      </c>
      <c r="M1823" s="1">
        <v>0.29166666666666669</v>
      </c>
      <c r="N1823" t="s">
        <v>183</v>
      </c>
      <c r="O1823" s="1">
        <v>0.3298611111111111</v>
      </c>
      <c r="P1823" t="s">
        <v>633</v>
      </c>
      <c r="Q1823">
        <v>5109</v>
      </c>
      <c r="R1823">
        <v>12</v>
      </c>
      <c r="S1823" t="s">
        <v>625</v>
      </c>
    </row>
    <row r="1824" spans="1:19" x14ac:dyDescent="0.25">
      <c r="A1824" t="s">
        <v>76</v>
      </c>
      <c r="B1824" t="s">
        <v>448</v>
      </c>
      <c r="C1824" t="s">
        <v>18</v>
      </c>
      <c r="D1824" s="3">
        <v>45664</v>
      </c>
      <c r="E1824" s="3">
        <v>45711</v>
      </c>
      <c r="G1824" t="s">
        <v>155</v>
      </c>
      <c r="H1824">
        <v>27.443000000000001</v>
      </c>
      <c r="I1824">
        <v>22</v>
      </c>
      <c r="J1824">
        <v>1</v>
      </c>
      <c r="K1824" t="s">
        <v>414</v>
      </c>
      <c r="L1824" t="s">
        <v>183</v>
      </c>
      <c r="M1824" s="1">
        <v>0.33333333333333331</v>
      </c>
      <c r="N1824" t="s">
        <v>103</v>
      </c>
      <c r="O1824" s="1">
        <v>0.37291666666666667</v>
      </c>
      <c r="P1824" t="s">
        <v>633</v>
      </c>
      <c r="Q1824">
        <v>5109</v>
      </c>
      <c r="R1824">
        <v>12</v>
      </c>
      <c r="S1824" t="s">
        <v>625</v>
      </c>
    </row>
    <row r="1825" spans="1:19" x14ac:dyDescent="0.25">
      <c r="A1825" t="s">
        <v>76</v>
      </c>
      <c r="B1825" t="s">
        <v>448</v>
      </c>
      <c r="C1825" t="s">
        <v>18</v>
      </c>
      <c r="D1825" s="3">
        <v>45664</v>
      </c>
      <c r="E1825" s="3">
        <v>45711</v>
      </c>
      <c r="G1825" t="s">
        <v>155</v>
      </c>
      <c r="H1825">
        <v>27.314</v>
      </c>
      <c r="I1825">
        <v>22</v>
      </c>
      <c r="J1825">
        <v>2</v>
      </c>
      <c r="K1825" t="s">
        <v>414</v>
      </c>
      <c r="L1825" t="s">
        <v>103</v>
      </c>
      <c r="M1825" s="1">
        <v>0.375</v>
      </c>
      <c r="N1825" t="s">
        <v>183</v>
      </c>
      <c r="O1825" s="1">
        <v>0.41041666666666665</v>
      </c>
      <c r="P1825" t="s">
        <v>633</v>
      </c>
      <c r="Q1825" t="s">
        <v>449</v>
      </c>
      <c r="R1825">
        <v>12</v>
      </c>
      <c r="S1825" t="s">
        <v>625</v>
      </c>
    </row>
    <row r="1826" spans="1:19" x14ac:dyDescent="0.25">
      <c r="A1826" t="s">
        <v>76</v>
      </c>
      <c r="B1826" t="s">
        <v>448</v>
      </c>
      <c r="C1826" t="s">
        <v>18</v>
      </c>
      <c r="D1826" s="3">
        <v>45664</v>
      </c>
      <c r="E1826" s="3">
        <v>45711</v>
      </c>
      <c r="G1826" t="s">
        <v>155</v>
      </c>
      <c r="H1826">
        <v>27.443000000000001</v>
      </c>
      <c r="I1826">
        <v>22</v>
      </c>
      <c r="J1826">
        <v>1</v>
      </c>
      <c r="K1826" t="s">
        <v>414</v>
      </c>
      <c r="L1826" t="s">
        <v>183</v>
      </c>
      <c r="M1826" s="1">
        <v>0.41666666666666669</v>
      </c>
      <c r="N1826" t="s">
        <v>103</v>
      </c>
      <c r="O1826" s="1">
        <v>0.45277777777777778</v>
      </c>
      <c r="P1826" t="s">
        <v>633</v>
      </c>
      <c r="Q1826">
        <v>5150</v>
      </c>
      <c r="R1826">
        <v>12</v>
      </c>
      <c r="S1826" t="s">
        <v>625</v>
      </c>
    </row>
    <row r="1827" spans="1:19" x14ac:dyDescent="0.25">
      <c r="A1827" t="s">
        <v>76</v>
      </c>
      <c r="B1827" t="s">
        <v>448</v>
      </c>
      <c r="C1827" t="s">
        <v>18</v>
      </c>
      <c r="D1827" s="3">
        <v>45664</v>
      </c>
      <c r="E1827" s="3">
        <v>45711</v>
      </c>
      <c r="G1827" t="s">
        <v>155</v>
      </c>
      <c r="H1827">
        <v>27.314</v>
      </c>
      <c r="I1827">
        <v>22</v>
      </c>
      <c r="J1827">
        <v>2</v>
      </c>
      <c r="K1827" t="s">
        <v>414</v>
      </c>
      <c r="L1827" t="s">
        <v>103</v>
      </c>
      <c r="M1827" s="1">
        <v>0.45833333333333331</v>
      </c>
      <c r="N1827" t="s">
        <v>183</v>
      </c>
      <c r="O1827" s="1">
        <v>0.49722222222222223</v>
      </c>
      <c r="P1827" t="s">
        <v>633</v>
      </c>
      <c r="Q1827" t="s">
        <v>450</v>
      </c>
      <c r="R1827">
        <v>12</v>
      </c>
      <c r="S1827" t="s">
        <v>625</v>
      </c>
    </row>
    <row r="1828" spans="1:19" x14ac:dyDescent="0.25">
      <c r="A1828" t="s">
        <v>76</v>
      </c>
      <c r="B1828" t="s">
        <v>448</v>
      </c>
      <c r="C1828" t="s">
        <v>18</v>
      </c>
      <c r="D1828" s="3">
        <v>45664</v>
      </c>
      <c r="E1828" s="3">
        <v>45711</v>
      </c>
      <c r="G1828" t="s">
        <v>155</v>
      </c>
      <c r="H1828">
        <v>27.443000000000001</v>
      </c>
      <c r="I1828">
        <v>22</v>
      </c>
      <c r="J1828">
        <v>1</v>
      </c>
      <c r="K1828" t="s">
        <v>414</v>
      </c>
      <c r="L1828" t="s">
        <v>183</v>
      </c>
      <c r="M1828" s="1">
        <v>0.5</v>
      </c>
      <c r="N1828" t="s">
        <v>103</v>
      </c>
      <c r="O1828" s="1">
        <v>0.53611111111111109</v>
      </c>
      <c r="P1828" t="s">
        <v>633</v>
      </c>
      <c r="Q1828" t="s">
        <v>451</v>
      </c>
      <c r="R1828">
        <v>12</v>
      </c>
      <c r="S1828" t="s">
        <v>625</v>
      </c>
    </row>
    <row r="1829" spans="1:19" x14ac:dyDescent="0.25">
      <c r="A1829" t="s">
        <v>76</v>
      </c>
      <c r="B1829" t="s">
        <v>448</v>
      </c>
      <c r="C1829" t="s">
        <v>18</v>
      </c>
      <c r="D1829" s="3">
        <v>45664</v>
      </c>
      <c r="E1829" s="3">
        <v>45711</v>
      </c>
      <c r="G1829" t="s">
        <v>155</v>
      </c>
      <c r="H1829">
        <v>27.314</v>
      </c>
      <c r="I1829">
        <v>22</v>
      </c>
      <c r="J1829">
        <v>2</v>
      </c>
      <c r="K1829" t="s">
        <v>414</v>
      </c>
      <c r="L1829" t="s">
        <v>103</v>
      </c>
      <c r="M1829" s="1">
        <v>0.54166666666666663</v>
      </c>
      <c r="N1829" t="s">
        <v>183</v>
      </c>
      <c r="O1829" s="1">
        <v>0.5805555555555556</v>
      </c>
      <c r="P1829" t="s">
        <v>633</v>
      </c>
      <c r="Q1829">
        <v>5131</v>
      </c>
      <c r="R1829">
        <v>12</v>
      </c>
      <c r="S1829" t="s">
        <v>625</v>
      </c>
    </row>
    <row r="1830" spans="1:19" x14ac:dyDescent="0.25">
      <c r="A1830" t="s">
        <v>76</v>
      </c>
      <c r="B1830" t="s">
        <v>448</v>
      </c>
      <c r="C1830" t="s">
        <v>18</v>
      </c>
      <c r="D1830" s="3">
        <v>45664</v>
      </c>
      <c r="E1830" s="3">
        <v>45711</v>
      </c>
      <c r="G1830" t="s">
        <v>155</v>
      </c>
      <c r="H1830">
        <v>27.443000000000001</v>
      </c>
      <c r="I1830">
        <v>22</v>
      </c>
      <c r="J1830">
        <v>1</v>
      </c>
      <c r="K1830" t="s">
        <v>414</v>
      </c>
      <c r="L1830" t="s">
        <v>183</v>
      </c>
      <c r="M1830" s="1">
        <v>0.58333333333333337</v>
      </c>
      <c r="N1830" t="s">
        <v>103</v>
      </c>
      <c r="O1830" s="1">
        <v>0.62291666666666667</v>
      </c>
      <c r="P1830" t="s">
        <v>633</v>
      </c>
      <c r="Q1830">
        <v>5131</v>
      </c>
      <c r="R1830">
        <v>12</v>
      </c>
      <c r="S1830" t="s">
        <v>625</v>
      </c>
    </row>
    <row r="1831" spans="1:19" x14ac:dyDescent="0.25">
      <c r="A1831" t="s">
        <v>76</v>
      </c>
      <c r="B1831" t="s">
        <v>448</v>
      </c>
      <c r="C1831" t="s">
        <v>18</v>
      </c>
      <c r="D1831" s="3">
        <v>45664</v>
      </c>
      <c r="E1831" s="3">
        <v>45711</v>
      </c>
      <c r="H1831">
        <v>7.6</v>
      </c>
      <c r="K1831" t="s">
        <v>414</v>
      </c>
      <c r="L1831" t="s">
        <v>103</v>
      </c>
      <c r="M1831" s="1">
        <v>0.62291666666666667</v>
      </c>
      <c r="N1831" t="s">
        <v>85</v>
      </c>
      <c r="O1831" s="1">
        <v>0.6333333333333333</v>
      </c>
      <c r="P1831" t="s">
        <v>633</v>
      </c>
      <c r="Q1831">
        <v>5131</v>
      </c>
      <c r="S1831" t="s">
        <v>625</v>
      </c>
    </row>
    <row r="1832" spans="1:19" x14ac:dyDescent="0.25">
      <c r="A1832" t="s">
        <v>76</v>
      </c>
      <c r="B1832" t="s">
        <v>448</v>
      </c>
      <c r="C1832" t="s">
        <v>18</v>
      </c>
      <c r="D1832" s="3">
        <v>45664</v>
      </c>
      <c r="E1832" s="3">
        <v>45711</v>
      </c>
      <c r="H1832">
        <v>5.9</v>
      </c>
      <c r="K1832" t="s">
        <v>414</v>
      </c>
      <c r="L1832" t="s">
        <v>85</v>
      </c>
      <c r="M1832" s="1">
        <v>0.72222222222222221</v>
      </c>
      <c r="N1832" t="s">
        <v>75</v>
      </c>
      <c r="O1832" s="1">
        <v>0.72916666666666663</v>
      </c>
      <c r="P1832" t="s">
        <v>633</v>
      </c>
      <c r="Q1832">
        <v>5262</v>
      </c>
      <c r="S1832" t="s">
        <v>625</v>
      </c>
    </row>
    <row r="1833" spans="1:19" x14ac:dyDescent="0.25">
      <c r="A1833" t="s">
        <v>76</v>
      </c>
      <c r="B1833" t="s">
        <v>448</v>
      </c>
      <c r="C1833" t="s">
        <v>18</v>
      </c>
      <c r="D1833" s="3">
        <v>45664</v>
      </c>
      <c r="E1833" s="3">
        <v>45711</v>
      </c>
      <c r="G1833" t="s">
        <v>104</v>
      </c>
      <c r="H1833">
        <v>30.945</v>
      </c>
      <c r="I1833">
        <v>41</v>
      </c>
      <c r="J1833">
        <v>2</v>
      </c>
      <c r="K1833" t="s">
        <v>414</v>
      </c>
      <c r="L1833" t="s">
        <v>75</v>
      </c>
      <c r="M1833" s="1">
        <v>0.72916666666666663</v>
      </c>
      <c r="N1833" t="s">
        <v>102</v>
      </c>
      <c r="O1833" s="1">
        <v>0.76388888888888884</v>
      </c>
      <c r="P1833" t="s">
        <v>633</v>
      </c>
      <c r="Q1833">
        <v>5262</v>
      </c>
      <c r="R1833">
        <v>12</v>
      </c>
      <c r="S1833" t="s">
        <v>625</v>
      </c>
    </row>
    <row r="1834" spans="1:19" x14ac:dyDescent="0.25">
      <c r="A1834" t="s">
        <v>76</v>
      </c>
      <c r="B1834" t="s">
        <v>448</v>
      </c>
      <c r="C1834" t="s">
        <v>18</v>
      </c>
      <c r="D1834" s="3">
        <v>45664</v>
      </c>
      <c r="E1834" s="3">
        <v>45711</v>
      </c>
      <c r="G1834" t="s">
        <v>104</v>
      </c>
      <c r="H1834">
        <v>26.986000000000001</v>
      </c>
      <c r="I1834">
        <v>41</v>
      </c>
      <c r="J1834">
        <v>1</v>
      </c>
      <c r="K1834" t="s">
        <v>414</v>
      </c>
      <c r="L1834" t="s">
        <v>102</v>
      </c>
      <c r="M1834" s="1">
        <v>0.76736111111111116</v>
      </c>
      <c r="N1834" t="s">
        <v>51</v>
      </c>
      <c r="O1834" s="1">
        <v>0.79791666666666672</v>
      </c>
      <c r="P1834" t="s">
        <v>633</v>
      </c>
      <c r="Q1834">
        <v>5262</v>
      </c>
      <c r="R1834">
        <v>12</v>
      </c>
      <c r="S1834" t="s">
        <v>625</v>
      </c>
    </row>
    <row r="1835" spans="1:19" x14ac:dyDescent="0.25">
      <c r="A1835" t="s">
        <v>76</v>
      </c>
      <c r="B1835" t="s">
        <v>448</v>
      </c>
      <c r="C1835" t="s">
        <v>18</v>
      </c>
      <c r="D1835" s="3">
        <v>45664</v>
      </c>
      <c r="E1835" s="3">
        <v>45711</v>
      </c>
      <c r="H1835">
        <v>1.4</v>
      </c>
      <c r="K1835" t="s">
        <v>414</v>
      </c>
      <c r="L1835" t="s">
        <v>51</v>
      </c>
      <c r="M1835" s="1">
        <v>0.79791666666666672</v>
      </c>
      <c r="N1835" t="s">
        <v>75</v>
      </c>
      <c r="O1835" s="1">
        <v>0.80138888888888893</v>
      </c>
      <c r="P1835" t="s">
        <v>633</v>
      </c>
      <c r="Q1835">
        <v>5262</v>
      </c>
      <c r="S1835" t="s">
        <v>625</v>
      </c>
    </row>
    <row r="1836" spans="1:19" x14ac:dyDescent="0.25">
      <c r="A1836" t="s">
        <v>76</v>
      </c>
      <c r="B1836" t="s">
        <v>448</v>
      </c>
      <c r="C1836" t="s">
        <v>18</v>
      </c>
      <c r="D1836" s="3">
        <v>45664</v>
      </c>
      <c r="E1836" s="3">
        <v>45711</v>
      </c>
      <c r="G1836" t="s">
        <v>104</v>
      </c>
      <c r="H1836">
        <v>31.207000000000001</v>
      </c>
      <c r="I1836">
        <v>41</v>
      </c>
      <c r="J1836">
        <v>2</v>
      </c>
      <c r="K1836" t="s">
        <v>414</v>
      </c>
      <c r="L1836" t="s">
        <v>75</v>
      </c>
      <c r="M1836" s="1">
        <v>0.80555555555555558</v>
      </c>
      <c r="N1836" t="s">
        <v>102</v>
      </c>
      <c r="O1836" s="1">
        <v>0.84027777777777779</v>
      </c>
      <c r="P1836" t="s">
        <v>633</v>
      </c>
      <c r="Q1836">
        <v>5227</v>
      </c>
      <c r="R1836">
        <v>12</v>
      </c>
      <c r="S1836" t="s">
        <v>625</v>
      </c>
    </row>
    <row r="1837" spans="1:19" x14ac:dyDescent="0.25">
      <c r="A1837" t="s">
        <v>76</v>
      </c>
      <c r="B1837" t="s">
        <v>448</v>
      </c>
      <c r="C1837" t="s">
        <v>18</v>
      </c>
      <c r="D1837" s="3">
        <v>45664</v>
      </c>
      <c r="E1837" s="3">
        <v>45711</v>
      </c>
      <c r="G1837" t="s">
        <v>104</v>
      </c>
      <c r="H1837">
        <v>31.074999999999999</v>
      </c>
      <c r="I1837">
        <v>41</v>
      </c>
      <c r="J1837">
        <v>1</v>
      </c>
      <c r="K1837" t="s">
        <v>414</v>
      </c>
      <c r="L1837" t="s">
        <v>102</v>
      </c>
      <c r="M1837" s="1">
        <v>0.84722222222222221</v>
      </c>
      <c r="N1837" t="s">
        <v>51</v>
      </c>
      <c r="O1837" s="1">
        <v>0.88055555555555554</v>
      </c>
      <c r="P1837" t="s">
        <v>633</v>
      </c>
      <c r="Q1837">
        <v>5227</v>
      </c>
      <c r="R1837">
        <v>12</v>
      </c>
      <c r="S1837" t="s">
        <v>625</v>
      </c>
    </row>
    <row r="1838" spans="1:19" x14ac:dyDescent="0.25">
      <c r="A1838" t="s">
        <v>76</v>
      </c>
      <c r="B1838" t="s">
        <v>448</v>
      </c>
      <c r="C1838" t="s">
        <v>18</v>
      </c>
      <c r="D1838" s="3">
        <v>45664</v>
      </c>
      <c r="E1838" s="3">
        <v>45711</v>
      </c>
      <c r="H1838">
        <v>1.4</v>
      </c>
      <c r="K1838" t="s">
        <v>414</v>
      </c>
      <c r="L1838" t="s">
        <v>51</v>
      </c>
      <c r="M1838" s="1">
        <v>0.88055555555555554</v>
      </c>
      <c r="N1838" t="s">
        <v>75</v>
      </c>
      <c r="O1838" s="1">
        <v>0.88402777777777775</v>
      </c>
      <c r="P1838" t="s">
        <v>633</v>
      </c>
      <c r="Q1838">
        <v>5227</v>
      </c>
      <c r="S1838" t="s">
        <v>625</v>
      </c>
    </row>
    <row r="1839" spans="1:19" x14ac:dyDescent="0.25">
      <c r="A1839" t="s">
        <v>76</v>
      </c>
      <c r="B1839" t="s">
        <v>448</v>
      </c>
      <c r="C1839" t="s">
        <v>18</v>
      </c>
      <c r="D1839" s="3">
        <v>45664</v>
      </c>
      <c r="E1839" s="3">
        <v>45711</v>
      </c>
      <c r="G1839" t="s">
        <v>104</v>
      </c>
      <c r="H1839">
        <v>31.222000000000001</v>
      </c>
      <c r="I1839">
        <v>41</v>
      </c>
      <c r="J1839">
        <v>2</v>
      </c>
      <c r="K1839" t="s">
        <v>414</v>
      </c>
      <c r="L1839" t="s">
        <v>75</v>
      </c>
      <c r="M1839" s="1">
        <v>0.88888888888888884</v>
      </c>
      <c r="N1839" t="s">
        <v>105</v>
      </c>
      <c r="O1839" s="1">
        <v>0.92222222222222228</v>
      </c>
      <c r="P1839" t="s">
        <v>633</v>
      </c>
      <c r="Q1839">
        <v>5227</v>
      </c>
      <c r="R1839">
        <v>12</v>
      </c>
      <c r="S1839" t="s">
        <v>625</v>
      </c>
    </row>
    <row r="1840" spans="1:19" x14ac:dyDescent="0.25">
      <c r="A1840" t="s">
        <v>76</v>
      </c>
      <c r="B1840" t="s">
        <v>448</v>
      </c>
      <c r="C1840" t="s">
        <v>18</v>
      </c>
      <c r="D1840" s="3">
        <v>45664</v>
      </c>
      <c r="E1840" s="3">
        <v>45711</v>
      </c>
      <c r="G1840" t="s">
        <v>104</v>
      </c>
      <c r="H1840">
        <v>30.959</v>
      </c>
      <c r="I1840">
        <v>41</v>
      </c>
      <c r="J1840">
        <v>1</v>
      </c>
      <c r="K1840" t="s">
        <v>414</v>
      </c>
      <c r="L1840" t="s">
        <v>105</v>
      </c>
      <c r="M1840" s="1">
        <v>0.92361111111111116</v>
      </c>
      <c r="N1840" t="s">
        <v>51</v>
      </c>
      <c r="O1840" s="1">
        <v>0.95763888888888893</v>
      </c>
      <c r="P1840" t="s">
        <v>633</v>
      </c>
      <c r="Q1840">
        <v>5227</v>
      </c>
      <c r="R1840">
        <v>12</v>
      </c>
      <c r="S1840" t="s">
        <v>625</v>
      </c>
    </row>
    <row r="1841" spans="1:19" x14ac:dyDescent="0.25">
      <c r="A1841" t="s">
        <v>76</v>
      </c>
      <c r="B1841" t="s">
        <v>448</v>
      </c>
      <c r="C1841" t="s">
        <v>18</v>
      </c>
      <c r="D1841" s="3">
        <v>45664</v>
      </c>
      <c r="E1841" s="3">
        <v>45711</v>
      </c>
      <c r="H1841">
        <v>5.9</v>
      </c>
      <c r="K1841" t="s">
        <v>414</v>
      </c>
      <c r="L1841" t="s">
        <v>51</v>
      </c>
      <c r="M1841" s="1">
        <v>0.95763888888888893</v>
      </c>
      <c r="N1841" t="s">
        <v>85</v>
      </c>
      <c r="O1841" s="1">
        <v>0.96458333333333335</v>
      </c>
      <c r="P1841" t="s">
        <v>633</v>
      </c>
      <c r="Q1841">
        <v>5227</v>
      </c>
      <c r="S1841" t="s">
        <v>608</v>
      </c>
    </row>
    <row r="1842" spans="1:19" x14ac:dyDescent="0.25">
      <c r="A1842" t="s">
        <v>76</v>
      </c>
      <c r="B1842" t="s">
        <v>452</v>
      </c>
      <c r="C1842" t="s">
        <v>18</v>
      </c>
      <c r="D1842" s="3">
        <v>45664</v>
      </c>
      <c r="E1842" s="3">
        <v>45711</v>
      </c>
      <c r="H1842">
        <v>4.7</v>
      </c>
      <c r="K1842" t="s">
        <v>414</v>
      </c>
      <c r="L1842" t="s">
        <v>85</v>
      </c>
      <c r="M1842" s="1">
        <v>0.20833333333333334</v>
      </c>
      <c r="N1842" t="s">
        <v>148</v>
      </c>
      <c r="O1842" s="1">
        <v>0.21875</v>
      </c>
      <c r="P1842" t="s">
        <v>633</v>
      </c>
      <c r="Q1842">
        <v>5110</v>
      </c>
      <c r="S1842" t="s">
        <v>609</v>
      </c>
    </row>
    <row r="1843" spans="1:19" x14ac:dyDescent="0.25">
      <c r="A1843" t="s">
        <v>76</v>
      </c>
      <c r="B1843" t="s">
        <v>452</v>
      </c>
      <c r="C1843" t="s">
        <v>18</v>
      </c>
      <c r="D1843" s="3">
        <v>45664</v>
      </c>
      <c r="E1843" s="3">
        <v>45711</v>
      </c>
      <c r="G1843" t="s">
        <v>149</v>
      </c>
      <c r="H1843">
        <v>21.879000000000001</v>
      </c>
      <c r="I1843">
        <v>16</v>
      </c>
      <c r="J1843">
        <v>2</v>
      </c>
      <c r="K1843" t="s">
        <v>414</v>
      </c>
      <c r="L1843" t="s">
        <v>148</v>
      </c>
      <c r="M1843" s="1">
        <v>0.21875</v>
      </c>
      <c r="N1843" t="s">
        <v>207</v>
      </c>
      <c r="O1843" s="1">
        <v>0.24166666666666667</v>
      </c>
      <c r="P1843" t="s">
        <v>633</v>
      </c>
      <c r="Q1843">
        <v>5110</v>
      </c>
      <c r="R1843">
        <v>12</v>
      </c>
      <c r="S1843" t="s">
        <v>625</v>
      </c>
    </row>
    <row r="1844" spans="1:19" x14ac:dyDescent="0.25">
      <c r="A1844" t="s">
        <v>76</v>
      </c>
      <c r="B1844" t="s">
        <v>452</v>
      </c>
      <c r="C1844" t="s">
        <v>18</v>
      </c>
      <c r="D1844" s="3">
        <v>45664</v>
      </c>
      <c r="E1844" s="3">
        <v>45711</v>
      </c>
      <c r="G1844" t="s">
        <v>149</v>
      </c>
      <c r="H1844">
        <v>25.457000000000001</v>
      </c>
      <c r="I1844">
        <v>16</v>
      </c>
      <c r="J1844">
        <v>1</v>
      </c>
      <c r="K1844" t="s">
        <v>414</v>
      </c>
      <c r="L1844" t="s">
        <v>207</v>
      </c>
      <c r="M1844" s="1">
        <v>0.24652777777777779</v>
      </c>
      <c r="N1844" t="s">
        <v>103</v>
      </c>
      <c r="O1844" s="1">
        <v>0.28472222222222221</v>
      </c>
      <c r="P1844" t="s">
        <v>633</v>
      </c>
      <c r="Q1844">
        <v>5110</v>
      </c>
      <c r="R1844">
        <v>12</v>
      </c>
      <c r="S1844" t="s">
        <v>625</v>
      </c>
    </row>
    <row r="1845" spans="1:19" x14ac:dyDescent="0.25">
      <c r="A1845" t="s">
        <v>76</v>
      </c>
      <c r="B1845" t="s">
        <v>452</v>
      </c>
      <c r="C1845" t="s">
        <v>18</v>
      </c>
      <c r="D1845" s="3">
        <v>45664</v>
      </c>
      <c r="E1845" s="3">
        <v>45711</v>
      </c>
      <c r="G1845" t="s">
        <v>149</v>
      </c>
      <c r="H1845">
        <v>25.564</v>
      </c>
      <c r="I1845">
        <v>16</v>
      </c>
      <c r="J1845">
        <v>2</v>
      </c>
      <c r="K1845" t="s">
        <v>414</v>
      </c>
      <c r="L1845" t="s">
        <v>103</v>
      </c>
      <c r="M1845" s="1">
        <v>0.2951388888888889</v>
      </c>
      <c r="N1845" t="s">
        <v>207</v>
      </c>
      <c r="O1845" s="1">
        <v>0.33055555555555555</v>
      </c>
      <c r="P1845" t="s">
        <v>633</v>
      </c>
      <c r="Q1845">
        <v>5110</v>
      </c>
      <c r="R1845">
        <v>12</v>
      </c>
      <c r="S1845" t="s">
        <v>625</v>
      </c>
    </row>
    <row r="1846" spans="1:19" x14ac:dyDescent="0.25">
      <c r="A1846" t="s">
        <v>76</v>
      </c>
      <c r="B1846" t="s">
        <v>452</v>
      </c>
      <c r="C1846" t="s">
        <v>18</v>
      </c>
      <c r="D1846" s="3">
        <v>45664</v>
      </c>
      <c r="E1846" s="3">
        <v>45711</v>
      </c>
      <c r="G1846" t="s">
        <v>149</v>
      </c>
      <c r="H1846">
        <v>25.457000000000001</v>
      </c>
      <c r="I1846">
        <v>16</v>
      </c>
      <c r="J1846">
        <v>1</v>
      </c>
      <c r="K1846" t="s">
        <v>414</v>
      </c>
      <c r="L1846" t="s">
        <v>207</v>
      </c>
      <c r="M1846" s="1">
        <v>0.33333333333333331</v>
      </c>
      <c r="N1846" t="s">
        <v>103</v>
      </c>
      <c r="O1846" s="1">
        <v>0.37152777777777779</v>
      </c>
      <c r="P1846" t="s">
        <v>633</v>
      </c>
      <c r="Q1846">
        <v>5110</v>
      </c>
      <c r="R1846">
        <v>12</v>
      </c>
      <c r="S1846" t="s">
        <v>625</v>
      </c>
    </row>
    <row r="1847" spans="1:19" x14ac:dyDescent="0.25">
      <c r="A1847" t="s">
        <v>76</v>
      </c>
      <c r="B1847" t="s">
        <v>452</v>
      </c>
      <c r="C1847" t="s">
        <v>18</v>
      </c>
      <c r="D1847" s="3">
        <v>45664</v>
      </c>
      <c r="E1847" s="3">
        <v>45711</v>
      </c>
      <c r="G1847" t="s">
        <v>149</v>
      </c>
      <c r="H1847">
        <v>25.564</v>
      </c>
      <c r="I1847">
        <v>16</v>
      </c>
      <c r="J1847">
        <v>2</v>
      </c>
      <c r="K1847" t="s">
        <v>414</v>
      </c>
      <c r="L1847" t="s">
        <v>103</v>
      </c>
      <c r="M1847" s="1">
        <v>0.37847222222222221</v>
      </c>
      <c r="N1847" t="s">
        <v>207</v>
      </c>
      <c r="O1847" s="1">
        <v>0.41388888888888886</v>
      </c>
      <c r="P1847" t="s">
        <v>633</v>
      </c>
      <c r="Q1847" t="s">
        <v>453</v>
      </c>
      <c r="R1847">
        <v>12</v>
      </c>
      <c r="S1847" t="s">
        <v>625</v>
      </c>
    </row>
    <row r="1848" spans="1:19" x14ac:dyDescent="0.25">
      <c r="A1848" t="s">
        <v>76</v>
      </c>
      <c r="B1848" t="s">
        <v>452</v>
      </c>
      <c r="C1848" t="s">
        <v>18</v>
      </c>
      <c r="D1848" s="3">
        <v>45664</v>
      </c>
      <c r="E1848" s="3">
        <v>45711</v>
      </c>
      <c r="G1848" t="s">
        <v>149</v>
      </c>
      <c r="H1848">
        <v>26.22</v>
      </c>
      <c r="I1848">
        <v>16</v>
      </c>
      <c r="J1848">
        <v>1</v>
      </c>
      <c r="K1848" t="s">
        <v>414</v>
      </c>
      <c r="L1848" t="s">
        <v>207</v>
      </c>
      <c r="M1848" s="1">
        <v>0.41666666666666669</v>
      </c>
      <c r="N1848" t="s">
        <v>103</v>
      </c>
      <c r="O1848" s="1">
        <v>0.45555555555555555</v>
      </c>
      <c r="P1848" t="s">
        <v>633</v>
      </c>
      <c r="Q1848" t="s">
        <v>454</v>
      </c>
      <c r="R1848">
        <v>12</v>
      </c>
      <c r="S1848" t="s">
        <v>625</v>
      </c>
    </row>
    <row r="1849" spans="1:19" x14ac:dyDescent="0.25">
      <c r="A1849" t="s">
        <v>76</v>
      </c>
      <c r="B1849" t="s">
        <v>452</v>
      </c>
      <c r="C1849" t="s">
        <v>18</v>
      </c>
      <c r="D1849" s="3">
        <v>45664</v>
      </c>
      <c r="E1849" s="3">
        <v>45711</v>
      </c>
      <c r="G1849" t="s">
        <v>149</v>
      </c>
      <c r="H1849">
        <v>26.433</v>
      </c>
      <c r="I1849">
        <v>16</v>
      </c>
      <c r="J1849">
        <v>2</v>
      </c>
      <c r="K1849" t="s">
        <v>414</v>
      </c>
      <c r="L1849" t="s">
        <v>103</v>
      </c>
      <c r="M1849" s="1">
        <v>0.46180555555555558</v>
      </c>
      <c r="N1849" t="s">
        <v>207</v>
      </c>
      <c r="O1849" s="1">
        <v>0.49722222222222223</v>
      </c>
      <c r="P1849" t="s">
        <v>633</v>
      </c>
      <c r="Q1849">
        <v>5142</v>
      </c>
      <c r="R1849">
        <v>12</v>
      </c>
      <c r="S1849" t="s">
        <v>625</v>
      </c>
    </row>
    <row r="1850" spans="1:19" x14ac:dyDescent="0.25">
      <c r="A1850" t="s">
        <v>76</v>
      </c>
      <c r="B1850" t="s">
        <v>452</v>
      </c>
      <c r="C1850" t="s">
        <v>18</v>
      </c>
      <c r="D1850" s="3">
        <v>45664</v>
      </c>
      <c r="E1850" s="3">
        <v>45711</v>
      </c>
      <c r="G1850" t="s">
        <v>149</v>
      </c>
      <c r="H1850">
        <v>26.22</v>
      </c>
      <c r="I1850">
        <v>16</v>
      </c>
      <c r="J1850">
        <v>1</v>
      </c>
      <c r="K1850" t="s">
        <v>414</v>
      </c>
      <c r="L1850" t="s">
        <v>207</v>
      </c>
      <c r="M1850" s="1">
        <v>0.5</v>
      </c>
      <c r="N1850" t="s">
        <v>103</v>
      </c>
      <c r="O1850" s="1">
        <v>0.53888888888888886</v>
      </c>
      <c r="P1850" t="s">
        <v>633</v>
      </c>
      <c r="Q1850">
        <v>5142</v>
      </c>
      <c r="R1850">
        <v>12</v>
      </c>
      <c r="S1850" t="s">
        <v>625</v>
      </c>
    </row>
    <row r="1851" spans="1:19" x14ac:dyDescent="0.25">
      <c r="A1851" t="s">
        <v>76</v>
      </c>
      <c r="B1851" t="s">
        <v>452</v>
      </c>
      <c r="C1851" t="s">
        <v>18</v>
      </c>
      <c r="D1851" s="3">
        <v>45664</v>
      </c>
      <c r="E1851" s="3">
        <v>45711</v>
      </c>
      <c r="H1851">
        <v>7.6</v>
      </c>
      <c r="K1851" t="s">
        <v>414</v>
      </c>
      <c r="L1851" t="s">
        <v>103</v>
      </c>
      <c r="M1851" s="1">
        <v>0.53888888888888886</v>
      </c>
      <c r="N1851" t="s">
        <v>85</v>
      </c>
      <c r="O1851" s="1">
        <v>0.5493055555555556</v>
      </c>
      <c r="P1851" t="s">
        <v>633</v>
      </c>
      <c r="Q1851">
        <v>5142</v>
      </c>
      <c r="S1851" t="s">
        <v>625</v>
      </c>
    </row>
    <row r="1852" spans="1:19" x14ac:dyDescent="0.25">
      <c r="A1852" t="s">
        <v>76</v>
      </c>
      <c r="B1852" t="s">
        <v>452</v>
      </c>
      <c r="C1852" t="s">
        <v>18</v>
      </c>
      <c r="D1852" s="3">
        <v>45664</v>
      </c>
      <c r="E1852" s="3">
        <v>45711</v>
      </c>
      <c r="H1852">
        <v>7.6</v>
      </c>
      <c r="K1852" t="s">
        <v>414</v>
      </c>
      <c r="L1852" t="s">
        <v>85</v>
      </c>
      <c r="M1852" s="1">
        <v>0.61458333333333337</v>
      </c>
      <c r="N1852" t="s">
        <v>103</v>
      </c>
      <c r="O1852" s="1">
        <v>0.625</v>
      </c>
      <c r="P1852" t="s">
        <v>633</v>
      </c>
      <c r="Q1852">
        <v>5237</v>
      </c>
      <c r="S1852" t="s">
        <v>625</v>
      </c>
    </row>
    <row r="1853" spans="1:19" x14ac:dyDescent="0.25">
      <c r="A1853" t="s">
        <v>76</v>
      </c>
      <c r="B1853" t="s">
        <v>452</v>
      </c>
      <c r="C1853" t="s">
        <v>18</v>
      </c>
      <c r="D1853" s="3">
        <v>45664</v>
      </c>
      <c r="E1853" s="3">
        <v>45711</v>
      </c>
      <c r="G1853" t="s">
        <v>155</v>
      </c>
      <c r="H1853">
        <v>27.314</v>
      </c>
      <c r="I1853">
        <v>22</v>
      </c>
      <c r="J1853">
        <v>2</v>
      </c>
      <c r="K1853" t="s">
        <v>414</v>
      </c>
      <c r="L1853" t="s">
        <v>103</v>
      </c>
      <c r="M1853" s="1">
        <v>0.625</v>
      </c>
      <c r="N1853" t="s">
        <v>183</v>
      </c>
      <c r="O1853" s="1">
        <v>0.66388888888888886</v>
      </c>
      <c r="P1853" t="s">
        <v>633</v>
      </c>
      <c r="Q1853">
        <v>5237</v>
      </c>
      <c r="R1853">
        <v>12</v>
      </c>
      <c r="S1853" t="s">
        <v>625</v>
      </c>
    </row>
    <row r="1854" spans="1:19" x14ac:dyDescent="0.25">
      <c r="A1854" t="s">
        <v>76</v>
      </c>
      <c r="B1854" t="s">
        <v>452</v>
      </c>
      <c r="C1854" t="s">
        <v>18</v>
      </c>
      <c r="D1854" s="3">
        <v>45664</v>
      </c>
      <c r="E1854" s="3">
        <v>45711</v>
      </c>
      <c r="G1854" t="s">
        <v>155</v>
      </c>
      <c r="H1854">
        <v>27.443000000000001</v>
      </c>
      <c r="I1854">
        <v>22</v>
      </c>
      <c r="J1854">
        <v>1</v>
      </c>
      <c r="K1854" t="s">
        <v>414</v>
      </c>
      <c r="L1854" t="s">
        <v>183</v>
      </c>
      <c r="M1854" s="1">
        <v>0.66666666666666663</v>
      </c>
      <c r="N1854" t="s">
        <v>103</v>
      </c>
      <c r="O1854" s="1">
        <v>0.70625000000000004</v>
      </c>
      <c r="P1854" t="s">
        <v>633</v>
      </c>
      <c r="Q1854" t="s">
        <v>455</v>
      </c>
      <c r="R1854">
        <v>12</v>
      </c>
      <c r="S1854" t="s">
        <v>625</v>
      </c>
    </row>
    <row r="1855" spans="1:19" x14ac:dyDescent="0.25">
      <c r="A1855" t="s">
        <v>76</v>
      </c>
      <c r="B1855" t="s">
        <v>452</v>
      </c>
      <c r="C1855" t="s">
        <v>18</v>
      </c>
      <c r="D1855" s="3">
        <v>45664</v>
      </c>
      <c r="E1855" s="3">
        <v>45711</v>
      </c>
      <c r="G1855" t="s">
        <v>155</v>
      </c>
      <c r="H1855">
        <v>27.314</v>
      </c>
      <c r="I1855">
        <v>22</v>
      </c>
      <c r="J1855">
        <v>2</v>
      </c>
      <c r="K1855" t="s">
        <v>414</v>
      </c>
      <c r="L1855" t="s">
        <v>103</v>
      </c>
      <c r="M1855" s="1">
        <v>0.70833333333333337</v>
      </c>
      <c r="N1855" t="s">
        <v>183</v>
      </c>
      <c r="O1855" s="1">
        <v>0.74722222222222223</v>
      </c>
      <c r="P1855" t="s">
        <v>633</v>
      </c>
      <c r="Q1855">
        <v>5239</v>
      </c>
      <c r="R1855">
        <v>12</v>
      </c>
      <c r="S1855" t="s">
        <v>625</v>
      </c>
    </row>
    <row r="1856" spans="1:19" x14ac:dyDescent="0.25">
      <c r="A1856" t="s">
        <v>76</v>
      </c>
      <c r="B1856" t="s">
        <v>452</v>
      </c>
      <c r="C1856" t="s">
        <v>18</v>
      </c>
      <c r="D1856" s="3">
        <v>45664</v>
      </c>
      <c r="E1856" s="3">
        <v>45711</v>
      </c>
      <c r="G1856" t="s">
        <v>155</v>
      </c>
      <c r="H1856">
        <v>27.443000000000001</v>
      </c>
      <c r="I1856">
        <v>22</v>
      </c>
      <c r="J1856">
        <v>1</v>
      </c>
      <c r="K1856" t="s">
        <v>414</v>
      </c>
      <c r="L1856" t="s">
        <v>183</v>
      </c>
      <c r="M1856" s="1">
        <v>0.75</v>
      </c>
      <c r="N1856" t="s">
        <v>103</v>
      </c>
      <c r="O1856" s="1">
        <v>0.78611111111111109</v>
      </c>
      <c r="P1856" t="s">
        <v>633</v>
      </c>
      <c r="Q1856" t="s">
        <v>456</v>
      </c>
      <c r="R1856">
        <v>12</v>
      </c>
      <c r="S1856" t="s">
        <v>625</v>
      </c>
    </row>
    <row r="1857" spans="1:19" x14ac:dyDescent="0.25">
      <c r="A1857" t="s">
        <v>76</v>
      </c>
      <c r="B1857" t="s">
        <v>452</v>
      </c>
      <c r="C1857" t="s">
        <v>18</v>
      </c>
      <c r="D1857" s="3">
        <v>45664</v>
      </c>
      <c r="E1857" s="3">
        <v>45711</v>
      </c>
      <c r="G1857" t="s">
        <v>155</v>
      </c>
      <c r="H1857">
        <v>30.106000000000002</v>
      </c>
      <c r="I1857">
        <v>22</v>
      </c>
      <c r="J1857">
        <v>2</v>
      </c>
      <c r="K1857" t="s">
        <v>414</v>
      </c>
      <c r="L1857" t="s">
        <v>103</v>
      </c>
      <c r="M1857" s="1">
        <v>0.79166666666666663</v>
      </c>
      <c r="N1857" t="s">
        <v>183</v>
      </c>
      <c r="O1857" s="1">
        <v>0.82986111111111116</v>
      </c>
      <c r="P1857" t="s">
        <v>633</v>
      </c>
      <c r="Q1857">
        <v>5248</v>
      </c>
      <c r="R1857">
        <v>12</v>
      </c>
      <c r="S1857" t="s">
        <v>625</v>
      </c>
    </row>
    <row r="1858" spans="1:19" x14ac:dyDescent="0.25">
      <c r="A1858" t="s">
        <v>76</v>
      </c>
      <c r="B1858" t="s">
        <v>452</v>
      </c>
      <c r="C1858" t="s">
        <v>18</v>
      </c>
      <c r="D1858" s="3">
        <v>45664</v>
      </c>
      <c r="E1858" s="3">
        <v>45711</v>
      </c>
      <c r="G1858" t="s">
        <v>155</v>
      </c>
      <c r="H1858">
        <v>27.443000000000001</v>
      </c>
      <c r="I1858">
        <v>22</v>
      </c>
      <c r="J1858">
        <v>1</v>
      </c>
      <c r="K1858" t="s">
        <v>414</v>
      </c>
      <c r="L1858" t="s">
        <v>183</v>
      </c>
      <c r="M1858" s="1">
        <v>0.83333333333333337</v>
      </c>
      <c r="N1858" t="s">
        <v>103</v>
      </c>
      <c r="O1858" s="1">
        <v>0.86944444444444446</v>
      </c>
      <c r="P1858" t="s">
        <v>633</v>
      </c>
      <c r="Q1858">
        <v>5248</v>
      </c>
      <c r="R1858">
        <v>12</v>
      </c>
      <c r="S1858" t="s">
        <v>625</v>
      </c>
    </row>
    <row r="1859" spans="1:19" x14ac:dyDescent="0.25">
      <c r="A1859" t="s">
        <v>76</v>
      </c>
      <c r="B1859" t="s">
        <v>452</v>
      </c>
      <c r="C1859" t="s">
        <v>18</v>
      </c>
      <c r="D1859" s="3">
        <v>45664</v>
      </c>
      <c r="E1859" s="3">
        <v>45711</v>
      </c>
      <c r="G1859" t="s">
        <v>155</v>
      </c>
      <c r="H1859">
        <v>27.314</v>
      </c>
      <c r="I1859">
        <v>22</v>
      </c>
      <c r="J1859">
        <v>2</v>
      </c>
      <c r="K1859" t="s">
        <v>414</v>
      </c>
      <c r="L1859" t="s">
        <v>103</v>
      </c>
      <c r="M1859" s="1">
        <v>0.875</v>
      </c>
      <c r="N1859" t="s">
        <v>183</v>
      </c>
      <c r="O1859" s="1">
        <v>0.91388888888888886</v>
      </c>
      <c r="P1859" t="s">
        <v>633</v>
      </c>
      <c r="Q1859" t="s">
        <v>457</v>
      </c>
      <c r="R1859">
        <v>12</v>
      </c>
      <c r="S1859" t="s">
        <v>625</v>
      </c>
    </row>
    <row r="1860" spans="1:19" x14ac:dyDescent="0.25">
      <c r="A1860" t="s">
        <v>76</v>
      </c>
      <c r="B1860" t="s">
        <v>452</v>
      </c>
      <c r="C1860" t="s">
        <v>18</v>
      </c>
      <c r="D1860" s="3">
        <v>45664</v>
      </c>
      <c r="E1860" s="3">
        <v>45711</v>
      </c>
      <c r="G1860" t="s">
        <v>155</v>
      </c>
      <c r="H1860">
        <v>27.443000000000001</v>
      </c>
      <c r="I1860">
        <v>22</v>
      </c>
      <c r="J1860">
        <v>1</v>
      </c>
      <c r="K1860" t="s">
        <v>414</v>
      </c>
      <c r="L1860" t="s">
        <v>183</v>
      </c>
      <c r="M1860" s="1">
        <v>0.91666666666666663</v>
      </c>
      <c r="N1860" t="s">
        <v>103</v>
      </c>
      <c r="O1860" s="1">
        <v>0.94930555555555551</v>
      </c>
      <c r="P1860" t="s">
        <v>633</v>
      </c>
      <c r="Q1860">
        <v>5241</v>
      </c>
      <c r="R1860">
        <v>12</v>
      </c>
      <c r="S1860" t="s">
        <v>625</v>
      </c>
    </row>
    <row r="1861" spans="1:19" x14ac:dyDescent="0.25">
      <c r="A1861" t="s">
        <v>76</v>
      </c>
      <c r="B1861" t="s">
        <v>452</v>
      </c>
      <c r="C1861" t="s">
        <v>18</v>
      </c>
      <c r="D1861" s="3">
        <v>45664</v>
      </c>
      <c r="E1861" s="3">
        <v>45711</v>
      </c>
      <c r="G1861" t="s">
        <v>155</v>
      </c>
      <c r="H1861">
        <v>27.314</v>
      </c>
      <c r="I1861">
        <v>22</v>
      </c>
      <c r="J1861">
        <v>2</v>
      </c>
      <c r="K1861" t="s">
        <v>414</v>
      </c>
      <c r="L1861" t="s">
        <v>103</v>
      </c>
      <c r="M1861" s="1">
        <v>0.95833333333333337</v>
      </c>
      <c r="N1861" t="s">
        <v>183</v>
      </c>
      <c r="O1861" s="1">
        <v>0.99375000000000002</v>
      </c>
      <c r="P1861" t="s">
        <v>633</v>
      </c>
      <c r="Q1861">
        <v>5241</v>
      </c>
      <c r="R1861">
        <v>12</v>
      </c>
      <c r="S1861" t="s">
        <v>625</v>
      </c>
    </row>
    <row r="1862" spans="1:19" x14ac:dyDescent="0.25">
      <c r="A1862" t="s">
        <v>76</v>
      </c>
      <c r="B1862" t="s">
        <v>452</v>
      </c>
      <c r="C1862" t="s">
        <v>18</v>
      </c>
      <c r="D1862" s="3">
        <v>45664</v>
      </c>
      <c r="E1862" s="3">
        <v>45711</v>
      </c>
      <c r="H1862">
        <v>22.2</v>
      </c>
      <c r="K1862" t="s">
        <v>414</v>
      </c>
      <c r="L1862" t="s">
        <v>183</v>
      </c>
      <c r="M1862" s="1">
        <v>0.99375000000000002</v>
      </c>
      <c r="N1862" t="s">
        <v>85</v>
      </c>
      <c r="O1862" s="2">
        <v>1.0090277777777779</v>
      </c>
      <c r="P1862" t="s">
        <v>633</v>
      </c>
      <c r="Q1862">
        <v>5241</v>
      </c>
      <c r="S1862" t="s">
        <v>619</v>
      </c>
    </row>
    <row r="1863" spans="1:19" x14ac:dyDescent="0.25">
      <c r="A1863" t="s">
        <v>76</v>
      </c>
      <c r="B1863" t="s">
        <v>458</v>
      </c>
      <c r="C1863" t="s">
        <v>18</v>
      </c>
      <c r="D1863" s="3">
        <v>45664</v>
      </c>
      <c r="E1863" s="3">
        <v>45711</v>
      </c>
      <c r="H1863">
        <v>23.9</v>
      </c>
      <c r="K1863" t="s">
        <v>414</v>
      </c>
      <c r="L1863" t="s">
        <v>85</v>
      </c>
      <c r="M1863" s="1">
        <v>0.2326388888888889</v>
      </c>
      <c r="N1863" t="s">
        <v>185</v>
      </c>
      <c r="O1863" s="1">
        <v>0.25347222222222221</v>
      </c>
      <c r="P1863" t="s">
        <v>633</v>
      </c>
      <c r="Q1863">
        <v>5132</v>
      </c>
      <c r="S1863" t="s">
        <v>610</v>
      </c>
    </row>
    <row r="1864" spans="1:19" x14ac:dyDescent="0.25">
      <c r="A1864" t="s">
        <v>76</v>
      </c>
      <c r="B1864" t="s">
        <v>458</v>
      </c>
      <c r="C1864" t="s">
        <v>18</v>
      </c>
      <c r="D1864" s="3">
        <v>45664</v>
      </c>
      <c r="E1864" s="3">
        <v>45711</v>
      </c>
      <c r="G1864" t="s">
        <v>155</v>
      </c>
      <c r="H1864">
        <v>28.030999999999999</v>
      </c>
      <c r="I1864">
        <v>36</v>
      </c>
      <c r="J1864">
        <v>1</v>
      </c>
      <c r="K1864" t="s">
        <v>414</v>
      </c>
      <c r="L1864" t="s">
        <v>185</v>
      </c>
      <c r="M1864" s="1">
        <v>0.25347222222222221</v>
      </c>
      <c r="N1864" t="s">
        <v>51</v>
      </c>
      <c r="O1864" s="1">
        <v>0.28472222222222221</v>
      </c>
      <c r="P1864" t="s">
        <v>633</v>
      </c>
      <c r="Q1864">
        <v>5132</v>
      </c>
      <c r="R1864">
        <v>12</v>
      </c>
      <c r="S1864" t="s">
        <v>625</v>
      </c>
    </row>
    <row r="1865" spans="1:19" x14ac:dyDescent="0.25">
      <c r="A1865" t="s">
        <v>76</v>
      </c>
      <c r="B1865" t="s">
        <v>458</v>
      </c>
      <c r="C1865" t="s">
        <v>18</v>
      </c>
      <c r="D1865" s="3">
        <v>45664</v>
      </c>
      <c r="E1865" s="3">
        <v>45711</v>
      </c>
      <c r="G1865" t="s">
        <v>149</v>
      </c>
      <c r="H1865">
        <v>26.058</v>
      </c>
      <c r="I1865">
        <v>37</v>
      </c>
      <c r="J1865">
        <v>1</v>
      </c>
      <c r="K1865" t="s">
        <v>414</v>
      </c>
      <c r="L1865" t="s">
        <v>43</v>
      </c>
      <c r="M1865" s="1">
        <v>0.30208333333333331</v>
      </c>
      <c r="N1865" t="s">
        <v>43</v>
      </c>
      <c r="O1865" s="1">
        <v>0.34027777777777779</v>
      </c>
      <c r="P1865" t="s">
        <v>633</v>
      </c>
      <c r="Q1865">
        <v>5132</v>
      </c>
      <c r="R1865">
        <v>12</v>
      </c>
      <c r="S1865" t="s">
        <v>625</v>
      </c>
    </row>
    <row r="1866" spans="1:19" x14ac:dyDescent="0.25">
      <c r="A1866" t="s">
        <v>76</v>
      </c>
      <c r="B1866" t="s">
        <v>458</v>
      </c>
      <c r="C1866" t="s">
        <v>18</v>
      </c>
      <c r="D1866" s="3">
        <v>45664</v>
      </c>
      <c r="E1866" s="3">
        <v>45711</v>
      </c>
      <c r="G1866" t="s">
        <v>149</v>
      </c>
      <c r="H1866">
        <v>26.058</v>
      </c>
      <c r="I1866">
        <v>37</v>
      </c>
      <c r="J1866">
        <v>1</v>
      </c>
      <c r="K1866" t="s">
        <v>414</v>
      </c>
      <c r="L1866" t="s">
        <v>43</v>
      </c>
      <c r="M1866" s="1">
        <v>0.34375</v>
      </c>
      <c r="N1866" t="s">
        <v>43</v>
      </c>
      <c r="O1866" s="1">
        <v>0.38194444444444442</v>
      </c>
      <c r="P1866" t="s">
        <v>633</v>
      </c>
      <c r="Q1866">
        <v>5132</v>
      </c>
      <c r="R1866">
        <v>12</v>
      </c>
      <c r="S1866" t="s">
        <v>625</v>
      </c>
    </row>
    <row r="1867" spans="1:19" x14ac:dyDescent="0.25">
      <c r="A1867" t="s">
        <v>76</v>
      </c>
      <c r="B1867" t="s">
        <v>458</v>
      </c>
      <c r="C1867" t="s">
        <v>18</v>
      </c>
      <c r="D1867" s="3">
        <v>45664</v>
      </c>
      <c r="E1867" s="3">
        <v>45711</v>
      </c>
      <c r="G1867" t="s">
        <v>149</v>
      </c>
      <c r="H1867">
        <v>26.058</v>
      </c>
      <c r="I1867">
        <v>37</v>
      </c>
      <c r="J1867">
        <v>1</v>
      </c>
      <c r="K1867" t="s">
        <v>414</v>
      </c>
      <c r="L1867" t="s">
        <v>43</v>
      </c>
      <c r="M1867" s="1">
        <v>0.38541666666666669</v>
      </c>
      <c r="N1867" t="s">
        <v>43</v>
      </c>
      <c r="O1867" s="1">
        <v>0.42152777777777778</v>
      </c>
      <c r="P1867" t="s">
        <v>633</v>
      </c>
      <c r="Q1867">
        <v>5132</v>
      </c>
      <c r="R1867">
        <v>12</v>
      </c>
      <c r="S1867" t="s">
        <v>625</v>
      </c>
    </row>
    <row r="1868" spans="1:19" x14ac:dyDescent="0.25">
      <c r="A1868" t="s">
        <v>76</v>
      </c>
      <c r="B1868" t="s">
        <v>458</v>
      </c>
      <c r="C1868" t="s">
        <v>18</v>
      </c>
      <c r="D1868" s="3">
        <v>45664</v>
      </c>
      <c r="E1868" s="3">
        <v>45711</v>
      </c>
      <c r="H1868">
        <v>5.9</v>
      </c>
      <c r="K1868" t="s">
        <v>414</v>
      </c>
      <c r="L1868" t="s">
        <v>43</v>
      </c>
      <c r="M1868" s="1">
        <v>0.42152777777777778</v>
      </c>
      <c r="N1868" t="s">
        <v>85</v>
      </c>
      <c r="O1868" s="1">
        <v>0.4284722222222222</v>
      </c>
      <c r="P1868" t="s">
        <v>633</v>
      </c>
      <c r="Q1868">
        <v>5132</v>
      </c>
      <c r="S1868" t="s">
        <v>625</v>
      </c>
    </row>
    <row r="1869" spans="1:19" x14ac:dyDescent="0.25">
      <c r="A1869" t="s">
        <v>76</v>
      </c>
      <c r="B1869" t="s">
        <v>458</v>
      </c>
      <c r="C1869" t="s">
        <v>18</v>
      </c>
      <c r="D1869" s="3">
        <v>45664</v>
      </c>
      <c r="E1869" s="3">
        <v>45711</v>
      </c>
      <c r="H1869">
        <v>7.6</v>
      </c>
      <c r="K1869" t="s">
        <v>414</v>
      </c>
      <c r="L1869" t="s">
        <v>85</v>
      </c>
      <c r="M1869" s="1">
        <v>0.49305555555555558</v>
      </c>
      <c r="N1869" t="s">
        <v>103</v>
      </c>
      <c r="O1869" s="1">
        <v>0.50347222222222221</v>
      </c>
      <c r="P1869" t="s">
        <v>633</v>
      </c>
      <c r="Q1869">
        <v>5141</v>
      </c>
      <c r="S1869" t="s">
        <v>625</v>
      </c>
    </row>
    <row r="1870" spans="1:19" x14ac:dyDescent="0.25">
      <c r="A1870" t="s">
        <v>76</v>
      </c>
      <c r="B1870" t="s">
        <v>458</v>
      </c>
      <c r="C1870" t="s">
        <v>18</v>
      </c>
      <c r="D1870" s="3">
        <v>45664</v>
      </c>
      <c r="E1870" s="3">
        <v>45711</v>
      </c>
      <c r="G1870" t="s">
        <v>149</v>
      </c>
      <c r="H1870">
        <v>26.433</v>
      </c>
      <c r="I1870">
        <v>16</v>
      </c>
      <c r="J1870">
        <v>2</v>
      </c>
      <c r="K1870" t="s">
        <v>414</v>
      </c>
      <c r="L1870" t="s">
        <v>103</v>
      </c>
      <c r="M1870" s="1">
        <v>0.50347222222222221</v>
      </c>
      <c r="N1870" t="s">
        <v>207</v>
      </c>
      <c r="O1870" s="1">
        <v>0.53888888888888886</v>
      </c>
      <c r="P1870" t="s">
        <v>633</v>
      </c>
      <c r="Q1870">
        <v>5141</v>
      </c>
      <c r="R1870">
        <v>12</v>
      </c>
      <c r="S1870" t="s">
        <v>625</v>
      </c>
    </row>
    <row r="1871" spans="1:19" x14ac:dyDescent="0.25">
      <c r="A1871" t="s">
        <v>76</v>
      </c>
      <c r="B1871" t="s">
        <v>458</v>
      </c>
      <c r="C1871" t="s">
        <v>18</v>
      </c>
      <c r="D1871" s="3">
        <v>45664</v>
      </c>
      <c r="E1871" s="3">
        <v>45711</v>
      </c>
      <c r="G1871" t="s">
        <v>149</v>
      </c>
      <c r="H1871">
        <v>26.22</v>
      </c>
      <c r="I1871">
        <v>16</v>
      </c>
      <c r="J1871">
        <v>1</v>
      </c>
      <c r="K1871" t="s">
        <v>414</v>
      </c>
      <c r="L1871" t="s">
        <v>207</v>
      </c>
      <c r="M1871" s="1">
        <v>0.54166666666666663</v>
      </c>
      <c r="N1871" t="s">
        <v>103</v>
      </c>
      <c r="O1871" s="1">
        <v>0.5805555555555556</v>
      </c>
      <c r="P1871" t="s">
        <v>633</v>
      </c>
      <c r="Q1871">
        <v>5141</v>
      </c>
      <c r="R1871">
        <v>12</v>
      </c>
      <c r="S1871" t="s">
        <v>625</v>
      </c>
    </row>
    <row r="1872" spans="1:19" x14ac:dyDescent="0.25">
      <c r="A1872" t="s">
        <v>76</v>
      </c>
      <c r="B1872" t="s">
        <v>458</v>
      </c>
      <c r="C1872" t="s">
        <v>18</v>
      </c>
      <c r="D1872" s="3">
        <v>45664</v>
      </c>
      <c r="E1872" s="3">
        <v>45711</v>
      </c>
      <c r="G1872" t="s">
        <v>149</v>
      </c>
      <c r="H1872">
        <v>26.39</v>
      </c>
      <c r="I1872">
        <v>16</v>
      </c>
      <c r="J1872">
        <v>2</v>
      </c>
      <c r="K1872" t="s">
        <v>414</v>
      </c>
      <c r="L1872" t="s">
        <v>103</v>
      </c>
      <c r="M1872" s="1">
        <v>0.58680555555555558</v>
      </c>
      <c r="N1872" t="s">
        <v>207</v>
      </c>
      <c r="O1872" s="1">
        <v>0.625</v>
      </c>
      <c r="P1872" t="s">
        <v>633</v>
      </c>
      <c r="Q1872" t="s">
        <v>459</v>
      </c>
      <c r="R1872">
        <v>12</v>
      </c>
      <c r="S1872" t="s">
        <v>625</v>
      </c>
    </row>
    <row r="1873" spans="1:19" x14ac:dyDescent="0.25">
      <c r="A1873" t="s">
        <v>76</v>
      </c>
      <c r="B1873" t="s">
        <v>458</v>
      </c>
      <c r="C1873" t="s">
        <v>18</v>
      </c>
      <c r="D1873" s="3">
        <v>45664</v>
      </c>
      <c r="E1873" s="3">
        <v>45711</v>
      </c>
      <c r="G1873" t="s">
        <v>149</v>
      </c>
      <c r="H1873">
        <v>26.22</v>
      </c>
      <c r="I1873">
        <v>16</v>
      </c>
      <c r="J1873">
        <v>1</v>
      </c>
      <c r="K1873" t="s">
        <v>414</v>
      </c>
      <c r="L1873" t="s">
        <v>207</v>
      </c>
      <c r="M1873" s="1">
        <v>0.62847222222222221</v>
      </c>
      <c r="N1873" t="s">
        <v>103</v>
      </c>
      <c r="O1873" s="1">
        <v>0.66736111111111107</v>
      </c>
      <c r="P1873" t="s">
        <v>633</v>
      </c>
      <c r="Q1873" t="s">
        <v>460</v>
      </c>
      <c r="R1873">
        <v>12</v>
      </c>
      <c r="S1873" t="s">
        <v>625</v>
      </c>
    </row>
    <row r="1874" spans="1:19" x14ac:dyDescent="0.25">
      <c r="A1874" t="s">
        <v>76</v>
      </c>
      <c r="B1874" t="s">
        <v>458</v>
      </c>
      <c r="C1874" t="s">
        <v>18</v>
      </c>
      <c r="D1874" s="3">
        <v>45664</v>
      </c>
      <c r="E1874" s="3">
        <v>45711</v>
      </c>
      <c r="G1874" t="s">
        <v>149</v>
      </c>
      <c r="H1874">
        <v>26.39</v>
      </c>
      <c r="I1874">
        <v>16</v>
      </c>
      <c r="J1874">
        <v>2</v>
      </c>
      <c r="K1874" t="s">
        <v>414</v>
      </c>
      <c r="L1874" t="s">
        <v>103</v>
      </c>
      <c r="M1874" s="1">
        <v>0.67013888888888884</v>
      </c>
      <c r="N1874" t="s">
        <v>207</v>
      </c>
      <c r="O1874" s="1">
        <v>0.70833333333333337</v>
      </c>
      <c r="P1874" t="s">
        <v>633</v>
      </c>
      <c r="Q1874">
        <v>5211</v>
      </c>
      <c r="R1874">
        <v>12</v>
      </c>
      <c r="S1874" t="s">
        <v>625</v>
      </c>
    </row>
    <row r="1875" spans="1:19" x14ac:dyDescent="0.25">
      <c r="A1875" t="s">
        <v>76</v>
      </c>
      <c r="B1875" t="s">
        <v>458</v>
      </c>
      <c r="C1875" t="s">
        <v>18</v>
      </c>
      <c r="D1875" s="3">
        <v>45664</v>
      </c>
      <c r="E1875" s="3">
        <v>45711</v>
      </c>
      <c r="G1875" t="s">
        <v>149</v>
      </c>
      <c r="H1875">
        <v>26.22</v>
      </c>
      <c r="I1875">
        <v>16</v>
      </c>
      <c r="J1875">
        <v>1</v>
      </c>
      <c r="K1875" t="s">
        <v>414</v>
      </c>
      <c r="L1875" t="s">
        <v>207</v>
      </c>
      <c r="M1875" s="1">
        <v>0.71180555555555558</v>
      </c>
      <c r="N1875" t="s">
        <v>103</v>
      </c>
      <c r="O1875" s="1">
        <v>0.75069444444444444</v>
      </c>
      <c r="P1875" t="s">
        <v>633</v>
      </c>
      <c r="Q1875">
        <v>5211</v>
      </c>
      <c r="R1875">
        <v>12</v>
      </c>
      <c r="S1875" t="s">
        <v>625</v>
      </c>
    </row>
    <row r="1876" spans="1:19" x14ac:dyDescent="0.25">
      <c r="A1876" t="s">
        <v>76</v>
      </c>
      <c r="B1876" t="s">
        <v>458</v>
      </c>
      <c r="C1876" t="s">
        <v>18</v>
      </c>
      <c r="D1876" s="3">
        <v>45664</v>
      </c>
      <c r="E1876" s="3">
        <v>45711</v>
      </c>
      <c r="H1876">
        <v>2.9</v>
      </c>
      <c r="K1876" t="s">
        <v>414</v>
      </c>
      <c r="L1876" t="s">
        <v>103</v>
      </c>
      <c r="M1876" s="1">
        <v>0.75069444444444444</v>
      </c>
      <c r="N1876" t="s">
        <v>29</v>
      </c>
      <c r="O1876" s="1">
        <v>0.75763888888888886</v>
      </c>
      <c r="P1876" t="s">
        <v>633</v>
      </c>
      <c r="Q1876">
        <v>5211</v>
      </c>
      <c r="S1876" t="s">
        <v>625</v>
      </c>
    </row>
    <row r="1877" spans="1:19" x14ac:dyDescent="0.25">
      <c r="A1877" t="s">
        <v>76</v>
      </c>
      <c r="B1877" t="s">
        <v>458</v>
      </c>
      <c r="C1877" t="s">
        <v>18</v>
      </c>
      <c r="D1877" s="3">
        <v>45664</v>
      </c>
      <c r="E1877" s="3">
        <v>45711</v>
      </c>
      <c r="G1877" t="s">
        <v>19</v>
      </c>
      <c r="H1877">
        <v>20.344000000000001</v>
      </c>
      <c r="I1877" t="s">
        <v>30</v>
      </c>
      <c r="J1877">
        <v>2</v>
      </c>
      <c r="K1877" t="s">
        <v>414</v>
      </c>
      <c r="L1877" t="s">
        <v>29</v>
      </c>
      <c r="M1877" s="1">
        <v>0.76736111111111116</v>
      </c>
      <c r="N1877" t="s">
        <v>31</v>
      </c>
      <c r="O1877" s="1">
        <v>0.80069444444444449</v>
      </c>
      <c r="P1877" t="s">
        <v>633</v>
      </c>
      <c r="Q1877">
        <v>5211</v>
      </c>
      <c r="R1877">
        <v>12</v>
      </c>
      <c r="S1877" t="s">
        <v>625</v>
      </c>
    </row>
    <row r="1878" spans="1:19" x14ac:dyDescent="0.25">
      <c r="A1878" t="s">
        <v>76</v>
      </c>
      <c r="B1878" t="s">
        <v>458</v>
      </c>
      <c r="C1878" t="s">
        <v>18</v>
      </c>
      <c r="D1878" s="3">
        <v>45664</v>
      </c>
      <c r="E1878" s="3">
        <v>45711</v>
      </c>
      <c r="G1878" t="s">
        <v>19</v>
      </c>
      <c r="H1878">
        <v>20.125</v>
      </c>
      <c r="I1878" t="s">
        <v>30</v>
      </c>
      <c r="J1878">
        <v>1</v>
      </c>
      <c r="K1878" t="s">
        <v>414</v>
      </c>
      <c r="L1878" t="s">
        <v>31</v>
      </c>
      <c r="M1878" s="1">
        <v>0.80902777777777779</v>
      </c>
      <c r="N1878" t="s">
        <v>29</v>
      </c>
      <c r="O1878" s="1">
        <v>0.84236111111111112</v>
      </c>
      <c r="P1878" t="s">
        <v>633</v>
      </c>
      <c r="Q1878">
        <v>5211</v>
      </c>
      <c r="R1878">
        <v>12</v>
      </c>
      <c r="S1878" t="s">
        <v>625</v>
      </c>
    </row>
    <row r="1879" spans="1:19" x14ac:dyDescent="0.25">
      <c r="A1879" t="s">
        <v>76</v>
      </c>
      <c r="B1879" t="s">
        <v>458</v>
      </c>
      <c r="C1879" t="s">
        <v>18</v>
      </c>
      <c r="D1879" s="3">
        <v>45664</v>
      </c>
      <c r="E1879" s="3">
        <v>45711</v>
      </c>
      <c r="H1879">
        <v>7.8</v>
      </c>
      <c r="K1879" t="s">
        <v>414</v>
      </c>
      <c r="L1879" t="s">
        <v>29</v>
      </c>
      <c r="M1879" s="1">
        <v>0.84236111111111112</v>
      </c>
      <c r="N1879" t="s">
        <v>85</v>
      </c>
      <c r="O1879" s="1">
        <v>0.85277777777777775</v>
      </c>
      <c r="P1879" t="s">
        <v>633</v>
      </c>
      <c r="Q1879">
        <v>5211</v>
      </c>
      <c r="S1879" t="s">
        <v>612</v>
      </c>
    </row>
    <row r="1880" spans="1:19" x14ac:dyDescent="0.25">
      <c r="A1880" t="s">
        <v>76</v>
      </c>
      <c r="B1880" t="s">
        <v>461</v>
      </c>
      <c r="C1880" t="s">
        <v>18</v>
      </c>
      <c r="D1880" s="3">
        <v>45664</v>
      </c>
      <c r="E1880" s="3">
        <v>45711</v>
      </c>
      <c r="H1880">
        <v>7.6</v>
      </c>
      <c r="K1880" t="s">
        <v>414</v>
      </c>
      <c r="L1880" t="s">
        <v>85</v>
      </c>
      <c r="M1880" s="1">
        <v>0.23958333333333334</v>
      </c>
      <c r="N1880" t="s">
        <v>103</v>
      </c>
      <c r="O1880" s="1">
        <v>0.25</v>
      </c>
      <c r="P1880" t="s">
        <v>633</v>
      </c>
      <c r="Q1880">
        <v>5136</v>
      </c>
      <c r="S1880" t="s">
        <v>611</v>
      </c>
    </row>
    <row r="1881" spans="1:19" x14ac:dyDescent="0.25">
      <c r="A1881" t="s">
        <v>76</v>
      </c>
      <c r="B1881" t="s">
        <v>461</v>
      </c>
      <c r="C1881" t="s">
        <v>18</v>
      </c>
      <c r="D1881" s="3">
        <v>45664</v>
      </c>
      <c r="E1881" s="3">
        <v>45711</v>
      </c>
      <c r="G1881" t="s">
        <v>155</v>
      </c>
      <c r="H1881">
        <v>27.314</v>
      </c>
      <c r="I1881">
        <v>22</v>
      </c>
      <c r="J1881">
        <v>2</v>
      </c>
      <c r="K1881" t="s">
        <v>414</v>
      </c>
      <c r="L1881" t="s">
        <v>103</v>
      </c>
      <c r="M1881" s="1">
        <v>0.25</v>
      </c>
      <c r="N1881" t="s">
        <v>183</v>
      </c>
      <c r="O1881" s="1">
        <v>0.28541666666666665</v>
      </c>
      <c r="P1881" t="s">
        <v>633</v>
      </c>
      <c r="Q1881">
        <v>5136</v>
      </c>
      <c r="R1881">
        <v>12</v>
      </c>
      <c r="S1881" t="s">
        <v>625</v>
      </c>
    </row>
    <row r="1882" spans="1:19" x14ac:dyDescent="0.25">
      <c r="A1882" t="s">
        <v>76</v>
      </c>
      <c r="B1882" t="s">
        <v>461</v>
      </c>
      <c r="C1882" t="s">
        <v>18</v>
      </c>
      <c r="D1882" s="3">
        <v>45664</v>
      </c>
      <c r="E1882" s="3">
        <v>45711</v>
      </c>
      <c r="G1882" t="s">
        <v>155</v>
      </c>
      <c r="H1882">
        <v>27.443000000000001</v>
      </c>
      <c r="I1882">
        <v>22</v>
      </c>
      <c r="J1882">
        <v>1</v>
      </c>
      <c r="K1882" t="s">
        <v>414</v>
      </c>
      <c r="L1882" t="s">
        <v>183</v>
      </c>
      <c r="M1882" s="1">
        <v>0.28819444444444442</v>
      </c>
      <c r="N1882" t="s">
        <v>103</v>
      </c>
      <c r="O1882" s="1">
        <v>0.32777777777777778</v>
      </c>
      <c r="P1882" t="s">
        <v>633</v>
      </c>
      <c r="Q1882" t="s">
        <v>462</v>
      </c>
      <c r="R1882">
        <v>12</v>
      </c>
      <c r="S1882" t="s">
        <v>625</v>
      </c>
    </row>
    <row r="1883" spans="1:19" x14ac:dyDescent="0.25">
      <c r="A1883" t="s">
        <v>76</v>
      </c>
      <c r="B1883" t="s">
        <v>461</v>
      </c>
      <c r="C1883" t="s">
        <v>18</v>
      </c>
      <c r="D1883" s="3">
        <v>45664</v>
      </c>
      <c r="E1883" s="3">
        <v>45711</v>
      </c>
      <c r="G1883" t="s">
        <v>155</v>
      </c>
      <c r="H1883">
        <v>27.314</v>
      </c>
      <c r="I1883">
        <v>22</v>
      </c>
      <c r="J1883">
        <v>2</v>
      </c>
      <c r="K1883" t="s">
        <v>414</v>
      </c>
      <c r="L1883" t="s">
        <v>103</v>
      </c>
      <c r="M1883" s="1">
        <v>0.33333333333333331</v>
      </c>
      <c r="N1883" t="s">
        <v>183</v>
      </c>
      <c r="O1883" s="1">
        <v>0.37222222222222223</v>
      </c>
      <c r="P1883" t="s">
        <v>633</v>
      </c>
      <c r="Q1883">
        <v>5181</v>
      </c>
      <c r="R1883">
        <v>12</v>
      </c>
      <c r="S1883" t="s">
        <v>625</v>
      </c>
    </row>
    <row r="1884" spans="1:19" x14ac:dyDescent="0.25">
      <c r="A1884" t="s">
        <v>76</v>
      </c>
      <c r="B1884" t="s">
        <v>461</v>
      </c>
      <c r="C1884" t="s">
        <v>18</v>
      </c>
      <c r="D1884" s="3">
        <v>45664</v>
      </c>
      <c r="E1884" s="3">
        <v>45711</v>
      </c>
      <c r="G1884" t="s">
        <v>155</v>
      </c>
      <c r="H1884">
        <v>27.443000000000001</v>
      </c>
      <c r="I1884">
        <v>22</v>
      </c>
      <c r="J1884">
        <v>1</v>
      </c>
      <c r="K1884" t="s">
        <v>414</v>
      </c>
      <c r="L1884" t="s">
        <v>183</v>
      </c>
      <c r="M1884" s="1">
        <v>0.375</v>
      </c>
      <c r="N1884" t="s">
        <v>103</v>
      </c>
      <c r="O1884" s="1">
        <v>0.41111111111111109</v>
      </c>
      <c r="P1884" t="s">
        <v>633</v>
      </c>
      <c r="Q1884">
        <v>5181</v>
      </c>
      <c r="R1884">
        <v>12</v>
      </c>
      <c r="S1884" t="s">
        <v>625</v>
      </c>
    </row>
    <row r="1885" spans="1:19" x14ac:dyDescent="0.25">
      <c r="A1885" t="s">
        <v>76</v>
      </c>
      <c r="B1885" t="s">
        <v>461</v>
      </c>
      <c r="C1885" t="s">
        <v>18</v>
      </c>
      <c r="D1885" s="3">
        <v>45664</v>
      </c>
      <c r="E1885" s="3">
        <v>45711</v>
      </c>
      <c r="G1885" t="s">
        <v>155</v>
      </c>
      <c r="H1885">
        <v>27.314</v>
      </c>
      <c r="I1885">
        <v>22</v>
      </c>
      <c r="J1885">
        <v>2</v>
      </c>
      <c r="K1885" t="s">
        <v>414</v>
      </c>
      <c r="L1885" t="s">
        <v>103</v>
      </c>
      <c r="M1885" s="1">
        <v>0.41666666666666669</v>
      </c>
      <c r="N1885" t="s">
        <v>183</v>
      </c>
      <c r="O1885" s="1">
        <v>0.45208333333333334</v>
      </c>
      <c r="P1885" t="s">
        <v>633</v>
      </c>
      <c r="Q1885" t="s">
        <v>463</v>
      </c>
      <c r="R1885">
        <v>12</v>
      </c>
      <c r="S1885" t="s">
        <v>625</v>
      </c>
    </row>
    <row r="1886" spans="1:19" x14ac:dyDescent="0.25">
      <c r="A1886" t="s">
        <v>76</v>
      </c>
      <c r="B1886" t="s">
        <v>461</v>
      </c>
      <c r="C1886" t="s">
        <v>18</v>
      </c>
      <c r="D1886" s="3">
        <v>45664</v>
      </c>
      <c r="E1886" s="3">
        <v>45711</v>
      </c>
      <c r="G1886" t="s">
        <v>155</v>
      </c>
      <c r="H1886">
        <v>27.443000000000001</v>
      </c>
      <c r="I1886">
        <v>22</v>
      </c>
      <c r="J1886">
        <v>1</v>
      </c>
      <c r="K1886" t="s">
        <v>414</v>
      </c>
      <c r="L1886" t="s">
        <v>183</v>
      </c>
      <c r="M1886" s="1">
        <v>0.45833333333333331</v>
      </c>
      <c r="N1886" t="s">
        <v>103</v>
      </c>
      <c r="O1886" s="1">
        <v>0.49444444444444446</v>
      </c>
      <c r="P1886" t="s">
        <v>633</v>
      </c>
      <c r="Q1886">
        <v>5176</v>
      </c>
      <c r="R1886">
        <v>12</v>
      </c>
      <c r="S1886" t="s">
        <v>625</v>
      </c>
    </row>
    <row r="1887" spans="1:19" x14ac:dyDescent="0.25">
      <c r="A1887" t="s">
        <v>76</v>
      </c>
      <c r="B1887" t="s">
        <v>461</v>
      </c>
      <c r="C1887" t="s">
        <v>18</v>
      </c>
      <c r="D1887" s="3">
        <v>45664</v>
      </c>
      <c r="E1887" s="3">
        <v>45711</v>
      </c>
      <c r="H1887">
        <v>7.6</v>
      </c>
      <c r="K1887" t="s">
        <v>414</v>
      </c>
      <c r="L1887" t="s">
        <v>103</v>
      </c>
      <c r="M1887" s="1">
        <v>0.49444444444444446</v>
      </c>
      <c r="N1887" t="s">
        <v>85</v>
      </c>
      <c r="O1887" s="1">
        <v>0.50486111111111109</v>
      </c>
      <c r="P1887" t="s">
        <v>633</v>
      </c>
      <c r="Q1887">
        <v>5176</v>
      </c>
      <c r="S1887" t="s">
        <v>625</v>
      </c>
    </row>
    <row r="1888" spans="1:19" x14ac:dyDescent="0.25">
      <c r="A1888" t="s">
        <v>76</v>
      </c>
      <c r="B1888" t="s">
        <v>461</v>
      </c>
      <c r="C1888" t="s">
        <v>18</v>
      </c>
      <c r="D1888" s="3">
        <v>45664</v>
      </c>
      <c r="E1888" s="3">
        <v>45711</v>
      </c>
      <c r="H1888">
        <v>7.6</v>
      </c>
      <c r="K1888" t="s">
        <v>414</v>
      </c>
      <c r="L1888" t="s">
        <v>85</v>
      </c>
      <c r="M1888" s="1">
        <v>0.57291666666666663</v>
      </c>
      <c r="N1888" t="s">
        <v>103</v>
      </c>
      <c r="O1888" s="1">
        <v>0.58333333333333337</v>
      </c>
      <c r="P1888" t="s">
        <v>633</v>
      </c>
      <c r="Q1888">
        <v>5217</v>
      </c>
      <c r="S1888" t="s">
        <v>625</v>
      </c>
    </row>
    <row r="1889" spans="1:19" x14ac:dyDescent="0.25">
      <c r="A1889" t="s">
        <v>76</v>
      </c>
      <c r="B1889" t="s">
        <v>461</v>
      </c>
      <c r="C1889" t="s">
        <v>18</v>
      </c>
      <c r="D1889" s="3">
        <v>45664</v>
      </c>
      <c r="E1889" s="3">
        <v>45711</v>
      </c>
      <c r="G1889" t="s">
        <v>155</v>
      </c>
      <c r="H1889">
        <v>27.314</v>
      </c>
      <c r="I1889">
        <v>22</v>
      </c>
      <c r="J1889">
        <v>2</v>
      </c>
      <c r="K1889" t="s">
        <v>414</v>
      </c>
      <c r="L1889" t="s">
        <v>103</v>
      </c>
      <c r="M1889" s="1">
        <v>0.58333333333333337</v>
      </c>
      <c r="N1889" t="s">
        <v>183</v>
      </c>
      <c r="O1889" s="1">
        <v>0.62222222222222223</v>
      </c>
      <c r="P1889" t="s">
        <v>633</v>
      </c>
      <c r="Q1889">
        <v>5217</v>
      </c>
      <c r="R1889">
        <v>12</v>
      </c>
      <c r="S1889" t="s">
        <v>625</v>
      </c>
    </row>
    <row r="1890" spans="1:19" x14ac:dyDescent="0.25">
      <c r="A1890" t="s">
        <v>76</v>
      </c>
      <c r="B1890" t="s">
        <v>461</v>
      </c>
      <c r="C1890" t="s">
        <v>18</v>
      </c>
      <c r="D1890" s="3">
        <v>45664</v>
      </c>
      <c r="E1890" s="3">
        <v>45711</v>
      </c>
      <c r="G1890" t="s">
        <v>155</v>
      </c>
      <c r="H1890">
        <v>27.443000000000001</v>
      </c>
      <c r="I1890">
        <v>22</v>
      </c>
      <c r="J1890">
        <v>1</v>
      </c>
      <c r="K1890" t="s">
        <v>414</v>
      </c>
      <c r="L1890" t="s">
        <v>183</v>
      </c>
      <c r="M1890" s="1">
        <v>0.625</v>
      </c>
      <c r="N1890" t="s">
        <v>103</v>
      </c>
      <c r="O1890" s="1">
        <v>0.6645833333333333</v>
      </c>
      <c r="P1890" t="s">
        <v>633</v>
      </c>
      <c r="Q1890" t="s">
        <v>464</v>
      </c>
      <c r="R1890">
        <v>12</v>
      </c>
      <c r="S1890" t="s">
        <v>625</v>
      </c>
    </row>
    <row r="1891" spans="1:19" x14ac:dyDescent="0.25">
      <c r="A1891" t="s">
        <v>76</v>
      </c>
      <c r="B1891" t="s">
        <v>461</v>
      </c>
      <c r="C1891" t="s">
        <v>18</v>
      </c>
      <c r="D1891" s="3">
        <v>45664</v>
      </c>
      <c r="E1891" s="3">
        <v>45711</v>
      </c>
      <c r="G1891" t="s">
        <v>155</v>
      </c>
      <c r="H1891">
        <v>27.314</v>
      </c>
      <c r="I1891">
        <v>22</v>
      </c>
      <c r="J1891">
        <v>2</v>
      </c>
      <c r="K1891" t="s">
        <v>414</v>
      </c>
      <c r="L1891" t="s">
        <v>103</v>
      </c>
      <c r="M1891" s="1">
        <v>0.66666666666666663</v>
      </c>
      <c r="N1891" t="s">
        <v>183</v>
      </c>
      <c r="O1891" s="1">
        <v>0.7055555555555556</v>
      </c>
      <c r="P1891" t="s">
        <v>633</v>
      </c>
      <c r="Q1891">
        <v>5219</v>
      </c>
      <c r="R1891">
        <v>12</v>
      </c>
      <c r="S1891" t="s">
        <v>625</v>
      </c>
    </row>
    <row r="1892" spans="1:19" x14ac:dyDescent="0.25">
      <c r="A1892" t="s">
        <v>76</v>
      </c>
      <c r="B1892" t="s">
        <v>461</v>
      </c>
      <c r="C1892" t="s">
        <v>18</v>
      </c>
      <c r="D1892" s="3">
        <v>45664</v>
      </c>
      <c r="E1892" s="3">
        <v>45711</v>
      </c>
      <c r="G1892" t="s">
        <v>155</v>
      </c>
      <c r="H1892">
        <v>27.443000000000001</v>
      </c>
      <c r="I1892">
        <v>22</v>
      </c>
      <c r="J1892">
        <v>1</v>
      </c>
      <c r="K1892" t="s">
        <v>414</v>
      </c>
      <c r="L1892" t="s">
        <v>183</v>
      </c>
      <c r="M1892" s="1">
        <v>0.70833333333333337</v>
      </c>
      <c r="N1892" t="s">
        <v>103</v>
      </c>
      <c r="O1892" s="1">
        <v>0.74444444444444446</v>
      </c>
      <c r="P1892" t="s">
        <v>633</v>
      </c>
      <c r="Q1892" t="s">
        <v>465</v>
      </c>
      <c r="R1892">
        <v>12</v>
      </c>
      <c r="S1892" t="s">
        <v>625</v>
      </c>
    </row>
    <row r="1893" spans="1:19" x14ac:dyDescent="0.25">
      <c r="A1893" t="s">
        <v>76</v>
      </c>
      <c r="B1893" t="s">
        <v>461</v>
      </c>
      <c r="C1893" t="s">
        <v>18</v>
      </c>
      <c r="D1893" s="3">
        <v>45664</v>
      </c>
      <c r="E1893" s="3">
        <v>45711</v>
      </c>
      <c r="G1893" t="s">
        <v>155</v>
      </c>
      <c r="H1893">
        <v>30.106000000000002</v>
      </c>
      <c r="I1893">
        <v>22</v>
      </c>
      <c r="J1893">
        <v>2</v>
      </c>
      <c r="K1893" t="s">
        <v>414</v>
      </c>
      <c r="L1893" t="s">
        <v>103</v>
      </c>
      <c r="M1893" s="1">
        <v>0.75</v>
      </c>
      <c r="N1893" t="s">
        <v>183</v>
      </c>
      <c r="O1893" s="1">
        <v>0.78819444444444442</v>
      </c>
      <c r="P1893" t="s">
        <v>633</v>
      </c>
      <c r="Q1893">
        <v>5253</v>
      </c>
      <c r="R1893">
        <v>12</v>
      </c>
      <c r="S1893" t="s">
        <v>625</v>
      </c>
    </row>
    <row r="1894" spans="1:19" x14ac:dyDescent="0.25">
      <c r="A1894" t="s">
        <v>76</v>
      </c>
      <c r="B1894" t="s">
        <v>461</v>
      </c>
      <c r="C1894" t="s">
        <v>18</v>
      </c>
      <c r="D1894" s="3">
        <v>45664</v>
      </c>
      <c r="E1894" s="3">
        <v>45711</v>
      </c>
      <c r="G1894" t="s">
        <v>155</v>
      </c>
      <c r="H1894">
        <v>27.443000000000001</v>
      </c>
      <c r="I1894">
        <v>22</v>
      </c>
      <c r="J1894">
        <v>1</v>
      </c>
      <c r="K1894" t="s">
        <v>414</v>
      </c>
      <c r="L1894" t="s">
        <v>183</v>
      </c>
      <c r="M1894" s="1">
        <v>0.79166666666666663</v>
      </c>
      <c r="N1894" t="s">
        <v>103</v>
      </c>
      <c r="O1894" s="1">
        <v>0.82777777777777772</v>
      </c>
      <c r="P1894" t="s">
        <v>633</v>
      </c>
      <c r="Q1894">
        <v>5253</v>
      </c>
      <c r="R1894">
        <v>12</v>
      </c>
      <c r="S1894" t="s">
        <v>625</v>
      </c>
    </row>
    <row r="1895" spans="1:19" x14ac:dyDescent="0.25">
      <c r="A1895" t="s">
        <v>76</v>
      </c>
      <c r="B1895" t="s">
        <v>461</v>
      </c>
      <c r="C1895" t="s">
        <v>18</v>
      </c>
      <c r="D1895" s="3">
        <v>45664</v>
      </c>
      <c r="E1895" s="3">
        <v>45711</v>
      </c>
      <c r="H1895">
        <v>7.6</v>
      </c>
      <c r="K1895" t="s">
        <v>414</v>
      </c>
      <c r="L1895" t="s">
        <v>103</v>
      </c>
      <c r="M1895" s="1">
        <v>0.82777777777777772</v>
      </c>
      <c r="N1895" t="s">
        <v>85</v>
      </c>
      <c r="O1895" s="1">
        <v>0.83819444444444446</v>
      </c>
      <c r="P1895" t="s">
        <v>633</v>
      </c>
      <c r="Q1895">
        <v>5253</v>
      </c>
      <c r="S1895" t="s">
        <v>613</v>
      </c>
    </row>
    <row r="1896" spans="1:19" x14ac:dyDescent="0.25">
      <c r="A1896" t="s">
        <v>76</v>
      </c>
      <c r="B1896" t="s">
        <v>466</v>
      </c>
      <c r="C1896" t="s">
        <v>18</v>
      </c>
      <c r="D1896" s="3">
        <v>45664</v>
      </c>
      <c r="E1896" s="3">
        <v>45711</v>
      </c>
      <c r="H1896">
        <v>7.6</v>
      </c>
      <c r="K1896" t="s">
        <v>414</v>
      </c>
      <c r="L1896" t="s">
        <v>85</v>
      </c>
      <c r="M1896" s="1">
        <v>0.24305555555555555</v>
      </c>
      <c r="N1896" t="s">
        <v>103</v>
      </c>
      <c r="O1896" s="1">
        <v>0.25347222222222221</v>
      </c>
      <c r="P1896" t="s">
        <v>633</v>
      </c>
      <c r="Q1896">
        <v>5139</v>
      </c>
      <c r="S1896" t="s">
        <v>612</v>
      </c>
    </row>
    <row r="1897" spans="1:19" x14ac:dyDescent="0.25">
      <c r="A1897" t="s">
        <v>76</v>
      </c>
      <c r="B1897" t="s">
        <v>466</v>
      </c>
      <c r="C1897" t="s">
        <v>18</v>
      </c>
      <c r="D1897" s="3">
        <v>45664</v>
      </c>
      <c r="E1897" s="3">
        <v>45711</v>
      </c>
      <c r="G1897" t="s">
        <v>149</v>
      </c>
      <c r="H1897">
        <v>25.564</v>
      </c>
      <c r="I1897">
        <v>16</v>
      </c>
      <c r="J1897">
        <v>2</v>
      </c>
      <c r="K1897" t="s">
        <v>414</v>
      </c>
      <c r="L1897" t="s">
        <v>103</v>
      </c>
      <c r="M1897" s="1">
        <v>0.25347222222222221</v>
      </c>
      <c r="N1897" t="s">
        <v>207</v>
      </c>
      <c r="O1897" s="1">
        <v>0.28888888888888886</v>
      </c>
      <c r="P1897" t="s">
        <v>633</v>
      </c>
      <c r="Q1897">
        <v>5139</v>
      </c>
      <c r="R1897">
        <v>12</v>
      </c>
      <c r="S1897" t="s">
        <v>625</v>
      </c>
    </row>
    <row r="1898" spans="1:19" x14ac:dyDescent="0.25">
      <c r="A1898" t="s">
        <v>76</v>
      </c>
      <c r="B1898" t="s">
        <v>466</v>
      </c>
      <c r="C1898" t="s">
        <v>18</v>
      </c>
      <c r="D1898" s="3">
        <v>45664</v>
      </c>
      <c r="E1898" s="3">
        <v>45711</v>
      </c>
      <c r="G1898" t="s">
        <v>149</v>
      </c>
      <c r="H1898">
        <v>25.457000000000001</v>
      </c>
      <c r="I1898">
        <v>16</v>
      </c>
      <c r="J1898">
        <v>1</v>
      </c>
      <c r="K1898" t="s">
        <v>414</v>
      </c>
      <c r="L1898" t="s">
        <v>207</v>
      </c>
      <c r="M1898" s="1">
        <v>0.29166666666666669</v>
      </c>
      <c r="N1898" t="s">
        <v>103</v>
      </c>
      <c r="O1898" s="1">
        <v>0.3298611111111111</v>
      </c>
      <c r="P1898" t="s">
        <v>633</v>
      </c>
      <c r="Q1898">
        <v>5139</v>
      </c>
      <c r="R1898">
        <v>12</v>
      </c>
      <c r="S1898" t="s">
        <v>625</v>
      </c>
    </row>
    <row r="1899" spans="1:19" x14ac:dyDescent="0.25">
      <c r="A1899" t="s">
        <v>76</v>
      </c>
      <c r="B1899" t="s">
        <v>466</v>
      </c>
      <c r="C1899" t="s">
        <v>18</v>
      </c>
      <c r="D1899" s="3">
        <v>45664</v>
      </c>
      <c r="E1899" s="3">
        <v>45711</v>
      </c>
      <c r="G1899" t="s">
        <v>149</v>
      </c>
      <c r="H1899">
        <v>25.564</v>
      </c>
      <c r="I1899">
        <v>16</v>
      </c>
      <c r="J1899">
        <v>2</v>
      </c>
      <c r="K1899" t="s">
        <v>414</v>
      </c>
      <c r="L1899" t="s">
        <v>103</v>
      </c>
      <c r="M1899" s="1">
        <v>0.33680555555555558</v>
      </c>
      <c r="N1899" t="s">
        <v>207</v>
      </c>
      <c r="O1899" s="1">
        <v>0.37222222222222223</v>
      </c>
      <c r="P1899" t="s">
        <v>633</v>
      </c>
      <c r="Q1899">
        <v>5139</v>
      </c>
      <c r="R1899">
        <v>12</v>
      </c>
      <c r="S1899" t="s">
        <v>625</v>
      </c>
    </row>
    <row r="1900" spans="1:19" x14ac:dyDescent="0.25">
      <c r="A1900" t="s">
        <v>76</v>
      </c>
      <c r="B1900" t="s">
        <v>466</v>
      </c>
      <c r="C1900" t="s">
        <v>18</v>
      </c>
      <c r="D1900" s="3">
        <v>45664</v>
      </c>
      <c r="E1900" s="3">
        <v>45711</v>
      </c>
      <c r="G1900" t="s">
        <v>149</v>
      </c>
      <c r="H1900">
        <v>26.22</v>
      </c>
      <c r="I1900">
        <v>16</v>
      </c>
      <c r="J1900">
        <v>1</v>
      </c>
      <c r="K1900" t="s">
        <v>414</v>
      </c>
      <c r="L1900" t="s">
        <v>207</v>
      </c>
      <c r="M1900" s="1">
        <v>0.375</v>
      </c>
      <c r="N1900" t="s">
        <v>103</v>
      </c>
      <c r="O1900" s="1">
        <v>0.41388888888888886</v>
      </c>
      <c r="P1900" t="s">
        <v>633</v>
      </c>
      <c r="Q1900">
        <v>5139</v>
      </c>
      <c r="R1900">
        <v>12</v>
      </c>
      <c r="S1900" t="s">
        <v>625</v>
      </c>
    </row>
    <row r="1901" spans="1:19" x14ac:dyDescent="0.25">
      <c r="A1901" t="s">
        <v>76</v>
      </c>
      <c r="B1901" t="s">
        <v>466</v>
      </c>
      <c r="C1901" t="s">
        <v>18</v>
      </c>
      <c r="D1901" s="3">
        <v>45664</v>
      </c>
      <c r="E1901" s="3">
        <v>45711</v>
      </c>
      <c r="G1901" t="s">
        <v>149</v>
      </c>
      <c r="H1901">
        <v>26.433</v>
      </c>
      <c r="I1901">
        <v>16</v>
      </c>
      <c r="J1901">
        <v>2</v>
      </c>
      <c r="K1901" t="s">
        <v>414</v>
      </c>
      <c r="L1901" t="s">
        <v>103</v>
      </c>
      <c r="M1901" s="1">
        <v>0.4201388888888889</v>
      </c>
      <c r="N1901" t="s">
        <v>207</v>
      </c>
      <c r="O1901" s="1">
        <v>0.45555555555555555</v>
      </c>
      <c r="P1901" t="s">
        <v>633</v>
      </c>
      <c r="Q1901" t="s">
        <v>467</v>
      </c>
      <c r="R1901">
        <v>12</v>
      </c>
      <c r="S1901" t="s">
        <v>625</v>
      </c>
    </row>
    <row r="1902" spans="1:19" x14ac:dyDescent="0.25">
      <c r="A1902" t="s">
        <v>76</v>
      </c>
      <c r="B1902" t="s">
        <v>466</v>
      </c>
      <c r="C1902" t="s">
        <v>18</v>
      </c>
      <c r="D1902" s="3">
        <v>45664</v>
      </c>
      <c r="E1902" s="3">
        <v>45711</v>
      </c>
      <c r="G1902" t="s">
        <v>149</v>
      </c>
      <c r="H1902">
        <v>26.22</v>
      </c>
      <c r="I1902">
        <v>16</v>
      </c>
      <c r="J1902">
        <v>1</v>
      </c>
      <c r="K1902" t="s">
        <v>414</v>
      </c>
      <c r="L1902" t="s">
        <v>207</v>
      </c>
      <c r="M1902" s="1">
        <v>0.45833333333333331</v>
      </c>
      <c r="N1902" t="s">
        <v>103</v>
      </c>
      <c r="O1902" s="1">
        <v>0.49722222222222223</v>
      </c>
      <c r="P1902" t="s">
        <v>633</v>
      </c>
      <c r="Q1902">
        <v>5122</v>
      </c>
      <c r="R1902">
        <v>12</v>
      </c>
      <c r="S1902" t="s">
        <v>625</v>
      </c>
    </row>
    <row r="1903" spans="1:19" x14ac:dyDescent="0.25">
      <c r="A1903" t="s">
        <v>76</v>
      </c>
      <c r="B1903" t="s">
        <v>466</v>
      </c>
      <c r="C1903" t="s">
        <v>18</v>
      </c>
      <c r="D1903" s="3">
        <v>45664</v>
      </c>
      <c r="E1903" s="3">
        <v>45711</v>
      </c>
      <c r="H1903">
        <v>7.6</v>
      </c>
      <c r="K1903" t="s">
        <v>414</v>
      </c>
      <c r="L1903" t="s">
        <v>103</v>
      </c>
      <c r="M1903" s="1">
        <v>0.49722222222222223</v>
      </c>
      <c r="N1903" t="s">
        <v>85</v>
      </c>
      <c r="O1903" s="1">
        <v>0.50763888888888886</v>
      </c>
      <c r="P1903" t="s">
        <v>633</v>
      </c>
      <c r="Q1903">
        <v>5122</v>
      </c>
      <c r="S1903" t="s">
        <v>625</v>
      </c>
    </row>
    <row r="1904" spans="1:19" x14ac:dyDescent="0.25">
      <c r="A1904" t="s">
        <v>76</v>
      </c>
      <c r="B1904" t="s">
        <v>466</v>
      </c>
      <c r="C1904" t="s">
        <v>18</v>
      </c>
      <c r="D1904" s="3">
        <v>45664</v>
      </c>
      <c r="E1904" s="3">
        <v>45711</v>
      </c>
      <c r="H1904">
        <v>4.9000000000000004</v>
      </c>
      <c r="K1904" t="s">
        <v>414</v>
      </c>
      <c r="L1904" t="s">
        <v>85</v>
      </c>
      <c r="M1904" s="1">
        <v>0.57638888888888884</v>
      </c>
      <c r="N1904" t="s">
        <v>49</v>
      </c>
      <c r="O1904" s="1">
        <v>0.58333333333333337</v>
      </c>
      <c r="P1904" t="s">
        <v>633</v>
      </c>
      <c r="Q1904">
        <v>5218</v>
      </c>
      <c r="S1904" t="s">
        <v>625</v>
      </c>
    </row>
    <row r="1905" spans="1:19" x14ac:dyDescent="0.25">
      <c r="A1905" t="s">
        <v>76</v>
      </c>
      <c r="B1905" t="s">
        <v>466</v>
      </c>
      <c r="C1905" t="s">
        <v>18</v>
      </c>
      <c r="D1905" s="3">
        <v>45664</v>
      </c>
      <c r="E1905" s="3">
        <v>45711</v>
      </c>
      <c r="G1905" t="s">
        <v>149</v>
      </c>
      <c r="H1905">
        <v>20.385999999999999</v>
      </c>
      <c r="I1905" t="s">
        <v>208</v>
      </c>
      <c r="J1905">
        <v>2</v>
      </c>
      <c r="K1905" t="s">
        <v>414</v>
      </c>
      <c r="L1905" t="s">
        <v>49</v>
      </c>
      <c r="M1905" s="1">
        <v>0.58333333333333337</v>
      </c>
      <c r="N1905" t="s">
        <v>387</v>
      </c>
      <c r="O1905" s="1">
        <v>0.60972222222222228</v>
      </c>
      <c r="P1905" t="s">
        <v>633</v>
      </c>
      <c r="Q1905">
        <v>5218</v>
      </c>
      <c r="R1905">
        <v>12</v>
      </c>
      <c r="S1905" t="s">
        <v>625</v>
      </c>
    </row>
    <row r="1906" spans="1:19" x14ac:dyDescent="0.25">
      <c r="A1906" t="s">
        <v>76</v>
      </c>
      <c r="B1906" t="s">
        <v>466</v>
      </c>
      <c r="C1906" t="s">
        <v>18</v>
      </c>
      <c r="D1906" s="3">
        <v>45664</v>
      </c>
      <c r="E1906" s="3">
        <v>45711</v>
      </c>
      <c r="H1906">
        <v>15.3</v>
      </c>
      <c r="K1906" t="s">
        <v>414</v>
      </c>
      <c r="L1906" t="s">
        <v>387</v>
      </c>
      <c r="M1906" s="1">
        <v>0.60972222222222228</v>
      </c>
      <c r="N1906" t="s">
        <v>49</v>
      </c>
      <c r="O1906" s="1">
        <v>0.62708333333333333</v>
      </c>
      <c r="P1906" t="s">
        <v>633</v>
      </c>
      <c r="Q1906">
        <v>5218</v>
      </c>
      <c r="S1906" t="s">
        <v>625</v>
      </c>
    </row>
    <row r="1907" spans="1:19" x14ac:dyDescent="0.25">
      <c r="A1907" t="s">
        <v>76</v>
      </c>
      <c r="B1907" t="s">
        <v>466</v>
      </c>
      <c r="C1907" t="s">
        <v>18</v>
      </c>
      <c r="D1907" s="3">
        <v>45664</v>
      </c>
      <c r="E1907" s="3">
        <v>45711</v>
      </c>
      <c r="G1907" t="s">
        <v>149</v>
      </c>
      <c r="H1907">
        <v>24.251999999999999</v>
      </c>
      <c r="I1907" t="s">
        <v>208</v>
      </c>
      <c r="J1907">
        <v>2</v>
      </c>
      <c r="K1907" t="s">
        <v>414</v>
      </c>
      <c r="L1907" t="s">
        <v>49</v>
      </c>
      <c r="M1907" s="1">
        <v>0.62847222222222221</v>
      </c>
      <c r="N1907" t="s">
        <v>207</v>
      </c>
      <c r="O1907" s="1">
        <v>0.66319444444444442</v>
      </c>
      <c r="P1907" t="s">
        <v>633</v>
      </c>
      <c r="Q1907" t="s">
        <v>468</v>
      </c>
      <c r="R1907">
        <v>12</v>
      </c>
      <c r="S1907" t="s">
        <v>625</v>
      </c>
    </row>
    <row r="1908" spans="1:19" x14ac:dyDescent="0.25">
      <c r="A1908" t="s">
        <v>76</v>
      </c>
      <c r="B1908" t="s">
        <v>466</v>
      </c>
      <c r="C1908" t="s">
        <v>18</v>
      </c>
      <c r="D1908" s="3">
        <v>45664</v>
      </c>
      <c r="E1908" s="3">
        <v>45711</v>
      </c>
      <c r="H1908">
        <v>17.3</v>
      </c>
      <c r="K1908" t="s">
        <v>414</v>
      </c>
      <c r="L1908" t="s">
        <v>207</v>
      </c>
      <c r="M1908" s="1">
        <v>0.66319444444444442</v>
      </c>
      <c r="N1908" t="s">
        <v>103</v>
      </c>
      <c r="O1908" s="1">
        <v>0.67847222222222225</v>
      </c>
      <c r="P1908" t="s">
        <v>633</v>
      </c>
      <c r="Q1908">
        <v>5181</v>
      </c>
      <c r="S1908" t="s">
        <v>625</v>
      </c>
    </row>
    <row r="1909" spans="1:19" x14ac:dyDescent="0.25">
      <c r="A1909" t="s">
        <v>76</v>
      </c>
      <c r="B1909" t="s">
        <v>466</v>
      </c>
      <c r="C1909" t="s">
        <v>18</v>
      </c>
      <c r="D1909" s="3">
        <v>45664</v>
      </c>
      <c r="E1909" s="3">
        <v>45711</v>
      </c>
      <c r="G1909" t="s">
        <v>149</v>
      </c>
      <c r="H1909">
        <v>25.606999999999999</v>
      </c>
      <c r="I1909">
        <v>16</v>
      </c>
      <c r="J1909">
        <v>2</v>
      </c>
      <c r="K1909" t="s">
        <v>414</v>
      </c>
      <c r="L1909" t="s">
        <v>103</v>
      </c>
      <c r="M1909" s="1">
        <v>0.68402777777777779</v>
      </c>
      <c r="N1909" t="s">
        <v>207</v>
      </c>
      <c r="O1909" s="1">
        <v>0.72013888888888888</v>
      </c>
      <c r="P1909" t="s">
        <v>633</v>
      </c>
      <c r="Q1909">
        <v>5181</v>
      </c>
      <c r="R1909">
        <v>12</v>
      </c>
      <c r="S1909" t="s">
        <v>625</v>
      </c>
    </row>
    <row r="1910" spans="1:19" x14ac:dyDescent="0.25">
      <c r="A1910" t="s">
        <v>76</v>
      </c>
      <c r="B1910" t="s">
        <v>466</v>
      </c>
      <c r="C1910" t="s">
        <v>18</v>
      </c>
      <c r="D1910" s="3">
        <v>45664</v>
      </c>
      <c r="E1910" s="3">
        <v>45711</v>
      </c>
      <c r="G1910" t="s">
        <v>149</v>
      </c>
      <c r="H1910">
        <v>25.457000000000001</v>
      </c>
      <c r="I1910">
        <v>16</v>
      </c>
      <c r="J1910">
        <v>1</v>
      </c>
      <c r="K1910" t="s">
        <v>414</v>
      </c>
      <c r="L1910" t="s">
        <v>207</v>
      </c>
      <c r="M1910" s="1">
        <v>0.72916666666666663</v>
      </c>
      <c r="N1910" t="s">
        <v>103</v>
      </c>
      <c r="O1910" s="1">
        <v>0.76736111111111116</v>
      </c>
      <c r="P1910" t="s">
        <v>633</v>
      </c>
      <c r="Q1910">
        <v>5181</v>
      </c>
      <c r="R1910">
        <v>12</v>
      </c>
      <c r="S1910" t="s">
        <v>625</v>
      </c>
    </row>
    <row r="1911" spans="1:19" x14ac:dyDescent="0.25">
      <c r="A1911" t="s">
        <v>76</v>
      </c>
      <c r="B1911" t="s">
        <v>466</v>
      </c>
      <c r="C1911" t="s">
        <v>18</v>
      </c>
      <c r="D1911" s="3">
        <v>45664</v>
      </c>
      <c r="E1911" s="3">
        <v>45711</v>
      </c>
      <c r="H1911">
        <v>7.6</v>
      </c>
      <c r="K1911" t="s">
        <v>414</v>
      </c>
      <c r="L1911" t="s">
        <v>103</v>
      </c>
      <c r="M1911" s="1">
        <v>0.76736111111111116</v>
      </c>
      <c r="N1911" t="s">
        <v>85</v>
      </c>
      <c r="O1911" s="1">
        <v>0.77777777777777779</v>
      </c>
      <c r="P1911" t="s">
        <v>633</v>
      </c>
      <c r="Q1911">
        <v>5181</v>
      </c>
      <c r="S1911" t="s">
        <v>616</v>
      </c>
    </row>
    <row r="1912" spans="1:19" x14ac:dyDescent="0.25">
      <c r="A1912" t="s">
        <v>76</v>
      </c>
      <c r="B1912" t="s">
        <v>469</v>
      </c>
      <c r="C1912" t="s">
        <v>18</v>
      </c>
      <c r="D1912" s="3">
        <v>45664</v>
      </c>
      <c r="E1912" s="3">
        <v>45711</v>
      </c>
      <c r="H1912">
        <v>14.9</v>
      </c>
      <c r="K1912" t="s">
        <v>414</v>
      </c>
      <c r="L1912" t="s">
        <v>85</v>
      </c>
      <c r="M1912" s="1">
        <v>0.25</v>
      </c>
      <c r="N1912" t="s">
        <v>250</v>
      </c>
      <c r="O1912" s="1">
        <v>0.2638888888888889</v>
      </c>
      <c r="P1912" t="s">
        <v>633</v>
      </c>
      <c r="Q1912">
        <v>5149</v>
      </c>
      <c r="S1912" t="s">
        <v>613</v>
      </c>
    </row>
    <row r="1913" spans="1:19" x14ac:dyDescent="0.25">
      <c r="A1913" t="s">
        <v>76</v>
      </c>
      <c r="B1913" t="s">
        <v>469</v>
      </c>
      <c r="C1913" t="s">
        <v>18</v>
      </c>
      <c r="D1913" s="3">
        <v>45664</v>
      </c>
      <c r="E1913" s="3">
        <v>45711</v>
      </c>
      <c r="G1913" t="s">
        <v>149</v>
      </c>
      <c r="H1913">
        <v>13.332000000000001</v>
      </c>
      <c r="I1913">
        <v>7</v>
      </c>
      <c r="J1913">
        <v>1</v>
      </c>
      <c r="K1913" t="s">
        <v>414</v>
      </c>
      <c r="L1913" t="s">
        <v>250</v>
      </c>
      <c r="M1913" s="1">
        <v>0.2638888888888889</v>
      </c>
      <c r="N1913" t="s">
        <v>49</v>
      </c>
      <c r="O1913" s="1">
        <v>0.28472222222222221</v>
      </c>
      <c r="P1913" t="s">
        <v>633</v>
      </c>
      <c r="Q1913">
        <v>5149</v>
      </c>
      <c r="R1913">
        <v>12</v>
      </c>
      <c r="S1913" t="s">
        <v>625</v>
      </c>
    </row>
    <row r="1914" spans="1:19" x14ac:dyDescent="0.25">
      <c r="A1914" t="s">
        <v>76</v>
      </c>
      <c r="B1914" t="s">
        <v>469</v>
      </c>
      <c r="C1914" t="s">
        <v>18</v>
      </c>
      <c r="D1914" s="3">
        <v>45664</v>
      </c>
      <c r="E1914" s="3">
        <v>45711</v>
      </c>
      <c r="G1914" t="s">
        <v>149</v>
      </c>
      <c r="H1914">
        <v>13.744999999999999</v>
      </c>
      <c r="I1914">
        <v>7</v>
      </c>
      <c r="J1914">
        <v>2</v>
      </c>
      <c r="K1914" t="s">
        <v>414</v>
      </c>
      <c r="L1914" t="s">
        <v>49</v>
      </c>
      <c r="M1914" s="1">
        <v>0.28472222222222221</v>
      </c>
      <c r="N1914" t="s">
        <v>250</v>
      </c>
      <c r="O1914" s="1">
        <v>0.30486111111111114</v>
      </c>
      <c r="P1914" t="s">
        <v>633</v>
      </c>
      <c r="Q1914">
        <v>5149</v>
      </c>
      <c r="R1914">
        <v>12</v>
      </c>
      <c r="S1914" t="s">
        <v>625</v>
      </c>
    </row>
    <row r="1915" spans="1:19" x14ac:dyDescent="0.25">
      <c r="A1915" t="s">
        <v>76</v>
      </c>
      <c r="B1915" t="s">
        <v>469</v>
      </c>
      <c r="C1915" t="s">
        <v>18</v>
      </c>
      <c r="D1915" s="3">
        <v>45664</v>
      </c>
      <c r="E1915" s="3">
        <v>45711</v>
      </c>
      <c r="G1915" t="s">
        <v>149</v>
      </c>
      <c r="H1915">
        <v>13.332000000000001</v>
      </c>
      <c r="I1915">
        <v>7</v>
      </c>
      <c r="J1915">
        <v>1</v>
      </c>
      <c r="K1915" t="s">
        <v>414</v>
      </c>
      <c r="L1915" t="s">
        <v>250</v>
      </c>
      <c r="M1915" s="1">
        <v>0.30555555555555558</v>
      </c>
      <c r="N1915" t="s">
        <v>49</v>
      </c>
      <c r="O1915" s="1">
        <v>0.3298611111111111</v>
      </c>
      <c r="P1915" t="s">
        <v>633</v>
      </c>
      <c r="Q1915">
        <v>5149</v>
      </c>
      <c r="R1915">
        <v>12</v>
      </c>
      <c r="S1915" t="s">
        <v>625</v>
      </c>
    </row>
    <row r="1916" spans="1:19" x14ac:dyDescent="0.25">
      <c r="A1916" t="s">
        <v>76</v>
      </c>
      <c r="B1916" t="s">
        <v>469</v>
      </c>
      <c r="C1916" t="s">
        <v>18</v>
      </c>
      <c r="D1916" s="3">
        <v>45664</v>
      </c>
      <c r="E1916" s="3">
        <v>45711</v>
      </c>
      <c r="G1916" t="s">
        <v>149</v>
      </c>
      <c r="H1916">
        <v>13.744999999999999</v>
      </c>
      <c r="I1916">
        <v>7</v>
      </c>
      <c r="J1916">
        <v>2</v>
      </c>
      <c r="K1916" t="s">
        <v>414</v>
      </c>
      <c r="L1916" t="s">
        <v>49</v>
      </c>
      <c r="M1916" s="1">
        <v>0.3298611111111111</v>
      </c>
      <c r="N1916" t="s">
        <v>250</v>
      </c>
      <c r="O1916" s="1">
        <v>0.35</v>
      </c>
      <c r="P1916" t="s">
        <v>633</v>
      </c>
      <c r="Q1916">
        <v>5149</v>
      </c>
      <c r="R1916">
        <v>12</v>
      </c>
      <c r="S1916" t="s">
        <v>625</v>
      </c>
    </row>
    <row r="1917" spans="1:19" x14ac:dyDescent="0.25">
      <c r="A1917" t="s">
        <v>76</v>
      </c>
      <c r="B1917" t="s">
        <v>469</v>
      </c>
      <c r="C1917" t="s">
        <v>18</v>
      </c>
      <c r="D1917" s="3">
        <v>45664</v>
      </c>
      <c r="E1917" s="3">
        <v>45711</v>
      </c>
      <c r="G1917" t="s">
        <v>149</v>
      </c>
      <c r="H1917">
        <v>13.332000000000001</v>
      </c>
      <c r="I1917">
        <v>7</v>
      </c>
      <c r="J1917">
        <v>1</v>
      </c>
      <c r="K1917" t="s">
        <v>414</v>
      </c>
      <c r="L1917" t="s">
        <v>250</v>
      </c>
      <c r="M1917" s="1">
        <v>0.35069444444444442</v>
      </c>
      <c r="N1917" t="s">
        <v>49</v>
      </c>
      <c r="O1917" s="1">
        <v>0.37152777777777779</v>
      </c>
      <c r="P1917" t="s">
        <v>633</v>
      </c>
      <c r="Q1917" t="s">
        <v>470</v>
      </c>
      <c r="R1917">
        <v>12</v>
      </c>
      <c r="S1917" t="s">
        <v>625</v>
      </c>
    </row>
    <row r="1918" spans="1:19" x14ac:dyDescent="0.25">
      <c r="A1918" t="s">
        <v>76</v>
      </c>
      <c r="B1918" t="s">
        <v>469</v>
      </c>
      <c r="C1918" t="s">
        <v>18</v>
      </c>
      <c r="D1918" s="3">
        <v>45664</v>
      </c>
      <c r="E1918" s="3">
        <v>45711</v>
      </c>
      <c r="G1918" t="s">
        <v>149</v>
      </c>
      <c r="H1918">
        <v>13.744999999999999</v>
      </c>
      <c r="I1918">
        <v>7</v>
      </c>
      <c r="J1918">
        <v>2</v>
      </c>
      <c r="K1918" t="s">
        <v>414</v>
      </c>
      <c r="L1918" t="s">
        <v>49</v>
      </c>
      <c r="M1918" s="1">
        <v>0.37152777777777779</v>
      </c>
      <c r="N1918" t="s">
        <v>250</v>
      </c>
      <c r="O1918" s="1">
        <v>0.39166666666666666</v>
      </c>
      <c r="P1918" t="s">
        <v>633</v>
      </c>
      <c r="Q1918">
        <v>5141</v>
      </c>
      <c r="R1918">
        <v>12</v>
      </c>
      <c r="S1918" t="s">
        <v>625</v>
      </c>
    </row>
    <row r="1919" spans="1:19" x14ac:dyDescent="0.25">
      <c r="A1919" t="s">
        <v>76</v>
      </c>
      <c r="B1919" t="s">
        <v>469</v>
      </c>
      <c r="C1919" t="s">
        <v>18</v>
      </c>
      <c r="D1919" s="3">
        <v>45664</v>
      </c>
      <c r="E1919" s="3">
        <v>45711</v>
      </c>
      <c r="G1919" t="s">
        <v>149</v>
      </c>
      <c r="H1919">
        <v>13.332000000000001</v>
      </c>
      <c r="I1919">
        <v>7</v>
      </c>
      <c r="J1919">
        <v>1</v>
      </c>
      <c r="K1919" t="s">
        <v>414</v>
      </c>
      <c r="L1919" t="s">
        <v>250</v>
      </c>
      <c r="M1919" s="1">
        <v>0.3923611111111111</v>
      </c>
      <c r="N1919" t="s">
        <v>49</v>
      </c>
      <c r="O1919" s="1">
        <v>0.41319444444444442</v>
      </c>
      <c r="P1919" t="s">
        <v>633</v>
      </c>
      <c r="Q1919">
        <v>5141</v>
      </c>
      <c r="R1919">
        <v>12</v>
      </c>
      <c r="S1919" t="s">
        <v>625</v>
      </c>
    </row>
    <row r="1920" spans="1:19" x14ac:dyDescent="0.25">
      <c r="A1920" t="s">
        <v>76</v>
      </c>
      <c r="B1920" t="s">
        <v>469</v>
      </c>
      <c r="C1920" t="s">
        <v>18</v>
      </c>
      <c r="D1920" s="3">
        <v>45664</v>
      </c>
      <c r="E1920" s="3">
        <v>45711</v>
      </c>
      <c r="G1920" t="s">
        <v>149</v>
      </c>
      <c r="H1920">
        <v>13.744999999999999</v>
      </c>
      <c r="I1920">
        <v>7</v>
      </c>
      <c r="J1920">
        <v>2</v>
      </c>
      <c r="K1920" t="s">
        <v>414</v>
      </c>
      <c r="L1920" t="s">
        <v>49</v>
      </c>
      <c r="M1920" s="1">
        <v>0.41319444444444442</v>
      </c>
      <c r="N1920" t="s">
        <v>250</v>
      </c>
      <c r="O1920" s="1">
        <v>0.43333333333333335</v>
      </c>
      <c r="P1920" t="s">
        <v>633</v>
      </c>
      <c r="Q1920">
        <v>5141</v>
      </c>
      <c r="R1920">
        <v>12</v>
      </c>
      <c r="S1920" t="s">
        <v>625</v>
      </c>
    </row>
    <row r="1921" spans="1:19" x14ac:dyDescent="0.25">
      <c r="A1921" t="s">
        <v>76</v>
      </c>
      <c r="B1921" t="s">
        <v>469</v>
      </c>
      <c r="C1921" t="s">
        <v>18</v>
      </c>
      <c r="D1921" s="3">
        <v>45664</v>
      </c>
      <c r="E1921" s="3">
        <v>45711</v>
      </c>
      <c r="G1921" t="s">
        <v>149</v>
      </c>
      <c r="H1921">
        <v>13.332000000000001</v>
      </c>
      <c r="I1921">
        <v>7</v>
      </c>
      <c r="J1921">
        <v>1</v>
      </c>
      <c r="K1921" t="s">
        <v>414</v>
      </c>
      <c r="L1921" t="s">
        <v>250</v>
      </c>
      <c r="M1921" s="1">
        <v>0.43402777777777779</v>
      </c>
      <c r="N1921" t="s">
        <v>49</v>
      </c>
      <c r="O1921" s="1">
        <v>0.4548611111111111</v>
      </c>
      <c r="P1921" t="s">
        <v>633</v>
      </c>
      <c r="Q1921">
        <v>5141</v>
      </c>
      <c r="R1921">
        <v>12</v>
      </c>
      <c r="S1921" t="s">
        <v>625</v>
      </c>
    </row>
    <row r="1922" spans="1:19" x14ac:dyDescent="0.25">
      <c r="A1922" t="s">
        <v>76</v>
      </c>
      <c r="B1922" t="s">
        <v>469</v>
      </c>
      <c r="C1922" t="s">
        <v>18</v>
      </c>
      <c r="D1922" s="3">
        <v>45664</v>
      </c>
      <c r="E1922" s="3">
        <v>45711</v>
      </c>
      <c r="H1922">
        <v>4.9000000000000004</v>
      </c>
      <c r="K1922" t="s">
        <v>414</v>
      </c>
      <c r="L1922" t="s">
        <v>49</v>
      </c>
      <c r="M1922" s="1">
        <v>0.4548611111111111</v>
      </c>
      <c r="N1922" t="s">
        <v>85</v>
      </c>
      <c r="O1922" s="1">
        <v>0.46180555555555558</v>
      </c>
      <c r="P1922" t="s">
        <v>633</v>
      </c>
      <c r="Q1922">
        <v>5141</v>
      </c>
      <c r="S1922" t="s">
        <v>625</v>
      </c>
    </row>
    <row r="1923" spans="1:19" x14ac:dyDescent="0.25">
      <c r="A1923" t="s">
        <v>76</v>
      </c>
      <c r="B1923" t="s">
        <v>469</v>
      </c>
      <c r="C1923" t="s">
        <v>18</v>
      </c>
      <c r="D1923" s="3">
        <v>45664</v>
      </c>
      <c r="E1923" s="3">
        <v>45711</v>
      </c>
      <c r="H1923">
        <v>13.1</v>
      </c>
      <c r="K1923" t="s">
        <v>414</v>
      </c>
      <c r="L1923" t="s">
        <v>85</v>
      </c>
      <c r="M1923" s="1">
        <v>0.53819444444444442</v>
      </c>
      <c r="N1923" t="s">
        <v>471</v>
      </c>
      <c r="O1923" s="1">
        <v>0.54861111111111116</v>
      </c>
      <c r="P1923" t="s">
        <v>633</v>
      </c>
      <c r="Q1923">
        <v>5209</v>
      </c>
      <c r="S1923" t="s">
        <v>625</v>
      </c>
    </row>
    <row r="1924" spans="1:19" x14ac:dyDescent="0.25">
      <c r="A1924" t="s">
        <v>76</v>
      </c>
      <c r="B1924" t="s">
        <v>469</v>
      </c>
      <c r="C1924" t="s">
        <v>18</v>
      </c>
      <c r="D1924" s="3">
        <v>45664</v>
      </c>
      <c r="E1924" s="3">
        <v>45711</v>
      </c>
      <c r="G1924" t="s">
        <v>149</v>
      </c>
      <c r="H1924">
        <v>13.792</v>
      </c>
      <c r="I1924">
        <v>16</v>
      </c>
      <c r="J1924">
        <v>2</v>
      </c>
      <c r="K1924" t="s">
        <v>414</v>
      </c>
      <c r="L1924" t="s">
        <v>471</v>
      </c>
      <c r="M1924" s="1">
        <v>0.54861111111111116</v>
      </c>
      <c r="N1924" t="s">
        <v>207</v>
      </c>
      <c r="O1924" s="1">
        <v>0.5625</v>
      </c>
      <c r="P1924" t="s">
        <v>633</v>
      </c>
      <c r="Q1924">
        <v>5209</v>
      </c>
      <c r="R1924">
        <v>12</v>
      </c>
      <c r="S1924" t="s">
        <v>625</v>
      </c>
    </row>
    <row r="1925" spans="1:19" x14ac:dyDescent="0.25">
      <c r="A1925" t="s">
        <v>76</v>
      </c>
      <c r="B1925" t="s">
        <v>469</v>
      </c>
      <c r="C1925" t="s">
        <v>18</v>
      </c>
      <c r="D1925" s="3">
        <v>45664</v>
      </c>
      <c r="E1925" s="3">
        <v>45711</v>
      </c>
      <c r="H1925">
        <v>14.9</v>
      </c>
      <c r="K1925" t="s">
        <v>414</v>
      </c>
      <c r="L1925" t="s">
        <v>207</v>
      </c>
      <c r="M1925" s="1">
        <v>0.5625</v>
      </c>
      <c r="N1925" t="s">
        <v>471</v>
      </c>
      <c r="O1925" s="1">
        <v>0.57291666666666663</v>
      </c>
      <c r="P1925" t="s">
        <v>633</v>
      </c>
      <c r="Q1925">
        <v>5209</v>
      </c>
      <c r="S1925" t="s">
        <v>625</v>
      </c>
    </row>
    <row r="1926" spans="1:19" x14ac:dyDescent="0.25">
      <c r="A1926" t="s">
        <v>76</v>
      </c>
      <c r="B1926" t="s">
        <v>469</v>
      </c>
      <c r="C1926" t="s">
        <v>18</v>
      </c>
      <c r="D1926" s="3">
        <v>45664</v>
      </c>
      <c r="E1926" s="3">
        <v>45711</v>
      </c>
      <c r="G1926" t="s">
        <v>149</v>
      </c>
      <c r="H1926">
        <v>13.792</v>
      </c>
      <c r="I1926">
        <v>16</v>
      </c>
      <c r="J1926">
        <v>2</v>
      </c>
      <c r="K1926" t="s">
        <v>414</v>
      </c>
      <c r="L1926" t="s">
        <v>471</v>
      </c>
      <c r="M1926" s="1">
        <v>0.59027777777777779</v>
      </c>
      <c r="N1926" t="s">
        <v>207</v>
      </c>
      <c r="O1926" s="1">
        <v>0.60416666666666663</v>
      </c>
      <c r="P1926" t="s">
        <v>633</v>
      </c>
      <c r="Q1926">
        <v>5209</v>
      </c>
      <c r="R1926">
        <v>12</v>
      </c>
      <c r="S1926" t="s">
        <v>625</v>
      </c>
    </row>
    <row r="1927" spans="1:19" x14ac:dyDescent="0.25">
      <c r="A1927" t="s">
        <v>76</v>
      </c>
      <c r="B1927" t="s">
        <v>469</v>
      </c>
      <c r="C1927" t="s">
        <v>18</v>
      </c>
      <c r="D1927" s="3">
        <v>45664</v>
      </c>
      <c r="E1927" s="3">
        <v>45711</v>
      </c>
      <c r="H1927">
        <v>14.9</v>
      </c>
      <c r="K1927" t="s">
        <v>414</v>
      </c>
      <c r="L1927" t="s">
        <v>207</v>
      </c>
      <c r="M1927" s="1">
        <v>0.60416666666666663</v>
      </c>
      <c r="N1927" t="s">
        <v>471</v>
      </c>
      <c r="O1927" s="1">
        <v>0.61458333333333337</v>
      </c>
      <c r="P1927" t="s">
        <v>633</v>
      </c>
      <c r="Q1927">
        <v>5209</v>
      </c>
      <c r="S1927" t="s">
        <v>625</v>
      </c>
    </row>
    <row r="1928" spans="1:19" x14ac:dyDescent="0.25">
      <c r="A1928" t="s">
        <v>76</v>
      </c>
      <c r="B1928" t="s">
        <v>469</v>
      </c>
      <c r="C1928" t="s">
        <v>18</v>
      </c>
      <c r="D1928" s="3">
        <v>45664</v>
      </c>
      <c r="E1928" s="3">
        <v>45711</v>
      </c>
      <c r="G1928" t="s">
        <v>149</v>
      </c>
      <c r="H1928">
        <v>13.792</v>
      </c>
      <c r="I1928">
        <v>16</v>
      </c>
      <c r="J1928">
        <v>2</v>
      </c>
      <c r="K1928" t="s">
        <v>414</v>
      </c>
      <c r="L1928" t="s">
        <v>471</v>
      </c>
      <c r="M1928" s="1">
        <v>0.63194444444444442</v>
      </c>
      <c r="N1928" t="s">
        <v>207</v>
      </c>
      <c r="O1928" s="1">
        <v>0.64583333333333337</v>
      </c>
      <c r="P1928" t="s">
        <v>633</v>
      </c>
      <c r="Q1928">
        <v>5209</v>
      </c>
      <c r="R1928">
        <v>12</v>
      </c>
      <c r="S1928" t="s">
        <v>625</v>
      </c>
    </row>
    <row r="1929" spans="1:19" x14ac:dyDescent="0.25">
      <c r="A1929" t="s">
        <v>76</v>
      </c>
      <c r="B1929" t="s">
        <v>469</v>
      </c>
      <c r="C1929" t="s">
        <v>18</v>
      </c>
      <c r="D1929" s="3">
        <v>45664</v>
      </c>
      <c r="E1929" s="3">
        <v>45711</v>
      </c>
      <c r="H1929">
        <v>19.3</v>
      </c>
      <c r="K1929" t="s">
        <v>414</v>
      </c>
      <c r="L1929" t="s">
        <v>207</v>
      </c>
      <c r="M1929" s="1">
        <v>0.64583333333333337</v>
      </c>
      <c r="N1929" t="s">
        <v>39</v>
      </c>
      <c r="O1929" s="1">
        <v>0.66319444444444442</v>
      </c>
      <c r="P1929" t="s">
        <v>633</v>
      </c>
      <c r="Q1929">
        <v>5209</v>
      </c>
      <c r="S1929" t="s">
        <v>625</v>
      </c>
    </row>
    <row r="1930" spans="1:19" x14ac:dyDescent="0.25">
      <c r="A1930" t="s">
        <v>76</v>
      </c>
      <c r="B1930" t="s">
        <v>469</v>
      </c>
      <c r="C1930" t="s">
        <v>18</v>
      </c>
      <c r="D1930" s="3">
        <v>45664</v>
      </c>
      <c r="E1930" s="3">
        <v>45711</v>
      </c>
      <c r="G1930" t="s">
        <v>155</v>
      </c>
      <c r="H1930">
        <v>9.923</v>
      </c>
      <c r="I1930">
        <v>3</v>
      </c>
      <c r="J1930">
        <v>2</v>
      </c>
      <c r="K1930" t="s">
        <v>414</v>
      </c>
      <c r="L1930" t="s">
        <v>39</v>
      </c>
      <c r="M1930" s="1">
        <v>0.67708333333333337</v>
      </c>
      <c r="N1930" t="s">
        <v>37</v>
      </c>
      <c r="O1930" s="1">
        <v>0.69444444444444442</v>
      </c>
      <c r="P1930" t="s">
        <v>633</v>
      </c>
      <c r="Q1930">
        <v>5209</v>
      </c>
      <c r="R1930">
        <v>12</v>
      </c>
      <c r="S1930" t="s">
        <v>625</v>
      </c>
    </row>
    <row r="1931" spans="1:19" x14ac:dyDescent="0.25">
      <c r="A1931" t="s">
        <v>76</v>
      </c>
      <c r="B1931" t="s">
        <v>469</v>
      </c>
      <c r="C1931" t="s">
        <v>18</v>
      </c>
      <c r="D1931" s="3">
        <v>45664</v>
      </c>
      <c r="E1931" s="3">
        <v>45711</v>
      </c>
      <c r="G1931" t="s">
        <v>155</v>
      </c>
      <c r="H1931">
        <v>9.8849999999999998</v>
      </c>
      <c r="I1931">
        <v>3</v>
      </c>
      <c r="J1931">
        <v>1</v>
      </c>
      <c r="K1931" t="s">
        <v>414</v>
      </c>
      <c r="L1931" t="s">
        <v>37</v>
      </c>
      <c r="M1931" s="1">
        <v>0.69444444444444442</v>
      </c>
      <c r="N1931" t="s">
        <v>51</v>
      </c>
      <c r="O1931" s="1">
        <v>0.71250000000000002</v>
      </c>
      <c r="P1931" t="s">
        <v>633</v>
      </c>
      <c r="Q1931">
        <v>5209</v>
      </c>
      <c r="R1931">
        <v>12</v>
      </c>
      <c r="S1931" t="s">
        <v>625</v>
      </c>
    </row>
    <row r="1932" spans="1:19" x14ac:dyDescent="0.25">
      <c r="A1932" t="s">
        <v>76</v>
      </c>
      <c r="B1932" t="s">
        <v>469</v>
      </c>
      <c r="C1932" t="s">
        <v>18</v>
      </c>
      <c r="D1932" s="3">
        <v>45664</v>
      </c>
      <c r="E1932" s="3">
        <v>45711</v>
      </c>
      <c r="G1932" t="s">
        <v>155</v>
      </c>
      <c r="H1932">
        <v>12.888999999999999</v>
      </c>
      <c r="I1932">
        <v>15</v>
      </c>
      <c r="J1932">
        <v>2</v>
      </c>
      <c r="K1932" t="s">
        <v>414</v>
      </c>
      <c r="L1932" t="s">
        <v>43</v>
      </c>
      <c r="M1932" s="1">
        <v>0.71527777777777779</v>
      </c>
      <c r="N1932" t="s">
        <v>54</v>
      </c>
      <c r="O1932" s="1">
        <v>0.73333333333333328</v>
      </c>
      <c r="P1932" t="s">
        <v>633</v>
      </c>
      <c r="Q1932">
        <v>5241</v>
      </c>
      <c r="R1932">
        <v>12</v>
      </c>
      <c r="S1932" t="s">
        <v>625</v>
      </c>
    </row>
    <row r="1933" spans="1:19" x14ac:dyDescent="0.25">
      <c r="A1933" t="s">
        <v>76</v>
      </c>
      <c r="B1933" t="s">
        <v>469</v>
      </c>
      <c r="C1933" t="s">
        <v>18</v>
      </c>
      <c r="D1933" s="3">
        <v>45664</v>
      </c>
      <c r="E1933" s="3">
        <v>45711</v>
      </c>
      <c r="G1933" t="s">
        <v>155</v>
      </c>
      <c r="H1933">
        <v>10.826000000000001</v>
      </c>
      <c r="I1933">
        <v>15</v>
      </c>
      <c r="J1933">
        <v>1</v>
      </c>
      <c r="K1933" t="s">
        <v>414</v>
      </c>
      <c r="L1933" t="s">
        <v>54</v>
      </c>
      <c r="M1933" s="1">
        <v>0.73611111111111116</v>
      </c>
      <c r="N1933" t="s">
        <v>116</v>
      </c>
      <c r="O1933" s="1">
        <v>0.75694444444444442</v>
      </c>
      <c r="P1933" t="s">
        <v>633</v>
      </c>
      <c r="Q1933">
        <v>5241</v>
      </c>
      <c r="R1933">
        <v>12</v>
      </c>
      <c r="S1933" t="s">
        <v>625</v>
      </c>
    </row>
    <row r="1934" spans="1:19" x14ac:dyDescent="0.25">
      <c r="A1934" t="s">
        <v>76</v>
      </c>
      <c r="B1934" t="s">
        <v>469</v>
      </c>
      <c r="C1934" t="s">
        <v>18</v>
      </c>
      <c r="D1934" s="3">
        <v>45664</v>
      </c>
      <c r="E1934" s="3">
        <v>45711</v>
      </c>
      <c r="G1934" t="s">
        <v>155</v>
      </c>
      <c r="H1934">
        <v>9.923</v>
      </c>
      <c r="I1934">
        <v>3</v>
      </c>
      <c r="J1934">
        <v>2</v>
      </c>
      <c r="K1934" t="s">
        <v>414</v>
      </c>
      <c r="L1934" t="s">
        <v>39</v>
      </c>
      <c r="M1934" s="1">
        <v>0.76041666666666663</v>
      </c>
      <c r="N1934" t="s">
        <v>37</v>
      </c>
      <c r="O1934" s="1">
        <v>0.77777777777777779</v>
      </c>
      <c r="P1934" t="s">
        <v>633</v>
      </c>
      <c r="Q1934">
        <v>5241</v>
      </c>
      <c r="R1934">
        <v>12</v>
      </c>
      <c r="S1934" t="s">
        <v>625</v>
      </c>
    </row>
    <row r="1935" spans="1:19" x14ac:dyDescent="0.25">
      <c r="A1935" t="s">
        <v>76</v>
      </c>
      <c r="B1935" t="s">
        <v>469</v>
      </c>
      <c r="C1935" t="s">
        <v>18</v>
      </c>
      <c r="D1935" s="3">
        <v>45664</v>
      </c>
      <c r="E1935" s="3">
        <v>45711</v>
      </c>
      <c r="G1935" t="s">
        <v>155</v>
      </c>
      <c r="H1935">
        <v>9.8849999999999998</v>
      </c>
      <c r="I1935">
        <v>3</v>
      </c>
      <c r="J1935">
        <v>1</v>
      </c>
      <c r="K1935" t="s">
        <v>414</v>
      </c>
      <c r="L1935" t="s">
        <v>37</v>
      </c>
      <c r="M1935" s="1">
        <v>0.77777777777777779</v>
      </c>
      <c r="N1935" t="s">
        <v>51</v>
      </c>
      <c r="O1935" s="1">
        <v>0.79583333333333328</v>
      </c>
      <c r="P1935" t="s">
        <v>633</v>
      </c>
      <c r="Q1935">
        <v>5241</v>
      </c>
      <c r="R1935">
        <v>12</v>
      </c>
      <c r="S1935" t="s">
        <v>625</v>
      </c>
    </row>
    <row r="1936" spans="1:19" x14ac:dyDescent="0.25">
      <c r="A1936" t="s">
        <v>76</v>
      </c>
      <c r="B1936" t="s">
        <v>469</v>
      </c>
      <c r="C1936" t="s">
        <v>18</v>
      </c>
      <c r="D1936" s="3">
        <v>45664</v>
      </c>
      <c r="E1936" s="3">
        <v>45711</v>
      </c>
      <c r="G1936" t="s">
        <v>155</v>
      </c>
      <c r="H1936">
        <v>12.888999999999999</v>
      </c>
      <c r="I1936">
        <v>15</v>
      </c>
      <c r="J1936">
        <v>2</v>
      </c>
      <c r="K1936" t="s">
        <v>414</v>
      </c>
      <c r="L1936" t="s">
        <v>43</v>
      </c>
      <c r="M1936" s="1">
        <v>0.79861111111111116</v>
      </c>
      <c r="N1936" t="s">
        <v>54</v>
      </c>
      <c r="O1936" s="1">
        <v>0.81666666666666665</v>
      </c>
      <c r="P1936" t="s">
        <v>633</v>
      </c>
      <c r="Q1936">
        <v>5241</v>
      </c>
      <c r="R1936">
        <v>12</v>
      </c>
      <c r="S1936" t="s">
        <v>625</v>
      </c>
    </row>
    <row r="1937" spans="1:19" x14ac:dyDescent="0.25">
      <c r="A1937" t="s">
        <v>76</v>
      </c>
      <c r="B1937" t="s">
        <v>469</v>
      </c>
      <c r="C1937" t="s">
        <v>18</v>
      </c>
      <c r="D1937" s="3">
        <v>45664</v>
      </c>
      <c r="E1937" s="3">
        <v>45711</v>
      </c>
      <c r="G1937" t="s">
        <v>155</v>
      </c>
      <c r="H1937">
        <v>10.826000000000001</v>
      </c>
      <c r="I1937">
        <v>15</v>
      </c>
      <c r="J1937">
        <v>1</v>
      </c>
      <c r="K1937" t="s">
        <v>414</v>
      </c>
      <c r="L1937" t="s">
        <v>54</v>
      </c>
      <c r="M1937" s="1">
        <v>0.81944444444444442</v>
      </c>
      <c r="N1937" t="s">
        <v>116</v>
      </c>
      <c r="O1937" s="1">
        <v>0.83680555555555558</v>
      </c>
      <c r="P1937" t="s">
        <v>633</v>
      </c>
      <c r="Q1937">
        <v>5241</v>
      </c>
      <c r="R1937">
        <v>12</v>
      </c>
      <c r="S1937" t="s">
        <v>625</v>
      </c>
    </row>
    <row r="1938" spans="1:19" x14ac:dyDescent="0.25">
      <c r="A1938" t="s">
        <v>76</v>
      </c>
      <c r="B1938" t="s">
        <v>469</v>
      </c>
      <c r="C1938" t="s">
        <v>18</v>
      </c>
      <c r="D1938" s="3">
        <v>45664</v>
      </c>
      <c r="E1938" s="3">
        <v>45711</v>
      </c>
      <c r="G1938" t="s">
        <v>155</v>
      </c>
      <c r="H1938">
        <v>9.923</v>
      </c>
      <c r="I1938">
        <v>3</v>
      </c>
      <c r="J1938">
        <v>2</v>
      </c>
      <c r="K1938" t="s">
        <v>414</v>
      </c>
      <c r="L1938" t="s">
        <v>39</v>
      </c>
      <c r="M1938" s="1">
        <v>0.84375</v>
      </c>
      <c r="N1938" t="s">
        <v>37</v>
      </c>
      <c r="O1938" s="1">
        <v>0.86111111111111116</v>
      </c>
      <c r="P1938" t="s">
        <v>633</v>
      </c>
      <c r="Q1938">
        <v>5226</v>
      </c>
      <c r="R1938">
        <v>12</v>
      </c>
      <c r="S1938" t="s">
        <v>625</v>
      </c>
    </row>
    <row r="1939" spans="1:19" x14ac:dyDescent="0.25">
      <c r="A1939" t="s">
        <v>76</v>
      </c>
      <c r="B1939" t="s">
        <v>469</v>
      </c>
      <c r="C1939" t="s">
        <v>18</v>
      </c>
      <c r="D1939" s="3">
        <v>45664</v>
      </c>
      <c r="E1939" s="3">
        <v>45711</v>
      </c>
      <c r="G1939" t="s">
        <v>155</v>
      </c>
      <c r="H1939">
        <v>13.227</v>
      </c>
      <c r="I1939">
        <v>3</v>
      </c>
      <c r="J1939">
        <v>1</v>
      </c>
      <c r="K1939" t="s">
        <v>414</v>
      </c>
      <c r="L1939" t="s">
        <v>37</v>
      </c>
      <c r="M1939" s="1">
        <v>0.86111111111111116</v>
      </c>
      <c r="N1939" t="s">
        <v>42</v>
      </c>
      <c r="O1939" s="1">
        <v>0.88472222222222219</v>
      </c>
      <c r="P1939" t="s">
        <v>633</v>
      </c>
      <c r="Q1939">
        <v>5226</v>
      </c>
      <c r="R1939">
        <v>12</v>
      </c>
      <c r="S1939" t="s">
        <v>625</v>
      </c>
    </row>
    <row r="1940" spans="1:19" x14ac:dyDescent="0.25">
      <c r="A1940" t="s">
        <v>76</v>
      </c>
      <c r="B1940" t="s">
        <v>469</v>
      </c>
      <c r="C1940" t="s">
        <v>18</v>
      </c>
      <c r="D1940" s="3">
        <v>45664</v>
      </c>
      <c r="E1940" s="3">
        <v>45711</v>
      </c>
      <c r="G1940" t="s">
        <v>155</v>
      </c>
      <c r="H1940">
        <v>13.336</v>
      </c>
      <c r="I1940">
        <v>3</v>
      </c>
      <c r="J1940">
        <v>2</v>
      </c>
      <c r="K1940" t="s">
        <v>414</v>
      </c>
      <c r="L1940" t="s">
        <v>42</v>
      </c>
      <c r="M1940" s="1">
        <v>0.88541666666666663</v>
      </c>
      <c r="N1940" t="s">
        <v>37</v>
      </c>
      <c r="O1940" s="1">
        <v>0.90625</v>
      </c>
      <c r="P1940" t="s">
        <v>633</v>
      </c>
      <c r="Q1940">
        <v>5226</v>
      </c>
      <c r="R1940">
        <v>12</v>
      </c>
      <c r="S1940" t="s">
        <v>625</v>
      </c>
    </row>
    <row r="1941" spans="1:19" x14ac:dyDescent="0.25">
      <c r="A1941" t="s">
        <v>76</v>
      </c>
      <c r="B1941" t="s">
        <v>469</v>
      </c>
      <c r="C1941" t="s">
        <v>18</v>
      </c>
      <c r="D1941" s="3">
        <v>45664</v>
      </c>
      <c r="E1941" s="3">
        <v>45711</v>
      </c>
      <c r="G1941" t="s">
        <v>155</v>
      </c>
      <c r="H1941">
        <v>13.227</v>
      </c>
      <c r="I1941">
        <v>3</v>
      </c>
      <c r="J1941">
        <v>1</v>
      </c>
      <c r="K1941" t="s">
        <v>414</v>
      </c>
      <c r="L1941" t="s">
        <v>37</v>
      </c>
      <c r="M1941" s="1">
        <v>0.90625</v>
      </c>
      <c r="N1941" t="s">
        <v>42</v>
      </c>
      <c r="O1941" s="1">
        <v>0.92708333333333337</v>
      </c>
      <c r="P1941" t="s">
        <v>633</v>
      </c>
      <c r="Q1941">
        <v>5226</v>
      </c>
      <c r="R1941">
        <v>12</v>
      </c>
      <c r="S1941" t="s">
        <v>625</v>
      </c>
    </row>
    <row r="1942" spans="1:19" x14ac:dyDescent="0.25">
      <c r="A1942" t="s">
        <v>76</v>
      </c>
      <c r="B1942" t="s">
        <v>469</v>
      </c>
      <c r="C1942" t="s">
        <v>18</v>
      </c>
      <c r="D1942" s="3">
        <v>45664</v>
      </c>
      <c r="E1942" s="3">
        <v>45711</v>
      </c>
      <c r="G1942" t="s">
        <v>155</v>
      </c>
      <c r="H1942">
        <v>13.336</v>
      </c>
      <c r="I1942">
        <v>3</v>
      </c>
      <c r="J1942">
        <v>2</v>
      </c>
      <c r="K1942" t="s">
        <v>414</v>
      </c>
      <c r="L1942" t="s">
        <v>42</v>
      </c>
      <c r="M1942" s="1">
        <v>0.92708333333333337</v>
      </c>
      <c r="N1942" t="s">
        <v>37</v>
      </c>
      <c r="O1942" s="1">
        <v>0.94791666666666663</v>
      </c>
      <c r="P1942" t="s">
        <v>633</v>
      </c>
      <c r="Q1942">
        <v>5226</v>
      </c>
      <c r="R1942">
        <v>12</v>
      </c>
      <c r="S1942" t="s">
        <v>625</v>
      </c>
    </row>
    <row r="1943" spans="1:19" x14ac:dyDescent="0.25">
      <c r="A1943" t="s">
        <v>76</v>
      </c>
      <c r="B1943" t="s">
        <v>469</v>
      </c>
      <c r="C1943" t="s">
        <v>18</v>
      </c>
      <c r="D1943" s="3">
        <v>45664</v>
      </c>
      <c r="E1943" s="3">
        <v>45711</v>
      </c>
      <c r="G1943" t="s">
        <v>155</v>
      </c>
      <c r="H1943">
        <v>9.8849999999999998</v>
      </c>
      <c r="I1943">
        <v>3</v>
      </c>
      <c r="J1943">
        <v>1</v>
      </c>
      <c r="K1943" t="s">
        <v>414</v>
      </c>
      <c r="L1943" t="s">
        <v>37</v>
      </c>
      <c r="M1943" s="1">
        <v>0.95138888888888884</v>
      </c>
      <c r="N1943" t="s">
        <v>51</v>
      </c>
      <c r="O1943" s="1">
        <v>0.96666666666666667</v>
      </c>
      <c r="P1943" t="s">
        <v>633</v>
      </c>
      <c r="Q1943">
        <v>5226</v>
      </c>
      <c r="R1943">
        <v>12</v>
      </c>
      <c r="S1943" t="s">
        <v>625</v>
      </c>
    </row>
    <row r="1944" spans="1:19" x14ac:dyDescent="0.25">
      <c r="A1944" t="s">
        <v>76</v>
      </c>
      <c r="B1944" t="s">
        <v>469</v>
      </c>
      <c r="C1944" t="s">
        <v>18</v>
      </c>
      <c r="D1944" s="3">
        <v>45664</v>
      </c>
      <c r="E1944" s="3">
        <v>45711</v>
      </c>
      <c r="H1944">
        <v>5.9</v>
      </c>
      <c r="K1944" t="s">
        <v>414</v>
      </c>
      <c r="L1944" t="s">
        <v>51</v>
      </c>
      <c r="M1944" s="1">
        <v>0.96666666666666667</v>
      </c>
      <c r="N1944" t="s">
        <v>85</v>
      </c>
      <c r="O1944" s="1">
        <v>0.97361111111111109</v>
      </c>
      <c r="P1944" t="s">
        <v>633</v>
      </c>
      <c r="Q1944">
        <v>5226</v>
      </c>
      <c r="S1944" t="s">
        <v>618</v>
      </c>
    </row>
    <row r="1945" spans="1:19" x14ac:dyDescent="0.25">
      <c r="A1945" t="s">
        <v>76</v>
      </c>
      <c r="B1945" t="s">
        <v>472</v>
      </c>
      <c r="C1945" t="s">
        <v>18</v>
      </c>
      <c r="D1945" s="3">
        <v>45664</v>
      </c>
      <c r="E1945" s="3">
        <v>45711</v>
      </c>
      <c r="H1945">
        <v>4.9000000000000004</v>
      </c>
      <c r="K1945" t="s">
        <v>414</v>
      </c>
      <c r="L1945" t="s">
        <v>85</v>
      </c>
      <c r="M1945" s="1">
        <v>0.25347222222222221</v>
      </c>
      <c r="N1945" t="s">
        <v>49</v>
      </c>
      <c r="O1945" s="1">
        <v>0.2638888888888889</v>
      </c>
      <c r="P1945" t="s">
        <v>633</v>
      </c>
      <c r="Q1945">
        <v>5150</v>
      </c>
      <c r="S1945" t="s">
        <v>614</v>
      </c>
    </row>
    <row r="1946" spans="1:19" x14ac:dyDescent="0.25">
      <c r="A1946" t="s">
        <v>76</v>
      </c>
      <c r="B1946" t="s">
        <v>472</v>
      </c>
      <c r="C1946" t="s">
        <v>18</v>
      </c>
      <c r="D1946" s="3">
        <v>45664</v>
      </c>
      <c r="E1946" s="3">
        <v>45711</v>
      </c>
      <c r="G1946" t="s">
        <v>149</v>
      </c>
      <c r="H1946">
        <v>18.788</v>
      </c>
      <c r="I1946" t="s">
        <v>227</v>
      </c>
      <c r="J1946">
        <v>2</v>
      </c>
      <c r="K1946" t="s">
        <v>414</v>
      </c>
      <c r="L1946" t="s">
        <v>49</v>
      </c>
      <c r="M1946" s="1">
        <v>0.2638888888888889</v>
      </c>
      <c r="N1946" t="s">
        <v>226</v>
      </c>
      <c r="O1946" s="1">
        <v>0.28819444444444442</v>
      </c>
      <c r="P1946" t="s">
        <v>633</v>
      </c>
      <c r="Q1946">
        <v>5150</v>
      </c>
      <c r="R1946">
        <v>12</v>
      </c>
      <c r="S1946" t="s">
        <v>625</v>
      </c>
    </row>
    <row r="1947" spans="1:19" x14ac:dyDescent="0.25">
      <c r="A1947" t="s">
        <v>76</v>
      </c>
      <c r="B1947" t="s">
        <v>472</v>
      </c>
      <c r="C1947" t="s">
        <v>18</v>
      </c>
      <c r="D1947" s="3">
        <v>45664</v>
      </c>
      <c r="E1947" s="3">
        <v>45711</v>
      </c>
      <c r="G1947" t="s">
        <v>149</v>
      </c>
      <c r="H1947">
        <v>18.643999999999998</v>
      </c>
      <c r="I1947" t="s">
        <v>227</v>
      </c>
      <c r="J1947">
        <v>1</v>
      </c>
      <c r="K1947" t="s">
        <v>414</v>
      </c>
      <c r="L1947" t="s">
        <v>226</v>
      </c>
      <c r="M1947" s="1">
        <v>0.2951388888888889</v>
      </c>
      <c r="N1947" t="s">
        <v>49</v>
      </c>
      <c r="O1947" s="1">
        <v>0.31944444444444442</v>
      </c>
      <c r="P1947" t="s">
        <v>633</v>
      </c>
      <c r="Q1947">
        <v>5150</v>
      </c>
      <c r="R1947">
        <v>12</v>
      </c>
      <c r="S1947" t="s">
        <v>625</v>
      </c>
    </row>
    <row r="1948" spans="1:19" x14ac:dyDescent="0.25">
      <c r="A1948" t="s">
        <v>76</v>
      </c>
      <c r="B1948" t="s">
        <v>472</v>
      </c>
      <c r="C1948" t="s">
        <v>18</v>
      </c>
      <c r="D1948" s="3">
        <v>45664</v>
      </c>
      <c r="E1948" s="3">
        <v>45711</v>
      </c>
      <c r="G1948" t="s">
        <v>149</v>
      </c>
      <c r="H1948">
        <v>18.788</v>
      </c>
      <c r="I1948" t="s">
        <v>227</v>
      </c>
      <c r="J1948">
        <v>2</v>
      </c>
      <c r="K1948" t="s">
        <v>414</v>
      </c>
      <c r="L1948" t="s">
        <v>49</v>
      </c>
      <c r="M1948" s="1">
        <v>0.3263888888888889</v>
      </c>
      <c r="N1948" t="s">
        <v>226</v>
      </c>
      <c r="O1948" s="1">
        <v>0.35069444444444442</v>
      </c>
      <c r="P1948" t="s">
        <v>633</v>
      </c>
      <c r="Q1948">
        <v>5150</v>
      </c>
      <c r="R1948">
        <v>12</v>
      </c>
      <c r="S1948" t="s">
        <v>625</v>
      </c>
    </row>
    <row r="1949" spans="1:19" x14ac:dyDescent="0.25">
      <c r="A1949" t="s">
        <v>76</v>
      </c>
      <c r="B1949" t="s">
        <v>472</v>
      </c>
      <c r="C1949" t="s">
        <v>18</v>
      </c>
      <c r="D1949" s="3">
        <v>45664</v>
      </c>
      <c r="E1949" s="3">
        <v>45711</v>
      </c>
      <c r="G1949" t="s">
        <v>149</v>
      </c>
      <c r="H1949">
        <v>18.643999999999998</v>
      </c>
      <c r="I1949" t="s">
        <v>227</v>
      </c>
      <c r="J1949">
        <v>1</v>
      </c>
      <c r="K1949" t="s">
        <v>414</v>
      </c>
      <c r="L1949" t="s">
        <v>226</v>
      </c>
      <c r="M1949" s="1">
        <v>0.3576388888888889</v>
      </c>
      <c r="N1949" t="s">
        <v>49</v>
      </c>
      <c r="O1949" s="1">
        <v>0.38194444444444442</v>
      </c>
      <c r="P1949" t="s">
        <v>633</v>
      </c>
      <c r="Q1949" t="s">
        <v>473</v>
      </c>
      <c r="R1949">
        <v>12</v>
      </c>
      <c r="S1949" t="s">
        <v>625</v>
      </c>
    </row>
    <row r="1950" spans="1:19" x14ac:dyDescent="0.25">
      <c r="A1950" t="s">
        <v>76</v>
      </c>
      <c r="B1950" t="s">
        <v>472</v>
      </c>
      <c r="C1950" t="s">
        <v>18</v>
      </c>
      <c r="D1950" s="3">
        <v>45664</v>
      </c>
      <c r="E1950" s="3">
        <v>45711</v>
      </c>
      <c r="G1950" t="s">
        <v>149</v>
      </c>
      <c r="H1950">
        <v>18.788</v>
      </c>
      <c r="I1950" t="s">
        <v>227</v>
      </c>
      <c r="J1950">
        <v>2</v>
      </c>
      <c r="K1950" t="s">
        <v>414</v>
      </c>
      <c r="L1950" t="s">
        <v>49</v>
      </c>
      <c r="M1950" s="1">
        <v>0.3888888888888889</v>
      </c>
      <c r="N1950" t="s">
        <v>226</v>
      </c>
      <c r="O1950" s="1">
        <v>0.41319444444444442</v>
      </c>
      <c r="P1950" t="s">
        <v>633</v>
      </c>
      <c r="Q1950">
        <v>5114</v>
      </c>
      <c r="R1950">
        <v>12</v>
      </c>
      <c r="S1950" t="s">
        <v>625</v>
      </c>
    </row>
    <row r="1951" spans="1:19" x14ac:dyDescent="0.25">
      <c r="A1951" t="s">
        <v>76</v>
      </c>
      <c r="B1951" t="s">
        <v>472</v>
      </c>
      <c r="C1951" t="s">
        <v>18</v>
      </c>
      <c r="D1951" s="3">
        <v>45664</v>
      </c>
      <c r="E1951" s="3">
        <v>45711</v>
      </c>
      <c r="G1951" t="s">
        <v>149</v>
      </c>
      <c r="H1951">
        <v>18.643999999999998</v>
      </c>
      <c r="I1951" t="s">
        <v>227</v>
      </c>
      <c r="J1951">
        <v>1</v>
      </c>
      <c r="K1951" t="s">
        <v>414</v>
      </c>
      <c r="L1951" t="s">
        <v>226</v>
      </c>
      <c r="M1951" s="1">
        <v>0.4201388888888889</v>
      </c>
      <c r="N1951" t="s">
        <v>49</v>
      </c>
      <c r="O1951" s="1">
        <v>0.44444444444444442</v>
      </c>
      <c r="P1951" t="s">
        <v>633</v>
      </c>
      <c r="Q1951" t="s">
        <v>474</v>
      </c>
      <c r="R1951">
        <v>12</v>
      </c>
      <c r="S1951" t="s">
        <v>625</v>
      </c>
    </row>
    <row r="1952" spans="1:19" x14ac:dyDescent="0.25">
      <c r="A1952" t="s">
        <v>76</v>
      </c>
      <c r="B1952" t="s">
        <v>472</v>
      </c>
      <c r="C1952" t="s">
        <v>18</v>
      </c>
      <c r="D1952" s="3">
        <v>45664</v>
      </c>
      <c r="E1952" s="3">
        <v>45711</v>
      </c>
      <c r="H1952">
        <v>1.2</v>
      </c>
      <c r="K1952" t="s">
        <v>414</v>
      </c>
      <c r="L1952" t="s">
        <v>49</v>
      </c>
      <c r="M1952" s="1">
        <v>0.44444444444444442</v>
      </c>
      <c r="N1952" t="s">
        <v>148</v>
      </c>
      <c r="O1952" s="1">
        <v>0.44722222222222224</v>
      </c>
      <c r="P1952" t="s">
        <v>633</v>
      </c>
      <c r="Q1952">
        <v>5153</v>
      </c>
      <c r="S1952" t="s">
        <v>625</v>
      </c>
    </row>
    <row r="1953" spans="1:19" x14ac:dyDescent="0.25">
      <c r="A1953" t="s">
        <v>76</v>
      </c>
      <c r="B1953" t="s">
        <v>472</v>
      </c>
      <c r="C1953" t="s">
        <v>18</v>
      </c>
      <c r="D1953" s="3">
        <v>45664</v>
      </c>
      <c r="E1953" s="3">
        <v>45711</v>
      </c>
      <c r="G1953" t="s">
        <v>149</v>
      </c>
      <c r="H1953">
        <v>24.946999999999999</v>
      </c>
      <c r="I1953">
        <v>21</v>
      </c>
      <c r="J1953">
        <v>2</v>
      </c>
      <c r="K1953" t="s">
        <v>414</v>
      </c>
      <c r="L1953" t="s">
        <v>148</v>
      </c>
      <c r="M1953" s="1">
        <v>0.44791666666666669</v>
      </c>
      <c r="N1953" t="s">
        <v>151</v>
      </c>
      <c r="O1953" s="1">
        <v>0.47916666666666669</v>
      </c>
      <c r="P1953" t="s">
        <v>633</v>
      </c>
      <c r="Q1953">
        <v>5153</v>
      </c>
      <c r="R1953">
        <v>12</v>
      </c>
      <c r="S1953" t="s">
        <v>625</v>
      </c>
    </row>
    <row r="1954" spans="1:19" x14ac:dyDescent="0.25">
      <c r="A1954" t="s">
        <v>76</v>
      </c>
      <c r="B1954" t="s">
        <v>472</v>
      </c>
      <c r="C1954" t="s">
        <v>18</v>
      </c>
      <c r="D1954" s="3">
        <v>45664</v>
      </c>
      <c r="E1954" s="3">
        <v>45711</v>
      </c>
      <c r="G1954" t="s">
        <v>149</v>
      </c>
      <c r="H1954">
        <v>24.242999999999999</v>
      </c>
      <c r="I1954">
        <v>21</v>
      </c>
      <c r="J1954">
        <v>1</v>
      </c>
      <c r="K1954" t="s">
        <v>414</v>
      </c>
      <c r="L1954" t="s">
        <v>151</v>
      </c>
      <c r="M1954" s="1">
        <v>0.47916666666666669</v>
      </c>
      <c r="N1954" t="s">
        <v>148</v>
      </c>
      <c r="O1954" s="1">
        <v>0.50763888888888886</v>
      </c>
      <c r="P1954" t="s">
        <v>633</v>
      </c>
      <c r="Q1954">
        <v>5153</v>
      </c>
      <c r="R1954">
        <v>12</v>
      </c>
      <c r="S1954" t="s">
        <v>625</v>
      </c>
    </row>
    <row r="1955" spans="1:19" x14ac:dyDescent="0.25">
      <c r="A1955" t="s">
        <v>76</v>
      </c>
      <c r="B1955" t="s">
        <v>472</v>
      </c>
      <c r="C1955" t="s">
        <v>18</v>
      </c>
      <c r="D1955" s="3">
        <v>45664</v>
      </c>
      <c r="E1955" s="3">
        <v>45711</v>
      </c>
      <c r="H1955">
        <v>1.2</v>
      </c>
      <c r="K1955" t="s">
        <v>414</v>
      </c>
      <c r="L1955" t="s">
        <v>148</v>
      </c>
      <c r="M1955" s="1">
        <v>0.50763888888888886</v>
      </c>
      <c r="N1955" t="s">
        <v>49</v>
      </c>
      <c r="O1955" s="1">
        <v>0.51041666666666663</v>
      </c>
      <c r="P1955" t="s">
        <v>633</v>
      </c>
      <c r="Q1955">
        <v>5153</v>
      </c>
      <c r="S1955" t="s">
        <v>625</v>
      </c>
    </row>
    <row r="1956" spans="1:19" x14ac:dyDescent="0.25">
      <c r="A1956" t="s">
        <v>76</v>
      </c>
      <c r="B1956" t="s">
        <v>472</v>
      </c>
      <c r="C1956" t="s">
        <v>18</v>
      </c>
      <c r="D1956" s="3">
        <v>45664</v>
      </c>
      <c r="E1956" s="3">
        <v>45711</v>
      </c>
      <c r="G1956" t="s">
        <v>149</v>
      </c>
      <c r="H1956">
        <v>18.788</v>
      </c>
      <c r="I1956" t="s">
        <v>227</v>
      </c>
      <c r="J1956">
        <v>2</v>
      </c>
      <c r="K1956" t="s">
        <v>414</v>
      </c>
      <c r="L1956" t="s">
        <v>49</v>
      </c>
      <c r="M1956" s="1">
        <v>0.51388888888888884</v>
      </c>
      <c r="N1956" t="s">
        <v>226</v>
      </c>
      <c r="O1956" s="1">
        <v>0.53819444444444442</v>
      </c>
      <c r="P1956" t="s">
        <v>633</v>
      </c>
      <c r="Q1956">
        <v>5153</v>
      </c>
      <c r="R1956">
        <v>12</v>
      </c>
      <c r="S1956" t="s">
        <v>625</v>
      </c>
    </row>
    <row r="1957" spans="1:19" x14ac:dyDescent="0.25">
      <c r="A1957" t="s">
        <v>76</v>
      </c>
      <c r="B1957" t="s">
        <v>472</v>
      </c>
      <c r="C1957" t="s">
        <v>18</v>
      </c>
      <c r="D1957" s="3">
        <v>45664</v>
      </c>
      <c r="E1957" s="3">
        <v>45711</v>
      </c>
      <c r="G1957" t="s">
        <v>149</v>
      </c>
      <c r="H1957">
        <v>18.643999999999998</v>
      </c>
      <c r="I1957" t="s">
        <v>227</v>
      </c>
      <c r="J1957">
        <v>1</v>
      </c>
      <c r="K1957" t="s">
        <v>414</v>
      </c>
      <c r="L1957" t="s">
        <v>226</v>
      </c>
      <c r="M1957" s="1">
        <v>0.54513888888888884</v>
      </c>
      <c r="N1957" t="s">
        <v>49</v>
      </c>
      <c r="O1957" s="1">
        <v>0.56944444444444442</v>
      </c>
      <c r="P1957" t="s">
        <v>633</v>
      </c>
      <c r="Q1957" t="s">
        <v>475</v>
      </c>
      <c r="R1957">
        <v>12</v>
      </c>
      <c r="S1957" t="s">
        <v>625</v>
      </c>
    </row>
    <row r="1958" spans="1:19" x14ac:dyDescent="0.25">
      <c r="A1958" t="s">
        <v>76</v>
      </c>
      <c r="B1958" t="s">
        <v>472</v>
      </c>
      <c r="C1958" t="s">
        <v>18</v>
      </c>
      <c r="D1958" s="3">
        <v>45664</v>
      </c>
      <c r="E1958" s="3">
        <v>45711</v>
      </c>
      <c r="H1958">
        <v>1.2</v>
      </c>
      <c r="K1958" t="s">
        <v>414</v>
      </c>
      <c r="L1958" t="s">
        <v>49</v>
      </c>
      <c r="M1958" s="1">
        <v>0.56944444444444442</v>
      </c>
      <c r="N1958" t="s">
        <v>148</v>
      </c>
      <c r="O1958" s="1">
        <v>0.57222222222222219</v>
      </c>
      <c r="P1958" t="s">
        <v>633</v>
      </c>
      <c r="Q1958">
        <v>5162</v>
      </c>
      <c r="S1958" t="s">
        <v>625</v>
      </c>
    </row>
    <row r="1959" spans="1:19" x14ac:dyDescent="0.25">
      <c r="A1959" t="s">
        <v>76</v>
      </c>
      <c r="B1959" t="s">
        <v>472</v>
      </c>
      <c r="C1959" t="s">
        <v>18</v>
      </c>
      <c r="D1959" s="3">
        <v>45664</v>
      </c>
      <c r="E1959" s="3">
        <v>45711</v>
      </c>
      <c r="G1959" t="s">
        <v>149</v>
      </c>
      <c r="H1959">
        <v>24.946999999999999</v>
      </c>
      <c r="I1959">
        <v>21</v>
      </c>
      <c r="J1959">
        <v>2</v>
      </c>
      <c r="K1959" t="s">
        <v>414</v>
      </c>
      <c r="L1959" t="s">
        <v>148</v>
      </c>
      <c r="M1959" s="1">
        <v>0.57291666666666663</v>
      </c>
      <c r="N1959" t="s">
        <v>151</v>
      </c>
      <c r="O1959" s="1">
        <v>0.60416666666666663</v>
      </c>
      <c r="P1959" t="s">
        <v>633</v>
      </c>
      <c r="Q1959">
        <v>5162</v>
      </c>
      <c r="R1959">
        <v>12</v>
      </c>
      <c r="S1959" t="s">
        <v>625</v>
      </c>
    </row>
    <row r="1960" spans="1:19" x14ac:dyDescent="0.25">
      <c r="A1960" t="s">
        <v>76</v>
      </c>
      <c r="B1960" t="s">
        <v>472</v>
      </c>
      <c r="C1960" t="s">
        <v>18</v>
      </c>
      <c r="D1960" s="3">
        <v>45664</v>
      </c>
      <c r="E1960" s="3">
        <v>45711</v>
      </c>
      <c r="G1960" t="s">
        <v>149</v>
      </c>
      <c r="H1960">
        <v>24.242999999999999</v>
      </c>
      <c r="I1960">
        <v>21</v>
      </c>
      <c r="J1960">
        <v>1</v>
      </c>
      <c r="K1960" t="s">
        <v>414</v>
      </c>
      <c r="L1960" t="s">
        <v>151</v>
      </c>
      <c r="M1960" s="1">
        <v>0.60763888888888884</v>
      </c>
      <c r="N1960" t="s">
        <v>148</v>
      </c>
      <c r="O1960" s="1">
        <v>0.63958333333333328</v>
      </c>
      <c r="P1960" t="s">
        <v>633</v>
      </c>
      <c r="Q1960">
        <v>5162</v>
      </c>
      <c r="R1960">
        <v>12</v>
      </c>
      <c r="S1960" t="s">
        <v>625</v>
      </c>
    </row>
    <row r="1961" spans="1:19" x14ac:dyDescent="0.25">
      <c r="A1961" t="s">
        <v>76</v>
      </c>
      <c r="B1961" t="s">
        <v>472</v>
      </c>
      <c r="C1961" t="s">
        <v>18</v>
      </c>
      <c r="D1961" s="3">
        <v>45664</v>
      </c>
      <c r="E1961" s="3">
        <v>45711</v>
      </c>
      <c r="H1961">
        <v>3.5</v>
      </c>
      <c r="K1961" t="s">
        <v>414</v>
      </c>
      <c r="L1961" t="s">
        <v>148</v>
      </c>
      <c r="M1961" s="1">
        <v>0.63958333333333328</v>
      </c>
      <c r="N1961" t="s">
        <v>42</v>
      </c>
      <c r="O1961" s="1">
        <v>0.64652777777777781</v>
      </c>
      <c r="P1961" t="s">
        <v>633</v>
      </c>
      <c r="Q1961">
        <v>5162</v>
      </c>
      <c r="S1961" t="s">
        <v>625</v>
      </c>
    </row>
    <row r="1962" spans="1:19" x14ac:dyDescent="0.25">
      <c r="A1962" t="s">
        <v>76</v>
      </c>
      <c r="B1962" t="s">
        <v>472</v>
      </c>
      <c r="C1962" t="s">
        <v>18</v>
      </c>
      <c r="D1962" s="3">
        <v>45664</v>
      </c>
      <c r="E1962" s="3">
        <v>45711</v>
      </c>
      <c r="G1962" t="s">
        <v>155</v>
      </c>
      <c r="H1962">
        <v>13.336</v>
      </c>
      <c r="I1962">
        <v>3</v>
      </c>
      <c r="J1962">
        <v>2</v>
      </c>
      <c r="K1962" t="s">
        <v>414</v>
      </c>
      <c r="L1962" t="s">
        <v>42</v>
      </c>
      <c r="M1962" s="1">
        <v>0.64930555555555558</v>
      </c>
      <c r="N1962" t="s">
        <v>37</v>
      </c>
      <c r="O1962" s="1">
        <v>0.67708333333333337</v>
      </c>
      <c r="P1962" t="s">
        <v>633</v>
      </c>
      <c r="Q1962">
        <v>5162</v>
      </c>
      <c r="R1962">
        <v>12</v>
      </c>
      <c r="S1962" t="s">
        <v>625</v>
      </c>
    </row>
    <row r="1963" spans="1:19" x14ac:dyDescent="0.25">
      <c r="A1963" t="s">
        <v>76</v>
      </c>
      <c r="B1963" t="s">
        <v>472</v>
      </c>
      <c r="C1963" t="s">
        <v>18</v>
      </c>
      <c r="D1963" s="3">
        <v>45664</v>
      </c>
      <c r="E1963" s="3">
        <v>45711</v>
      </c>
      <c r="H1963">
        <v>9.8000000000000007</v>
      </c>
      <c r="K1963" t="s">
        <v>414</v>
      </c>
      <c r="L1963" t="s">
        <v>37</v>
      </c>
      <c r="M1963" s="1">
        <v>0.67708333333333337</v>
      </c>
      <c r="N1963" t="s">
        <v>85</v>
      </c>
      <c r="O1963" s="1">
        <v>0.68541666666666667</v>
      </c>
      <c r="P1963" t="s">
        <v>633</v>
      </c>
      <c r="Q1963">
        <v>5162</v>
      </c>
      <c r="S1963" t="s">
        <v>625</v>
      </c>
    </row>
    <row r="1964" spans="1:19" x14ac:dyDescent="0.25">
      <c r="A1964" t="s">
        <v>76</v>
      </c>
      <c r="B1964" t="s">
        <v>472</v>
      </c>
      <c r="C1964" t="s">
        <v>18</v>
      </c>
      <c r="D1964" s="3">
        <v>45664</v>
      </c>
      <c r="E1964" s="3">
        <v>45711</v>
      </c>
      <c r="H1964">
        <v>7.6</v>
      </c>
      <c r="K1964" t="s">
        <v>414</v>
      </c>
      <c r="L1964" t="s">
        <v>85</v>
      </c>
      <c r="M1964" s="1">
        <v>0.74305555555555558</v>
      </c>
      <c r="N1964" t="s">
        <v>103</v>
      </c>
      <c r="O1964" s="1">
        <v>0.75347222222222221</v>
      </c>
      <c r="P1964" t="s">
        <v>633</v>
      </c>
      <c r="Q1964">
        <v>5255</v>
      </c>
      <c r="S1964" t="s">
        <v>625</v>
      </c>
    </row>
    <row r="1965" spans="1:19" x14ac:dyDescent="0.25">
      <c r="A1965" t="s">
        <v>76</v>
      </c>
      <c r="B1965" t="s">
        <v>472</v>
      </c>
      <c r="C1965" t="s">
        <v>18</v>
      </c>
      <c r="D1965" s="3">
        <v>45664</v>
      </c>
      <c r="E1965" s="3">
        <v>45711</v>
      </c>
      <c r="G1965" t="s">
        <v>149</v>
      </c>
      <c r="H1965">
        <v>26.433</v>
      </c>
      <c r="I1965">
        <v>16</v>
      </c>
      <c r="J1965">
        <v>2</v>
      </c>
      <c r="K1965" t="s">
        <v>414</v>
      </c>
      <c r="L1965" t="s">
        <v>103</v>
      </c>
      <c r="M1965" s="1">
        <v>0.75347222222222221</v>
      </c>
      <c r="N1965" t="s">
        <v>207</v>
      </c>
      <c r="O1965" s="1">
        <v>0.78888888888888886</v>
      </c>
      <c r="P1965" t="s">
        <v>633</v>
      </c>
      <c r="Q1965">
        <v>5255</v>
      </c>
      <c r="R1965">
        <v>12</v>
      </c>
      <c r="S1965" t="s">
        <v>625</v>
      </c>
    </row>
    <row r="1966" spans="1:19" x14ac:dyDescent="0.25">
      <c r="A1966" t="s">
        <v>76</v>
      </c>
      <c r="B1966" t="s">
        <v>472</v>
      </c>
      <c r="C1966" t="s">
        <v>18</v>
      </c>
      <c r="D1966" s="3">
        <v>45664</v>
      </c>
      <c r="E1966" s="3">
        <v>45711</v>
      </c>
      <c r="G1966" t="s">
        <v>149</v>
      </c>
      <c r="H1966">
        <v>25.457000000000001</v>
      </c>
      <c r="I1966">
        <v>16</v>
      </c>
      <c r="J1966">
        <v>1</v>
      </c>
      <c r="K1966" t="s">
        <v>414</v>
      </c>
      <c r="L1966" t="s">
        <v>207</v>
      </c>
      <c r="M1966" s="1">
        <v>0.79166666666666663</v>
      </c>
      <c r="N1966" t="s">
        <v>103</v>
      </c>
      <c r="O1966" s="1">
        <v>0.82777777777777772</v>
      </c>
      <c r="P1966" t="s">
        <v>633</v>
      </c>
      <c r="Q1966">
        <v>5255</v>
      </c>
      <c r="R1966">
        <v>12</v>
      </c>
      <c r="S1966" t="s">
        <v>625</v>
      </c>
    </row>
    <row r="1967" spans="1:19" x14ac:dyDescent="0.25">
      <c r="A1967" t="s">
        <v>76</v>
      </c>
      <c r="B1967" t="s">
        <v>472</v>
      </c>
      <c r="C1967" t="s">
        <v>18</v>
      </c>
      <c r="D1967" s="3">
        <v>45664</v>
      </c>
      <c r="E1967" s="3">
        <v>45711</v>
      </c>
      <c r="G1967" t="s">
        <v>149</v>
      </c>
      <c r="H1967">
        <v>25.606999999999999</v>
      </c>
      <c r="I1967">
        <v>16</v>
      </c>
      <c r="J1967">
        <v>2</v>
      </c>
      <c r="K1967" t="s">
        <v>414</v>
      </c>
      <c r="L1967" t="s">
        <v>103</v>
      </c>
      <c r="M1967" s="1">
        <v>0.83680555555555558</v>
      </c>
      <c r="N1967" t="s">
        <v>207</v>
      </c>
      <c r="O1967" s="1">
        <v>0.87013888888888891</v>
      </c>
      <c r="P1967" t="s">
        <v>633</v>
      </c>
      <c r="Q1967" t="s">
        <v>476</v>
      </c>
      <c r="R1967">
        <v>12</v>
      </c>
      <c r="S1967" t="s">
        <v>625</v>
      </c>
    </row>
    <row r="1968" spans="1:19" x14ac:dyDescent="0.25">
      <c r="A1968" t="s">
        <v>76</v>
      </c>
      <c r="B1968" t="s">
        <v>472</v>
      </c>
      <c r="C1968" t="s">
        <v>18</v>
      </c>
      <c r="D1968" s="3">
        <v>45664</v>
      </c>
      <c r="E1968" s="3">
        <v>45711</v>
      </c>
      <c r="G1968" t="s">
        <v>149</v>
      </c>
      <c r="H1968">
        <v>25.457000000000001</v>
      </c>
      <c r="I1968">
        <v>16</v>
      </c>
      <c r="J1968">
        <v>1</v>
      </c>
      <c r="K1968" t="s">
        <v>414</v>
      </c>
      <c r="L1968" t="s">
        <v>207</v>
      </c>
      <c r="M1968" s="1">
        <v>0.875</v>
      </c>
      <c r="N1968" t="s">
        <v>103</v>
      </c>
      <c r="O1968" s="1">
        <v>0.91111111111111109</v>
      </c>
      <c r="P1968" t="s">
        <v>633</v>
      </c>
      <c r="Q1968" t="s">
        <v>240</v>
      </c>
      <c r="R1968">
        <v>12</v>
      </c>
      <c r="S1968" t="s">
        <v>625</v>
      </c>
    </row>
    <row r="1969" spans="1:19" x14ac:dyDescent="0.25">
      <c r="A1969" t="s">
        <v>76</v>
      </c>
      <c r="B1969" t="s">
        <v>472</v>
      </c>
      <c r="C1969" t="s">
        <v>18</v>
      </c>
      <c r="D1969" s="3">
        <v>45664</v>
      </c>
      <c r="E1969" s="3">
        <v>45711</v>
      </c>
      <c r="G1969" t="s">
        <v>149</v>
      </c>
      <c r="H1969">
        <v>25.606999999999999</v>
      </c>
      <c r="I1969">
        <v>16</v>
      </c>
      <c r="J1969">
        <v>2</v>
      </c>
      <c r="K1969" t="s">
        <v>414</v>
      </c>
      <c r="L1969" t="s">
        <v>103</v>
      </c>
      <c r="M1969" s="1">
        <v>0.92013888888888884</v>
      </c>
      <c r="N1969" t="s">
        <v>207</v>
      </c>
      <c r="O1969" s="1">
        <v>0.95347222222222228</v>
      </c>
      <c r="P1969" t="s">
        <v>633</v>
      </c>
      <c r="Q1969" t="s">
        <v>240</v>
      </c>
      <c r="R1969">
        <v>12</v>
      </c>
      <c r="S1969" t="s">
        <v>625</v>
      </c>
    </row>
    <row r="1970" spans="1:19" x14ac:dyDescent="0.25">
      <c r="A1970" t="s">
        <v>76</v>
      </c>
      <c r="B1970" t="s">
        <v>472</v>
      </c>
      <c r="C1970" t="s">
        <v>18</v>
      </c>
      <c r="D1970" s="3">
        <v>45664</v>
      </c>
      <c r="E1970" s="3">
        <v>45711</v>
      </c>
      <c r="G1970" t="s">
        <v>149</v>
      </c>
      <c r="H1970">
        <v>22.516999999999999</v>
      </c>
      <c r="I1970">
        <v>16</v>
      </c>
      <c r="J1970">
        <v>1</v>
      </c>
      <c r="K1970" t="s">
        <v>414</v>
      </c>
      <c r="L1970" t="s">
        <v>207</v>
      </c>
      <c r="M1970" s="1">
        <v>0.96180555555555558</v>
      </c>
      <c r="N1970" t="s">
        <v>148</v>
      </c>
      <c r="O1970" s="1">
        <v>0.99097222222222225</v>
      </c>
      <c r="P1970" t="s">
        <v>633</v>
      </c>
      <c r="Q1970" t="s">
        <v>477</v>
      </c>
      <c r="R1970">
        <v>12</v>
      </c>
      <c r="S1970" t="s">
        <v>625</v>
      </c>
    </row>
    <row r="1971" spans="1:19" x14ac:dyDescent="0.25">
      <c r="A1971" t="s">
        <v>76</v>
      </c>
      <c r="B1971" t="s">
        <v>472</v>
      </c>
      <c r="C1971" t="s">
        <v>18</v>
      </c>
      <c r="D1971" s="3">
        <v>45664</v>
      </c>
      <c r="E1971" s="3">
        <v>45711</v>
      </c>
      <c r="G1971" t="s">
        <v>149</v>
      </c>
      <c r="H1971">
        <v>33.484000000000002</v>
      </c>
      <c r="I1971">
        <v>21</v>
      </c>
      <c r="J1971">
        <v>2</v>
      </c>
      <c r="K1971" t="s">
        <v>414</v>
      </c>
      <c r="L1971" t="s">
        <v>148</v>
      </c>
      <c r="M1971" s="2">
        <v>1</v>
      </c>
      <c r="N1971" t="s">
        <v>226</v>
      </c>
      <c r="O1971" s="2">
        <v>1.038888888888889</v>
      </c>
      <c r="P1971" t="s">
        <v>633</v>
      </c>
      <c r="Q1971">
        <v>5263</v>
      </c>
      <c r="R1971">
        <v>12</v>
      </c>
      <c r="S1971" t="s">
        <v>625</v>
      </c>
    </row>
    <row r="1972" spans="1:19" x14ac:dyDescent="0.25">
      <c r="A1972" t="s">
        <v>76</v>
      </c>
      <c r="B1972" t="s">
        <v>472</v>
      </c>
      <c r="C1972" t="s">
        <v>18</v>
      </c>
      <c r="D1972" s="3">
        <v>45664</v>
      </c>
      <c r="E1972" s="3">
        <v>45711</v>
      </c>
      <c r="G1972" t="s">
        <v>149</v>
      </c>
      <c r="H1972">
        <v>16.059000000000001</v>
      </c>
      <c r="I1972" t="s">
        <v>227</v>
      </c>
      <c r="J1972">
        <v>1</v>
      </c>
      <c r="K1972" t="s">
        <v>414</v>
      </c>
      <c r="L1972" t="s">
        <v>226</v>
      </c>
      <c r="M1972" s="2">
        <v>1.0416666666666667</v>
      </c>
      <c r="N1972" t="s">
        <v>116</v>
      </c>
      <c r="O1972" s="2">
        <v>1.0583333333333333</v>
      </c>
      <c r="P1972" t="s">
        <v>633</v>
      </c>
      <c r="Q1972">
        <v>5263</v>
      </c>
      <c r="R1972">
        <v>12</v>
      </c>
      <c r="S1972" t="s">
        <v>625</v>
      </c>
    </row>
    <row r="1973" spans="1:19" x14ac:dyDescent="0.25">
      <c r="A1973" t="s">
        <v>76</v>
      </c>
      <c r="B1973" t="s">
        <v>472</v>
      </c>
      <c r="C1973" t="s">
        <v>18</v>
      </c>
      <c r="D1973" s="3">
        <v>45664</v>
      </c>
      <c r="E1973" s="3">
        <v>45711</v>
      </c>
      <c r="G1973" t="s">
        <v>155</v>
      </c>
      <c r="H1973">
        <v>27.57</v>
      </c>
      <c r="I1973">
        <v>22</v>
      </c>
      <c r="J1973">
        <v>2</v>
      </c>
      <c r="K1973" t="s">
        <v>414</v>
      </c>
      <c r="L1973" t="s">
        <v>196</v>
      </c>
      <c r="M1973" s="2">
        <v>1.0729166666666667</v>
      </c>
      <c r="N1973" t="s">
        <v>183</v>
      </c>
      <c r="O1973" s="2">
        <v>1.1041666666666667</v>
      </c>
      <c r="P1973" t="s">
        <v>633</v>
      </c>
      <c r="Q1973">
        <v>5263</v>
      </c>
      <c r="R1973">
        <v>12</v>
      </c>
      <c r="S1973" t="s">
        <v>625</v>
      </c>
    </row>
    <row r="1974" spans="1:19" x14ac:dyDescent="0.25">
      <c r="A1974" t="s">
        <v>76</v>
      </c>
      <c r="B1974" t="s">
        <v>472</v>
      </c>
      <c r="C1974" t="s">
        <v>18</v>
      </c>
      <c r="D1974" s="3">
        <v>45664</v>
      </c>
      <c r="E1974" s="3">
        <v>45711</v>
      </c>
      <c r="H1974">
        <v>22.2</v>
      </c>
      <c r="K1974" t="s">
        <v>414</v>
      </c>
      <c r="L1974" t="s">
        <v>183</v>
      </c>
      <c r="M1974" s="2">
        <v>1.1041666666666667</v>
      </c>
      <c r="N1974" t="s">
        <v>75</v>
      </c>
      <c r="O1974" s="2">
        <v>1.1215277777777777</v>
      </c>
      <c r="P1974" t="s">
        <v>633</v>
      </c>
      <c r="Q1974">
        <v>5263</v>
      </c>
      <c r="S1974" t="s">
        <v>625</v>
      </c>
    </row>
    <row r="1975" spans="1:19" x14ac:dyDescent="0.25">
      <c r="A1975" t="s">
        <v>76</v>
      </c>
      <c r="B1975" t="s">
        <v>472</v>
      </c>
      <c r="C1975" t="s">
        <v>18</v>
      </c>
      <c r="D1975" s="3">
        <v>45664</v>
      </c>
      <c r="E1975" s="3">
        <v>45711</v>
      </c>
      <c r="G1975" t="s">
        <v>19</v>
      </c>
      <c r="H1975">
        <v>7.9779999999999998</v>
      </c>
      <c r="I1975" t="s">
        <v>20</v>
      </c>
      <c r="J1975">
        <v>2</v>
      </c>
      <c r="K1975" t="s">
        <v>414</v>
      </c>
      <c r="L1975" t="s">
        <v>75</v>
      </c>
      <c r="M1975" s="2">
        <v>1.125</v>
      </c>
      <c r="N1975" t="s">
        <v>73</v>
      </c>
      <c r="O1975" s="2">
        <v>1.1340277777777779</v>
      </c>
      <c r="P1975" t="s">
        <v>633</v>
      </c>
      <c r="Q1975">
        <v>5263</v>
      </c>
      <c r="R1975">
        <v>12</v>
      </c>
      <c r="S1975" t="s">
        <v>625</v>
      </c>
    </row>
    <row r="1976" spans="1:19" x14ac:dyDescent="0.25">
      <c r="A1976" t="s">
        <v>76</v>
      </c>
      <c r="B1976" t="s">
        <v>472</v>
      </c>
      <c r="C1976" t="s">
        <v>18</v>
      </c>
      <c r="D1976" s="3">
        <v>45664</v>
      </c>
      <c r="E1976" s="3">
        <v>45711</v>
      </c>
      <c r="H1976">
        <v>2.4</v>
      </c>
      <c r="K1976" t="s">
        <v>414</v>
      </c>
      <c r="L1976" t="s">
        <v>73</v>
      </c>
      <c r="M1976" s="2">
        <v>1.1340277777777779</v>
      </c>
      <c r="N1976" t="s">
        <v>85</v>
      </c>
      <c r="O1976" s="2">
        <v>1.1375</v>
      </c>
      <c r="P1976" t="s">
        <v>633</v>
      </c>
      <c r="Q1976">
        <v>5263</v>
      </c>
      <c r="S1976" t="s">
        <v>621</v>
      </c>
    </row>
    <row r="1977" spans="1:19" x14ac:dyDescent="0.25">
      <c r="A1977" t="s">
        <v>76</v>
      </c>
      <c r="B1977" t="s">
        <v>478</v>
      </c>
      <c r="C1977" t="s">
        <v>18</v>
      </c>
      <c r="D1977" s="3">
        <v>45664</v>
      </c>
      <c r="E1977" s="3">
        <v>45711</v>
      </c>
      <c r="H1977">
        <v>7.6</v>
      </c>
      <c r="K1977" t="s">
        <v>414</v>
      </c>
      <c r="L1977" t="s">
        <v>85</v>
      </c>
      <c r="M1977" s="1">
        <v>0.2638888888888889</v>
      </c>
      <c r="N1977" t="s">
        <v>103</v>
      </c>
      <c r="O1977" s="1">
        <v>0.27430555555555558</v>
      </c>
      <c r="P1977" t="s">
        <v>633</v>
      </c>
      <c r="Q1977">
        <v>5155</v>
      </c>
      <c r="S1977" t="s">
        <v>615</v>
      </c>
    </row>
    <row r="1978" spans="1:19" x14ac:dyDescent="0.25">
      <c r="A1978" t="s">
        <v>76</v>
      </c>
      <c r="B1978" t="s">
        <v>478</v>
      </c>
      <c r="C1978" t="s">
        <v>18</v>
      </c>
      <c r="D1978" s="3">
        <v>45664</v>
      </c>
      <c r="E1978" s="3">
        <v>45711</v>
      </c>
      <c r="G1978" t="s">
        <v>149</v>
      </c>
      <c r="H1978">
        <v>25.564</v>
      </c>
      <c r="I1978">
        <v>16</v>
      </c>
      <c r="J1978">
        <v>2</v>
      </c>
      <c r="K1978" t="s">
        <v>414</v>
      </c>
      <c r="L1978" t="s">
        <v>103</v>
      </c>
      <c r="M1978" s="1">
        <v>0.27430555555555558</v>
      </c>
      <c r="N1978" t="s">
        <v>207</v>
      </c>
      <c r="O1978" s="1">
        <v>0.30972222222222223</v>
      </c>
      <c r="P1978" t="s">
        <v>633</v>
      </c>
      <c r="Q1978">
        <v>5155</v>
      </c>
      <c r="R1978">
        <v>12</v>
      </c>
      <c r="S1978" t="s">
        <v>625</v>
      </c>
    </row>
    <row r="1979" spans="1:19" x14ac:dyDescent="0.25">
      <c r="A1979" t="s">
        <v>76</v>
      </c>
      <c r="B1979" t="s">
        <v>478</v>
      </c>
      <c r="C1979" t="s">
        <v>18</v>
      </c>
      <c r="D1979" s="3">
        <v>45664</v>
      </c>
      <c r="E1979" s="3">
        <v>45711</v>
      </c>
      <c r="G1979" t="s">
        <v>149</v>
      </c>
      <c r="H1979">
        <v>25.457000000000001</v>
      </c>
      <c r="I1979">
        <v>16</v>
      </c>
      <c r="J1979">
        <v>1</v>
      </c>
      <c r="K1979" t="s">
        <v>414</v>
      </c>
      <c r="L1979" t="s">
        <v>207</v>
      </c>
      <c r="M1979" s="1">
        <v>0.3125</v>
      </c>
      <c r="N1979" t="s">
        <v>103</v>
      </c>
      <c r="O1979" s="1">
        <v>0.35069444444444442</v>
      </c>
      <c r="P1979" t="s">
        <v>633</v>
      </c>
      <c r="Q1979">
        <v>5155</v>
      </c>
      <c r="R1979">
        <v>12</v>
      </c>
      <c r="S1979" t="s">
        <v>625</v>
      </c>
    </row>
    <row r="1980" spans="1:19" x14ac:dyDescent="0.25">
      <c r="A1980" t="s">
        <v>76</v>
      </c>
      <c r="B1980" t="s">
        <v>478</v>
      </c>
      <c r="C1980" t="s">
        <v>18</v>
      </c>
      <c r="D1980" s="3">
        <v>45664</v>
      </c>
      <c r="E1980" s="3">
        <v>45711</v>
      </c>
      <c r="G1980" t="s">
        <v>149</v>
      </c>
      <c r="H1980">
        <v>25.564</v>
      </c>
      <c r="I1980">
        <v>16</v>
      </c>
      <c r="J1980">
        <v>2</v>
      </c>
      <c r="K1980" t="s">
        <v>414</v>
      </c>
      <c r="L1980" t="s">
        <v>103</v>
      </c>
      <c r="M1980" s="1">
        <v>0.3576388888888889</v>
      </c>
      <c r="N1980" t="s">
        <v>207</v>
      </c>
      <c r="O1980" s="1">
        <v>0.39305555555555555</v>
      </c>
      <c r="P1980" t="s">
        <v>633</v>
      </c>
      <c r="Q1980">
        <v>5155</v>
      </c>
      <c r="R1980">
        <v>12</v>
      </c>
      <c r="S1980" t="s">
        <v>625</v>
      </c>
    </row>
    <row r="1981" spans="1:19" x14ac:dyDescent="0.25">
      <c r="A1981" t="s">
        <v>76</v>
      </c>
      <c r="B1981" t="s">
        <v>478</v>
      </c>
      <c r="C1981" t="s">
        <v>18</v>
      </c>
      <c r="D1981" s="3">
        <v>45664</v>
      </c>
      <c r="E1981" s="3">
        <v>45711</v>
      </c>
      <c r="G1981" t="s">
        <v>149</v>
      </c>
      <c r="H1981">
        <v>25.457000000000001</v>
      </c>
      <c r="I1981">
        <v>16</v>
      </c>
      <c r="J1981">
        <v>1</v>
      </c>
      <c r="K1981" t="s">
        <v>414</v>
      </c>
      <c r="L1981" t="s">
        <v>207</v>
      </c>
      <c r="M1981" s="1">
        <v>0.39583333333333331</v>
      </c>
      <c r="N1981" t="s">
        <v>103</v>
      </c>
      <c r="O1981" s="1">
        <v>0.43402777777777779</v>
      </c>
      <c r="P1981" t="s">
        <v>633</v>
      </c>
      <c r="Q1981">
        <v>5155</v>
      </c>
      <c r="R1981">
        <v>12</v>
      </c>
      <c r="S1981" t="s">
        <v>625</v>
      </c>
    </row>
    <row r="1982" spans="1:19" x14ac:dyDescent="0.25">
      <c r="A1982" t="s">
        <v>76</v>
      </c>
      <c r="B1982" t="s">
        <v>478</v>
      </c>
      <c r="C1982" t="s">
        <v>18</v>
      </c>
      <c r="D1982" s="3">
        <v>45664</v>
      </c>
      <c r="E1982" s="3">
        <v>45711</v>
      </c>
      <c r="H1982">
        <v>7.6</v>
      </c>
      <c r="K1982" t="s">
        <v>414</v>
      </c>
      <c r="L1982" t="s">
        <v>103</v>
      </c>
      <c r="M1982" s="1">
        <v>0.43402777777777779</v>
      </c>
      <c r="N1982" t="s">
        <v>85</v>
      </c>
      <c r="O1982" s="1">
        <v>0.44444444444444442</v>
      </c>
      <c r="P1982" t="s">
        <v>633</v>
      </c>
      <c r="Q1982">
        <v>5155</v>
      </c>
      <c r="S1982" t="s">
        <v>625</v>
      </c>
    </row>
    <row r="1983" spans="1:19" x14ac:dyDescent="0.25">
      <c r="A1983" t="s">
        <v>76</v>
      </c>
      <c r="B1983" t="s">
        <v>478</v>
      </c>
      <c r="C1983" t="s">
        <v>18</v>
      </c>
      <c r="D1983" s="3">
        <v>45664</v>
      </c>
      <c r="E1983" s="3">
        <v>45711</v>
      </c>
      <c r="H1983">
        <v>7.6</v>
      </c>
      <c r="K1983" t="s">
        <v>414</v>
      </c>
      <c r="L1983" t="s">
        <v>85</v>
      </c>
      <c r="M1983" s="1">
        <v>0.53472222222222221</v>
      </c>
      <c r="N1983" t="s">
        <v>103</v>
      </c>
      <c r="O1983" s="1">
        <v>0.54513888888888884</v>
      </c>
      <c r="P1983" t="s">
        <v>633</v>
      </c>
      <c r="Q1983">
        <v>5207</v>
      </c>
      <c r="S1983" t="s">
        <v>625</v>
      </c>
    </row>
    <row r="1984" spans="1:19" x14ac:dyDescent="0.25">
      <c r="A1984" t="s">
        <v>76</v>
      </c>
      <c r="B1984" t="s">
        <v>478</v>
      </c>
      <c r="C1984" t="s">
        <v>18</v>
      </c>
      <c r="D1984" s="3">
        <v>45664</v>
      </c>
      <c r="E1984" s="3">
        <v>45711</v>
      </c>
      <c r="G1984" t="s">
        <v>149</v>
      </c>
      <c r="H1984">
        <v>26.433</v>
      </c>
      <c r="I1984">
        <v>16</v>
      </c>
      <c r="J1984">
        <v>2</v>
      </c>
      <c r="K1984" t="s">
        <v>414</v>
      </c>
      <c r="L1984" t="s">
        <v>103</v>
      </c>
      <c r="M1984" s="1">
        <v>0.54513888888888884</v>
      </c>
      <c r="N1984" t="s">
        <v>207</v>
      </c>
      <c r="O1984" s="1">
        <v>0.5805555555555556</v>
      </c>
      <c r="P1984" t="s">
        <v>633</v>
      </c>
      <c r="Q1984">
        <v>5207</v>
      </c>
      <c r="R1984">
        <v>12</v>
      </c>
      <c r="S1984" t="s">
        <v>625</v>
      </c>
    </row>
    <row r="1985" spans="1:19" x14ac:dyDescent="0.25">
      <c r="A1985" t="s">
        <v>76</v>
      </c>
      <c r="B1985" t="s">
        <v>478</v>
      </c>
      <c r="C1985" t="s">
        <v>18</v>
      </c>
      <c r="D1985" s="3">
        <v>45664</v>
      </c>
      <c r="E1985" s="3">
        <v>45711</v>
      </c>
      <c r="G1985" t="s">
        <v>149</v>
      </c>
      <c r="H1985">
        <v>26.22</v>
      </c>
      <c r="I1985">
        <v>16</v>
      </c>
      <c r="J1985">
        <v>1</v>
      </c>
      <c r="K1985" t="s">
        <v>414</v>
      </c>
      <c r="L1985" t="s">
        <v>207</v>
      </c>
      <c r="M1985" s="1">
        <v>0.58333333333333337</v>
      </c>
      <c r="N1985" t="s">
        <v>103</v>
      </c>
      <c r="O1985" s="1">
        <v>0.62222222222222223</v>
      </c>
      <c r="P1985" t="s">
        <v>633</v>
      </c>
      <c r="Q1985" t="s">
        <v>479</v>
      </c>
      <c r="R1985">
        <v>12</v>
      </c>
      <c r="S1985" t="s">
        <v>625</v>
      </c>
    </row>
    <row r="1986" spans="1:19" x14ac:dyDescent="0.25">
      <c r="A1986" t="s">
        <v>76</v>
      </c>
      <c r="B1986" t="s">
        <v>478</v>
      </c>
      <c r="C1986" t="s">
        <v>18</v>
      </c>
      <c r="D1986" s="3">
        <v>45664</v>
      </c>
      <c r="E1986" s="3">
        <v>45711</v>
      </c>
      <c r="G1986" t="s">
        <v>149</v>
      </c>
      <c r="H1986">
        <v>26.39</v>
      </c>
      <c r="I1986">
        <v>16</v>
      </c>
      <c r="J1986">
        <v>2</v>
      </c>
      <c r="K1986" t="s">
        <v>414</v>
      </c>
      <c r="L1986" t="s">
        <v>103</v>
      </c>
      <c r="M1986" s="1">
        <v>0.62847222222222221</v>
      </c>
      <c r="N1986" t="s">
        <v>207</v>
      </c>
      <c r="O1986" s="1">
        <v>0.66666666666666663</v>
      </c>
      <c r="P1986" t="s">
        <v>633</v>
      </c>
      <c r="Q1986">
        <v>5229</v>
      </c>
      <c r="R1986">
        <v>12</v>
      </c>
      <c r="S1986" t="s">
        <v>625</v>
      </c>
    </row>
    <row r="1987" spans="1:19" x14ac:dyDescent="0.25">
      <c r="A1987" t="s">
        <v>76</v>
      </c>
      <c r="B1987" t="s">
        <v>478</v>
      </c>
      <c r="C1987" t="s">
        <v>18</v>
      </c>
      <c r="D1987" s="3">
        <v>45664</v>
      </c>
      <c r="E1987" s="3">
        <v>45711</v>
      </c>
      <c r="G1987" t="s">
        <v>149</v>
      </c>
      <c r="H1987">
        <v>26.22</v>
      </c>
      <c r="I1987">
        <v>16</v>
      </c>
      <c r="J1987">
        <v>1</v>
      </c>
      <c r="K1987" t="s">
        <v>414</v>
      </c>
      <c r="L1987" t="s">
        <v>207</v>
      </c>
      <c r="M1987" s="1">
        <v>0.67013888888888884</v>
      </c>
      <c r="N1987" t="s">
        <v>103</v>
      </c>
      <c r="O1987" s="1">
        <v>0.70902777777777781</v>
      </c>
      <c r="P1987" t="s">
        <v>633</v>
      </c>
      <c r="Q1987">
        <v>5229</v>
      </c>
      <c r="R1987">
        <v>12</v>
      </c>
      <c r="S1987" t="s">
        <v>625</v>
      </c>
    </row>
    <row r="1988" spans="1:19" x14ac:dyDescent="0.25">
      <c r="A1988" t="s">
        <v>76</v>
      </c>
      <c r="B1988" t="s">
        <v>478</v>
      </c>
      <c r="C1988" t="s">
        <v>18</v>
      </c>
      <c r="D1988" s="3">
        <v>45664</v>
      </c>
      <c r="E1988" s="3">
        <v>45711</v>
      </c>
      <c r="G1988" t="s">
        <v>149</v>
      </c>
      <c r="H1988">
        <v>26.433</v>
      </c>
      <c r="I1988">
        <v>16</v>
      </c>
      <c r="J1988">
        <v>2</v>
      </c>
      <c r="K1988" t="s">
        <v>414</v>
      </c>
      <c r="L1988" t="s">
        <v>103</v>
      </c>
      <c r="M1988" s="1">
        <v>0.71180555555555558</v>
      </c>
      <c r="N1988" t="s">
        <v>207</v>
      </c>
      <c r="O1988" s="1">
        <v>0.74722222222222223</v>
      </c>
      <c r="P1988" t="s">
        <v>633</v>
      </c>
      <c r="Q1988" t="s">
        <v>480</v>
      </c>
      <c r="R1988">
        <v>12</v>
      </c>
      <c r="S1988" t="s">
        <v>625</v>
      </c>
    </row>
    <row r="1989" spans="1:19" x14ac:dyDescent="0.25">
      <c r="A1989" t="s">
        <v>76</v>
      </c>
      <c r="B1989" t="s">
        <v>478</v>
      </c>
      <c r="C1989" t="s">
        <v>18</v>
      </c>
      <c r="D1989" s="3">
        <v>45664</v>
      </c>
      <c r="E1989" s="3">
        <v>45711</v>
      </c>
      <c r="G1989" t="s">
        <v>149</v>
      </c>
      <c r="H1989">
        <v>26.22</v>
      </c>
      <c r="I1989">
        <v>16</v>
      </c>
      <c r="J1989">
        <v>1</v>
      </c>
      <c r="K1989" t="s">
        <v>414</v>
      </c>
      <c r="L1989" t="s">
        <v>207</v>
      </c>
      <c r="M1989" s="1">
        <v>0.75</v>
      </c>
      <c r="N1989" t="s">
        <v>103</v>
      </c>
      <c r="O1989" s="1">
        <v>0.78888888888888886</v>
      </c>
      <c r="P1989" t="s">
        <v>633</v>
      </c>
      <c r="Q1989" t="s">
        <v>481</v>
      </c>
      <c r="R1989">
        <v>12</v>
      </c>
      <c r="S1989" t="s">
        <v>625</v>
      </c>
    </row>
    <row r="1990" spans="1:19" x14ac:dyDescent="0.25">
      <c r="A1990" t="s">
        <v>76</v>
      </c>
      <c r="B1990" t="s">
        <v>478</v>
      </c>
      <c r="C1990" t="s">
        <v>18</v>
      </c>
      <c r="D1990" s="3">
        <v>45664</v>
      </c>
      <c r="E1990" s="3">
        <v>45711</v>
      </c>
      <c r="G1990" t="s">
        <v>149</v>
      </c>
      <c r="H1990">
        <v>26.433</v>
      </c>
      <c r="I1990">
        <v>16</v>
      </c>
      <c r="J1990">
        <v>2</v>
      </c>
      <c r="K1990" t="s">
        <v>414</v>
      </c>
      <c r="L1990" t="s">
        <v>103</v>
      </c>
      <c r="M1990" s="1">
        <v>0.79513888888888884</v>
      </c>
      <c r="N1990" t="s">
        <v>207</v>
      </c>
      <c r="O1990" s="1">
        <v>0.8305555555555556</v>
      </c>
      <c r="P1990" t="s">
        <v>633</v>
      </c>
      <c r="Q1990">
        <v>5258</v>
      </c>
      <c r="R1990">
        <v>12</v>
      </c>
      <c r="S1990" t="s">
        <v>625</v>
      </c>
    </row>
    <row r="1991" spans="1:19" x14ac:dyDescent="0.25">
      <c r="A1991" t="s">
        <v>76</v>
      </c>
      <c r="B1991" t="s">
        <v>478</v>
      </c>
      <c r="C1991" t="s">
        <v>18</v>
      </c>
      <c r="D1991" s="3">
        <v>45664</v>
      </c>
      <c r="E1991" s="3">
        <v>45711</v>
      </c>
      <c r="G1991" t="s">
        <v>149</v>
      </c>
      <c r="H1991">
        <v>25.457000000000001</v>
      </c>
      <c r="I1991">
        <v>16</v>
      </c>
      <c r="J1991">
        <v>1</v>
      </c>
      <c r="K1991" t="s">
        <v>414</v>
      </c>
      <c r="L1991" t="s">
        <v>207</v>
      </c>
      <c r="M1991" s="1">
        <v>0.83333333333333337</v>
      </c>
      <c r="N1991" t="s">
        <v>103</v>
      </c>
      <c r="O1991" s="1">
        <v>0.86944444444444446</v>
      </c>
      <c r="P1991" t="s">
        <v>633</v>
      </c>
      <c r="Q1991">
        <v>5258</v>
      </c>
      <c r="R1991">
        <v>12</v>
      </c>
      <c r="S1991" t="s">
        <v>625</v>
      </c>
    </row>
    <row r="1992" spans="1:19" x14ac:dyDescent="0.25">
      <c r="A1992" t="s">
        <v>76</v>
      </c>
      <c r="B1992" t="s">
        <v>478</v>
      </c>
      <c r="C1992" t="s">
        <v>18</v>
      </c>
      <c r="D1992" s="3">
        <v>45664</v>
      </c>
      <c r="E1992" s="3">
        <v>45711</v>
      </c>
      <c r="H1992">
        <v>7.6</v>
      </c>
      <c r="K1992" t="s">
        <v>414</v>
      </c>
      <c r="L1992" t="s">
        <v>103</v>
      </c>
      <c r="M1992" s="1">
        <v>0.86944444444444446</v>
      </c>
      <c r="N1992" t="s">
        <v>85</v>
      </c>
      <c r="O1992" s="1">
        <v>0.87986111111111109</v>
      </c>
      <c r="P1992" t="s">
        <v>633</v>
      </c>
      <c r="Q1992">
        <v>5258</v>
      </c>
      <c r="S1992" t="s">
        <v>611</v>
      </c>
    </row>
    <row r="1993" spans="1:19" x14ac:dyDescent="0.25">
      <c r="A1993" t="s">
        <v>76</v>
      </c>
      <c r="B1993" t="s">
        <v>482</v>
      </c>
      <c r="C1993" t="s">
        <v>18</v>
      </c>
      <c r="D1993" s="3">
        <v>45664</v>
      </c>
      <c r="E1993" s="3">
        <v>45711</v>
      </c>
      <c r="H1993">
        <v>20.100000000000001</v>
      </c>
      <c r="K1993" t="s">
        <v>414</v>
      </c>
      <c r="L1993" t="s">
        <v>85</v>
      </c>
      <c r="M1993" s="1">
        <v>0.26944444444444443</v>
      </c>
      <c r="N1993" t="s">
        <v>483</v>
      </c>
      <c r="O1993" s="1">
        <v>0.28680555555555554</v>
      </c>
      <c r="P1993" t="s">
        <v>633</v>
      </c>
      <c r="Q1993">
        <v>5160</v>
      </c>
      <c r="S1993" t="s">
        <v>616</v>
      </c>
    </row>
    <row r="1994" spans="1:19" x14ac:dyDescent="0.25">
      <c r="A1994" t="s">
        <v>76</v>
      </c>
      <c r="B1994" t="s">
        <v>482</v>
      </c>
      <c r="C1994" t="s">
        <v>18</v>
      </c>
      <c r="D1994" s="3">
        <v>45664</v>
      </c>
      <c r="E1994" s="3">
        <v>45711</v>
      </c>
      <c r="G1994" t="s">
        <v>104</v>
      </c>
      <c r="H1994">
        <v>33.628999999999998</v>
      </c>
      <c r="I1994">
        <v>41</v>
      </c>
      <c r="J1994">
        <v>2</v>
      </c>
      <c r="K1994" t="s">
        <v>414</v>
      </c>
      <c r="L1994" t="s">
        <v>483</v>
      </c>
      <c r="M1994" s="1">
        <v>0.28680555555555554</v>
      </c>
      <c r="N1994" t="s">
        <v>103</v>
      </c>
      <c r="O1994" s="1">
        <v>0.33680555555555558</v>
      </c>
      <c r="P1994" t="s">
        <v>633</v>
      </c>
      <c r="Q1994">
        <v>5160</v>
      </c>
      <c r="R1994">
        <v>12</v>
      </c>
      <c r="S1994" t="s">
        <v>625</v>
      </c>
    </row>
    <row r="1995" spans="1:19" x14ac:dyDescent="0.25">
      <c r="A1995" t="s">
        <v>76</v>
      </c>
      <c r="B1995" t="s">
        <v>482</v>
      </c>
      <c r="C1995" t="s">
        <v>18</v>
      </c>
      <c r="D1995" s="3">
        <v>45664</v>
      </c>
      <c r="E1995" s="3">
        <v>45711</v>
      </c>
      <c r="H1995">
        <v>7.1</v>
      </c>
      <c r="K1995" t="s">
        <v>414</v>
      </c>
      <c r="L1995" t="s">
        <v>103</v>
      </c>
      <c r="M1995" s="1">
        <v>0.33680555555555558</v>
      </c>
      <c r="N1995" t="s">
        <v>54</v>
      </c>
      <c r="O1995" s="1">
        <v>0.34583333333333333</v>
      </c>
      <c r="P1995" t="s">
        <v>633</v>
      </c>
      <c r="Q1995">
        <v>5160</v>
      </c>
      <c r="S1995" t="s">
        <v>625</v>
      </c>
    </row>
    <row r="1996" spans="1:19" x14ac:dyDescent="0.25">
      <c r="A1996" t="s">
        <v>76</v>
      </c>
      <c r="B1996" t="s">
        <v>482</v>
      </c>
      <c r="C1996" t="s">
        <v>18</v>
      </c>
      <c r="D1996" s="3">
        <v>45664</v>
      </c>
      <c r="E1996" s="3">
        <v>45711</v>
      </c>
      <c r="G1996" t="s">
        <v>19</v>
      </c>
      <c r="H1996">
        <v>5.0629999999999997</v>
      </c>
      <c r="I1996" t="s">
        <v>53</v>
      </c>
      <c r="J1996">
        <v>2</v>
      </c>
      <c r="K1996" t="s">
        <v>414</v>
      </c>
      <c r="L1996" t="s">
        <v>54</v>
      </c>
      <c r="M1996" s="1">
        <v>0.35069444444444442</v>
      </c>
      <c r="N1996" t="s">
        <v>55</v>
      </c>
      <c r="O1996" s="1">
        <v>0.3576388888888889</v>
      </c>
      <c r="P1996" t="s">
        <v>633</v>
      </c>
      <c r="Q1996">
        <v>5160</v>
      </c>
      <c r="R1996">
        <v>12</v>
      </c>
      <c r="S1996" t="s">
        <v>625</v>
      </c>
    </row>
    <row r="1997" spans="1:19" x14ac:dyDescent="0.25">
      <c r="A1997" t="s">
        <v>76</v>
      </c>
      <c r="B1997" t="s">
        <v>482</v>
      </c>
      <c r="C1997" t="s">
        <v>18</v>
      </c>
      <c r="D1997" s="3">
        <v>45664</v>
      </c>
      <c r="E1997" s="3">
        <v>45711</v>
      </c>
      <c r="H1997">
        <v>4.5</v>
      </c>
      <c r="K1997" t="s">
        <v>414</v>
      </c>
      <c r="L1997" t="s">
        <v>55</v>
      </c>
      <c r="M1997" s="1">
        <v>0.3576388888888889</v>
      </c>
      <c r="N1997" t="s">
        <v>60</v>
      </c>
      <c r="O1997" s="1">
        <v>0.3611111111111111</v>
      </c>
      <c r="P1997" t="s">
        <v>633</v>
      </c>
      <c r="Q1997">
        <v>5160</v>
      </c>
      <c r="S1997" t="s">
        <v>625</v>
      </c>
    </row>
    <row r="1998" spans="1:19" x14ac:dyDescent="0.25">
      <c r="A1998" t="s">
        <v>76</v>
      </c>
      <c r="B1998" t="s">
        <v>482</v>
      </c>
      <c r="C1998" t="s">
        <v>18</v>
      </c>
      <c r="D1998" s="3">
        <v>45664</v>
      </c>
      <c r="E1998" s="3">
        <v>45711</v>
      </c>
      <c r="G1998" t="s">
        <v>19</v>
      </c>
      <c r="H1998">
        <v>5.351</v>
      </c>
      <c r="I1998" t="s">
        <v>59</v>
      </c>
      <c r="J1998">
        <v>1</v>
      </c>
      <c r="K1998" t="s">
        <v>414</v>
      </c>
      <c r="L1998" t="s">
        <v>60</v>
      </c>
      <c r="M1998" s="1">
        <v>0.36458333333333331</v>
      </c>
      <c r="N1998" t="s">
        <v>61</v>
      </c>
      <c r="O1998" s="1">
        <v>0.37430555555555556</v>
      </c>
      <c r="P1998" t="s">
        <v>633</v>
      </c>
      <c r="Q1998">
        <v>5160</v>
      </c>
      <c r="R1998">
        <v>12</v>
      </c>
      <c r="S1998" t="s">
        <v>625</v>
      </c>
    </row>
    <row r="1999" spans="1:19" x14ac:dyDescent="0.25">
      <c r="A1999" t="s">
        <v>76</v>
      </c>
      <c r="B1999" t="s">
        <v>482</v>
      </c>
      <c r="C1999" t="s">
        <v>18</v>
      </c>
      <c r="D1999" s="3">
        <v>45664</v>
      </c>
      <c r="E1999" s="3">
        <v>45711</v>
      </c>
      <c r="H1999">
        <v>1.4</v>
      </c>
      <c r="K1999" t="s">
        <v>414</v>
      </c>
      <c r="L1999" t="s">
        <v>61</v>
      </c>
      <c r="M1999" s="1">
        <v>0.37430555555555556</v>
      </c>
      <c r="N1999" t="s">
        <v>85</v>
      </c>
      <c r="O1999" s="1">
        <v>0.37638888888888888</v>
      </c>
      <c r="P1999" t="s">
        <v>633</v>
      </c>
      <c r="Q1999">
        <v>5160</v>
      </c>
      <c r="S1999" t="s">
        <v>625</v>
      </c>
    </row>
    <row r="2000" spans="1:19" x14ac:dyDescent="0.25">
      <c r="A2000" t="s">
        <v>76</v>
      </c>
      <c r="B2000" t="s">
        <v>482</v>
      </c>
      <c r="C2000" t="s">
        <v>18</v>
      </c>
      <c r="D2000" s="3">
        <v>45664</v>
      </c>
      <c r="E2000" s="3">
        <v>45711</v>
      </c>
      <c r="H2000">
        <v>7.6</v>
      </c>
      <c r="K2000" t="s">
        <v>414</v>
      </c>
      <c r="L2000" t="s">
        <v>85</v>
      </c>
      <c r="M2000" s="1">
        <v>0.46875</v>
      </c>
      <c r="N2000" t="s">
        <v>103</v>
      </c>
      <c r="O2000" s="1">
        <v>0.47916666666666669</v>
      </c>
      <c r="P2000" t="s">
        <v>633</v>
      </c>
      <c r="Q2000" t="s">
        <v>484</v>
      </c>
      <c r="S2000" t="s">
        <v>625</v>
      </c>
    </row>
    <row r="2001" spans="1:19" x14ac:dyDescent="0.25">
      <c r="A2001" t="s">
        <v>76</v>
      </c>
      <c r="B2001" t="s">
        <v>482</v>
      </c>
      <c r="C2001" t="s">
        <v>18</v>
      </c>
      <c r="D2001" s="3">
        <v>45664</v>
      </c>
      <c r="E2001" s="3">
        <v>45711</v>
      </c>
      <c r="G2001" t="s">
        <v>155</v>
      </c>
      <c r="H2001">
        <v>27.314</v>
      </c>
      <c r="I2001">
        <v>22</v>
      </c>
      <c r="J2001">
        <v>2</v>
      </c>
      <c r="K2001" t="s">
        <v>414</v>
      </c>
      <c r="L2001" t="s">
        <v>103</v>
      </c>
      <c r="M2001" s="1">
        <v>0.47916666666666669</v>
      </c>
      <c r="N2001" t="s">
        <v>183</v>
      </c>
      <c r="O2001" s="1">
        <v>0.5180555555555556</v>
      </c>
      <c r="P2001" t="s">
        <v>633</v>
      </c>
      <c r="Q2001" t="s">
        <v>484</v>
      </c>
      <c r="R2001">
        <v>12</v>
      </c>
      <c r="S2001" t="s">
        <v>625</v>
      </c>
    </row>
    <row r="2002" spans="1:19" x14ac:dyDescent="0.25">
      <c r="A2002" t="s">
        <v>76</v>
      </c>
      <c r="B2002" t="s">
        <v>482</v>
      </c>
      <c r="C2002" t="s">
        <v>18</v>
      </c>
      <c r="D2002" s="3">
        <v>45664</v>
      </c>
      <c r="E2002" s="3">
        <v>45711</v>
      </c>
      <c r="G2002" t="s">
        <v>155</v>
      </c>
      <c r="H2002">
        <v>27.443000000000001</v>
      </c>
      <c r="I2002">
        <v>22</v>
      </c>
      <c r="J2002">
        <v>1</v>
      </c>
      <c r="K2002" t="s">
        <v>414</v>
      </c>
      <c r="L2002" t="s">
        <v>183</v>
      </c>
      <c r="M2002" s="1">
        <v>0.52083333333333337</v>
      </c>
      <c r="N2002" t="s">
        <v>103</v>
      </c>
      <c r="O2002" s="1">
        <v>0.55694444444444446</v>
      </c>
      <c r="P2002" t="s">
        <v>633</v>
      </c>
      <c r="Q2002" t="s">
        <v>485</v>
      </c>
      <c r="R2002">
        <v>12</v>
      </c>
      <c r="S2002" t="s">
        <v>625</v>
      </c>
    </row>
    <row r="2003" spans="1:19" x14ac:dyDescent="0.25">
      <c r="A2003" t="s">
        <v>76</v>
      </c>
      <c r="B2003" t="s">
        <v>482</v>
      </c>
      <c r="C2003" t="s">
        <v>18</v>
      </c>
      <c r="D2003" s="3">
        <v>45664</v>
      </c>
      <c r="E2003" s="3">
        <v>45711</v>
      </c>
      <c r="G2003" t="s">
        <v>155</v>
      </c>
      <c r="H2003">
        <v>27.314</v>
      </c>
      <c r="I2003">
        <v>22</v>
      </c>
      <c r="J2003">
        <v>2</v>
      </c>
      <c r="K2003" t="s">
        <v>414</v>
      </c>
      <c r="L2003" t="s">
        <v>103</v>
      </c>
      <c r="M2003" s="1">
        <v>0.5625</v>
      </c>
      <c r="N2003" t="s">
        <v>183</v>
      </c>
      <c r="O2003" s="1">
        <v>0.60138888888888886</v>
      </c>
      <c r="P2003" t="s">
        <v>633</v>
      </c>
      <c r="Q2003">
        <v>5179</v>
      </c>
      <c r="R2003">
        <v>12</v>
      </c>
      <c r="S2003" t="s">
        <v>625</v>
      </c>
    </row>
    <row r="2004" spans="1:19" x14ac:dyDescent="0.25">
      <c r="A2004" t="s">
        <v>76</v>
      </c>
      <c r="B2004" t="s">
        <v>482</v>
      </c>
      <c r="C2004" t="s">
        <v>18</v>
      </c>
      <c r="D2004" s="3">
        <v>45664</v>
      </c>
      <c r="E2004" s="3">
        <v>45711</v>
      </c>
      <c r="G2004" t="s">
        <v>155</v>
      </c>
      <c r="H2004">
        <v>27.443000000000001</v>
      </c>
      <c r="I2004">
        <v>22</v>
      </c>
      <c r="J2004">
        <v>1</v>
      </c>
      <c r="K2004" t="s">
        <v>414</v>
      </c>
      <c r="L2004" t="s">
        <v>183</v>
      </c>
      <c r="M2004" s="1">
        <v>0.60416666666666663</v>
      </c>
      <c r="N2004" t="s">
        <v>103</v>
      </c>
      <c r="O2004" s="1">
        <v>0.64375000000000004</v>
      </c>
      <c r="P2004" t="s">
        <v>633</v>
      </c>
      <c r="Q2004">
        <v>5179</v>
      </c>
      <c r="R2004">
        <v>12</v>
      </c>
      <c r="S2004" t="s">
        <v>625</v>
      </c>
    </row>
    <row r="2005" spans="1:19" x14ac:dyDescent="0.25">
      <c r="A2005" t="s">
        <v>76</v>
      </c>
      <c r="B2005" t="s">
        <v>482</v>
      </c>
      <c r="C2005" t="s">
        <v>18</v>
      </c>
      <c r="D2005" s="3">
        <v>45664</v>
      </c>
      <c r="E2005" s="3">
        <v>45711</v>
      </c>
      <c r="G2005" t="s">
        <v>155</v>
      </c>
      <c r="H2005">
        <v>27.314</v>
      </c>
      <c r="I2005">
        <v>22</v>
      </c>
      <c r="J2005">
        <v>2</v>
      </c>
      <c r="K2005" t="s">
        <v>414</v>
      </c>
      <c r="L2005" t="s">
        <v>103</v>
      </c>
      <c r="M2005" s="1">
        <v>0.64583333333333337</v>
      </c>
      <c r="N2005" t="s">
        <v>183</v>
      </c>
      <c r="O2005" s="1">
        <v>0.68472222222222223</v>
      </c>
      <c r="P2005" t="s">
        <v>633</v>
      </c>
      <c r="Q2005" t="s">
        <v>486</v>
      </c>
      <c r="R2005">
        <v>12</v>
      </c>
      <c r="S2005" t="s">
        <v>625</v>
      </c>
    </row>
    <row r="2006" spans="1:19" x14ac:dyDescent="0.25">
      <c r="A2006" t="s">
        <v>76</v>
      </c>
      <c r="B2006" t="s">
        <v>482</v>
      </c>
      <c r="C2006" t="s">
        <v>18</v>
      </c>
      <c r="D2006" s="3">
        <v>45664</v>
      </c>
      <c r="E2006" s="3">
        <v>45711</v>
      </c>
      <c r="G2006" t="s">
        <v>155</v>
      </c>
      <c r="H2006">
        <v>27.443000000000001</v>
      </c>
      <c r="I2006">
        <v>22</v>
      </c>
      <c r="J2006">
        <v>1</v>
      </c>
      <c r="K2006" t="s">
        <v>414</v>
      </c>
      <c r="L2006" t="s">
        <v>183</v>
      </c>
      <c r="M2006" s="1">
        <v>0.6875</v>
      </c>
      <c r="N2006" t="s">
        <v>103</v>
      </c>
      <c r="O2006" s="1">
        <v>0.7270833333333333</v>
      </c>
      <c r="P2006" t="s">
        <v>633</v>
      </c>
      <c r="Q2006" t="s">
        <v>487</v>
      </c>
      <c r="R2006">
        <v>12</v>
      </c>
      <c r="S2006" t="s">
        <v>625</v>
      </c>
    </row>
    <row r="2007" spans="1:19" x14ac:dyDescent="0.25">
      <c r="A2007" t="s">
        <v>76</v>
      </c>
      <c r="B2007" t="s">
        <v>482</v>
      </c>
      <c r="C2007" t="s">
        <v>18</v>
      </c>
      <c r="D2007" s="3">
        <v>45664</v>
      </c>
      <c r="E2007" s="3">
        <v>45711</v>
      </c>
      <c r="G2007" t="s">
        <v>155</v>
      </c>
      <c r="H2007">
        <v>27.314</v>
      </c>
      <c r="I2007">
        <v>22</v>
      </c>
      <c r="J2007">
        <v>2</v>
      </c>
      <c r="K2007" t="s">
        <v>414</v>
      </c>
      <c r="L2007" t="s">
        <v>103</v>
      </c>
      <c r="M2007" s="1">
        <v>0.72916666666666663</v>
      </c>
      <c r="N2007" t="s">
        <v>183</v>
      </c>
      <c r="O2007" s="1">
        <v>0.7680555555555556</v>
      </c>
      <c r="P2007" t="s">
        <v>633</v>
      </c>
      <c r="Q2007">
        <v>5233</v>
      </c>
      <c r="R2007">
        <v>12</v>
      </c>
      <c r="S2007" t="s">
        <v>625</v>
      </c>
    </row>
    <row r="2008" spans="1:19" x14ac:dyDescent="0.25">
      <c r="A2008" t="s">
        <v>76</v>
      </c>
      <c r="B2008" t="s">
        <v>482</v>
      </c>
      <c r="C2008" t="s">
        <v>18</v>
      </c>
      <c r="D2008" s="3">
        <v>45664</v>
      </c>
      <c r="E2008" s="3">
        <v>45711</v>
      </c>
      <c r="G2008" t="s">
        <v>155</v>
      </c>
      <c r="H2008">
        <v>27.443000000000001</v>
      </c>
      <c r="I2008">
        <v>22</v>
      </c>
      <c r="J2008">
        <v>1</v>
      </c>
      <c r="K2008" t="s">
        <v>414</v>
      </c>
      <c r="L2008" t="s">
        <v>183</v>
      </c>
      <c r="M2008" s="1">
        <v>0.77083333333333337</v>
      </c>
      <c r="N2008" t="s">
        <v>103</v>
      </c>
      <c r="O2008" s="1">
        <v>0.80694444444444446</v>
      </c>
      <c r="P2008" t="s">
        <v>633</v>
      </c>
      <c r="Q2008">
        <v>5233</v>
      </c>
      <c r="R2008">
        <v>12</v>
      </c>
      <c r="S2008" t="s">
        <v>625</v>
      </c>
    </row>
    <row r="2009" spans="1:19" x14ac:dyDescent="0.25">
      <c r="A2009" t="s">
        <v>76</v>
      </c>
      <c r="B2009" t="s">
        <v>482</v>
      </c>
      <c r="C2009" t="s">
        <v>18</v>
      </c>
      <c r="D2009" s="3">
        <v>45664</v>
      </c>
      <c r="E2009" s="3">
        <v>45711</v>
      </c>
      <c r="H2009">
        <v>7.6</v>
      </c>
      <c r="K2009" t="s">
        <v>414</v>
      </c>
      <c r="L2009" t="s">
        <v>103</v>
      </c>
      <c r="M2009" s="1">
        <v>0.80694444444444446</v>
      </c>
      <c r="N2009" t="s">
        <v>85</v>
      </c>
      <c r="O2009" s="1">
        <v>0.81736111111111109</v>
      </c>
      <c r="P2009" t="s">
        <v>633</v>
      </c>
      <c r="Q2009">
        <v>5233</v>
      </c>
      <c r="S2009" t="s">
        <v>615</v>
      </c>
    </row>
    <row r="2010" spans="1:19" x14ac:dyDescent="0.25">
      <c r="A2010" t="s">
        <v>76</v>
      </c>
      <c r="B2010" t="s">
        <v>488</v>
      </c>
      <c r="C2010" t="s">
        <v>18</v>
      </c>
      <c r="D2010" s="3">
        <v>45664</v>
      </c>
      <c r="E2010" s="3">
        <v>45711</v>
      </c>
      <c r="H2010">
        <v>20.2</v>
      </c>
      <c r="K2010" t="s">
        <v>414</v>
      </c>
      <c r="L2010" t="s">
        <v>85</v>
      </c>
      <c r="M2010" s="1">
        <v>0.28819444444444442</v>
      </c>
      <c r="N2010" t="s">
        <v>235</v>
      </c>
      <c r="O2010" s="1">
        <v>0.30555555555555558</v>
      </c>
      <c r="P2010" t="s">
        <v>633</v>
      </c>
      <c r="Q2010" t="s">
        <v>265</v>
      </c>
      <c r="S2010" t="s">
        <v>617</v>
      </c>
    </row>
    <row r="2011" spans="1:19" x14ac:dyDescent="0.25">
      <c r="A2011" t="s">
        <v>76</v>
      </c>
      <c r="B2011" t="s">
        <v>488</v>
      </c>
      <c r="C2011" t="s">
        <v>18</v>
      </c>
      <c r="D2011" s="3">
        <v>45664</v>
      </c>
      <c r="E2011" s="3">
        <v>45711</v>
      </c>
      <c r="G2011" t="s">
        <v>19</v>
      </c>
      <c r="H2011">
        <v>20.384</v>
      </c>
      <c r="I2011">
        <v>40</v>
      </c>
      <c r="J2011">
        <v>1</v>
      </c>
      <c r="K2011" t="s">
        <v>414</v>
      </c>
      <c r="L2011" t="s">
        <v>235</v>
      </c>
      <c r="M2011" s="1">
        <v>0.30555555555555558</v>
      </c>
      <c r="N2011" t="s">
        <v>51</v>
      </c>
      <c r="O2011" s="1">
        <v>0.33750000000000002</v>
      </c>
      <c r="P2011" t="s">
        <v>633</v>
      </c>
      <c r="Q2011" t="s">
        <v>265</v>
      </c>
      <c r="R2011">
        <v>12</v>
      </c>
      <c r="S2011" t="s">
        <v>625</v>
      </c>
    </row>
    <row r="2012" spans="1:19" x14ac:dyDescent="0.25">
      <c r="A2012" t="s">
        <v>76</v>
      </c>
      <c r="B2012" t="s">
        <v>488</v>
      </c>
      <c r="C2012" t="s">
        <v>18</v>
      </c>
      <c r="D2012" s="3">
        <v>45664</v>
      </c>
      <c r="E2012" s="3">
        <v>45711</v>
      </c>
      <c r="H2012">
        <v>1.4</v>
      </c>
      <c r="K2012" t="s">
        <v>414</v>
      </c>
      <c r="L2012" t="s">
        <v>51</v>
      </c>
      <c r="M2012" s="1">
        <v>0.33750000000000002</v>
      </c>
      <c r="N2012" t="s">
        <v>196</v>
      </c>
      <c r="O2012" s="1">
        <v>0.34097222222222223</v>
      </c>
      <c r="P2012" t="s">
        <v>633</v>
      </c>
      <c r="Q2012" t="s">
        <v>265</v>
      </c>
      <c r="S2012" t="s">
        <v>625</v>
      </c>
    </row>
    <row r="2013" spans="1:19" x14ac:dyDescent="0.25">
      <c r="A2013" t="s">
        <v>76</v>
      </c>
      <c r="B2013" t="s">
        <v>488</v>
      </c>
      <c r="C2013" t="s">
        <v>18</v>
      </c>
      <c r="D2013" s="3">
        <v>45664</v>
      </c>
      <c r="E2013" s="3">
        <v>45711</v>
      </c>
      <c r="G2013" t="s">
        <v>19</v>
      </c>
      <c r="H2013">
        <v>22.065000000000001</v>
      </c>
      <c r="I2013">
        <v>40</v>
      </c>
      <c r="J2013">
        <v>2</v>
      </c>
      <c r="K2013" t="s">
        <v>414</v>
      </c>
      <c r="L2013" t="s">
        <v>196</v>
      </c>
      <c r="M2013" s="1">
        <v>0.35416666666666669</v>
      </c>
      <c r="N2013" t="s">
        <v>235</v>
      </c>
      <c r="O2013" s="1">
        <v>0.38055555555555554</v>
      </c>
      <c r="P2013" t="s">
        <v>633</v>
      </c>
      <c r="Q2013" t="s">
        <v>265</v>
      </c>
      <c r="R2013">
        <v>12</v>
      </c>
      <c r="S2013" t="s">
        <v>625</v>
      </c>
    </row>
    <row r="2014" spans="1:19" x14ac:dyDescent="0.25">
      <c r="A2014" t="s">
        <v>76</v>
      </c>
      <c r="B2014" t="s">
        <v>488</v>
      </c>
      <c r="C2014" t="s">
        <v>18</v>
      </c>
      <c r="D2014" s="3">
        <v>45664</v>
      </c>
      <c r="E2014" s="3">
        <v>45711</v>
      </c>
      <c r="G2014" t="s">
        <v>19</v>
      </c>
      <c r="H2014">
        <v>22.088999999999999</v>
      </c>
      <c r="I2014">
        <v>40</v>
      </c>
      <c r="J2014">
        <v>1</v>
      </c>
      <c r="K2014" t="s">
        <v>414</v>
      </c>
      <c r="L2014" t="s">
        <v>235</v>
      </c>
      <c r="M2014" s="1">
        <v>0.38541666666666669</v>
      </c>
      <c r="N2014" t="s">
        <v>51</v>
      </c>
      <c r="O2014" s="1">
        <v>0.41666666666666669</v>
      </c>
      <c r="P2014" t="s">
        <v>633</v>
      </c>
      <c r="Q2014" t="s">
        <v>265</v>
      </c>
      <c r="R2014">
        <v>12</v>
      </c>
      <c r="S2014" t="s">
        <v>625</v>
      </c>
    </row>
    <row r="2015" spans="1:19" x14ac:dyDescent="0.25">
      <c r="A2015" t="s">
        <v>76</v>
      </c>
      <c r="B2015" t="s">
        <v>488</v>
      </c>
      <c r="C2015" t="s">
        <v>18</v>
      </c>
      <c r="D2015" s="3">
        <v>45664</v>
      </c>
      <c r="E2015" s="3">
        <v>45711</v>
      </c>
      <c r="H2015">
        <v>5.9</v>
      </c>
      <c r="K2015" t="s">
        <v>414</v>
      </c>
      <c r="L2015" t="s">
        <v>51</v>
      </c>
      <c r="M2015" s="1">
        <v>0.41666666666666669</v>
      </c>
      <c r="N2015" t="s">
        <v>85</v>
      </c>
      <c r="O2015" s="1">
        <v>0.4236111111111111</v>
      </c>
      <c r="P2015" t="s">
        <v>633</v>
      </c>
      <c r="Q2015" t="s">
        <v>265</v>
      </c>
      <c r="S2015" t="s">
        <v>625</v>
      </c>
    </row>
    <row r="2016" spans="1:19" x14ac:dyDescent="0.25">
      <c r="A2016" t="s">
        <v>76</v>
      </c>
      <c r="B2016" t="s">
        <v>488</v>
      </c>
      <c r="C2016" t="s">
        <v>18</v>
      </c>
      <c r="D2016" s="3">
        <v>45664</v>
      </c>
      <c r="E2016" s="3">
        <v>45711</v>
      </c>
      <c r="H2016">
        <v>5.9</v>
      </c>
      <c r="K2016" t="s">
        <v>414</v>
      </c>
      <c r="L2016" t="s">
        <v>85</v>
      </c>
      <c r="M2016" s="1">
        <v>0.49305555555555558</v>
      </c>
      <c r="N2016" t="s">
        <v>196</v>
      </c>
      <c r="O2016" s="1">
        <v>0.5</v>
      </c>
      <c r="P2016" t="s">
        <v>633</v>
      </c>
      <c r="Q2016" t="s">
        <v>195</v>
      </c>
      <c r="S2016" t="s">
        <v>625</v>
      </c>
    </row>
    <row r="2017" spans="1:19" x14ac:dyDescent="0.25">
      <c r="A2017" t="s">
        <v>76</v>
      </c>
      <c r="B2017" t="s">
        <v>488</v>
      </c>
      <c r="C2017" t="s">
        <v>18</v>
      </c>
      <c r="D2017" s="3">
        <v>45664</v>
      </c>
      <c r="E2017" s="3">
        <v>45711</v>
      </c>
      <c r="G2017" t="s">
        <v>149</v>
      </c>
      <c r="H2017">
        <v>26.14</v>
      </c>
      <c r="I2017">
        <v>37</v>
      </c>
      <c r="J2017">
        <v>2</v>
      </c>
      <c r="K2017" t="s">
        <v>414</v>
      </c>
      <c r="L2017" t="s">
        <v>196</v>
      </c>
      <c r="M2017" s="1">
        <v>0.5</v>
      </c>
      <c r="N2017" t="s">
        <v>196</v>
      </c>
      <c r="O2017" s="1">
        <v>0.53819444444444442</v>
      </c>
      <c r="P2017" t="s">
        <v>633</v>
      </c>
      <c r="Q2017" t="s">
        <v>195</v>
      </c>
      <c r="R2017">
        <v>12</v>
      </c>
      <c r="S2017" t="s">
        <v>625</v>
      </c>
    </row>
    <row r="2018" spans="1:19" x14ac:dyDescent="0.25">
      <c r="A2018" t="s">
        <v>76</v>
      </c>
      <c r="B2018" t="s">
        <v>488</v>
      </c>
      <c r="C2018" t="s">
        <v>18</v>
      </c>
      <c r="D2018" s="3">
        <v>45664</v>
      </c>
      <c r="E2018" s="3">
        <v>45711</v>
      </c>
      <c r="G2018" t="s">
        <v>149</v>
      </c>
      <c r="H2018">
        <v>26.14</v>
      </c>
      <c r="I2018">
        <v>37</v>
      </c>
      <c r="J2018">
        <v>2</v>
      </c>
      <c r="K2018" t="s">
        <v>414</v>
      </c>
      <c r="L2018" t="s">
        <v>196</v>
      </c>
      <c r="M2018" s="1">
        <v>0.54166666666666663</v>
      </c>
      <c r="N2018" t="s">
        <v>196</v>
      </c>
      <c r="O2018" s="1">
        <v>0.57986111111111116</v>
      </c>
      <c r="P2018" t="s">
        <v>633</v>
      </c>
      <c r="Q2018" t="s">
        <v>195</v>
      </c>
      <c r="R2018">
        <v>12</v>
      </c>
      <c r="S2018" t="s">
        <v>625</v>
      </c>
    </row>
    <row r="2019" spans="1:19" x14ac:dyDescent="0.25">
      <c r="A2019" t="s">
        <v>76</v>
      </c>
      <c r="B2019" t="s">
        <v>488</v>
      </c>
      <c r="C2019" t="s">
        <v>18</v>
      </c>
      <c r="D2019" s="3">
        <v>45664</v>
      </c>
      <c r="E2019" s="3">
        <v>45711</v>
      </c>
      <c r="G2019" t="s">
        <v>149</v>
      </c>
      <c r="H2019">
        <v>26.14</v>
      </c>
      <c r="I2019">
        <v>37</v>
      </c>
      <c r="J2019">
        <v>2</v>
      </c>
      <c r="K2019" t="s">
        <v>414</v>
      </c>
      <c r="L2019" t="s">
        <v>196</v>
      </c>
      <c r="M2019" s="1">
        <v>0.58333333333333337</v>
      </c>
      <c r="N2019" t="s">
        <v>196</v>
      </c>
      <c r="O2019" s="1">
        <v>0.62152777777777779</v>
      </c>
      <c r="P2019" t="s">
        <v>633</v>
      </c>
      <c r="Q2019" t="s">
        <v>195</v>
      </c>
      <c r="R2019">
        <v>12</v>
      </c>
      <c r="S2019" t="s">
        <v>625</v>
      </c>
    </row>
    <row r="2020" spans="1:19" x14ac:dyDescent="0.25">
      <c r="A2020" t="s">
        <v>76</v>
      </c>
      <c r="B2020" t="s">
        <v>488</v>
      </c>
      <c r="C2020" t="s">
        <v>18</v>
      </c>
      <c r="D2020" s="3">
        <v>45664</v>
      </c>
      <c r="E2020" s="3">
        <v>45711</v>
      </c>
      <c r="G2020" t="s">
        <v>149</v>
      </c>
      <c r="H2020">
        <v>26.14</v>
      </c>
      <c r="I2020">
        <v>37</v>
      </c>
      <c r="J2020">
        <v>2</v>
      </c>
      <c r="K2020" t="s">
        <v>414</v>
      </c>
      <c r="L2020" t="s">
        <v>196</v>
      </c>
      <c r="M2020" s="1">
        <v>0.625</v>
      </c>
      <c r="N2020" t="s">
        <v>196</v>
      </c>
      <c r="O2020" s="1">
        <v>0.66319444444444442</v>
      </c>
      <c r="P2020" t="s">
        <v>633</v>
      </c>
      <c r="Q2020">
        <v>5168</v>
      </c>
      <c r="R2020">
        <v>12</v>
      </c>
      <c r="S2020" t="s">
        <v>625</v>
      </c>
    </row>
    <row r="2021" spans="1:19" x14ac:dyDescent="0.25">
      <c r="A2021" t="s">
        <v>76</v>
      </c>
      <c r="B2021" t="s">
        <v>488</v>
      </c>
      <c r="C2021" t="s">
        <v>18</v>
      </c>
      <c r="D2021" s="3">
        <v>45664</v>
      </c>
      <c r="E2021" s="3">
        <v>45711</v>
      </c>
      <c r="G2021" t="s">
        <v>149</v>
      </c>
      <c r="H2021">
        <v>26.14</v>
      </c>
      <c r="I2021">
        <v>37</v>
      </c>
      <c r="J2021">
        <v>2</v>
      </c>
      <c r="K2021" t="s">
        <v>414</v>
      </c>
      <c r="L2021" t="s">
        <v>196</v>
      </c>
      <c r="M2021" s="1">
        <v>0.66666666666666663</v>
      </c>
      <c r="N2021" t="s">
        <v>196</v>
      </c>
      <c r="O2021" s="1">
        <v>0.70486111111111116</v>
      </c>
      <c r="P2021" t="s">
        <v>633</v>
      </c>
      <c r="Q2021">
        <v>5168</v>
      </c>
      <c r="R2021">
        <v>12</v>
      </c>
      <c r="S2021" t="s">
        <v>625</v>
      </c>
    </row>
    <row r="2022" spans="1:19" x14ac:dyDescent="0.25">
      <c r="A2022" t="s">
        <v>76</v>
      </c>
      <c r="B2022" t="s">
        <v>488</v>
      </c>
      <c r="C2022" t="s">
        <v>18</v>
      </c>
      <c r="D2022" s="3">
        <v>45664</v>
      </c>
      <c r="E2022" s="3">
        <v>45711</v>
      </c>
      <c r="G2022" t="s">
        <v>149</v>
      </c>
      <c r="H2022">
        <v>26.14</v>
      </c>
      <c r="I2022">
        <v>37</v>
      </c>
      <c r="J2022">
        <v>2</v>
      </c>
      <c r="K2022" t="s">
        <v>414</v>
      </c>
      <c r="L2022" t="s">
        <v>196</v>
      </c>
      <c r="M2022" s="1">
        <v>0.71180555555555558</v>
      </c>
      <c r="N2022" t="s">
        <v>196</v>
      </c>
      <c r="O2022" s="1">
        <v>0.74652777777777779</v>
      </c>
      <c r="P2022" t="s">
        <v>633</v>
      </c>
      <c r="Q2022">
        <v>5168</v>
      </c>
      <c r="R2022">
        <v>12</v>
      </c>
      <c r="S2022" t="s">
        <v>625</v>
      </c>
    </row>
    <row r="2023" spans="1:19" x14ac:dyDescent="0.25">
      <c r="A2023" t="s">
        <v>76</v>
      </c>
      <c r="B2023" t="s">
        <v>488</v>
      </c>
      <c r="C2023" t="s">
        <v>18</v>
      </c>
      <c r="D2023" s="3">
        <v>45664</v>
      </c>
      <c r="E2023" s="3">
        <v>45711</v>
      </c>
      <c r="H2023">
        <v>5.9</v>
      </c>
      <c r="K2023" t="s">
        <v>414</v>
      </c>
      <c r="L2023" t="s">
        <v>196</v>
      </c>
      <c r="M2023" s="1">
        <v>0.74652777777777779</v>
      </c>
      <c r="N2023" t="s">
        <v>85</v>
      </c>
      <c r="O2023" s="1">
        <v>0.75347222222222221</v>
      </c>
      <c r="P2023" t="s">
        <v>633</v>
      </c>
      <c r="Q2023">
        <v>5168</v>
      </c>
      <c r="S2023" t="s">
        <v>617</v>
      </c>
    </row>
    <row r="2024" spans="1:19" x14ac:dyDescent="0.25">
      <c r="A2024" t="s">
        <v>76</v>
      </c>
      <c r="B2024" t="s">
        <v>489</v>
      </c>
      <c r="C2024" t="s">
        <v>18</v>
      </c>
      <c r="D2024" s="3">
        <v>45664</v>
      </c>
      <c r="E2024" s="3">
        <v>45711</v>
      </c>
      <c r="H2024">
        <v>15.4</v>
      </c>
      <c r="K2024" t="s">
        <v>414</v>
      </c>
      <c r="L2024" t="s">
        <v>85</v>
      </c>
      <c r="M2024" s="1">
        <v>0.29166666666666669</v>
      </c>
      <c r="N2024" t="s">
        <v>490</v>
      </c>
      <c r="O2024" s="1">
        <v>0.3125</v>
      </c>
      <c r="P2024" t="s">
        <v>633</v>
      </c>
      <c r="Q2024" t="s">
        <v>377</v>
      </c>
      <c r="S2024" t="s">
        <v>618</v>
      </c>
    </row>
    <row r="2025" spans="1:19" x14ac:dyDescent="0.25">
      <c r="A2025" t="s">
        <v>76</v>
      </c>
      <c r="B2025" t="s">
        <v>489</v>
      </c>
      <c r="C2025" t="s">
        <v>18</v>
      </c>
      <c r="D2025" s="3">
        <v>45664</v>
      </c>
      <c r="E2025" s="3">
        <v>45711</v>
      </c>
      <c r="G2025" t="s">
        <v>104</v>
      </c>
      <c r="H2025">
        <v>44.704999999999998</v>
      </c>
      <c r="I2025">
        <v>415</v>
      </c>
      <c r="J2025">
        <v>2</v>
      </c>
      <c r="K2025" t="s">
        <v>414</v>
      </c>
      <c r="L2025" t="s">
        <v>490</v>
      </c>
      <c r="M2025" s="1">
        <v>0.3125</v>
      </c>
      <c r="N2025" t="s">
        <v>50</v>
      </c>
      <c r="O2025" s="1">
        <v>0.35138888888888886</v>
      </c>
      <c r="P2025" t="s">
        <v>633</v>
      </c>
      <c r="Q2025" t="s">
        <v>377</v>
      </c>
      <c r="R2025">
        <v>12</v>
      </c>
      <c r="S2025" t="s">
        <v>625</v>
      </c>
    </row>
    <row r="2026" spans="1:19" x14ac:dyDescent="0.25">
      <c r="A2026" t="s">
        <v>76</v>
      </c>
      <c r="B2026" t="s">
        <v>489</v>
      </c>
      <c r="C2026" t="s">
        <v>18</v>
      </c>
      <c r="D2026" s="3">
        <v>45664</v>
      </c>
      <c r="E2026" s="3">
        <v>45711</v>
      </c>
      <c r="H2026">
        <v>30</v>
      </c>
      <c r="K2026" t="s">
        <v>414</v>
      </c>
      <c r="L2026" t="s">
        <v>50</v>
      </c>
      <c r="M2026" s="1">
        <v>0.35138888888888886</v>
      </c>
      <c r="N2026" t="s">
        <v>85</v>
      </c>
      <c r="O2026" s="1">
        <v>0.37013888888888891</v>
      </c>
      <c r="P2026" t="s">
        <v>633</v>
      </c>
      <c r="Q2026" t="s">
        <v>377</v>
      </c>
      <c r="S2026" t="s">
        <v>625</v>
      </c>
    </row>
    <row r="2027" spans="1:19" x14ac:dyDescent="0.25">
      <c r="A2027" t="s">
        <v>76</v>
      </c>
      <c r="B2027" t="s">
        <v>489</v>
      </c>
      <c r="C2027" t="s">
        <v>18</v>
      </c>
      <c r="D2027" s="3">
        <v>45664</v>
      </c>
      <c r="E2027" s="3">
        <v>45711</v>
      </c>
      <c r="H2027">
        <v>5.9</v>
      </c>
      <c r="K2027" t="s">
        <v>414</v>
      </c>
      <c r="L2027" t="s">
        <v>85</v>
      </c>
      <c r="M2027" s="1">
        <v>0.45833333333333331</v>
      </c>
      <c r="N2027" t="s">
        <v>196</v>
      </c>
      <c r="O2027" s="1">
        <v>0.46527777777777779</v>
      </c>
      <c r="P2027" t="s">
        <v>633</v>
      </c>
      <c r="Q2027">
        <v>5157</v>
      </c>
      <c r="S2027" t="s">
        <v>625</v>
      </c>
    </row>
    <row r="2028" spans="1:19" x14ac:dyDescent="0.25">
      <c r="A2028" t="s">
        <v>76</v>
      </c>
      <c r="B2028" t="s">
        <v>489</v>
      </c>
      <c r="C2028" t="s">
        <v>18</v>
      </c>
      <c r="D2028" s="3">
        <v>45664</v>
      </c>
      <c r="E2028" s="3">
        <v>45711</v>
      </c>
      <c r="G2028" t="s">
        <v>155</v>
      </c>
      <c r="H2028">
        <v>28.029</v>
      </c>
      <c r="I2028">
        <v>36</v>
      </c>
      <c r="J2028">
        <v>2</v>
      </c>
      <c r="K2028" t="s">
        <v>414</v>
      </c>
      <c r="L2028" t="s">
        <v>196</v>
      </c>
      <c r="M2028" s="1">
        <v>0.46527777777777779</v>
      </c>
      <c r="N2028" t="s">
        <v>185</v>
      </c>
      <c r="O2028" s="1">
        <v>0.49722222222222223</v>
      </c>
      <c r="P2028" t="s">
        <v>633</v>
      </c>
      <c r="Q2028">
        <v>5157</v>
      </c>
      <c r="R2028">
        <v>12</v>
      </c>
      <c r="S2028" t="s">
        <v>625</v>
      </c>
    </row>
    <row r="2029" spans="1:19" x14ac:dyDescent="0.25">
      <c r="A2029" t="s">
        <v>76</v>
      </c>
      <c r="B2029" t="s">
        <v>489</v>
      </c>
      <c r="C2029" t="s">
        <v>18</v>
      </c>
      <c r="D2029" s="3">
        <v>45664</v>
      </c>
      <c r="E2029" s="3">
        <v>45711</v>
      </c>
      <c r="G2029" t="s">
        <v>155</v>
      </c>
      <c r="H2029">
        <v>29.529</v>
      </c>
      <c r="I2029">
        <v>36</v>
      </c>
      <c r="J2029">
        <v>1</v>
      </c>
      <c r="K2029" t="s">
        <v>414</v>
      </c>
      <c r="L2029" t="s">
        <v>185</v>
      </c>
      <c r="M2029" s="1">
        <v>0.50347222222222221</v>
      </c>
      <c r="N2029" t="s">
        <v>51</v>
      </c>
      <c r="O2029" s="1">
        <v>0.54027777777777775</v>
      </c>
      <c r="P2029" t="s">
        <v>633</v>
      </c>
      <c r="Q2029">
        <v>5157</v>
      </c>
      <c r="R2029">
        <v>12</v>
      </c>
      <c r="S2029" t="s">
        <v>625</v>
      </c>
    </row>
    <row r="2030" spans="1:19" x14ac:dyDescent="0.25">
      <c r="A2030" t="s">
        <v>76</v>
      </c>
      <c r="B2030" t="s">
        <v>489</v>
      </c>
      <c r="C2030" t="s">
        <v>18</v>
      </c>
      <c r="D2030" s="3">
        <v>45664</v>
      </c>
      <c r="E2030" s="3">
        <v>45711</v>
      </c>
      <c r="H2030">
        <v>1.4</v>
      </c>
      <c r="K2030" t="s">
        <v>414</v>
      </c>
      <c r="L2030" t="s">
        <v>51</v>
      </c>
      <c r="M2030" s="1">
        <v>0.54027777777777775</v>
      </c>
      <c r="N2030" t="s">
        <v>196</v>
      </c>
      <c r="O2030" s="1">
        <v>0.54374999999999996</v>
      </c>
      <c r="P2030" t="s">
        <v>633</v>
      </c>
      <c r="Q2030">
        <v>5167</v>
      </c>
      <c r="S2030" t="s">
        <v>625</v>
      </c>
    </row>
    <row r="2031" spans="1:19" x14ac:dyDescent="0.25">
      <c r="A2031" t="s">
        <v>76</v>
      </c>
      <c r="B2031" t="s">
        <v>489</v>
      </c>
      <c r="C2031" t="s">
        <v>18</v>
      </c>
      <c r="D2031" s="3">
        <v>45664</v>
      </c>
      <c r="E2031" s="3">
        <v>45711</v>
      </c>
      <c r="G2031" t="s">
        <v>155</v>
      </c>
      <c r="H2031">
        <v>28.029</v>
      </c>
      <c r="I2031">
        <v>36</v>
      </c>
      <c r="J2031">
        <v>2</v>
      </c>
      <c r="K2031" t="s">
        <v>414</v>
      </c>
      <c r="L2031" t="s">
        <v>196</v>
      </c>
      <c r="M2031" s="1">
        <v>0.54861111111111116</v>
      </c>
      <c r="N2031" t="s">
        <v>185</v>
      </c>
      <c r="O2031" s="1">
        <v>0.5805555555555556</v>
      </c>
      <c r="P2031" t="s">
        <v>633</v>
      </c>
      <c r="Q2031">
        <v>5167</v>
      </c>
      <c r="R2031">
        <v>12</v>
      </c>
      <c r="S2031" t="s">
        <v>625</v>
      </c>
    </row>
    <row r="2032" spans="1:19" x14ac:dyDescent="0.25">
      <c r="A2032" t="s">
        <v>76</v>
      </c>
      <c r="B2032" t="s">
        <v>489</v>
      </c>
      <c r="C2032" t="s">
        <v>18</v>
      </c>
      <c r="D2032" s="3">
        <v>45664</v>
      </c>
      <c r="E2032" s="3">
        <v>45711</v>
      </c>
      <c r="G2032" t="s">
        <v>155</v>
      </c>
      <c r="H2032">
        <v>29.529</v>
      </c>
      <c r="I2032">
        <v>36</v>
      </c>
      <c r="J2032">
        <v>1</v>
      </c>
      <c r="K2032" t="s">
        <v>414</v>
      </c>
      <c r="L2032" t="s">
        <v>185</v>
      </c>
      <c r="M2032" s="1">
        <v>0.58680555555555558</v>
      </c>
      <c r="N2032" t="s">
        <v>51</v>
      </c>
      <c r="O2032" s="1">
        <v>0.62361111111111112</v>
      </c>
      <c r="P2032" t="s">
        <v>633</v>
      </c>
      <c r="Q2032">
        <v>5167</v>
      </c>
      <c r="R2032">
        <v>12</v>
      </c>
      <c r="S2032" t="s">
        <v>625</v>
      </c>
    </row>
    <row r="2033" spans="1:19" x14ac:dyDescent="0.25">
      <c r="A2033" t="s">
        <v>76</v>
      </c>
      <c r="B2033" t="s">
        <v>489</v>
      </c>
      <c r="C2033" t="s">
        <v>18</v>
      </c>
      <c r="D2033" s="3">
        <v>45664</v>
      </c>
      <c r="E2033" s="3">
        <v>45711</v>
      </c>
      <c r="H2033">
        <v>2.7</v>
      </c>
      <c r="K2033" t="s">
        <v>414</v>
      </c>
      <c r="L2033" t="s">
        <v>51</v>
      </c>
      <c r="M2033" s="1">
        <v>0.62361111111111112</v>
      </c>
      <c r="N2033" t="s">
        <v>103</v>
      </c>
      <c r="O2033" s="1">
        <v>0.62916666666666665</v>
      </c>
      <c r="P2033" t="s">
        <v>633</v>
      </c>
      <c r="Q2033">
        <v>5167</v>
      </c>
      <c r="S2033" t="s">
        <v>625</v>
      </c>
    </row>
    <row r="2034" spans="1:19" x14ac:dyDescent="0.25">
      <c r="A2034" t="s">
        <v>76</v>
      </c>
      <c r="B2034" t="s">
        <v>489</v>
      </c>
      <c r="C2034" t="s">
        <v>18</v>
      </c>
      <c r="D2034" s="3">
        <v>45664</v>
      </c>
      <c r="E2034" s="3">
        <v>45711</v>
      </c>
      <c r="G2034" t="s">
        <v>149</v>
      </c>
      <c r="H2034">
        <v>25.606999999999999</v>
      </c>
      <c r="I2034">
        <v>16</v>
      </c>
      <c r="J2034">
        <v>2</v>
      </c>
      <c r="K2034" t="s">
        <v>414</v>
      </c>
      <c r="L2034" t="s">
        <v>103</v>
      </c>
      <c r="M2034" s="1">
        <v>0.64236111111111116</v>
      </c>
      <c r="N2034" t="s">
        <v>207</v>
      </c>
      <c r="O2034" s="1">
        <v>0.68333333333333335</v>
      </c>
      <c r="P2034" t="s">
        <v>633</v>
      </c>
      <c r="Q2034">
        <v>5167</v>
      </c>
      <c r="R2034">
        <v>12</v>
      </c>
      <c r="S2034" t="s">
        <v>625</v>
      </c>
    </row>
    <row r="2035" spans="1:19" x14ac:dyDescent="0.25">
      <c r="A2035" t="s">
        <v>76</v>
      </c>
      <c r="B2035" t="s">
        <v>489</v>
      </c>
      <c r="C2035" t="s">
        <v>18</v>
      </c>
      <c r="D2035" s="3">
        <v>45664</v>
      </c>
      <c r="E2035" s="3">
        <v>45711</v>
      </c>
      <c r="G2035" t="s">
        <v>149</v>
      </c>
      <c r="H2035">
        <v>25.457000000000001</v>
      </c>
      <c r="I2035">
        <v>16</v>
      </c>
      <c r="J2035">
        <v>1</v>
      </c>
      <c r="K2035" t="s">
        <v>414</v>
      </c>
      <c r="L2035" t="s">
        <v>207</v>
      </c>
      <c r="M2035" s="1">
        <v>0.6875</v>
      </c>
      <c r="N2035" t="s">
        <v>103</v>
      </c>
      <c r="O2035" s="1">
        <v>0.72569444444444442</v>
      </c>
      <c r="P2035" t="s">
        <v>633</v>
      </c>
      <c r="Q2035">
        <v>5167</v>
      </c>
      <c r="R2035">
        <v>12</v>
      </c>
      <c r="S2035" t="s">
        <v>625</v>
      </c>
    </row>
    <row r="2036" spans="1:19" x14ac:dyDescent="0.25">
      <c r="A2036" t="s">
        <v>76</v>
      </c>
      <c r="B2036" t="s">
        <v>489</v>
      </c>
      <c r="C2036" t="s">
        <v>18</v>
      </c>
      <c r="D2036" s="3">
        <v>45664</v>
      </c>
      <c r="E2036" s="3">
        <v>45711</v>
      </c>
      <c r="H2036">
        <v>7.6</v>
      </c>
      <c r="K2036" t="s">
        <v>414</v>
      </c>
      <c r="L2036" t="s">
        <v>103</v>
      </c>
      <c r="M2036" s="1">
        <v>0.72569444444444442</v>
      </c>
      <c r="N2036" t="s">
        <v>85</v>
      </c>
      <c r="O2036" s="1">
        <v>0.73611111111111116</v>
      </c>
      <c r="P2036" t="s">
        <v>633</v>
      </c>
      <c r="Q2036">
        <v>5167</v>
      </c>
      <c r="S2036" t="s">
        <v>625</v>
      </c>
    </row>
    <row r="2037" spans="1:19" x14ac:dyDescent="0.25">
      <c r="A2037" t="s">
        <v>76</v>
      </c>
      <c r="B2037" t="s">
        <v>489</v>
      </c>
      <c r="C2037" t="s">
        <v>18</v>
      </c>
      <c r="D2037" s="3">
        <v>45664</v>
      </c>
      <c r="E2037" s="3">
        <v>45711</v>
      </c>
      <c r="H2037">
        <v>2.4</v>
      </c>
      <c r="K2037" t="s">
        <v>414</v>
      </c>
      <c r="L2037" t="s">
        <v>85</v>
      </c>
      <c r="M2037" s="1">
        <v>0.77083333333333337</v>
      </c>
      <c r="N2037" t="s">
        <v>73</v>
      </c>
      <c r="O2037" s="1">
        <v>0.77430555555555558</v>
      </c>
      <c r="P2037" t="s">
        <v>633</v>
      </c>
      <c r="Q2037">
        <v>5220</v>
      </c>
      <c r="S2037" t="s">
        <v>625</v>
      </c>
    </row>
    <row r="2038" spans="1:19" x14ac:dyDescent="0.25">
      <c r="A2038" t="s">
        <v>76</v>
      </c>
      <c r="B2038" t="s">
        <v>489</v>
      </c>
      <c r="C2038" t="s">
        <v>18</v>
      </c>
      <c r="D2038" s="3">
        <v>45664</v>
      </c>
      <c r="E2038" s="3">
        <v>45711</v>
      </c>
      <c r="G2038" t="s">
        <v>155</v>
      </c>
      <c r="H2038">
        <v>15.025</v>
      </c>
      <c r="I2038">
        <v>12</v>
      </c>
      <c r="J2038">
        <v>1</v>
      </c>
      <c r="K2038" t="s">
        <v>414</v>
      </c>
      <c r="L2038" t="s">
        <v>73</v>
      </c>
      <c r="M2038" s="1">
        <v>0.77430555555555558</v>
      </c>
      <c r="N2038" t="s">
        <v>154</v>
      </c>
      <c r="O2038" s="1">
        <v>0.80208333333333337</v>
      </c>
      <c r="P2038" t="s">
        <v>633</v>
      </c>
      <c r="Q2038">
        <v>5220</v>
      </c>
      <c r="R2038">
        <v>12</v>
      </c>
      <c r="S2038" t="s">
        <v>625</v>
      </c>
    </row>
    <row r="2039" spans="1:19" x14ac:dyDescent="0.25">
      <c r="A2039" t="s">
        <v>76</v>
      </c>
      <c r="B2039" t="s">
        <v>489</v>
      </c>
      <c r="C2039" t="s">
        <v>18</v>
      </c>
      <c r="D2039" s="3">
        <v>45664</v>
      </c>
      <c r="E2039" s="3">
        <v>45711</v>
      </c>
      <c r="G2039" t="s">
        <v>155</v>
      </c>
      <c r="H2039">
        <v>15.15</v>
      </c>
      <c r="I2039">
        <v>12</v>
      </c>
      <c r="J2039">
        <v>2</v>
      </c>
      <c r="K2039" t="s">
        <v>414</v>
      </c>
      <c r="L2039" t="s">
        <v>154</v>
      </c>
      <c r="M2039" s="1">
        <v>0.80208333333333337</v>
      </c>
      <c r="N2039" t="s">
        <v>73</v>
      </c>
      <c r="O2039" s="1">
        <v>0.8256944444444444</v>
      </c>
      <c r="P2039" t="s">
        <v>633</v>
      </c>
      <c r="Q2039">
        <v>5220</v>
      </c>
      <c r="R2039">
        <v>12</v>
      </c>
      <c r="S2039" t="s">
        <v>625</v>
      </c>
    </row>
    <row r="2040" spans="1:19" x14ac:dyDescent="0.25">
      <c r="A2040" t="s">
        <v>76</v>
      </c>
      <c r="B2040" t="s">
        <v>489</v>
      </c>
      <c r="C2040" t="s">
        <v>18</v>
      </c>
      <c r="D2040" s="3">
        <v>45664</v>
      </c>
      <c r="E2040" s="3">
        <v>45711</v>
      </c>
      <c r="G2040" t="s">
        <v>155</v>
      </c>
      <c r="H2040">
        <v>15.025</v>
      </c>
      <c r="I2040">
        <v>12</v>
      </c>
      <c r="J2040">
        <v>1</v>
      </c>
      <c r="K2040" t="s">
        <v>414</v>
      </c>
      <c r="L2040" t="s">
        <v>73</v>
      </c>
      <c r="M2040" s="1">
        <v>0.83680555555555558</v>
      </c>
      <c r="N2040" t="s">
        <v>154</v>
      </c>
      <c r="O2040" s="1">
        <v>0.86458333333333337</v>
      </c>
      <c r="P2040" t="s">
        <v>633</v>
      </c>
      <c r="Q2040">
        <v>5220</v>
      </c>
      <c r="R2040">
        <v>12</v>
      </c>
      <c r="S2040" t="s">
        <v>625</v>
      </c>
    </row>
    <row r="2041" spans="1:19" x14ac:dyDescent="0.25">
      <c r="A2041" t="s">
        <v>76</v>
      </c>
      <c r="B2041" t="s">
        <v>489</v>
      </c>
      <c r="C2041" t="s">
        <v>18</v>
      </c>
      <c r="D2041" s="3">
        <v>45664</v>
      </c>
      <c r="E2041" s="3">
        <v>45711</v>
      </c>
      <c r="G2041" t="s">
        <v>155</v>
      </c>
      <c r="H2041">
        <v>15.15</v>
      </c>
      <c r="I2041">
        <v>12</v>
      </c>
      <c r="J2041">
        <v>2</v>
      </c>
      <c r="K2041" t="s">
        <v>414</v>
      </c>
      <c r="L2041" t="s">
        <v>154</v>
      </c>
      <c r="M2041" s="1">
        <v>0.86458333333333337</v>
      </c>
      <c r="N2041" t="s">
        <v>73</v>
      </c>
      <c r="O2041" s="1">
        <v>0.8881944444444444</v>
      </c>
      <c r="P2041" t="s">
        <v>633</v>
      </c>
      <c r="Q2041">
        <v>5220</v>
      </c>
      <c r="R2041">
        <v>12</v>
      </c>
      <c r="S2041" t="s">
        <v>625</v>
      </c>
    </row>
    <row r="2042" spans="1:19" x14ac:dyDescent="0.25">
      <c r="A2042" t="s">
        <v>76</v>
      </c>
      <c r="B2042" t="s">
        <v>489</v>
      </c>
      <c r="C2042" t="s">
        <v>18</v>
      </c>
      <c r="D2042" s="3">
        <v>45664</v>
      </c>
      <c r="E2042" s="3">
        <v>45711</v>
      </c>
      <c r="G2042" t="s">
        <v>155</v>
      </c>
      <c r="H2042">
        <v>15.025</v>
      </c>
      <c r="I2042">
        <v>12</v>
      </c>
      <c r="J2042">
        <v>1</v>
      </c>
      <c r="K2042" t="s">
        <v>414</v>
      </c>
      <c r="L2042" t="s">
        <v>73</v>
      </c>
      <c r="M2042" s="1">
        <v>0.89930555555555558</v>
      </c>
      <c r="N2042" t="s">
        <v>154</v>
      </c>
      <c r="O2042" s="1">
        <v>0.92708333333333337</v>
      </c>
      <c r="P2042" t="s">
        <v>633</v>
      </c>
      <c r="Q2042">
        <v>5220</v>
      </c>
      <c r="R2042">
        <v>12</v>
      </c>
      <c r="S2042" t="s">
        <v>625</v>
      </c>
    </row>
    <row r="2043" spans="1:19" x14ac:dyDescent="0.25">
      <c r="A2043" t="s">
        <v>76</v>
      </c>
      <c r="B2043" t="s">
        <v>489</v>
      </c>
      <c r="C2043" t="s">
        <v>18</v>
      </c>
      <c r="D2043" s="3">
        <v>45664</v>
      </c>
      <c r="E2043" s="3">
        <v>45711</v>
      </c>
      <c r="G2043" t="s">
        <v>155</v>
      </c>
      <c r="H2043">
        <v>15.15</v>
      </c>
      <c r="I2043">
        <v>12</v>
      </c>
      <c r="J2043">
        <v>2</v>
      </c>
      <c r="K2043" t="s">
        <v>414</v>
      </c>
      <c r="L2043" t="s">
        <v>154</v>
      </c>
      <c r="M2043" s="1">
        <v>0.92708333333333337</v>
      </c>
      <c r="N2043" t="s">
        <v>73</v>
      </c>
      <c r="O2043" s="1">
        <v>0.95138888888888884</v>
      </c>
      <c r="P2043" t="s">
        <v>633</v>
      </c>
      <c r="Q2043">
        <v>5220</v>
      </c>
      <c r="R2043">
        <v>12</v>
      </c>
      <c r="S2043" t="s">
        <v>625</v>
      </c>
    </row>
    <row r="2044" spans="1:19" x14ac:dyDescent="0.25">
      <c r="A2044" t="s">
        <v>76</v>
      </c>
      <c r="B2044" t="s">
        <v>489</v>
      </c>
      <c r="C2044" t="s">
        <v>18</v>
      </c>
      <c r="D2044" s="3">
        <v>45664</v>
      </c>
      <c r="E2044" s="3">
        <v>45711</v>
      </c>
      <c r="H2044">
        <v>2.4</v>
      </c>
      <c r="K2044" t="s">
        <v>414</v>
      </c>
      <c r="L2044" t="s">
        <v>73</v>
      </c>
      <c r="M2044" s="1">
        <v>0.95138888888888884</v>
      </c>
      <c r="N2044" t="s">
        <v>85</v>
      </c>
      <c r="O2044" s="1">
        <v>0.95486111111111116</v>
      </c>
      <c r="P2044" t="s">
        <v>633</v>
      </c>
      <c r="Q2044">
        <v>5220</v>
      </c>
      <c r="S2044" t="s">
        <v>609</v>
      </c>
    </row>
    <row r="2045" spans="1:19" x14ac:dyDescent="0.25">
      <c r="A2045" t="s">
        <v>76</v>
      </c>
      <c r="B2045" t="s">
        <v>491</v>
      </c>
      <c r="C2045" t="s">
        <v>18</v>
      </c>
      <c r="D2045" s="3">
        <v>45664</v>
      </c>
      <c r="E2045" s="3">
        <v>45711</v>
      </c>
      <c r="H2045">
        <v>23.2</v>
      </c>
      <c r="K2045" t="s">
        <v>414</v>
      </c>
      <c r="L2045" t="s">
        <v>85</v>
      </c>
      <c r="M2045" s="1">
        <v>0.29166666666666669</v>
      </c>
      <c r="N2045" t="s">
        <v>183</v>
      </c>
      <c r="O2045" s="1">
        <v>0.3125</v>
      </c>
      <c r="P2045" t="s">
        <v>633</v>
      </c>
      <c r="Q2045">
        <v>5169</v>
      </c>
      <c r="S2045" t="s">
        <v>619</v>
      </c>
    </row>
    <row r="2046" spans="1:19" x14ac:dyDescent="0.25">
      <c r="A2046" t="s">
        <v>76</v>
      </c>
      <c r="B2046" t="s">
        <v>491</v>
      </c>
      <c r="C2046" t="s">
        <v>18</v>
      </c>
      <c r="D2046" s="3">
        <v>45664</v>
      </c>
      <c r="E2046" s="3">
        <v>45711</v>
      </c>
      <c r="G2046" t="s">
        <v>155</v>
      </c>
      <c r="H2046">
        <v>27.443000000000001</v>
      </c>
      <c r="I2046">
        <v>22</v>
      </c>
      <c r="J2046">
        <v>1</v>
      </c>
      <c r="K2046" t="s">
        <v>414</v>
      </c>
      <c r="L2046" t="s">
        <v>183</v>
      </c>
      <c r="M2046" s="1">
        <v>0.3125</v>
      </c>
      <c r="N2046" t="s">
        <v>103</v>
      </c>
      <c r="O2046" s="1">
        <v>0.35208333333333336</v>
      </c>
      <c r="P2046" t="s">
        <v>633</v>
      </c>
      <c r="Q2046">
        <v>5169</v>
      </c>
      <c r="R2046">
        <v>12</v>
      </c>
      <c r="S2046" t="s">
        <v>625</v>
      </c>
    </row>
    <row r="2047" spans="1:19" x14ac:dyDescent="0.25">
      <c r="A2047" t="s">
        <v>76</v>
      </c>
      <c r="B2047" t="s">
        <v>491</v>
      </c>
      <c r="C2047" t="s">
        <v>18</v>
      </c>
      <c r="D2047" s="3">
        <v>45664</v>
      </c>
      <c r="E2047" s="3">
        <v>45711</v>
      </c>
      <c r="G2047" t="s">
        <v>155</v>
      </c>
      <c r="H2047">
        <v>27.314</v>
      </c>
      <c r="I2047">
        <v>22</v>
      </c>
      <c r="J2047">
        <v>2</v>
      </c>
      <c r="K2047" t="s">
        <v>414</v>
      </c>
      <c r="L2047" t="s">
        <v>103</v>
      </c>
      <c r="M2047" s="1">
        <v>0.35416666666666669</v>
      </c>
      <c r="N2047" t="s">
        <v>183</v>
      </c>
      <c r="O2047" s="1">
        <v>0.38958333333333334</v>
      </c>
      <c r="P2047" t="s">
        <v>633</v>
      </c>
      <c r="Q2047">
        <v>5169</v>
      </c>
      <c r="R2047">
        <v>12</v>
      </c>
      <c r="S2047" t="s">
        <v>625</v>
      </c>
    </row>
    <row r="2048" spans="1:19" x14ac:dyDescent="0.25">
      <c r="A2048" t="s">
        <v>76</v>
      </c>
      <c r="B2048" t="s">
        <v>491</v>
      </c>
      <c r="C2048" t="s">
        <v>18</v>
      </c>
      <c r="D2048" s="3">
        <v>45664</v>
      </c>
      <c r="E2048" s="3">
        <v>45711</v>
      </c>
      <c r="G2048" t="s">
        <v>155</v>
      </c>
      <c r="H2048">
        <v>27.443000000000001</v>
      </c>
      <c r="I2048">
        <v>22</v>
      </c>
      <c r="J2048">
        <v>1</v>
      </c>
      <c r="K2048" t="s">
        <v>414</v>
      </c>
      <c r="L2048" t="s">
        <v>183</v>
      </c>
      <c r="M2048" s="1">
        <v>0.39583333333333331</v>
      </c>
      <c r="N2048" t="s">
        <v>103</v>
      </c>
      <c r="O2048" s="1">
        <v>0.43194444444444446</v>
      </c>
      <c r="P2048" t="s">
        <v>633</v>
      </c>
      <c r="Q2048" t="s">
        <v>492</v>
      </c>
      <c r="R2048">
        <v>12</v>
      </c>
      <c r="S2048" t="s">
        <v>625</v>
      </c>
    </row>
    <row r="2049" spans="1:19" x14ac:dyDescent="0.25">
      <c r="A2049" t="s">
        <v>76</v>
      </c>
      <c r="B2049" t="s">
        <v>491</v>
      </c>
      <c r="C2049" t="s">
        <v>18</v>
      </c>
      <c r="D2049" s="3">
        <v>45664</v>
      </c>
      <c r="E2049" s="3">
        <v>45711</v>
      </c>
      <c r="G2049" t="s">
        <v>155</v>
      </c>
      <c r="H2049">
        <v>27.314</v>
      </c>
      <c r="I2049">
        <v>22</v>
      </c>
      <c r="J2049">
        <v>2</v>
      </c>
      <c r="K2049" t="s">
        <v>414</v>
      </c>
      <c r="L2049" t="s">
        <v>103</v>
      </c>
      <c r="M2049" s="1">
        <v>0.4375</v>
      </c>
      <c r="N2049" t="s">
        <v>183</v>
      </c>
      <c r="O2049" s="1">
        <v>0.47638888888888886</v>
      </c>
      <c r="P2049" t="s">
        <v>633</v>
      </c>
      <c r="Q2049">
        <v>5165</v>
      </c>
      <c r="R2049">
        <v>12</v>
      </c>
      <c r="S2049" t="s">
        <v>625</v>
      </c>
    </row>
    <row r="2050" spans="1:19" x14ac:dyDescent="0.25">
      <c r="A2050" t="s">
        <v>76</v>
      </c>
      <c r="B2050" t="s">
        <v>491</v>
      </c>
      <c r="C2050" t="s">
        <v>18</v>
      </c>
      <c r="D2050" s="3">
        <v>45664</v>
      </c>
      <c r="E2050" s="3">
        <v>45711</v>
      </c>
      <c r="G2050" t="s">
        <v>155</v>
      </c>
      <c r="H2050">
        <v>27.443000000000001</v>
      </c>
      <c r="I2050">
        <v>22</v>
      </c>
      <c r="J2050">
        <v>1</v>
      </c>
      <c r="K2050" t="s">
        <v>414</v>
      </c>
      <c r="L2050" t="s">
        <v>183</v>
      </c>
      <c r="M2050" s="1">
        <v>0.47916666666666669</v>
      </c>
      <c r="N2050" t="s">
        <v>103</v>
      </c>
      <c r="O2050" s="1">
        <v>0.51527777777777772</v>
      </c>
      <c r="P2050" t="s">
        <v>633</v>
      </c>
      <c r="Q2050" t="s">
        <v>493</v>
      </c>
      <c r="R2050">
        <v>12</v>
      </c>
      <c r="S2050" t="s">
        <v>625</v>
      </c>
    </row>
    <row r="2051" spans="1:19" x14ac:dyDescent="0.25">
      <c r="A2051" t="s">
        <v>76</v>
      </c>
      <c r="B2051" t="s">
        <v>491</v>
      </c>
      <c r="C2051" t="s">
        <v>18</v>
      </c>
      <c r="D2051" s="3">
        <v>45664</v>
      </c>
      <c r="E2051" s="3">
        <v>45711</v>
      </c>
      <c r="G2051" t="s">
        <v>155</v>
      </c>
      <c r="H2051">
        <v>27.314</v>
      </c>
      <c r="I2051">
        <v>22</v>
      </c>
      <c r="J2051">
        <v>2</v>
      </c>
      <c r="K2051" t="s">
        <v>414</v>
      </c>
      <c r="L2051" t="s">
        <v>103</v>
      </c>
      <c r="M2051" s="1">
        <v>0.52083333333333337</v>
      </c>
      <c r="N2051" t="s">
        <v>183</v>
      </c>
      <c r="O2051" s="1">
        <v>0.55972222222222223</v>
      </c>
      <c r="P2051" t="s">
        <v>633</v>
      </c>
      <c r="Q2051">
        <v>5170</v>
      </c>
      <c r="R2051">
        <v>12</v>
      </c>
      <c r="S2051" t="s">
        <v>625</v>
      </c>
    </row>
    <row r="2052" spans="1:19" x14ac:dyDescent="0.25">
      <c r="A2052" t="s">
        <v>76</v>
      </c>
      <c r="B2052" t="s">
        <v>491</v>
      </c>
      <c r="C2052" t="s">
        <v>18</v>
      </c>
      <c r="D2052" s="3">
        <v>45664</v>
      </c>
      <c r="E2052" s="3">
        <v>45711</v>
      </c>
      <c r="G2052" t="s">
        <v>155</v>
      </c>
      <c r="H2052">
        <v>27.443000000000001</v>
      </c>
      <c r="I2052">
        <v>22</v>
      </c>
      <c r="J2052">
        <v>1</v>
      </c>
      <c r="K2052" t="s">
        <v>414</v>
      </c>
      <c r="L2052" t="s">
        <v>183</v>
      </c>
      <c r="M2052" s="1">
        <v>0.5625</v>
      </c>
      <c r="N2052" t="s">
        <v>103</v>
      </c>
      <c r="O2052" s="1">
        <v>0.59861111111111109</v>
      </c>
      <c r="P2052" t="s">
        <v>633</v>
      </c>
      <c r="Q2052">
        <v>5170</v>
      </c>
      <c r="R2052">
        <v>12</v>
      </c>
      <c r="S2052" t="s">
        <v>625</v>
      </c>
    </row>
    <row r="2053" spans="1:19" x14ac:dyDescent="0.25">
      <c r="A2053" t="s">
        <v>76</v>
      </c>
      <c r="B2053" t="s">
        <v>491</v>
      </c>
      <c r="C2053" t="s">
        <v>18</v>
      </c>
      <c r="D2053" s="3">
        <v>45664</v>
      </c>
      <c r="E2053" s="3">
        <v>45711</v>
      </c>
      <c r="G2053" t="s">
        <v>155</v>
      </c>
      <c r="H2053">
        <v>27.314</v>
      </c>
      <c r="I2053">
        <v>22</v>
      </c>
      <c r="J2053">
        <v>2</v>
      </c>
      <c r="K2053" t="s">
        <v>414</v>
      </c>
      <c r="L2053" t="s">
        <v>103</v>
      </c>
      <c r="M2053" s="1">
        <v>0.60416666666666663</v>
      </c>
      <c r="N2053" t="s">
        <v>183</v>
      </c>
      <c r="O2053" s="1">
        <v>0.6430555555555556</v>
      </c>
      <c r="P2053" t="s">
        <v>633</v>
      </c>
      <c r="Q2053" t="s">
        <v>494</v>
      </c>
      <c r="R2053">
        <v>12</v>
      </c>
      <c r="S2053" t="s">
        <v>625</v>
      </c>
    </row>
    <row r="2054" spans="1:19" x14ac:dyDescent="0.25">
      <c r="A2054" t="s">
        <v>76</v>
      </c>
      <c r="B2054" t="s">
        <v>491</v>
      </c>
      <c r="C2054" t="s">
        <v>18</v>
      </c>
      <c r="D2054" s="3">
        <v>45664</v>
      </c>
      <c r="E2054" s="3">
        <v>45711</v>
      </c>
      <c r="G2054" t="s">
        <v>155</v>
      </c>
      <c r="H2054">
        <v>27.443000000000001</v>
      </c>
      <c r="I2054">
        <v>22</v>
      </c>
      <c r="J2054">
        <v>1</v>
      </c>
      <c r="K2054" t="s">
        <v>414</v>
      </c>
      <c r="L2054" t="s">
        <v>183</v>
      </c>
      <c r="M2054" s="1">
        <v>0.64583333333333337</v>
      </c>
      <c r="N2054" t="s">
        <v>103</v>
      </c>
      <c r="O2054" s="1">
        <v>0.68541666666666667</v>
      </c>
      <c r="P2054" t="s">
        <v>633</v>
      </c>
      <c r="Q2054">
        <v>5156</v>
      </c>
      <c r="R2054">
        <v>12</v>
      </c>
      <c r="S2054" t="s">
        <v>625</v>
      </c>
    </row>
    <row r="2055" spans="1:19" x14ac:dyDescent="0.25">
      <c r="A2055" t="s">
        <v>76</v>
      </c>
      <c r="B2055" t="s">
        <v>491</v>
      </c>
      <c r="C2055" t="s">
        <v>18</v>
      </c>
      <c r="D2055" s="3">
        <v>45664</v>
      </c>
      <c r="E2055" s="3">
        <v>45711</v>
      </c>
      <c r="H2055">
        <v>7.6</v>
      </c>
      <c r="K2055" t="s">
        <v>414</v>
      </c>
      <c r="L2055" t="s">
        <v>103</v>
      </c>
      <c r="M2055" s="1">
        <v>0.68541666666666667</v>
      </c>
      <c r="N2055" t="s">
        <v>85</v>
      </c>
      <c r="O2055" s="1">
        <v>0.6958333333333333</v>
      </c>
      <c r="P2055" t="s">
        <v>633</v>
      </c>
      <c r="Q2055">
        <v>5156</v>
      </c>
      <c r="S2055" t="s">
        <v>625</v>
      </c>
    </row>
    <row r="2056" spans="1:19" x14ac:dyDescent="0.25">
      <c r="A2056" t="s">
        <v>76</v>
      </c>
      <c r="B2056" t="s">
        <v>491</v>
      </c>
      <c r="C2056" t="s">
        <v>18</v>
      </c>
      <c r="D2056" s="3">
        <v>45664</v>
      </c>
      <c r="E2056" s="3">
        <v>45711</v>
      </c>
      <c r="H2056">
        <v>5.9</v>
      </c>
      <c r="K2056" t="s">
        <v>414</v>
      </c>
      <c r="L2056" t="s">
        <v>85</v>
      </c>
      <c r="M2056" s="1">
        <v>0.75694444444444442</v>
      </c>
      <c r="N2056" t="s">
        <v>75</v>
      </c>
      <c r="O2056" s="1">
        <v>0.76388888888888884</v>
      </c>
      <c r="P2056" t="s">
        <v>633</v>
      </c>
      <c r="Q2056" t="s">
        <v>245</v>
      </c>
      <c r="S2056" t="s">
        <v>625</v>
      </c>
    </row>
    <row r="2057" spans="1:19" x14ac:dyDescent="0.25">
      <c r="A2057" t="s">
        <v>76</v>
      </c>
      <c r="B2057" t="s">
        <v>491</v>
      </c>
      <c r="C2057" t="s">
        <v>18</v>
      </c>
      <c r="D2057" s="3">
        <v>45664</v>
      </c>
      <c r="E2057" s="3">
        <v>45711</v>
      </c>
      <c r="G2057" t="s">
        <v>104</v>
      </c>
      <c r="H2057">
        <v>31.222000000000001</v>
      </c>
      <c r="I2057">
        <v>41</v>
      </c>
      <c r="J2057">
        <v>2</v>
      </c>
      <c r="K2057" t="s">
        <v>414</v>
      </c>
      <c r="L2057" t="s">
        <v>75</v>
      </c>
      <c r="M2057" s="1">
        <v>0.76388888888888884</v>
      </c>
      <c r="N2057" t="s">
        <v>105</v>
      </c>
      <c r="O2057" s="1">
        <v>0.80069444444444449</v>
      </c>
      <c r="P2057" t="s">
        <v>633</v>
      </c>
      <c r="Q2057" t="s">
        <v>245</v>
      </c>
      <c r="R2057">
        <v>12</v>
      </c>
      <c r="S2057" t="s">
        <v>625</v>
      </c>
    </row>
    <row r="2058" spans="1:19" x14ac:dyDescent="0.25">
      <c r="A2058" t="s">
        <v>76</v>
      </c>
      <c r="B2058" t="s">
        <v>491</v>
      </c>
      <c r="C2058" t="s">
        <v>18</v>
      </c>
      <c r="D2058" s="3">
        <v>45664</v>
      </c>
      <c r="E2058" s="3">
        <v>45711</v>
      </c>
      <c r="G2058" t="s">
        <v>104</v>
      </c>
      <c r="H2058">
        <v>30.959</v>
      </c>
      <c r="I2058">
        <v>41</v>
      </c>
      <c r="J2058">
        <v>1</v>
      </c>
      <c r="K2058" t="s">
        <v>414</v>
      </c>
      <c r="L2058" t="s">
        <v>105</v>
      </c>
      <c r="M2058" s="1">
        <v>0.80208333333333337</v>
      </c>
      <c r="N2058" t="s">
        <v>51</v>
      </c>
      <c r="O2058" s="1">
        <v>0.84027777777777779</v>
      </c>
      <c r="P2058" t="s">
        <v>633</v>
      </c>
      <c r="Q2058" t="s">
        <v>245</v>
      </c>
      <c r="R2058">
        <v>12</v>
      </c>
      <c r="S2058" t="s">
        <v>625</v>
      </c>
    </row>
    <row r="2059" spans="1:19" x14ac:dyDescent="0.25">
      <c r="A2059" t="s">
        <v>76</v>
      </c>
      <c r="B2059" t="s">
        <v>491</v>
      </c>
      <c r="C2059" t="s">
        <v>18</v>
      </c>
      <c r="D2059" s="3">
        <v>45664</v>
      </c>
      <c r="E2059" s="3">
        <v>45711</v>
      </c>
      <c r="H2059">
        <v>1.4</v>
      </c>
      <c r="K2059" t="s">
        <v>414</v>
      </c>
      <c r="L2059" t="s">
        <v>51</v>
      </c>
      <c r="M2059" s="1">
        <v>0.84027777777777779</v>
      </c>
      <c r="N2059" t="s">
        <v>75</v>
      </c>
      <c r="O2059" s="1">
        <v>0.84375</v>
      </c>
      <c r="P2059" t="s">
        <v>633</v>
      </c>
      <c r="Q2059" t="s">
        <v>245</v>
      </c>
      <c r="S2059" t="s">
        <v>625</v>
      </c>
    </row>
    <row r="2060" spans="1:19" x14ac:dyDescent="0.25">
      <c r="A2060" t="s">
        <v>76</v>
      </c>
      <c r="B2060" t="s">
        <v>491</v>
      </c>
      <c r="C2060" t="s">
        <v>18</v>
      </c>
      <c r="D2060" s="3">
        <v>45664</v>
      </c>
      <c r="E2060" s="3">
        <v>45711</v>
      </c>
      <c r="G2060" t="s">
        <v>104</v>
      </c>
      <c r="H2060">
        <v>31.222000000000001</v>
      </c>
      <c r="I2060">
        <v>41</v>
      </c>
      <c r="J2060">
        <v>2</v>
      </c>
      <c r="K2060" t="s">
        <v>414</v>
      </c>
      <c r="L2060" t="s">
        <v>75</v>
      </c>
      <c r="M2060" s="1">
        <v>0.84722222222222221</v>
      </c>
      <c r="N2060" t="s">
        <v>105</v>
      </c>
      <c r="O2060" s="1">
        <v>0.88194444444444442</v>
      </c>
      <c r="P2060" t="s">
        <v>633</v>
      </c>
      <c r="Q2060" t="s">
        <v>245</v>
      </c>
      <c r="R2060">
        <v>12</v>
      </c>
      <c r="S2060" t="s">
        <v>625</v>
      </c>
    </row>
    <row r="2061" spans="1:19" x14ac:dyDescent="0.25">
      <c r="A2061" t="s">
        <v>76</v>
      </c>
      <c r="B2061" t="s">
        <v>491</v>
      </c>
      <c r="C2061" t="s">
        <v>18</v>
      </c>
      <c r="D2061" s="3">
        <v>45664</v>
      </c>
      <c r="E2061" s="3">
        <v>45711</v>
      </c>
      <c r="G2061" t="s">
        <v>104</v>
      </c>
      <c r="H2061">
        <v>34.301000000000002</v>
      </c>
      <c r="I2061">
        <v>41</v>
      </c>
      <c r="J2061">
        <v>1</v>
      </c>
      <c r="K2061" t="s">
        <v>414</v>
      </c>
      <c r="L2061" t="s">
        <v>105</v>
      </c>
      <c r="M2061" s="1">
        <v>0.88194444444444442</v>
      </c>
      <c r="N2061" t="s">
        <v>103</v>
      </c>
      <c r="O2061" s="1">
        <v>0.92152777777777772</v>
      </c>
      <c r="P2061" t="s">
        <v>633</v>
      </c>
      <c r="Q2061" t="s">
        <v>495</v>
      </c>
      <c r="R2061">
        <v>12</v>
      </c>
      <c r="S2061" t="s">
        <v>625</v>
      </c>
    </row>
    <row r="2062" spans="1:19" x14ac:dyDescent="0.25">
      <c r="A2062" t="s">
        <v>76</v>
      </c>
      <c r="B2062" t="s">
        <v>491</v>
      </c>
      <c r="C2062" t="s">
        <v>18</v>
      </c>
      <c r="D2062" s="3">
        <v>45664</v>
      </c>
      <c r="E2062" s="3">
        <v>45711</v>
      </c>
      <c r="G2062" t="s">
        <v>104</v>
      </c>
      <c r="H2062">
        <v>30.667000000000002</v>
      </c>
      <c r="I2062">
        <v>41</v>
      </c>
      <c r="J2062">
        <v>2</v>
      </c>
      <c r="K2062" t="s">
        <v>414</v>
      </c>
      <c r="L2062" t="s">
        <v>103</v>
      </c>
      <c r="M2062" s="1">
        <v>0.92708333333333337</v>
      </c>
      <c r="N2062" t="s">
        <v>102</v>
      </c>
      <c r="O2062" s="1">
        <v>0.96180555555555558</v>
      </c>
      <c r="P2062" t="s">
        <v>633</v>
      </c>
      <c r="Q2062">
        <v>5249</v>
      </c>
      <c r="R2062">
        <v>12</v>
      </c>
      <c r="S2062" t="s">
        <v>625</v>
      </c>
    </row>
    <row r="2063" spans="1:19" x14ac:dyDescent="0.25">
      <c r="A2063" t="s">
        <v>76</v>
      </c>
      <c r="B2063" t="s">
        <v>491</v>
      </c>
      <c r="C2063" t="s">
        <v>18</v>
      </c>
      <c r="D2063" s="3">
        <v>45664</v>
      </c>
      <c r="E2063" s="3">
        <v>45711</v>
      </c>
      <c r="G2063" t="s">
        <v>104</v>
      </c>
      <c r="H2063">
        <v>26.986000000000001</v>
      </c>
      <c r="I2063">
        <v>41</v>
      </c>
      <c r="J2063">
        <v>1</v>
      </c>
      <c r="K2063" t="s">
        <v>414</v>
      </c>
      <c r="L2063" t="s">
        <v>102</v>
      </c>
      <c r="M2063" s="1">
        <v>0.96180555555555558</v>
      </c>
      <c r="N2063" t="s">
        <v>51</v>
      </c>
      <c r="O2063" s="1">
        <v>0.98888888888888893</v>
      </c>
      <c r="P2063" t="s">
        <v>633</v>
      </c>
      <c r="Q2063">
        <v>5249</v>
      </c>
      <c r="R2063">
        <v>12</v>
      </c>
      <c r="S2063" t="s">
        <v>625</v>
      </c>
    </row>
    <row r="2064" spans="1:19" x14ac:dyDescent="0.25">
      <c r="A2064" t="s">
        <v>76</v>
      </c>
      <c r="B2064" t="s">
        <v>491</v>
      </c>
      <c r="C2064" t="s">
        <v>18</v>
      </c>
      <c r="D2064" s="3">
        <v>45664</v>
      </c>
      <c r="E2064" s="3">
        <v>45711</v>
      </c>
      <c r="H2064">
        <v>5.9</v>
      </c>
      <c r="K2064" t="s">
        <v>414</v>
      </c>
      <c r="L2064" t="s">
        <v>51</v>
      </c>
      <c r="M2064" s="1">
        <v>0.98888888888888893</v>
      </c>
      <c r="N2064" t="s">
        <v>85</v>
      </c>
      <c r="O2064" s="1">
        <v>0.99583333333333335</v>
      </c>
      <c r="P2064" t="s">
        <v>633</v>
      </c>
      <c r="Q2064">
        <v>5249</v>
      </c>
      <c r="S2064" t="s">
        <v>620</v>
      </c>
    </row>
    <row r="2065" spans="1:19" x14ac:dyDescent="0.25">
      <c r="A2065" t="s">
        <v>76</v>
      </c>
      <c r="B2065" t="s">
        <v>496</v>
      </c>
      <c r="C2065" t="s">
        <v>18</v>
      </c>
      <c r="D2065" s="3">
        <v>45664</v>
      </c>
      <c r="E2065" s="3">
        <v>45711</v>
      </c>
      <c r="H2065">
        <v>4.9000000000000004</v>
      </c>
      <c r="K2065" t="s">
        <v>414</v>
      </c>
      <c r="L2065" t="s">
        <v>85</v>
      </c>
      <c r="M2065" s="1">
        <v>0.2951388888888889</v>
      </c>
      <c r="N2065" t="s">
        <v>49</v>
      </c>
      <c r="O2065" s="1">
        <v>0.30555555555555558</v>
      </c>
      <c r="P2065" t="s">
        <v>633</v>
      </c>
      <c r="Q2065">
        <v>5170</v>
      </c>
      <c r="S2065" t="s">
        <v>620</v>
      </c>
    </row>
    <row r="2066" spans="1:19" x14ac:dyDescent="0.25">
      <c r="A2066" t="s">
        <v>76</v>
      </c>
      <c r="B2066" t="s">
        <v>496</v>
      </c>
      <c r="C2066" t="s">
        <v>18</v>
      </c>
      <c r="D2066" s="3">
        <v>45664</v>
      </c>
      <c r="E2066" s="3">
        <v>45711</v>
      </c>
      <c r="G2066" t="s">
        <v>149</v>
      </c>
      <c r="H2066">
        <v>18.788</v>
      </c>
      <c r="I2066" t="s">
        <v>227</v>
      </c>
      <c r="J2066">
        <v>2</v>
      </c>
      <c r="K2066" t="s">
        <v>414</v>
      </c>
      <c r="L2066" t="s">
        <v>49</v>
      </c>
      <c r="M2066" s="1">
        <v>0.30555555555555558</v>
      </c>
      <c r="N2066" t="s">
        <v>226</v>
      </c>
      <c r="O2066" s="1">
        <v>0.3298611111111111</v>
      </c>
      <c r="P2066" t="s">
        <v>633</v>
      </c>
      <c r="Q2066">
        <v>5170</v>
      </c>
      <c r="R2066">
        <v>12</v>
      </c>
      <c r="S2066" t="s">
        <v>625</v>
      </c>
    </row>
    <row r="2067" spans="1:19" x14ac:dyDescent="0.25">
      <c r="A2067" t="s">
        <v>76</v>
      </c>
      <c r="B2067" t="s">
        <v>496</v>
      </c>
      <c r="C2067" t="s">
        <v>18</v>
      </c>
      <c r="D2067" s="3">
        <v>45664</v>
      </c>
      <c r="E2067" s="3">
        <v>45711</v>
      </c>
      <c r="G2067" t="s">
        <v>149</v>
      </c>
      <c r="H2067">
        <v>18.643999999999998</v>
      </c>
      <c r="I2067" t="s">
        <v>227</v>
      </c>
      <c r="J2067">
        <v>1</v>
      </c>
      <c r="K2067" t="s">
        <v>414</v>
      </c>
      <c r="L2067" t="s">
        <v>226</v>
      </c>
      <c r="M2067" s="1">
        <v>0.33680555555555558</v>
      </c>
      <c r="N2067" t="s">
        <v>49</v>
      </c>
      <c r="O2067" s="1">
        <v>0.3611111111111111</v>
      </c>
      <c r="P2067" t="s">
        <v>633</v>
      </c>
      <c r="Q2067" t="s">
        <v>497</v>
      </c>
      <c r="R2067">
        <v>12</v>
      </c>
      <c r="S2067" t="s">
        <v>625</v>
      </c>
    </row>
    <row r="2068" spans="1:19" x14ac:dyDescent="0.25">
      <c r="A2068" t="s">
        <v>76</v>
      </c>
      <c r="B2068" t="s">
        <v>496</v>
      </c>
      <c r="C2068" t="s">
        <v>18</v>
      </c>
      <c r="D2068" s="3">
        <v>45664</v>
      </c>
      <c r="E2068" s="3">
        <v>45711</v>
      </c>
      <c r="G2068" t="s">
        <v>149</v>
      </c>
      <c r="H2068">
        <v>18.788</v>
      </c>
      <c r="I2068" t="s">
        <v>227</v>
      </c>
      <c r="J2068">
        <v>2</v>
      </c>
      <c r="K2068" t="s">
        <v>414</v>
      </c>
      <c r="L2068" t="s">
        <v>49</v>
      </c>
      <c r="M2068" s="1">
        <v>0.36805555555555558</v>
      </c>
      <c r="N2068" t="s">
        <v>226</v>
      </c>
      <c r="O2068" s="1">
        <v>0.3923611111111111</v>
      </c>
      <c r="P2068" t="s">
        <v>633</v>
      </c>
      <c r="Q2068">
        <v>5100</v>
      </c>
      <c r="R2068">
        <v>12</v>
      </c>
      <c r="S2068" t="s">
        <v>625</v>
      </c>
    </row>
    <row r="2069" spans="1:19" x14ac:dyDescent="0.25">
      <c r="A2069" t="s">
        <v>76</v>
      </c>
      <c r="B2069" t="s">
        <v>496</v>
      </c>
      <c r="C2069" t="s">
        <v>18</v>
      </c>
      <c r="D2069" s="3">
        <v>45664</v>
      </c>
      <c r="E2069" s="3">
        <v>45711</v>
      </c>
      <c r="H2069">
        <v>0.85</v>
      </c>
      <c r="K2069" t="s">
        <v>414</v>
      </c>
      <c r="L2069" t="s">
        <v>226</v>
      </c>
      <c r="M2069" s="1">
        <v>0.3923611111111111</v>
      </c>
      <c r="N2069" t="s">
        <v>151</v>
      </c>
      <c r="O2069" s="1">
        <v>0.39374999999999999</v>
      </c>
      <c r="P2069" t="s">
        <v>633</v>
      </c>
      <c r="Q2069">
        <v>5100</v>
      </c>
      <c r="S2069" t="s">
        <v>625</v>
      </c>
    </row>
    <row r="2070" spans="1:19" x14ac:dyDescent="0.25">
      <c r="A2070" t="s">
        <v>76</v>
      </c>
      <c r="B2070" t="s">
        <v>496</v>
      </c>
      <c r="C2070" t="s">
        <v>18</v>
      </c>
      <c r="D2070" s="3">
        <v>45664</v>
      </c>
      <c r="E2070" s="3">
        <v>45711</v>
      </c>
      <c r="G2070" t="s">
        <v>149</v>
      </c>
      <c r="H2070">
        <v>24.242999999999999</v>
      </c>
      <c r="I2070">
        <v>21</v>
      </c>
      <c r="J2070">
        <v>1</v>
      </c>
      <c r="K2070" t="s">
        <v>414</v>
      </c>
      <c r="L2070" t="s">
        <v>151</v>
      </c>
      <c r="M2070" s="1">
        <v>0.39930555555555558</v>
      </c>
      <c r="N2070" t="s">
        <v>148</v>
      </c>
      <c r="O2070" s="1">
        <v>0.42777777777777776</v>
      </c>
      <c r="P2070" t="s">
        <v>633</v>
      </c>
      <c r="Q2070">
        <v>5100</v>
      </c>
      <c r="R2070">
        <v>12</v>
      </c>
      <c r="S2070" t="s">
        <v>625</v>
      </c>
    </row>
    <row r="2071" spans="1:19" x14ac:dyDescent="0.25">
      <c r="A2071" t="s">
        <v>76</v>
      </c>
      <c r="B2071" t="s">
        <v>496</v>
      </c>
      <c r="C2071" t="s">
        <v>18</v>
      </c>
      <c r="D2071" s="3">
        <v>45664</v>
      </c>
      <c r="E2071" s="3">
        <v>45711</v>
      </c>
      <c r="H2071">
        <v>1.2</v>
      </c>
      <c r="K2071" t="s">
        <v>414</v>
      </c>
      <c r="L2071" t="s">
        <v>148</v>
      </c>
      <c r="M2071" s="1">
        <v>0.42777777777777776</v>
      </c>
      <c r="N2071" t="s">
        <v>49</v>
      </c>
      <c r="O2071" s="1">
        <v>0.43055555555555558</v>
      </c>
      <c r="P2071" t="s">
        <v>633</v>
      </c>
      <c r="Q2071">
        <v>5100</v>
      </c>
      <c r="S2071" t="s">
        <v>625</v>
      </c>
    </row>
    <row r="2072" spans="1:19" x14ac:dyDescent="0.25">
      <c r="A2072" t="s">
        <v>76</v>
      </c>
      <c r="B2072" t="s">
        <v>496</v>
      </c>
      <c r="C2072" t="s">
        <v>18</v>
      </c>
      <c r="D2072" s="3">
        <v>45664</v>
      </c>
      <c r="E2072" s="3">
        <v>45711</v>
      </c>
      <c r="G2072" t="s">
        <v>149</v>
      </c>
      <c r="H2072">
        <v>18.788</v>
      </c>
      <c r="I2072" t="s">
        <v>227</v>
      </c>
      <c r="J2072">
        <v>2</v>
      </c>
      <c r="K2072" t="s">
        <v>414</v>
      </c>
      <c r="L2072" t="s">
        <v>49</v>
      </c>
      <c r="M2072" s="1">
        <v>0.43055555555555558</v>
      </c>
      <c r="N2072" t="s">
        <v>226</v>
      </c>
      <c r="O2072" s="1">
        <v>0.4548611111111111</v>
      </c>
      <c r="P2072" t="s">
        <v>633</v>
      </c>
      <c r="Q2072">
        <v>5100</v>
      </c>
      <c r="R2072">
        <v>12</v>
      </c>
      <c r="S2072" t="s">
        <v>625</v>
      </c>
    </row>
    <row r="2073" spans="1:19" x14ac:dyDescent="0.25">
      <c r="A2073" t="s">
        <v>76</v>
      </c>
      <c r="B2073" t="s">
        <v>496</v>
      </c>
      <c r="C2073" t="s">
        <v>18</v>
      </c>
      <c r="D2073" s="3">
        <v>45664</v>
      </c>
      <c r="E2073" s="3">
        <v>45711</v>
      </c>
      <c r="G2073" t="s">
        <v>149</v>
      </c>
      <c r="H2073">
        <v>18.643999999999998</v>
      </c>
      <c r="I2073" t="s">
        <v>227</v>
      </c>
      <c r="J2073">
        <v>1</v>
      </c>
      <c r="K2073" t="s">
        <v>414</v>
      </c>
      <c r="L2073" t="s">
        <v>226</v>
      </c>
      <c r="M2073" s="1">
        <v>0.46180555555555558</v>
      </c>
      <c r="N2073" t="s">
        <v>49</v>
      </c>
      <c r="O2073" s="1">
        <v>0.4861111111111111</v>
      </c>
      <c r="P2073" t="s">
        <v>633</v>
      </c>
      <c r="Q2073" t="s">
        <v>498</v>
      </c>
      <c r="R2073">
        <v>12</v>
      </c>
      <c r="S2073" t="s">
        <v>625</v>
      </c>
    </row>
    <row r="2074" spans="1:19" x14ac:dyDescent="0.25">
      <c r="A2074" t="s">
        <v>76</v>
      </c>
      <c r="B2074" t="s">
        <v>496</v>
      </c>
      <c r="C2074" t="s">
        <v>18</v>
      </c>
      <c r="D2074" s="3">
        <v>45664</v>
      </c>
      <c r="E2074" s="3">
        <v>45711</v>
      </c>
      <c r="H2074">
        <v>1.2</v>
      </c>
      <c r="K2074" t="s">
        <v>414</v>
      </c>
      <c r="L2074" t="s">
        <v>49</v>
      </c>
      <c r="M2074" s="1">
        <v>0.4861111111111111</v>
      </c>
      <c r="N2074" t="s">
        <v>148</v>
      </c>
      <c r="O2074" s="1">
        <v>0.48888888888888887</v>
      </c>
      <c r="P2074" t="s">
        <v>633</v>
      </c>
      <c r="Q2074">
        <v>5148</v>
      </c>
      <c r="S2074" t="s">
        <v>625</v>
      </c>
    </row>
    <row r="2075" spans="1:19" x14ac:dyDescent="0.25">
      <c r="A2075" t="s">
        <v>76</v>
      </c>
      <c r="B2075" t="s">
        <v>496</v>
      </c>
      <c r="C2075" t="s">
        <v>18</v>
      </c>
      <c r="D2075" s="3">
        <v>45664</v>
      </c>
      <c r="E2075" s="3">
        <v>45711</v>
      </c>
      <c r="G2075" t="s">
        <v>149</v>
      </c>
      <c r="H2075">
        <v>24.946999999999999</v>
      </c>
      <c r="I2075">
        <v>21</v>
      </c>
      <c r="J2075">
        <v>2</v>
      </c>
      <c r="K2075" t="s">
        <v>414</v>
      </c>
      <c r="L2075" t="s">
        <v>148</v>
      </c>
      <c r="M2075" s="1">
        <v>0.48958333333333331</v>
      </c>
      <c r="N2075" t="s">
        <v>151</v>
      </c>
      <c r="O2075" s="1">
        <v>0.52083333333333337</v>
      </c>
      <c r="P2075" t="s">
        <v>633</v>
      </c>
      <c r="Q2075">
        <v>5148</v>
      </c>
      <c r="R2075">
        <v>12</v>
      </c>
      <c r="S2075" t="s">
        <v>625</v>
      </c>
    </row>
    <row r="2076" spans="1:19" x14ac:dyDescent="0.25">
      <c r="A2076" t="s">
        <v>76</v>
      </c>
      <c r="B2076" t="s">
        <v>496</v>
      </c>
      <c r="C2076" t="s">
        <v>18</v>
      </c>
      <c r="D2076" s="3">
        <v>45664</v>
      </c>
      <c r="E2076" s="3">
        <v>45711</v>
      </c>
      <c r="G2076" t="s">
        <v>149</v>
      </c>
      <c r="H2076">
        <v>24.242999999999999</v>
      </c>
      <c r="I2076">
        <v>21</v>
      </c>
      <c r="J2076">
        <v>1</v>
      </c>
      <c r="K2076" t="s">
        <v>414</v>
      </c>
      <c r="L2076" t="s">
        <v>151</v>
      </c>
      <c r="M2076" s="1">
        <v>0.52083333333333337</v>
      </c>
      <c r="N2076" t="s">
        <v>148</v>
      </c>
      <c r="O2076" s="1">
        <v>0.5493055555555556</v>
      </c>
      <c r="P2076" t="s">
        <v>633</v>
      </c>
      <c r="Q2076">
        <v>5148</v>
      </c>
      <c r="R2076">
        <v>12</v>
      </c>
      <c r="S2076" t="s">
        <v>625</v>
      </c>
    </row>
    <row r="2077" spans="1:19" x14ac:dyDescent="0.25">
      <c r="A2077" t="s">
        <v>76</v>
      </c>
      <c r="B2077" t="s">
        <v>496</v>
      </c>
      <c r="C2077" t="s">
        <v>18</v>
      </c>
      <c r="D2077" s="3">
        <v>45664</v>
      </c>
      <c r="E2077" s="3">
        <v>45711</v>
      </c>
      <c r="H2077">
        <v>1.2</v>
      </c>
      <c r="K2077" t="s">
        <v>414</v>
      </c>
      <c r="L2077" t="s">
        <v>148</v>
      </c>
      <c r="M2077" s="1">
        <v>0.5493055555555556</v>
      </c>
      <c r="N2077" t="s">
        <v>49</v>
      </c>
      <c r="O2077" s="1">
        <v>0.55208333333333337</v>
      </c>
      <c r="P2077" t="s">
        <v>633</v>
      </c>
      <c r="Q2077">
        <v>5148</v>
      </c>
      <c r="S2077" t="s">
        <v>625</v>
      </c>
    </row>
    <row r="2078" spans="1:19" x14ac:dyDescent="0.25">
      <c r="A2078" t="s">
        <v>76</v>
      </c>
      <c r="B2078" t="s">
        <v>496</v>
      </c>
      <c r="C2078" t="s">
        <v>18</v>
      </c>
      <c r="D2078" s="3">
        <v>45664</v>
      </c>
      <c r="E2078" s="3">
        <v>45711</v>
      </c>
      <c r="G2078" t="s">
        <v>149</v>
      </c>
      <c r="H2078">
        <v>18.788</v>
      </c>
      <c r="I2078" t="s">
        <v>227</v>
      </c>
      <c r="J2078">
        <v>2</v>
      </c>
      <c r="K2078" t="s">
        <v>414</v>
      </c>
      <c r="L2078" t="s">
        <v>49</v>
      </c>
      <c r="M2078" s="1">
        <v>0.55555555555555558</v>
      </c>
      <c r="N2078" t="s">
        <v>226</v>
      </c>
      <c r="O2078" s="1">
        <v>0.57986111111111116</v>
      </c>
      <c r="P2078" t="s">
        <v>633</v>
      </c>
      <c r="Q2078" t="s">
        <v>499</v>
      </c>
      <c r="R2078">
        <v>12</v>
      </c>
      <c r="S2078" t="s">
        <v>625</v>
      </c>
    </row>
    <row r="2079" spans="1:19" x14ac:dyDescent="0.25">
      <c r="A2079" t="s">
        <v>76</v>
      </c>
      <c r="B2079" t="s">
        <v>496</v>
      </c>
      <c r="C2079" t="s">
        <v>18</v>
      </c>
      <c r="D2079" s="3">
        <v>45664</v>
      </c>
      <c r="E2079" s="3">
        <v>45711</v>
      </c>
      <c r="G2079" t="s">
        <v>149</v>
      </c>
      <c r="H2079">
        <v>18.643999999999998</v>
      </c>
      <c r="I2079" t="s">
        <v>227</v>
      </c>
      <c r="J2079">
        <v>1</v>
      </c>
      <c r="K2079" t="s">
        <v>414</v>
      </c>
      <c r="L2079" t="s">
        <v>226</v>
      </c>
      <c r="M2079" s="1">
        <v>0.58680555555555558</v>
      </c>
      <c r="N2079" t="s">
        <v>49</v>
      </c>
      <c r="O2079" s="1">
        <v>0.61111111111111116</v>
      </c>
      <c r="P2079" t="s">
        <v>633</v>
      </c>
      <c r="Q2079" t="s">
        <v>484</v>
      </c>
      <c r="R2079">
        <v>12</v>
      </c>
      <c r="S2079" t="s">
        <v>625</v>
      </c>
    </row>
    <row r="2080" spans="1:19" x14ac:dyDescent="0.25">
      <c r="A2080" t="s">
        <v>76</v>
      </c>
      <c r="B2080" t="s">
        <v>496</v>
      </c>
      <c r="C2080" t="s">
        <v>18</v>
      </c>
      <c r="D2080" s="3">
        <v>45664</v>
      </c>
      <c r="E2080" s="3">
        <v>45711</v>
      </c>
      <c r="H2080">
        <v>1.2</v>
      </c>
      <c r="K2080" t="s">
        <v>414</v>
      </c>
      <c r="L2080" t="s">
        <v>49</v>
      </c>
      <c r="M2080" s="1">
        <v>0.61111111111111116</v>
      </c>
      <c r="N2080" t="s">
        <v>148</v>
      </c>
      <c r="O2080" s="1">
        <v>0.61388888888888893</v>
      </c>
      <c r="P2080" t="s">
        <v>633</v>
      </c>
      <c r="Q2080" t="s">
        <v>484</v>
      </c>
      <c r="S2080" t="s">
        <v>625</v>
      </c>
    </row>
    <row r="2081" spans="1:19" x14ac:dyDescent="0.25">
      <c r="A2081" t="s">
        <v>76</v>
      </c>
      <c r="B2081" t="s">
        <v>496</v>
      </c>
      <c r="C2081" t="s">
        <v>18</v>
      </c>
      <c r="D2081" s="3">
        <v>45664</v>
      </c>
      <c r="E2081" s="3">
        <v>45711</v>
      </c>
      <c r="G2081" t="s">
        <v>149</v>
      </c>
      <c r="H2081">
        <v>24.946999999999999</v>
      </c>
      <c r="I2081">
        <v>21</v>
      </c>
      <c r="J2081">
        <v>2</v>
      </c>
      <c r="K2081" t="s">
        <v>414</v>
      </c>
      <c r="L2081" t="s">
        <v>148</v>
      </c>
      <c r="M2081" s="1">
        <v>0.61458333333333337</v>
      </c>
      <c r="N2081" t="s">
        <v>151</v>
      </c>
      <c r="O2081" s="1">
        <v>0.64583333333333337</v>
      </c>
      <c r="P2081" t="s">
        <v>633</v>
      </c>
      <c r="Q2081" t="s">
        <v>484</v>
      </c>
      <c r="R2081">
        <v>12</v>
      </c>
      <c r="S2081" t="s">
        <v>625</v>
      </c>
    </row>
    <row r="2082" spans="1:19" x14ac:dyDescent="0.25">
      <c r="A2082" t="s">
        <v>76</v>
      </c>
      <c r="B2082" t="s">
        <v>496</v>
      </c>
      <c r="C2082" t="s">
        <v>18</v>
      </c>
      <c r="D2082" s="3">
        <v>45664</v>
      </c>
      <c r="E2082" s="3">
        <v>45711</v>
      </c>
      <c r="G2082" t="s">
        <v>149</v>
      </c>
      <c r="H2082">
        <v>24.242999999999999</v>
      </c>
      <c r="I2082">
        <v>21</v>
      </c>
      <c r="J2082">
        <v>1</v>
      </c>
      <c r="K2082" t="s">
        <v>414</v>
      </c>
      <c r="L2082" t="s">
        <v>151</v>
      </c>
      <c r="M2082" s="1">
        <v>0.64930555555555558</v>
      </c>
      <c r="N2082" t="s">
        <v>148</v>
      </c>
      <c r="O2082" s="1">
        <v>0.68055555555555558</v>
      </c>
      <c r="P2082" t="s">
        <v>633</v>
      </c>
      <c r="Q2082" t="s">
        <v>484</v>
      </c>
      <c r="R2082">
        <v>12</v>
      </c>
      <c r="S2082" t="s">
        <v>625</v>
      </c>
    </row>
    <row r="2083" spans="1:19" x14ac:dyDescent="0.25">
      <c r="A2083" t="s">
        <v>76</v>
      </c>
      <c r="B2083" t="s">
        <v>496</v>
      </c>
      <c r="C2083" t="s">
        <v>18</v>
      </c>
      <c r="D2083" s="3">
        <v>45664</v>
      </c>
      <c r="E2083" s="3">
        <v>45711</v>
      </c>
      <c r="H2083">
        <v>4.7</v>
      </c>
      <c r="K2083" t="s">
        <v>414</v>
      </c>
      <c r="L2083" t="s">
        <v>148</v>
      </c>
      <c r="M2083" s="1">
        <v>0.68055555555555558</v>
      </c>
      <c r="N2083" t="s">
        <v>85</v>
      </c>
      <c r="O2083" s="1">
        <v>0.6875</v>
      </c>
      <c r="P2083" t="s">
        <v>633</v>
      </c>
      <c r="Q2083" t="s">
        <v>484</v>
      </c>
      <c r="S2083" t="s">
        <v>625</v>
      </c>
    </row>
    <row r="2084" spans="1:19" x14ac:dyDescent="0.25">
      <c r="A2084" t="s">
        <v>76</v>
      </c>
      <c r="B2084" t="s">
        <v>496</v>
      </c>
      <c r="C2084" t="s">
        <v>18</v>
      </c>
      <c r="D2084" s="3">
        <v>45664</v>
      </c>
      <c r="E2084" s="3">
        <v>45711</v>
      </c>
      <c r="H2084">
        <v>9</v>
      </c>
      <c r="K2084" t="s">
        <v>414</v>
      </c>
      <c r="L2084" t="s">
        <v>85</v>
      </c>
      <c r="M2084" s="1">
        <v>0.76736111111111116</v>
      </c>
      <c r="N2084" t="s">
        <v>38</v>
      </c>
      <c r="O2084" s="1">
        <v>0.77430555555555558</v>
      </c>
      <c r="P2084" t="s">
        <v>633</v>
      </c>
      <c r="Q2084">
        <v>5264</v>
      </c>
      <c r="S2084" t="s">
        <v>625</v>
      </c>
    </row>
    <row r="2085" spans="1:19" x14ac:dyDescent="0.25">
      <c r="A2085" t="s">
        <v>76</v>
      </c>
      <c r="B2085" t="s">
        <v>496</v>
      </c>
      <c r="C2085" t="s">
        <v>18</v>
      </c>
      <c r="D2085" s="3">
        <v>45664</v>
      </c>
      <c r="E2085" s="3">
        <v>45711</v>
      </c>
      <c r="G2085" t="s">
        <v>19</v>
      </c>
      <c r="H2085">
        <v>20.545000000000002</v>
      </c>
      <c r="I2085">
        <v>9</v>
      </c>
      <c r="J2085">
        <v>2</v>
      </c>
      <c r="K2085" t="s">
        <v>414</v>
      </c>
      <c r="L2085" t="s">
        <v>38</v>
      </c>
      <c r="M2085" s="1">
        <v>0.77430555555555558</v>
      </c>
      <c r="N2085" t="s">
        <v>37</v>
      </c>
      <c r="O2085" s="1">
        <v>0.80972222222222223</v>
      </c>
      <c r="P2085" t="s">
        <v>633</v>
      </c>
      <c r="Q2085">
        <v>5264</v>
      </c>
      <c r="R2085">
        <v>12</v>
      </c>
      <c r="S2085" t="s">
        <v>625</v>
      </c>
    </row>
    <row r="2086" spans="1:19" x14ac:dyDescent="0.25">
      <c r="A2086" t="s">
        <v>76</v>
      </c>
      <c r="B2086" t="s">
        <v>496</v>
      </c>
      <c r="C2086" t="s">
        <v>18</v>
      </c>
      <c r="D2086" s="3">
        <v>45664</v>
      </c>
      <c r="E2086" s="3">
        <v>45711</v>
      </c>
      <c r="G2086" t="s">
        <v>19</v>
      </c>
      <c r="H2086">
        <v>20.260999999999999</v>
      </c>
      <c r="I2086">
        <v>9</v>
      </c>
      <c r="J2086">
        <v>1</v>
      </c>
      <c r="K2086" t="s">
        <v>414</v>
      </c>
      <c r="L2086" t="s">
        <v>37</v>
      </c>
      <c r="M2086" s="1">
        <v>0.81597222222222221</v>
      </c>
      <c r="N2086" t="s">
        <v>38</v>
      </c>
      <c r="O2086" s="1">
        <v>0.85416666666666663</v>
      </c>
      <c r="P2086" t="s">
        <v>633</v>
      </c>
      <c r="Q2086">
        <v>5264</v>
      </c>
      <c r="R2086">
        <v>12</v>
      </c>
      <c r="S2086" t="s">
        <v>625</v>
      </c>
    </row>
    <row r="2087" spans="1:19" x14ac:dyDescent="0.25">
      <c r="A2087" t="s">
        <v>76</v>
      </c>
      <c r="B2087" t="s">
        <v>496</v>
      </c>
      <c r="C2087" t="s">
        <v>18</v>
      </c>
      <c r="D2087" s="3">
        <v>45664</v>
      </c>
      <c r="E2087" s="3">
        <v>45711</v>
      </c>
      <c r="G2087" t="s">
        <v>19</v>
      </c>
      <c r="H2087">
        <v>22.593</v>
      </c>
      <c r="I2087" t="s">
        <v>74</v>
      </c>
      <c r="J2087">
        <v>2</v>
      </c>
      <c r="K2087" t="s">
        <v>414</v>
      </c>
      <c r="L2087" t="s">
        <v>38</v>
      </c>
      <c r="M2087" s="1">
        <v>0.85763888888888884</v>
      </c>
      <c r="N2087" t="s">
        <v>37</v>
      </c>
      <c r="O2087" s="1">
        <v>0.89513888888888893</v>
      </c>
      <c r="P2087" t="s">
        <v>633</v>
      </c>
      <c r="Q2087" t="s">
        <v>500</v>
      </c>
      <c r="R2087">
        <v>12</v>
      </c>
      <c r="S2087" t="s">
        <v>625</v>
      </c>
    </row>
    <row r="2088" spans="1:19" x14ac:dyDescent="0.25">
      <c r="A2088" t="s">
        <v>76</v>
      </c>
      <c r="B2088" t="s">
        <v>496</v>
      </c>
      <c r="C2088" t="s">
        <v>18</v>
      </c>
      <c r="D2088" s="3">
        <v>45664</v>
      </c>
      <c r="E2088" s="3">
        <v>45711</v>
      </c>
      <c r="G2088" t="s">
        <v>19</v>
      </c>
      <c r="H2088">
        <v>22.324000000000002</v>
      </c>
      <c r="I2088" t="s">
        <v>74</v>
      </c>
      <c r="J2088">
        <v>1</v>
      </c>
      <c r="K2088" t="s">
        <v>414</v>
      </c>
      <c r="L2088" t="s">
        <v>37</v>
      </c>
      <c r="M2088" s="1">
        <v>0.89930555555555558</v>
      </c>
      <c r="N2088" t="s">
        <v>38</v>
      </c>
      <c r="O2088" s="1">
        <v>0.93541666666666667</v>
      </c>
      <c r="P2088" t="s">
        <v>633</v>
      </c>
      <c r="Q2088">
        <v>5252</v>
      </c>
      <c r="R2088">
        <v>12</v>
      </c>
      <c r="S2088" t="s">
        <v>625</v>
      </c>
    </row>
    <row r="2089" spans="1:19" x14ac:dyDescent="0.25">
      <c r="A2089" t="s">
        <v>76</v>
      </c>
      <c r="B2089" t="s">
        <v>496</v>
      </c>
      <c r="C2089" t="s">
        <v>18</v>
      </c>
      <c r="D2089" s="3">
        <v>45664</v>
      </c>
      <c r="E2089" s="3">
        <v>45711</v>
      </c>
      <c r="H2089">
        <v>9.3000000000000007</v>
      </c>
      <c r="K2089" t="s">
        <v>414</v>
      </c>
      <c r="L2089" t="s">
        <v>38</v>
      </c>
      <c r="M2089" s="1">
        <v>0.93541666666666667</v>
      </c>
      <c r="N2089" t="s">
        <v>85</v>
      </c>
      <c r="O2089" s="1">
        <v>0.94374999999999998</v>
      </c>
      <c r="P2089" t="s">
        <v>633</v>
      </c>
      <c r="Q2089">
        <v>5252</v>
      </c>
      <c r="S2089" t="s">
        <v>610</v>
      </c>
    </row>
    <row r="2090" spans="1:19" x14ac:dyDescent="0.25">
      <c r="A2090" t="s">
        <v>76</v>
      </c>
      <c r="B2090" t="s">
        <v>501</v>
      </c>
      <c r="C2090" t="s">
        <v>18</v>
      </c>
      <c r="D2090" s="3">
        <v>45664</v>
      </c>
      <c r="E2090" s="3">
        <v>45711</v>
      </c>
      <c r="H2090">
        <v>7.8</v>
      </c>
      <c r="K2090" t="s">
        <v>414</v>
      </c>
      <c r="L2090" t="s">
        <v>85</v>
      </c>
      <c r="M2090" s="1">
        <v>0.2986111111111111</v>
      </c>
      <c r="N2090" t="s">
        <v>54</v>
      </c>
      <c r="O2090" s="1">
        <v>0.30902777777777779</v>
      </c>
      <c r="P2090" t="s">
        <v>633</v>
      </c>
      <c r="Q2090" t="s">
        <v>195</v>
      </c>
      <c r="S2090" t="s">
        <v>621</v>
      </c>
    </row>
    <row r="2091" spans="1:19" x14ac:dyDescent="0.25">
      <c r="A2091" t="s">
        <v>76</v>
      </c>
      <c r="B2091" t="s">
        <v>501</v>
      </c>
      <c r="C2091" t="s">
        <v>18</v>
      </c>
      <c r="D2091" s="3">
        <v>45664</v>
      </c>
      <c r="E2091" s="3">
        <v>45711</v>
      </c>
      <c r="G2091" t="s">
        <v>19</v>
      </c>
      <c r="H2091">
        <v>5.0629999999999997</v>
      </c>
      <c r="I2091" t="s">
        <v>53</v>
      </c>
      <c r="J2091">
        <v>2</v>
      </c>
      <c r="K2091" t="s">
        <v>414</v>
      </c>
      <c r="L2091" t="s">
        <v>54</v>
      </c>
      <c r="M2091" s="1">
        <v>0.30902777777777779</v>
      </c>
      <c r="N2091" t="s">
        <v>55</v>
      </c>
      <c r="O2091" s="1">
        <v>0.31597222222222221</v>
      </c>
      <c r="P2091" t="s">
        <v>633</v>
      </c>
      <c r="Q2091" t="s">
        <v>195</v>
      </c>
      <c r="R2091">
        <v>12</v>
      </c>
      <c r="S2091" t="s">
        <v>625</v>
      </c>
    </row>
    <row r="2092" spans="1:19" x14ac:dyDescent="0.25">
      <c r="A2092" t="s">
        <v>76</v>
      </c>
      <c r="B2092" t="s">
        <v>501</v>
      </c>
      <c r="C2092" t="s">
        <v>18</v>
      </c>
      <c r="D2092" s="3">
        <v>45664</v>
      </c>
      <c r="E2092" s="3">
        <v>45711</v>
      </c>
      <c r="H2092">
        <v>4.5</v>
      </c>
      <c r="K2092" t="s">
        <v>414</v>
      </c>
      <c r="L2092" t="s">
        <v>55</v>
      </c>
      <c r="M2092" s="1">
        <v>0.31597222222222221</v>
      </c>
      <c r="N2092" t="s">
        <v>60</v>
      </c>
      <c r="O2092" s="1">
        <v>0.31944444444444442</v>
      </c>
      <c r="P2092" t="s">
        <v>633</v>
      </c>
      <c r="Q2092" t="s">
        <v>195</v>
      </c>
      <c r="S2092" t="s">
        <v>625</v>
      </c>
    </row>
    <row r="2093" spans="1:19" x14ac:dyDescent="0.25">
      <c r="A2093" t="s">
        <v>76</v>
      </c>
      <c r="B2093" t="s">
        <v>501</v>
      </c>
      <c r="C2093" t="s">
        <v>18</v>
      </c>
      <c r="D2093" s="3">
        <v>45664</v>
      </c>
      <c r="E2093" s="3">
        <v>45711</v>
      </c>
      <c r="G2093" t="s">
        <v>19</v>
      </c>
      <c r="H2093">
        <v>5.351</v>
      </c>
      <c r="I2093" t="s">
        <v>59</v>
      </c>
      <c r="J2093">
        <v>1</v>
      </c>
      <c r="K2093" t="s">
        <v>414</v>
      </c>
      <c r="L2093" t="s">
        <v>60</v>
      </c>
      <c r="M2093" s="1">
        <v>0.32291666666666669</v>
      </c>
      <c r="N2093" t="s">
        <v>61</v>
      </c>
      <c r="O2093" s="1">
        <v>0.33263888888888887</v>
      </c>
      <c r="P2093" t="s">
        <v>633</v>
      </c>
      <c r="Q2093" t="s">
        <v>195</v>
      </c>
      <c r="R2093">
        <v>12</v>
      </c>
      <c r="S2093" t="s">
        <v>625</v>
      </c>
    </row>
    <row r="2094" spans="1:19" x14ac:dyDescent="0.25">
      <c r="A2094" t="s">
        <v>76</v>
      </c>
      <c r="B2094" t="s">
        <v>501</v>
      </c>
      <c r="C2094" t="s">
        <v>18</v>
      </c>
      <c r="D2094" s="3">
        <v>45664</v>
      </c>
      <c r="E2094" s="3">
        <v>45711</v>
      </c>
      <c r="H2094">
        <v>4.7</v>
      </c>
      <c r="K2094" t="s">
        <v>414</v>
      </c>
      <c r="L2094" t="s">
        <v>61</v>
      </c>
      <c r="M2094" s="1">
        <v>0.33263888888888887</v>
      </c>
      <c r="N2094" t="s">
        <v>22</v>
      </c>
      <c r="O2094" s="1">
        <v>0.33958333333333335</v>
      </c>
      <c r="P2094" t="s">
        <v>633</v>
      </c>
      <c r="Q2094" t="s">
        <v>195</v>
      </c>
      <c r="S2094" t="s">
        <v>625</v>
      </c>
    </row>
    <row r="2095" spans="1:19" x14ac:dyDescent="0.25">
      <c r="A2095" t="s">
        <v>76</v>
      </c>
      <c r="B2095" t="s">
        <v>501</v>
      </c>
      <c r="C2095" t="s">
        <v>18</v>
      </c>
      <c r="D2095" s="3">
        <v>45664</v>
      </c>
      <c r="E2095" s="3">
        <v>45711</v>
      </c>
      <c r="G2095" t="s">
        <v>19</v>
      </c>
      <c r="H2095">
        <v>17.852</v>
      </c>
      <c r="I2095" t="s">
        <v>20</v>
      </c>
      <c r="J2095">
        <v>2</v>
      </c>
      <c r="K2095" t="s">
        <v>414</v>
      </c>
      <c r="L2095" t="s">
        <v>22</v>
      </c>
      <c r="M2095" s="1">
        <v>0.34027777777777779</v>
      </c>
      <c r="N2095" t="s">
        <v>21</v>
      </c>
      <c r="O2095" s="1">
        <v>0.37152777777777779</v>
      </c>
      <c r="P2095" t="s">
        <v>633</v>
      </c>
      <c r="Q2095" t="s">
        <v>195</v>
      </c>
      <c r="R2095">
        <v>12</v>
      </c>
      <c r="S2095" t="s">
        <v>625</v>
      </c>
    </row>
    <row r="2096" spans="1:19" x14ac:dyDescent="0.25">
      <c r="A2096" t="s">
        <v>76</v>
      </c>
      <c r="B2096" t="s">
        <v>501</v>
      </c>
      <c r="C2096" t="s">
        <v>18</v>
      </c>
      <c r="D2096" s="3">
        <v>45664</v>
      </c>
      <c r="E2096" s="3">
        <v>45711</v>
      </c>
      <c r="G2096" t="s">
        <v>19</v>
      </c>
      <c r="H2096">
        <v>19.007000000000001</v>
      </c>
      <c r="I2096" t="s">
        <v>20</v>
      </c>
      <c r="J2096">
        <v>1</v>
      </c>
      <c r="K2096" t="s">
        <v>414</v>
      </c>
      <c r="L2096" t="s">
        <v>21</v>
      </c>
      <c r="M2096" s="1">
        <v>0.37847222222222221</v>
      </c>
      <c r="N2096" t="s">
        <v>22</v>
      </c>
      <c r="O2096" s="1">
        <v>0.41180555555555554</v>
      </c>
      <c r="P2096" t="s">
        <v>633</v>
      </c>
      <c r="Q2096" t="s">
        <v>195</v>
      </c>
      <c r="R2096">
        <v>12</v>
      </c>
      <c r="S2096" t="s">
        <v>625</v>
      </c>
    </row>
    <row r="2097" spans="1:19" x14ac:dyDescent="0.25">
      <c r="A2097" t="s">
        <v>76</v>
      </c>
      <c r="B2097" t="s">
        <v>501</v>
      </c>
      <c r="C2097" t="s">
        <v>18</v>
      </c>
      <c r="D2097" s="3">
        <v>45664</v>
      </c>
      <c r="E2097" s="3">
        <v>45711</v>
      </c>
      <c r="G2097" t="s">
        <v>19</v>
      </c>
      <c r="H2097">
        <v>17.852</v>
      </c>
      <c r="I2097" t="s">
        <v>20</v>
      </c>
      <c r="J2097">
        <v>2</v>
      </c>
      <c r="K2097" t="s">
        <v>414</v>
      </c>
      <c r="L2097" t="s">
        <v>22</v>
      </c>
      <c r="M2097" s="1">
        <v>0.4236111111111111</v>
      </c>
      <c r="N2097" t="s">
        <v>21</v>
      </c>
      <c r="O2097" s="1">
        <v>0.4548611111111111</v>
      </c>
      <c r="P2097" t="s">
        <v>633</v>
      </c>
      <c r="Q2097">
        <v>5134</v>
      </c>
      <c r="R2097">
        <v>12</v>
      </c>
      <c r="S2097" t="s">
        <v>625</v>
      </c>
    </row>
    <row r="2098" spans="1:19" x14ac:dyDescent="0.25">
      <c r="A2098" t="s">
        <v>76</v>
      </c>
      <c r="B2098" t="s">
        <v>501</v>
      </c>
      <c r="C2098" t="s">
        <v>18</v>
      </c>
      <c r="D2098" s="3">
        <v>45664</v>
      </c>
      <c r="E2098" s="3">
        <v>45711</v>
      </c>
      <c r="G2098" t="s">
        <v>19</v>
      </c>
      <c r="H2098">
        <v>19.007000000000001</v>
      </c>
      <c r="I2098" t="s">
        <v>20</v>
      </c>
      <c r="J2098">
        <v>1</v>
      </c>
      <c r="K2098" t="s">
        <v>414</v>
      </c>
      <c r="L2098" t="s">
        <v>21</v>
      </c>
      <c r="M2098" s="1">
        <v>0.46180555555555558</v>
      </c>
      <c r="N2098" t="s">
        <v>22</v>
      </c>
      <c r="O2098" s="1">
        <v>0.49513888888888891</v>
      </c>
      <c r="P2098" t="s">
        <v>633</v>
      </c>
      <c r="Q2098">
        <v>5134</v>
      </c>
      <c r="R2098">
        <v>12</v>
      </c>
      <c r="S2098" t="s">
        <v>625</v>
      </c>
    </row>
    <row r="2099" spans="1:19" x14ac:dyDescent="0.25">
      <c r="A2099" t="s">
        <v>76</v>
      </c>
      <c r="B2099" t="s">
        <v>501</v>
      </c>
      <c r="C2099" t="s">
        <v>18</v>
      </c>
      <c r="D2099" s="3">
        <v>45664</v>
      </c>
      <c r="E2099" s="3">
        <v>45711</v>
      </c>
      <c r="G2099" t="s">
        <v>19</v>
      </c>
      <c r="H2099">
        <v>17.852</v>
      </c>
      <c r="I2099" t="s">
        <v>20</v>
      </c>
      <c r="J2099">
        <v>2</v>
      </c>
      <c r="K2099" t="s">
        <v>414</v>
      </c>
      <c r="L2099" t="s">
        <v>22</v>
      </c>
      <c r="M2099" s="1">
        <v>0.50694444444444442</v>
      </c>
      <c r="N2099" t="s">
        <v>21</v>
      </c>
      <c r="O2099" s="1">
        <v>0.54027777777777775</v>
      </c>
      <c r="P2099" t="s">
        <v>633</v>
      </c>
      <c r="Q2099">
        <v>5204</v>
      </c>
      <c r="R2099">
        <v>12</v>
      </c>
      <c r="S2099" t="s">
        <v>625</v>
      </c>
    </row>
    <row r="2100" spans="1:19" x14ac:dyDescent="0.25">
      <c r="A2100" t="s">
        <v>76</v>
      </c>
      <c r="B2100" t="s">
        <v>501</v>
      </c>
      <c r="C2100" t="s">
        <v>18</v>
      </c>
      <c r="D2100" s="3">
        <v>45664</v>
      </c>
      <c r="E2100" s="3">
        <v>45711</v>
      </c>
      <c r="G2100" t="s">
        <v>19</v>
      </c>
      <c r="H2100">
        <v>19.007000000000001</v>
      </c>
      <c r="I2100" t="s">
        <v>20</v>
      </c>
      <c r="J2100">
        <v>1</v>
      </c>
      <c r="K2100" t="s">
        <v>414</v>
      </c>
      <c r="L2100" t="s">
        <v>21</v>
      </c>
      <c r="M2100" s="1">
        <v>0.54513888888888884</v>
      </c>
      <c r="N2100" t="s">
        <v>22</v>
      </c>
      <c r="O2100" s="1">
        <v>0.58194444444444449</v>
      </c>
      <c r="P2100" t="s">
        <v>633</v>
      </c>
      <c r="Q2100" t="s">
        <v>502</v>
      </c>
      <c r="R2100">
        <v>12</v>
      </c>
      <c r="S2100" t="s">
        <v>625</v>
      </c>
    </row>
    <row r="2101" spans="1:19" x14ac:dyDescent="0.25">
      <c r="A2101" t="s">
        <v>76</v>
      </c>
      <c r="B2101" t="s">
        <v>501</v>
      </c>
      <c r="C2101" t="s">
        <v>18</v>
      </c>
      <c r="D2101" s="3">
        <v>45664</v>
      </c>
      <c r="E2101" s="3">
        <v>45711</v>
      </c>
      <c r="G2101" t="s">
        <v>19</v>
      </c>
      <c r="H2101">
        <v>17.852</v>
      </c>
      <c r="I2101" t="s">
        <v>20</v>
      </c>
      <c r="J2101">
        <v>2</v>
      </c>
      <c r="K2101" t="s">
        <v>414</v>
      </c>
      <c r="L2101" t="s">
        <v>22</v>
      </c>
      <c r="M2101" s="1">
        <v>0.59027777777777779</v>
      </c>
      <c r="N2101" t="s">
        <v>21</v>
      </c>
      <c r="O2101" s="1">
        <v>0.62361111111111112</v>
      </c>
      <c r="P2101" t="s">
        <v>633</v>
      </c>
      <c r="Q2101">
        <v>5139</v>
      </c>
      <c r="R2101">
        <v>12</v>
      </c>
      <c r="S2101" t="s">
        <v>625</v>
      </c>
    </row>
    <row r="2102" spans="1:19" x14ac:dyDescent="0.25">
      <c r="A2102" t="s">
        <v>76</v>
      </c>
      <c r="B2102" t="s">
        <v>501</v>
      </c>
      <c r="C2102" t="s">
        <v>18</v>
      </c>
      <c r="D2102" s="3">
        <v>45664</v>
      </c>
      <c r="E2102" s="3">
        <v>45711</v>
      </c>
      <c r="G2102" t="s">
        <v>19</v>
      </c>
      <c r="H2102">
        <v>19.007000000000001</v>
      </c>
      <c r="I2102" t="s">
        <v>20</v>
      </c>
      <c r="J2102">
        <v>1</v>
      </c>
      <c r="K2102" t="s">
        <v>414</v>
      </c>
      <c r="L2102" t="s">
        <v>21</v>
      </c>
      <c r="M2102" s="1">
        <v>0.62847222222222221</v>
      </c>
      <c r="N2102" t="s">
        <v>22</v>
      </c>
      <c r="O2102" s="1">
        <v>0.66527777777777775</v>
      </c>
      <c r="P2102" t="s">
        <v>633</v>
      </c>
      <c r="Q2102">
        <v>5244</v>
      </c>
      <c r="R2102">
        <v>12</v>
      </c>
      <c r="S2102" t="s">
        <v>625</v>
      </c>
    </row>
    <row r="2103" spans="1:19" x14ac:dyDescent="0.25">
      <c r="A2103" t="s">
        <v>76</v>
      </c>
      <c r="B2103" t="s">
        <v>501</v>
      </c>
      <c r="C2103" t="s">
        <v>18</v>
      </c>
      <c r="D2103" s="3">
        <v>45664</v>
      </c>
      <c r="E2103" s="3">
        <v>45711</v>
      </c>
      <c r="G2103" t="s">
        <v>19</v>
      </c>
      <c r="H2103">
        <v>17.852</v>
      </c>
      <c r="I2103" t="s">
        <v>20</v>
      </c>
      <c r="J2103">
        <v>2</v>
      </c>
      <c r="K2103" t="s">
        <v>414</v>
      </c>
      <c r="L2103" t="s">
        <v>22</v>
      </c>
      <c r="M2103" s="1">
        <v>0.67361111111111116</v>
      </c>
      <c r="N2103" t="s">
        <v>21</v>
      </c>
      <c r="O2103" s="1">
        <v>0.70694444444444449</v>
      </c>
      <c r="P2103" t="s">
        <v>633</v>
      </c>
      <c r="Q2103">
        <v>5244</v>
      </c>
      <c r="R2103">
        <v>12</v>
      </c>
      <c r="S2103" t="s">
        <v>625</v>
      </c>
    </row>
    <row r="2104" spans="1:19" x14ac:dyDescent="0.25">
      <c r="A2104" t="s">
        <v>76</v>
      </c>
      <c r="B2104" t="s">
        <v>501</v>
      </c>
      <c r="C2104" t="s">
        <v>18</v>
      </c>
      <c r="D2104" s="3">
        <v>45664</v>
      </c>
      <c r="E2104" s="3">
        <v>45711</v>
      </c>
      <c r="G2104" t="s">
        <v>19</v>
      </c>
      <c r="H2104">
        <v>19.007000000000001</v>
      </c>
      <c r="I2104" t="s">
        <v>20</v>
      </c>
      <c r="J2104">
        <v>1</v>
      </c>
      <c r="K2104" t="s">
        <v>414</v>
      </c>
      <c r="L2104" t="s">
        <v>21</v>
      </c>
      <c r="M2104" s="1">
        <v>0.71180555555555558</v>
      </c>
      <c r="N2104" t="s">
        <v>22</v>
      </c>
      <c r="O2104" s="1">
        <v>0.74861111111111112</v>
      </c>
      <c r="P2104" t="s">
        <v>633</v>
      </c>
      <c r="Q2104">
        <v>5244</v>
      </c>
      <c r="R2104">
        <v>12</v>
      </c>
      <c r="S2104" t="s">
        <v>625</v>
      </c>
    </row>
    <row r="2105" spans="1:19" x14ac:dyDescent="0.25">
      <c r="A2105" t="s">
        <v>76</v>
      </c>
      <c r="B2105" t="s">
        <v>501</v>
      </c>
      <c r="C2105" t="s">
        <v>18</v>
      </c>
      <c r="D2105" s="3">
        <v>45664</v>
      </c>
      <c r="E2105" s="3">
        <v>45711</v>
      </c>
      <c r="G2105" t="s">
        <v>19</v>
      </c>
      <c r="H2105">
        <v>17.852</v>
      </c>
      <c r="I2105" t="s">
        <v>20</v>
      </c>
      <c r="J2105">
        <v>2</v>
      </c>
      <c r="K2105" t="s">
        <v>414</v>
      </c>
      <c r="L2105" t="s">
        <v>22</v>
      </c>
      <c r="M2105" s="1">
        <v>0.75694444444444442</v>
      </c>
      <c r="N2105" t="s">
        <v>21</v>
      </c>
      <c r="O2105" s="1">
        <v>0.78819444444444442</v>
      </c>
      <c r="P2105" t="s">
        <v>633</v>
      </c>
      <c r="Q2105">
        <v>5244</v>
      </c>
      <c r="R2105">
        <v>12</v>
      </c>
      <c r="S2105" t="s">
        <v>625</v>
      </c>
    </row>
    <row r="2106" spans="1:19" x14ac:dyDescent="0.25">
      <c r="A2106" t="s">
        <v>76</v>
      </c>
      <c r="B2106" t="s">
        <v>501</v>
      </c>
      <c r="C2106" t="s">
        <v>18</v>
      </c>
      <c r="D2106" s="3">
        <v>45664</v>
      </c>
      <c r="E2106" s="3">
        <v>45711</v>
      </c>
      <c r="G2106" t="s">
        <v>19</v>
      </c>
      <c r="H2106">
        <v>19.007000000000001</v>
      </c>
      <c r="I2106" t="s">
        <v>20</v>
      </c>
      <c r="J2106">
        <v>1</v>
      </c>
      <c r="K2106" t="s">
        <v>414</v>
      </c>
      <c r="L2106" t="s">
        <v>21</v>
      </c>
      <c r="M2106" s="1">
        <v>0.79513888888888884</v>
      </c>
      <c r="N2106" t="s">
        <v>22</v>
      </c>
      <c r="O2106" s="1">
        <v>0.82986111111111116</v>
      </c>
      <c r="P2106" t="s">
        <v>633</v>
      </c>
      <c r="Q2106">
        <v>5244</v>
      </c>
      <c r="R2106">
        <v>12</v>
      </c>
      <c r="S2106" t="s">
        <v>625</v>
      </c>
    </row>
    <row r="2107" spans="1:19" x14ac:dyDescent="0.25">
      <c r="A2107" t="s">
        <v>76</v>
      </c>
      <c r="B2107" t="s">
        <v>501</v>
      </c>
      <c r="C2107" t="s">
        <v>18</v>
      </c>
      <c r="D2107" s="3">
        <v>45664</v>
      </c>
      <c r="E2107" s="3">
        <v>45711</v>
      </c>
      <c r="H2107">
        <v>4.2</v>
      </c>
      <c r="K2107" t="s">
        <v>414</v>
      </c>
      <c r="L2107" t="s">
        <v>22</v>
      </c>
      <c r="M2107" s="1">
        <v>0.82986111111111116</v>
      </c>
      <c r="N2107" t="s">
        <v>85</v>
      </c>
      <c r="O2107" s="1">
        <v>0.83472222222222225</v>
      </c>
      <c r="P2107" t="s">
        <v>633</v>
      </c>
      <c r="Q2107">
        <v>5244</v>
      </c>
      <c r="S2107" t="s">
        <v>614</v>
      </c>
    </row>
    <row r="2108" spans="1:19" x14ac:dyDescent="0.25">
      <c r="A2108" t="s">
        <v>76</v>
      </c>
      <c r="B2108" t="s">
        <v>503</v>
      </c>
      <c r="C2108" t="s">
        <v>18</v>
      </c>
      <c r="D2108" s="3">
        <v>45664</v>
      </c>
      <c r="E2108" s="3">
        <v>45711</v>
      </c>
      <c r="H2108">
        <v>20.3</v>
      </c>
      <c r="K2108" t="s">
        <v>504</v>
      </c>
      <c r="L2108" t="s">
        <v>85</v>
      </c>
      <c r="M2108" s="1">
        <v>0.18055555555555555</v>
      </c>
      <c r="N2108" t="s">
        <v>151</v>
      </c>
      <c r="O2108" s="1">
        <v>0.19791666666666666</v>
      </c>
      <c r="P2108" t="s">
        <v>634</v>
      </c>
      <c r="Q2108">
        <v>5100</v>
      </c>
      <c r="S2108" t="s">
        <v>622</v>
      </c>
    </row>
    <row r="2109" spans="1:19" x14ac:dyDescent="0.25">
      <c r="A2109" t="s">
        <v>76</v>
      </c>
      <c r="B2109" t="s">
        <v>503</v>
      </c>
      <c r="C2109" t="s">
        <v>18</v>
      </c>
      <c r="D2109" s="3">
        <v>45664</v>
      </c>
      <c r="E2109" s="3">
        <v>45711</v>
      </c>
      <c r="G2109" t="s">
        <v>149</v>
      </c>
      <c r="H2109">
        <v>31.541</v>
      </c>
      <c r="I2109">
        <v>21</v>
      </c>
      <c r="J2109">
        <v>1</v>
      </c>
      <c r="K2109" t="s">
        <v>504</v>
      </c>
      <c r="L2109" t="s">
        <v>151</v>
      </c>
      <c r="M2109" s="1">
        <v>0.19791666666666666</v>
      </c>
      <c r="N2109" t="s">
        <v>148</v>
      </c>
      <c r="O2109" s="1">
        <v>0.23194444444444445</v>
      </c>
      <c r="P2109" t="s">
        <v>634</v>
      </c>
      <c r="Q2109">
        <v>5100</v>
      </c>
      <c r="R2109">
        <v>12</v>
      </c>
      <c r="S2109" t="s">
        <v>625</v>
      </c>
    </row>
    <row r="2110" spans="1:19" x14ac:dyDescent="0.25">
      <c r="A2110" t="s">
        <v>76</v>
      </c>
      <c r="B2110" t="s">
        <v>503</v>
      </c>
      <c r="C2110" t="s">
        <v>18</v>
      </c>
      <c r="D2110" s="3">
        <v>45664</v>
      </c>
      <c r="E2110" s="3">
        <v>45711</v>
      </c>
      <c r="G2110" t="s">
        <v>149</v>
      </c>
      <c r="H2110">
        <v>21.879000000000001</v>
      </c>
      <c r="I2110">
        <v>16</v>
      </c>
      <c r="J2110">
        <v>2</v>
      </c>
      <c r="K2110" t="s">
        <v>504</v>
      </c>
      <c r="L2110" t="s">
        <v>148</v>
      </c>
      <c r="M2110" s="1">
        <v>0.23958333333333334</v>
      </c>
      <c r="N2110" t="s">
        <v>207</v>
      </c>
      <c r="O2110" s="1">
        <v>0.26250000000000001</v>
      </c>
      <c r="P2110" t="s">
        <v>634</v>
      </c>
      <c r="Q2110">
        <v>5100</v>
      </c>
      <c r="R2110">
        <v>12</v>
      </c>
      <c r="S2110" t="s">
        <v>625</v>
      </c>
    </row>
    <row r="2111" spans="1:19" x14ac:dyDescent="0.25">
      <c r="A2111" t="s">
        <v>76</v>
      </c>
      <c r="B2111" t="s">
        <v>503</v>
      </c>
      <c r="C2111" t="s">
        <v>18</v>
      </c>
      <c r="D2111" s="3">
        <v>45664</v>
      </c>
      <c r="E2111" s="3">
        <v>45711</v>
      </c>
      <c r="G2111" t="s">
        <v>149</v>
      </c>
      <c r="H2111">
        <v>25.457000000000001</v>
      </c>
      <c r="I2111">
        <v>16</v>
      </c>
      <c r="J2111">
        <v>1</v>
      </c>
      <c r="K2111" t="s">
        <v>504</v>
      </c>
      <c r="L2111" t="s">
        <v>207</v>
      </c>
      <c r="M2111" s="1">
        <v>0.27083333333333331</v>
      </c>
      <c r="N2111" t="s">
        <v>103</v>
      </c>
      <c r="O2111" s="1">
        <v>0.30902777777777779</v>
      </c>
      <c r="P2111" t="s">
        <v>634</v>
      </c>
      <c r="Q2111">
        <v>5100</v>
      </c>
      <c r="R2111">
        <v>12</v>
      </c>
      <c r="S2111" t="s">
        <v>625</v>
      </c>
    </row>
    <row r="2112" spans="1:19" x14ac:dyDescent="0.25">
      <c r="A2112" t="s">
        <v>76</v>
      </c>
      <c r="B2112" t="s">
        <v>503</v>
      </c>
      <c r="C2112" t="s">
        <v>18</v>
      </c>
      <c r="D2112" s="3">
        <v>45664</v>
      </c>
      <c r="E2112" s="3">
        <v>45711</v>
      </c>
      <c r="G2112" t="s">
        <v>149</v>
      </c>
      <c r="H2112">
        <v>25.564</v>
      </c>
      <c r="I2112">
        <v>16</v>
      </c>
      <c r="J2112">
        <v>2</v>
      </c>
      <c r="K2112" t="s">
        <v>504</v>
      </c>
      <c r="L2112" t="s">
        <v>103</v>
      </c>
      <c r="M2112" s="1">
        <v>0.31597222222222221</v>
      </c>
      <c r="N2112" t="s">
        <v>207</v>
      </c>
      <c r="O2112" s="1">
        <v>0.35138888888888886</v>
      </c>
      <c r="P2112" t="s">
        <v>634</v>
      </c>
      <c r="Q2112" t="s">
        <v>505</v>
      </c>
      <c r="R2112">
        <v>12</v>
      </c>
      <c r="S2112" t="s">
        <v>625</v>
      </c>
    </row>
    <row r="2113" spans="1:19" x14ac:dyDescent="0.25">
      <c r="A2113" t="s">
        <v>76</v>
      </c>
      <c r="B2113" t="s">
        <v>503</v>
      </c>
      <c r="C2113" t="s">
        <v>18</v>
      </c>
      <c r="D2113" s="3">
        <v>45664</v>
      </c>
      <c r="E2113" s="3">
        <v>45711</v>
      </c>
      <c r="G2113" t="s">
        <v>149</v>
      </c>
      <c r="H2113">
        <v>25.457000000000001</v>
      </c>
      <c r="I2113">
        <v>16</v>
      </c>
      <c r="J2113">
        <v>1</v>
      </c>
      <c r="K2113" t="s">
        <v>504</v>
      </c>
      <c r="L2113" t="s">
        <v>207</v>
      </c>
      <c r="M2113" s="1">
        <v>0.35416666666666669</v>
      </c>
      <c r="N2113" t="s">
        <v>103</v>
      </c>
      <c r="O2113" s="1">
        <v>0.3923611111111111</v>
      </c>
      <c r="P2113" t="s">
        <v>634</v>
      </c>
      <c r="Q2113">
        <v>5146</v>
      </c>
      <c r="R2113">
        <v>12</v>
      </c>
      <c r="S2113" t="s">
        <v>625</v>
      </c>
    </row>
    <row r="2114" spans="1:19" x14ac:dyDescent="0.25">
      <c r="A2114" t="s">
        <v>76</v>
      </c>
      <c r="B2114" t="s">
        <v>503</v>
      </c>
      <c r="C2114" t="s">
        <v>18</v>
      </c>
      <c r="D2114" s="3">
        <v>45664</v>
      </c>
      <c r="E2114" s="3">
        <v>45711</v>
      </c>
      <c r="H2114">
        <v>7.6</v>
      </c>
      <c r="K2114" t="s">
        <v>504</v>
      </c>
      <c r="L2114" t="s">
        <v>103</v>
      </c>
      <c r="M2114" s="1">
        <v>0.3923611111111111</v>
      </c>
      <c r="N2114" t="s">
        <v>85</v>
      </c>
      <c r="O2114" s="1">
        <v>0.40208333333333335</v>
      </c>
      <c r="P2114" t="s">
        <v>634</v>
      </c>
      <c r="Q2114">
        <v>5146</v>
      </c>
      <c r="S2114" t="s">
        <v>625</v>
      </c>
    </row>
    <row r="2115" spans="1:19" x14ac:dyDescent="0.25">
      <c r="A2115" t="s">
        <v>76</v>
      </c>
      <c r="B2115" t="s">
        <v>503</v>
      </c>
      <c r="C2115" t="s">
        <v>18</v>
      </c>
      <c r="D2115" s="3">
        <v>45664</v>
      </c>
      <c r="E2115" s="3">
        <v>45711</v>
      </c>
      <c r="H2115">
        <v>3</v>
      </c>
      <c r="K2115" t="s">
        <v>504</v>
      </c>
      <c r="L2115" t="s">
        <v>85</v>
      </c>
      <c r="M2115" s="1">
        <v>0.58680555555555558</v>
      </c>
      <c r="N2115" t="s">
        <v>368</v>
      </c>
      <c r="O2115" s="1">
        <v>0.59027777777777779</v>
      </c>
      <c r="P2115" t="s">
        <v>634</v>
      </c>
      <c r="Q2115">
        <v>5224</v>
      </c>
      <c r="S2115" t="s">
        <v>625</v>
      </c>
    </row>
    <row r="2116" spans="1:19" x14ac:dyDescent="0.25">
      <c r="A2116" t="s">
        <v>76</v>
      </c>
      <c r="B2116" t="s">
        <v>503</v>
      </c>
      <c r="C2116" t="s">
        <v>18</v>
      </c>
      <c r="D2116" s="3">
        <v>45664</v>
      </c>
      <c r="E2116" s="3">
        <v>45711</v>
      </c>
      <c r="G2116" t="s">
        <v>155</v>
      </c>
      <c r="H2116">
        <v>17.920999999999999</v>
      </c>
      <c r="I2116" t="s">
        <v>218</v>
      </c>
      <c r="J2116">
        <v>1</v>
      </c>
      <c r="K2116" t="s">
        <v>504</v>
      </c>
      <c r="L2116" t="s">
        <v>368</v>
      </c>
      <c r="M2116" s="1">
        <v>0.59027777777777779</v>
      </c>
      <c r="N2116" t="s">
        <v>216</v>
      </c>
      <c r="O2116" s="1">
        <v>0.62222222222222223</v>
      </c>
      <c r="P2116" t="s">
        <v>634</v>
      </c>
      <c r="Q2116">
        <v>5224</v>
      </c>
      <c r="R2116">
        <v>12</v>
      </c>
      <c r="S2116" t="s">
        <v>625</v>
      </c>
    </row>
    <row r="2117" spans="1:19" x14ac:dyDescent="0.25">
      <c r="A2117" t="s">
        <v>76</v>
      </c>
      <c r="B2117" t="s">
        <v>503</v>
      </c>
      <c r="C2117" t="s">
        <v>18</v>
      </c>
      <c r="D2117" s="3">
        <v>45664</v>
      </c>
      <c r="E2117" s="3">
        <v>45711</v>
      </c>
      <c r="H2117">
        <v>1.1000000000000001</v>
      </c>
      <c r="K2117" t="s">
        <v>504</v>
      </c>
      <c r="L2117" t="s">
        <v>216</v>
      </c>
      <c r="M2117" s="1">
        <v>0.62222222222222223</v>
      </c>
      <c r="N2117" t="s">
        <v>230</v>
      </c>
      <c r="O2117" s="1">
        <v>0.62430555555555556</v>
      </c>
      <c r="P2117" t="s">
        <v>634</v>
      </c>
      <c r="Q2117">
        <v>5224</v>
      </c>
      <c r="S2117" t="s">
        <v>625</v>
      </c>
    </row>
    <row r="2118" spans="1:19" x14ac:dyDescent="0.25">
      <c r="A2118" t="s">
        <v>76</v>
      </c>
      <c r="B2118" t="s">
        <v>503</v>
      </c>
      <c r="C2118" t="s">
        <v>18</v>
      </c>
      <c r="D2118" s="3">
        <v>45664</v>
      </c>
      <c r="E2118" s="3">
        <v>45711</v>
      </c>
      <c r="G2118" t="s">
        <v>155</v>
      </c>
      <c r="H2118">
        <v>19.373999999999999</v>
      </c>
      <c r="I2118" t="s">
        <v>218</v>
      </c>
      <c r="J2118">
        <v>2</v>
      </c>
      <c r="K2118" t="s">
        <v>504</v>
      </c>
      <c r="L2118" t="s">
        <v>230</v>
      </c>
      <c r="M2118" s="1">
        <v>0.63194444444444442</v>
      </c>
      <c r="N2118" t="s">
        <v>219</v>
      </c>
      <c r="O2118" s="1">
        <v>0.65972222222222221</v>
      </c>
      <c r="P2118" t="s">
        <v>634</v>
      </c>
      <c r="Q2118">
        <v>5224</v>
      </c>
      <c r="R2118">
        <v>12</v>
      </c>
      <c r="S2118" t="s">
        <v>625</v>
      </c>
    </row>
    <row r="2119" spans="1:19" x14ac:dyDescent="0.25">
      <c r="A2119" t="s">
        <v>76</v>
      </c>
      <c r="B2119" t="s">
        <v>503</v>
      </c>
      <c r="C2119" t="s">
        <v>18</v>
      </c>
      <c r="D2119" s="3">
        <v>45664</v>
      </c>
      <c r="E2119" s="3">
        <v>45711</v>
      </c>
      <c r="G2119" t="s">
        <v>155</v>
      </c>
      <c r="H2119">
        <v>17.920999999999999</v>
      </c>
      <c r="I2119" t="s">
        <v>218</v>
      </c>
      <c r="J2119">
        <v>1</v>
      </c>
      <c r="K2119" t="s">
        <v>504</v>
      </c>
      <c r="L2119" t="s">
        <v>368</v>
      </c>
      <c r="M2119" s="1">
        <v>0.66666666666666663</v>
      </c>
      <c r="N2119" t="s">
        <v>216</v>
      </c>
      <c r="O2119" s="1">
        <v>0.69861111111111107</v>
      </c>
      <c r="P2119" t="s">
        <v>634</v>
      </c>
      <c r="Q2119" t="s">
        <v>506</v>
      </c>
      <c r="R2119">
        <v>12</v>
      </c>
      <c r="S2119" t="s">
        <v>625</v>
      </c>
    </row>
    <row r="2120" spans="1:19" x14ac:dyDescent="0.25">
      <c r="A2120" t="s">
        <v>76</v>
      </c>
      <c r="B2120" t="s">
        <v>503</v>
      </c>
      <c r="C2120" t="s">
        <v>18</v>
      </c>
      <c r="D2120" s="3">
        <v>45664</v>
      </c>
      <c r="E2120" s="3">
        <v>45711</v>
      </c>
      <c r="H2120">
        <v>1.1000000000000001</v>
      </c>
      <c r="K2120" t="s">
        <v>504</v>
      </c>
      <c r="L2120" t="s">
        <v>216</v>
      </c>
      <c r="M2120" s="1">
        <v>0.69861111111111107</v>
      </c>
      <c r="N2120" t="s">
        <v>230</v>
      </c>
      <c r="O2120" s="1">
        <v>0.7006944444444444</v>
      </c>
      <c r="P2120" t="s">
        <v>634</v>
      </c>
      <c r="Q2120" t="s">
        <v>228</v>
      </c>
      <c r="S2120" t="s">
        <v>625</v>
      </c>
    </row>
    <row r="2121" spans="1:19" x14ac:dyDescent="0.25">
      <c r="A2121" t="s">
        <v>76</v>
      </c>
      <c r="B2121" t="s">
        <v>503</v>
      </c>
      <c r="C2121" t="s">
        <v>18</v>
      </c>
      <c r="D2121" s="3">
        <v>45664</v>
      </c>
      <c r="E2121" s="3">
        <v>45711</v>
      </c>
      <c r="G2121" t="s">
        <v>155</v>
      </c>
      <c r="H2121">
        <v>9.74</v>
      </c>
      <c r="I2121" t="s">
        <v>218</v>
      </c>
      <c r="J2121">
        <v>2</v>
      </c>
      <c r="K2121" t="s">
        <v>504</v>
      </c>
      <c r="L2121" t="s">
        <v>230</v>
      </c>
      <c r="M2121" s="1">
        <v>0.70138888888888884</v>
      </c>
      <c r="N2121" t="s">
        <v>75</v>
      </c>
      <c r="O2121" s="1">
        <v>0.71527777777777779</v>
      </c>
      <c r="P2121" t="s">
        <v>634</v>
      </c>
      <c r="Q2121" t="s">
        <v>228</v>
      </c>
      <c r="R2121">
        <v>12</v>
      </c>
      <c r="S2121" t="s">
        <v>625</v>
      </c>
    </row>
    <row r="2122" spans="1:19" x14ac:dyDescent="0.25">
      <c r="A2122" t="s">
        <v>76</v>
      </c>
      <c r="B2122" t="s">
        <v>503</v>
      </c>
      <c r="C2122" t="s">
        <v>18</v>
      </c>
      <c r="D2122" s="3">
        <v>45664</v>
      </c>
      <c r="E2122" s="3">
        <v>45711</v>
      </c>
      <c r="G2122" t="s">
        <v>19</v>
      </c>
      <c r="H2122">
        <v>35.18</v>
      </c>
      <c r="I2122">
        <v>38</v>
      </c>
      <c r="J2122">
        <v>2</v>
      </c>
      <c r="K2122" t="s">
        <v>504</v>
      </c>
      <c r="L2122" t="s">
        <v>39</v>
      </c>
      <c r="M2122" s="1">
        <v>0.71875</v>
      </c>
      <c r="N2122" t="s">
        <v>40</v>
      </c>
      <c r="O2122" s="1">
        <v>0.75069444444444444</v>
      </c>
      <c r="P2122" t="s">
        <v>634</v>
      </c>
      <c r="Q2122" t="s">
        <v>228</v>
      </c>
      <c r="R2122">
        <v>12</v>
      </c>
      <c r="S2122" t="s">
        <v>625</v>
      </c>
    </row>
    <row r="2123" spans="1:19" x14ac:dyDescent="0.25">
      <c r="A2123" t="s">
        <v>76</v>
      </c>
      <c r="B2123" t="s">
        <v>503</v>
      </c>
      <c r="C2123" t="s">
        <v>18</v>
      </c>
      <c r="D2123" s="3">
        <v>45664</v>
      </c>
      <c r="E2123" s="3">
        <v>45711</v>
      </c>
      <c r="G2123" t="s">
        <v>19</v>
      </c>
      <c r="H2123">
        <v>35.177</v>
      </c>
      <c r="I2123">
        <v>38</v>
      </c>
      <c r="J2123">
        <v>1</v>
      </c>
      <c r="K2123" t="s">
        <v>504</v>
      </c>
      <c r="L2123" t="s">
        <v>40</v>
      </c>
      <c r="M2123" s="1">
        <v>0.75694444444444442</v>
      </c>
      <c r="N2123" t="s">
        <v>51</v>
      </c>
      <c r="O2123" s="1">
        <v>0.78749999999999998</v>
      </c>
      <c r="P2123" t="s">
        <v>634</v>
      </c>
      <c r="Q2123" t="s">
        <v>228</v>
      </c>
      <c r="R2123">
        <v>12</v>
      </c>
      <c r="S2123" t="s">
        <v>625</v>
      </c>
    </row>
    <row r="2124" spans="1:19" x14ac:dyDescent="0.25">
      <c r="A2124" t="s">
        <v>76</v>
      </c>
      <c r="B2124" t="s">
        <v>503</v>
      </c>
      <c r="C2124" t="s">
        <v>18</v>
      </c>
      <c r="D2124" s="3">
        <v>45664</v>
      </c>
      <c r="E2124" s="3">
        <v>45711</v>
      </c>
      <c r="G2124" t="s">
        <v>19</v>
      </c>
      <c r="H2124">
        <v>18.454000000000001</v>
      </c>
      <c r="I2124">
        <v>39</v>
      </c>
      <c r="J2124">
        <v>2</v>
      </c>
      <c r="K2124" t="s">
        <v>504</v>
      </c>
      <c r="L2124" t="s">
        <v>51</v>
      </c>
      <c r="M2124" s="1">
        <v>0.80208333333333337</v>
      </c>
      <c r="N2124" t="s">
        <v>235</v>
      </c>
      <c r="O2124" s="1">
        <v>0.82222222222222219</v>
      </c>
      <c r="P2124" t="s">
        <v>634</v>
      </c>
      <c r="Q2124" t="s">
        <v>228</v>
      </c>
      <c r="R2124">
        <v>12</v>
      </c>
      <c r="S2124" t="s">
        <v>625</v>
      </c>
    </row>
    <row r="2125" spans="1:19" x14ac:dyDescent="0.25">
      <c r="A2125" t="s">
        <v>76</v>
      </c>
      <c r="B2125" t="s">
        <v>503</v>
      </c>
      <c r="C2125" t="s">
        <v>18</v>
      </c>
      <c r="D2125" s="3">
        <v>45664</v>
      </c>
      <c r="E2125" s="3">
        <v>45711</v>
      </c>
      <c r="H2125">
        <v>17</v>
      </c>
      <c r="K2125" t="s">
        <v>504</v>
      </c>
      <c r="L2125" t="s">
        <v>235</v>
      </c>
      <c r="M2125" s="1">
        <v>0.82222222222222219</v>
      </c>
      <c r="N2125" t="s">
        <v>51</v>
      </c>
      <c r="O2125" s="1">
        <v>0.83611111111111114</v>
      </c>
      <c r="P2125" t="s">
        <v>634</v>
      </c>
      <c r="Q2125" t="s">
        <v>228</v>
      </c>
      <c r="S2125" t="s">
        <v>625</v>
      </c>
    </row>
    <row r="2126" spans="1:19" x14ac:dyDescent="0.25">
      <c r="A2126" t="s">
        <v>76</v>
      </c>
      <c r="B2126" t="s">
        <v>503</v>
      </c>
      <c r="C2126" t="s">
        <v>18</v>
      </c>
      <c r="D2126" s="3">
        <v>45664</v>
      </c>
      <c r="E2126" s="3">
        <v>45711</v>
      </c>
      <c r="G2126" t="s">
        <v>19</v>
      </c>
      <c r="H2126">
        <v>18.454000000000001</v>
      </c>
      <c r="I2126">
        <v>39</v>
      </c>
      <c r="J2126">
        <v>2</v>
      </c>
      <c r="K2126" t="s">
        <v>504</v>
      </c>
      <c r="L2126" t="s">
        <v>51</v>
      </c>
      <c r="M2126" s="1">
        <v>0.84375</v>
      </c>
      <c r="N2126" t="s">
        <v>235</v>
      </c>
      <c r="O2126" s="1">
        <v>0.86388888888888893</v>
      </c>
      <c r="P2126" t="s">
        <v>634</v>
      </c>
      <c r="Q2126" t="s">
        <v>228</v>
      </c>
      <c r="R2126">
        <v>12</v>
      </c>
      <c r="S2126" t="s">
        <v>625</v>
      </c>
    </row>
    <row r="2127" spans="1:19" x14ac:dyDescent="0.25">
      <c r="A2127" t="s">
        <v>76</v>
      </c>
      <c r="B2127" t="s">
        <v>503</v>
      </c>
      <c r="C2127" t="s">
        <v>18</v>
      </c>
      <c r="D2127" s="3">
        <v>45664</v>
      </c>
      <c r="E2127" s="3">
        <v>45711</v>
      </c>
      <c r="H2127">
        <v>20.399999999999999</v>
      </c>
      <c r="K2127" t="s">
        <v>504</v>
      </c>
      <c r="L2127" t="s">
        <v>235</v>
      </c>
      <c r="M2127" s="1">
        <v>0.86388888888888893</v>
      </c>
      <c r="N2127" t="s">
        <v>85</v>
      </c>
      <c r="O2127" s="1">
        <v>0.88124999999999998</v>
      </c>
      <c r="P2127" t="s">
        <v>634</v>
      </c>
      <c r="Q2127" t="s">
        <v>228</v>
      </c>
      <c r="S2127" t="s">
        <v>622</v>
      </c>
    </row>
    <row r="2128" spans="1:19" x14ac:dyDescent="0.25">
      <c r="A2128" t="s">
        <v>76</v>
      </c>
      <c r="B2128" t="s">
        <v>507</v>
      </c>
      <c r="C2128" t="s">
        <v>18</v>
      </c>
      <c r="D2128" s="3">
        <v>45664</v>
      </c>
      <c r="E2128" s="3">
        <v>45711</v>
      </c>
      <c r="H2128">
        <v>23.9</v>
      </c>
      <c r="K2128" t="s">
        <v>504</v>
      </c>
      <c r="L2128" t="s">
        <v>85</v>
      </c>
      <c r="M2128" s="1">
        <v>0.2361111111111111</v>
      </c>
      <c r="N2128" t="s">
        <v>185</v>
      </c>
      <c r="O2128" s="1">
        <v>0.25694444444444442</v>
      </c>
      <c r="P2128" t="s">
        <v>634</v>
      </c>
      <c r="Q2128">
        <v>5135</v>
      </c>
      <c r="S2128" t="s">
        <v>623</v>
      </c>
    </row>
    <row r="2129" spans="1:19" x14ac:dyDescent="0.25">
      <c r="A2129" t="s">
        <v>76</v>
      </c>
      <c r="B2129" t="s">
        <v>507</v>
      </c>
      <c r="C2129" t="s">
        <v>18</v>
      </c>
      <c r="D2129" s="3">
        <v>45664</v>
      </c>
      <c r="E2129" s="3">
        <v>45711</v>
      </c>
      <c r="G2129" t="s">
        <v>155</v>
      </c>
      <c r="H2129">
        <v>28.492000000000001</v>
      </c>
      <c r="I2129" t="s">
        <v>184</v>
      </c>
      <c r="J2129">
        <v>1</v>
      </c>
      <c r="K2129" t="s">
        <v>504</v>
      </c>
      <c r="L2129" t="s">
        <v>185</v>
      </c>
      <c r="M2129" s="1">
        <v>0.25694444444444442</v>
      </c>
      <c r="N2129" t="s">
        <v>42</v>
      </c>
      <c r="O2129" s="1">
        <v>0.28541666666666665</v>
      </c>
      <c r="P2129" t="s">
        <v>634</v>
      </c>
      <c r="Q2129">
        <v>5135</v>
      </c>
      <c r="R2129">
        <v>12</v>
      </c>
      <c r="S2129" t="s">
        <v>625</v>
      </c>
    </row>
    <row r="2130" spans="1:19" x14ac:dyDescent="0.25">
      <c r="A2130" t="s">
        <v>76</v>
      </c>
      <c r="B2130" t="s">
        <v>507</v>
      </c>
      <c r="C2130" t="s">
        <v>18</v>
      </c>
      <c r="D2130" s="3">
        <v>45664</v>
      </c>
      <c r="E2130" s="3">
        <v>45711</v>
      </c>
      <c r="G2130" t="s">
        <v>155</v>
      </c>
      <c r="H2130">
        <v>31.381</v>
      </c>
      <c r="I2130" t="s">
        <v>184</v>
      </c>
      <c r="J2130">
        <v>2</v>
      </c>
      <c r="K2130" t="s">
        <v>504</v>
      </c>
      <c r="L2130" t="s">
        <v>42</v>
      </c>
      <c r="M2130" s="1">
        <v>0.29166666666666669</v>
      </c>
      <c r="N2130" t="s">
        <v>205</v>
      </c>
      <c r="O2130" s="1">
        <v>0.32430555555555557</v>
      </c>
      <c r="P2130" t="s">
        <v>634</v>
      </c>
      <c r="Q2130">
        <v>5135</v>
      </c>
      <c r="R2130">
        <v>12</v>
      </c>
      <c r="S2130" t="s">
        <v>625</v>
      </c>
    </row>
    <row r="2131" spans="1:19" x14ac:dyDescent="0.25">
      <c r="A2131" t="s">
        <v>76</v>
      </c>
      <c r="B2131" t="s">
        <v>507</v>
      </c>
      <c r="C2131" t="s">
        <v>18</v>
      </c>
      <c r="D2131" s="3">
        <v>45664</v>
      </c>
      <c r="E2131" s="3">
        <v>45711</v>
      </c>
      <c r="G2131" t="s">
        <v>155</v>
      </c>
      <c r="H2131">
        <v>31.347000000000001</v>
      </c>
      <c r="I2131" t="s">
        <v>184</v>
      </c>
      <c r="J2131">
        <v>1</v>
      </c>
      <c r="K2131" t="s">
        <v>504</v>
      </c>
      <c r="L2131" t="s">
        <v>205</v>
      </c>
      <c r="M2131" s="1">
        <v>0.3263888888888889</v>
      </c>
      <c r="N2131" t="s">
        <v>42</v>
      </c>
      <c r="O2131" s="1">
        <v>0.36180555555555555</v>
      </c>
      <c r="P2131" t="s">
        <v>634</v>
      </c>
      <c r="Q2131">
        <v>5135</v>
      </c>
      <c r="R2131">
        <v>12</v>
      </c>
      <c r="S2131" t="s">
        <v>625</v>
      </c>
    </row>
    <row r="2132" spans="1:19" x14ac:dyDescent="0.25">
      <c r="A2132" t="s">
        <v>76</v>
      </c>
      <c r="B2132" t="s">
        <v>507</v>
      </c>
      <c r="C2132" t="s">
        <v>18</v>
      </c>
      <c r="D2132" s="3">
        <v>45664</v>
      </c>
      <c r="E2132" s="3">
        <v>45711</v>
      </c>
      <c r="H2132">
        <v>7.5</v>
      </c>
      <c r="K2132" t="s">
        <v>504</v>
      </c>
      <c r="L2132" t="s">
        <v>42</v>
      </c>
      <c r="M2132" s="1">
        <v>0.36180555555555555</v>
      </c>
      <c r="N2132" t="s">
        <v>85</v>
      </c>
      <c r="O2132" s="1">
        <v>0.37222222222222223</v>
      </c>
      <c r="P2132" t="s">
        <v>634</v>
      </c>
      <c r="Q2132">
        <v>5135</v>
      </c>
      <c r="S2132" t="s">
        <v>625</v>
      </c>
    </row>
    <row r="2133" spans="1:19" x14ac:dyDescent="0.25">
      <c r="A2133" t="s">
        <v>76</v>
      </c>
      <c r="B2133" t="s">
        <v>507</v>
      </c>
      <c r="C2133" t="s">
        <v>18</v>
      </c>
      <c r="D2133" s="3">
        <v>45664</v>
      </c>
      <c r="E2133" s="3">
        <v>45711</v>
      </c>
      <c r="H2133">
        <v>10</v>
      </c>
      <c r="K2133" t="s">
        <v>504</v>
      </c>
      <c r="L2133" t="s">
        <v>85</v>
      </c>
      <c r="M2133" s="1">
        <v>0.62361111111111112</v>
      </c>
      <c r="N2133" t="s">
        <v>55</v>
      </c>
      <c r="O2133" s="1">
        <v>0.63194444444444442</v>
      </c>
      <c r="P2133" t="s">
        <v>634</v>
      </c>
      <c r="Q2133">
        <v>5241</v>
      </c>
      <c r="S2133" t="s">
        <v>625</v>
      </c>
    </row>
    <row r="2134" spans="1:19" x14ac:dyDescent="0.25">
      <c r="A2134" t="s">
        <v>76</v>
      </c>
      <c r="B2134" t="s">
        <v>507</v>
      </c>
      <c r="C2134" t="s">
        <v>18</v>
      </c>
      <c r="D2134" s="3">
        <v>45664</v>
      </c>
      <c r="E2134" s="3">
        <v>45711</v>
      </c>
      <c r="G2134" t="s">
        <v>19</v>
      </c>
      <c r="H2134">
        <v>5.7380000000000004</v>
      </c>
      <c r="I2134" t="s">
        <v>53</v>
      </c>
      <c r="J2134">
        <v>1</v>
      </c>
      <c r="K2134" t="s">
        <v>504</v>
      </c>
      <c r="L2134" t="s">
        <v>55</v>
      </c>
      <c r="M2134" s="1">
        <v>0.63194444444444442</v>
      </c>
      <c r="N2134" t="s">
        <v>71</v>
      </c>
      <c r="O2134" s="1">
        <v>0.64097222222222228</v>
      </c>
      <c r="P2134" t="s">
        <v>634</v>
      </c>
      <c r="Q2134">
        <v>5241</v>
      </c>
      <c r="R2134">
        <v>12</v>
      </c>
      <c r="S2134" t="s">
        <v>625</v>
      </c>
    </row>
    <row r="2135" spans="1:19" x14ac:dyDescent="0.25">
      <c r="A2135" t="s">
        <v>76</v>
      </c>
      <c r="B2135" t="s">
        <v>507</v>
      </c>
      <c r="C2135" t="s">
        <v>18</v>
      </c>
      <c r="D2135" s="3">
        <v>45664</v>
      </c>
      <c r="E2135" s="3">
        <v>45711</v>
      </c>
      <c r="H2135">
        <v>6.5</v>
      </c>
      <c r="K2135" t="s">
        <v>504</v>
      </c>
      <c r="L2135" t="s">
        <v>71</v>
      </c>
      <c r="M2135" s="1">
        <v>0.64097222222222228</v>
      </c>
      <c r="N2135" t="s">
        <v>49</v>
      </c>
      <c r="O2135" s="1">
        <v>0.65</v>
      </c>
      <c r="P2135" t="s">
        <v>634</v>
      </c>
      <c r="Q2135">
        <v>5241</v>
      </c>
      <c r="S2135" t="s">
        <v>625</v>
      </c>
    </row>
    <row r="2136" spans="1:19" x14ac:dyDescent="0.25">
      <c r="A2136" t="s">
        <v>76</v>
      </c>
      <c r="B2136" t="s">
        <v>507</v>
      </c>
      <c r="C2136" t="s">
        <v>18</v>
      </c>
      <c r="D2136" s="3">
        <v>45664</v>
      </c>
      <c r="E2136" s="3">
        <v>45711</v>
      </c>
      <c r="G2136" t="s">
        <v>149</v>
      </c>
      <c r="H2136">
        <v>18.788</v>
      </c>
      <c r="I2136" t="s">
        <v>227</v>
      </c>
      <c r="J2136">
        <v>2</v>
      </c>
      <c r="K2136" t="s">
        <v>504</v>
      </c>
      <c r="L2136" t="s">
        <v>49</v>
      </c>
      <c r="M2136" s="1">
        <v>0.65972222222222221</v>
      </c>
      <c r="N2136" t="s">
        <v>226</v>
      </c>
      <c r="O2136" s="1">
        <v>0.68402777777777779</v>
      </c>
      <c r="P2136" t="s">
        <v>634</v>
      </c>
      <c r="Q2136">
        <v>5241</v>
      </c>
      <c r="R2136">
        <v>12</v>
      </c>
      <c r="S2136" t="s">
        <v>625</v>
      </c>
    </row>
    <row r="2137" spans="1:19" x14ac:dyDescent="0.25">
      <c r="A2137" t="s">
        <v>76</v>
      </c>
      <c r="B2137" t="s">
        <v>507</v>
      </c>
      <c r="C2137" t="s">
        <v>18</v>
      </c>
      <c r="D2137" s="3">
        <v>45664</v>
      </c>
      <c r="E2137" s="3">
        <v>45711</v>
      </c>
      <c r="G2137" t="s">
        <v>149</v>
      </c>
      <c r="H2137">
        <v>18.643999999999998</v>
      </c>
      <c r="I2137" t="s">
        <v>227</v>
      </c>
      <c r="J2137">
        <v>1</v>
      </c>
      <c r="K2137" t="s">
        <v>504</v>
      </c>
      <c r="L2137" t="s">
        <v>226</v>
      </c>
      <c r="M2137" s="1">
        <v>0.69097222222222221</v>
      </c>
      <c r="N2137" t="s">
        <v>49</v>
      </c>
      <c r="O2137" s="1">
        <v>0.71527777777777779</v>
      </c>
      <c r="P2137" t="s">
        <v>634</v>
      </c>
      <c r="Q2137" t="s">
        <v>508</v>
      </c>
      <c r="R2137">
        <v>12</v>
      </c>
      <c r="S2137" t="s">
        <v>625</v>
      </c>
    </row>
    <row r="2138" spans="1:19" x14ac:dyDescent="0.25">
      <c r="A2138" t="s">
        <v>76</v>
      </c>
      <c r="B2138" t="s">
        <v>507</v>
      </c>
      <c r="C2138" t="s">
        <v>18</v>
      </c>
      <c r="D2138" s="3">
        <v>45664</v>
      </c>
      <c r="E2138" s="3">
        <v>45711</v>
      </c>
      <c r="G2138" t="s">
        <v>149</v>
      </c>
      <c r="H2138">
        <v>18.788</v>
      </c>
      <c r="I2138" t="s">
        <v>227</v>
      </c>
      <c r="J2138">
        <v>2</v>
      </c>
      <c r="K2138" t="s">
        <v>504</v>
      </c>
      <c r="L2138" t="s">
        <v>49</v>
      </c>
      <c r="M2138" s="1">
        <v>0.72222222222222221</v>
      </c>
      <c r="N2138" t="s">
        <v>226</v>
      </c>
      <c r="O2138" s="1">
        <v>0.74652777777777779</v>
      </c>
      <c r="P2138" t="s">
        <v>634</v>
      </c>
      <c r="Q2138">
        <v>5246</v>
      </c>
      <c r="R2138">
        <v>12</v>
      </c>
      <c r="S2138" t="s">
        <v>625</v>
      </c>
    </row>
    <row r="2139" spans="1:19" x14ac:dyDescent="0.25">
      <c r="A2139" t="s">
        <v>76</v>
      </c>
      <c r="B2139" t="s">
        <v>507</v>
      </c>
      <c r="C2139" t="s">
        <v>18</v>
      </c>
      <c r="D2139" s="3">
        <v>45664</v>
      </c>
      <c r="E2139" s="3">
        <v>45711</v>
      </c>
      <c r="G2139" t="s">
        <v>149</v>
      </c>
      <c r="H2139">
        <v>18.643999999999998</v>
      </c>
      <c r="I2139" t="s">
        <v>227</v>
      </c>
      <c r="J2139">
        <v>1</v>
      </c>
      <c r="K2139" t="s">
        <v>504</v>
      </c>
      <c r="L2139" t="s">
        <v>226</v>
      </c>
      <c r="M2139" s="1">
        <v>0.75347222222222221</v>
      </c>
      <c r="N2139" t="s">
        <v>49</v>
      </c>
      <c r="O2139" s="1">
        <v>0.77777777777777779</v>
      </c>
      <c r="P2139" t="s">
        <v>634</v>
      </c>
      <c r="Q2139">
        <v>5246</v>
      </c>
      <c r="R2139">
        <v>12</v>
      </c>
      <c r="S2139" t="s">
        <v>625</v>
      </c>
    </row>
    <row r="2140" spans="1:19" x14ac:dyDescent="0.25">
      <c r="A2140" t="s">
        <v>76</v>
      </c>
      <c r="B2140" t="s">
        <v>507</v>
      </c>
      <c r="C2140" t="s">
        <v>18</v>
      </c>
      <c r="D2140" s="3">
        <v>45664</v>
      </c>
      <c r="E2140" s="3">
        <v>45711</v>
      </c>
      <c r="H2140">
        <v>1.2</v>
      </c>
      <c r="K2140" t="s">
        <v>504</v>
      </c>
      <c r="L2140" t="s">
        <v>49</v>
      </c>
      <c r="M2140" s="1">
        <v>0.77777777777777779</v>
      </c>
      <c r="N2140" t="s">
        <v>148</v>
      </c>
      <c r="O2140" s="1">
        <v>0.78055555555555556</v>
      </c>
      <c r="P2140" t="s">
        <v>634</v>
      </c>
      <c r="Q2140">
        <v>5246</v>
      </c>
      <c r="S2140" t="s">
        <v>625</v>
      </c>
    </row>
    <row r="2141" spans="1:19" x14ac:dyDescent="0.25">
      <c r="A2141" t="s">
        <v>76</v>
      </c>
      <c r="B2141" t="s">
        <v>507</v>
      </c>
      <c r="C2141" t="s">
        <v>18</v>
      </c>
      <c r="D2141" s="3">
        <v>45664</v>
      </c>
      <c r="E2141" s="3">
        <v>45711</v>
      </c>
      <c r="G2141" t="s">
        <v>149</v>
      </c>
      <c r="H2141">
        <v>24.946999999999999</v>
      </c>
      <c r="I2141">
        <v>21</v>
      </c>
      <c r="J2141">
        <v>2</v>
      </c>
      <c r="K2141" t="s">
        <v>504</v>
      </c>
      <c r="L2141" t="s">
        <v>148</v>
      </c>
      <c r="M2141" s="1">
        <v>0.78125</v>
      </c>
      <c r="N2141" t="s">
        <v>151</v>
      </c>
      <c r="O2141" s="1">
        <v>0.8125</v>
      </c>
      <c r="P2141" t="s">
        <v>634</v>
      </c>
      <c r="Q2141">
        <v>5246</v>
      </c>
      <c r="R2141">
        <v>12</v>
      </c>
      <c r="S2141" t="s">
        <v>625</v>
      </c>
    </row>
    <row r="2142" spans="1:19" x14ac:dyDescent="0.25">
      <c r="A2142" t="s">
        <v>76</v>
      </c>
      <c r="B2142" t="s">
        <v>507</v>
      </c>
      <c r="C2142" t="s">
        <v>18</v>
      </c>
      <c r="D2142" s="3">
        <v>45664</v>
      </c>
      <c r="E2142" s="3">
        <v>45711</v>
      </c>
      <c r="G2142" t="s">
        <v>149</v>
      </c>
      <c r="H2142">
        <v>24.242999999999999</v>
      </c>
      <c r="I2142">
        <v>21</v>
      </c>
      <c r="J2142">
        <v>1</v>
      </c>
      <c r="K2142" t="s">
        <v>504</v>
      </c>
      <c r="L2142" t="s">
        <v>151</v>
      </c>
      <c r="M2142" s="1">
        <v>0.8125</v>
      </c>
      <c r="N2142" t="s">
        <v>148</v>
      </c>
      <c r="O2142" s="1">
        <v>0.84097222222222223</v>
      </c>
      <c r="P2142" t="s">
        <v>634</v>
      </c>
      <c r="Q2142">
        <v>5246</v>
      </c>
      <c r="R2142">
        <v>12</v>
      </c>
      <c r="S2142" t="s">
        <v>625</v>
      </c>
    </row>
    <row r="2143" spans="1:19" x14ac:dyDescent="0.25">
      <c r="A2143" t="s">
        <v>76</v>
      </c>
      <c r="B2143" t="s">
        <v>507</v>
      </c>
      <c r="C2143" t="s">
        <v>18</v>
      </c>
      <c r="D2143" s="3">
        <v>45664</v>
      </c>
      <c r="E2143" s="3">
        <v>45711</v>
      </c>
      <c r="H2143">
        <v>4.7</v>
      </c>
      <c r="K2143" t="s">
        <v>504</v>
      </c>
      <c r="L2143" t="s">
        <v>148</v>
      </c>
      <c r="M2143" s="1">
        <v>0.84097222222222223</v>
      </c>
      <c r="N2143" t="s">
        <v>85</v>
      </c>
      <c r="O2143" s="1">
        <v>0.84791666666666665</v>
      </c>
      <c r="P2143" t="s">
        <v>634</v>
      </c>
      <c r="Q2143">
        <v>5246</v>
      </c>
      <c r="S2143" t="s">
        <v>625</v>
      </c>
    </row>
    <row r="2144" spans="1:19" x14ac:dyDescent="0.25">
      <c r="A2144" t="s">
        <v>76</v>
      </c>
      <c r="B2144" t="s">
        <v>507</v>
      </c>
      <c r="C2144" t="s">
        <v>18</v>
      </c>
      <c r="D2144" s="3">
        <v>45664</v>
      </c>
      <c r="E2144" s="3">
        <v>45711</v>
      </c>
      <c r="H2144">
        <v>4.7</v>
      </c>
      <c r="K2144" t="s">
        <v>504</v>
      </c>
      <c r="L2144" t="s">
        <v>85</v>
      </c>
      <c r="M2144" s="1">
        <v>0.85763888888888884</v>
      </c>
      <c r="N2144" t="s">
        <v>148</v>
      </c>
      <c r="O2144" s="1">
        <v>0.86458333333333337</v>
      </c>
      <c r="P2144" t="s">
        <v>634</v>
      </c>
      <c r="Q2144">
        <v>5261</v>
      </c>
      <c r="S2144" t="s">
        <v>625</v>
      </c>
    </row>
    <row r="2145" spans="1:19" x14ac:dyDescent="0.25">
      <c r="A2145" t="s">
        <v>76</v>
      </c>
      <c r="B2145" t="s">
        <v>507</v>
      </c>
      <c r="C2145" t="s">
        <v>18</v>
      </c>
      <c r="D2145" s="3">
        <v>45664</v>
      </c>
      <c r="E2145" s="3">
        <v>45711</v>
      </c>
      <c r="G2145" t="s">
        <v>149</v>
      </c>
      <c r="H2145">
        <v>24.946999999999999</v>
      </c>
      <c r="I2145">
        <v>21</v>
      </c>
      <c r="J2145">
        <v>2</v>
      </c>
      <c r="K2145" t="s">
        <v>504</v>
      </c>
      <c r="L2145" t="s">
        <v>148</v>
      </c>
      <c r="M2145" s="1">
        <v>0.86458333333333337</v>
      </c>
      <c r="N2145" t="s">
        <v>151</v>
      </c>
      <c r="O2145" s="1">
        <v>0.89583333333333337</v>
      </c>
      <c r="P2145" t="s">
        <v>634</v>
      </c>
      <c r="Q2145">
        <v>5261</v>
      </c>
      <c r="R2145">
        <v>12</v>
      </c>
      <c r="S2145" t="s">
        <v>625</v>
      </c>
    </row>
    <row r="2146" spans="1:19" x14ac:dyDescent="0.25">
      <c r="A2146" t="s">
        <v>76</v>
      </c>
      <c r="B2146" t="s">
        <v>507</v>
      </c>
      <c r="C2146" t="s">
        <v>18</v>
      </c>
      <c r="D2146" s="3">
        <v>45664</v>
      </c>
      <c r="E2146" s="3">
        <v>45711</v>
      </c>
      <c r="H2146">
        <v>19.5</v>
      </c>
      <c r="K2146" t="s">
        <v>504</v>
      </c>
      <c r="L2146" t="s">
        <v>151</v>
      </c>
      <c r="M2146" s="1">
        <v>0.89583333333333337</v>
      </c>
      <c r="N2146" t="s">
        <v>85</v>
      </c>
      <c r="O2146" s="1">
        <v>0.90972222222222221</v>
      </c>
      <c r="P2146" t="s">
        <v>634</v>
      </c>
      <c r="Q2146">
        <v>5261</v>
      </c>
      <c r="S2146" t="s">
        <v>623</v>
      </c>
    </row>
    <row r="2147" spans="1:19" x14ac:dyDescent="0.25">
      <c r="A2147" t="s">
        <v>76</v>
      </c>
      <c r="B2147" t="s">
        <v>509</v>
      </c>
      <c r="C2147" t="s">
        <v>18</v>
      </c>
      <c r="D2147" s="3">
        <v>45664</v>
      </c>
      <c r="E2147" s="3">
        <v>45711</v>
      </c>
      <c r="H2147">
        <v>23.9</v>
      </c>
      <c r="K2147" t="s">
        <v>504</v>
      </c>
      <c r="L2147" t="s">
        <v>85</v>
      </c>
      <c r="M2147" s="1">
        <v>0.2673611111111111</v>
      </c>
      <c r="N2147" t="s">
        <v>207</v>
      </c>
      <c r="O2147" s="1">
        <v>0.29166666666666669</v>
      </c>
      <c r="P2147" t="s">
        <v>634</v>
      </c>
      <c r="Q2147" t="s">
        <v>484</v>
      </c>
      <c r="S2147" t="s">
        <v>624</v>
      </c>
    </row>
    <row r="2148" spans="1:19" x14ac:dyDescent="0.25">
      <c r="A2148" t="s">
        <v>76</v>
      </c>
      <c r="B2148" t="s">
        <v>509</v>
      </c>
      <c r="C2148" t="s">
        <v>18</v>
      </c>
      <c r="D2148" s="3">
        <v>45664</v>
      </c>
      <c r="E2148" s="3">
        <v>45711</v>
      </c>
      <c r="G2148" t="s">
        <v>149</v>
      </c>
      <c r="H2148">
        <v>20.648</v>
      </c>
      <c r="I2148">
        <v>16</v>
      </c>
      <c r="J2148">
        <v>2</v>
      </c>
      <c r="K2148" t="s">
        <v>504</v>
      </c>
      <c r="L2148" t="s">
        <v>207</v>
      </c>
      <c r="M2148" s="1">
        <v>0.29166666666666669</v>
      </c>
      <c r="N2148" t="s">
        <v>116</v>
      </c>
      <c r="O2148" s="1">
        <v>0.31944444444444442</v>
      </c>
      <c r="P2148" t="s">
        <v>634</v>
      </c>
      <c r="Q2148" t="s">
        <v>484</v>
      </c>
      <c r="R2148">
        <v>12</v>
      </c>
      <c r="S2148" t="s">
        <v>625</v>
      </c>
    </row>
    <row r="2149" spans="1:19" x14ac:dyDescent="0.25">
      <c r="A2149" t="s">
        <v>76</v>
      </c>
      <c r="B2149" t="s">
        <v>509</v>
      </c>
      <c r="C2149" t="s">
        <v>18</v>
      </c>
      <c r="D2149" s="3">
        <v>45664</v>
      </c>
      <c r="E2149" s="3">
        <v>45711</v>
      </c>
      <c r="G2149" t="s">
        <v>155</v>
      </c>
      <c r="H2149">
        <v>20.81</v>
      </c>
      <c r="I2149">
        <v>32</v>
      </c>
      <c r="J2149">
        <v>2</v>
      </c>
      <c r="K2149" t="s">
        <v>504</v>
      </c>
      <c r="L2149" t="s">
        <v>196</v>
      </c>
      <c r="M2149" s="1">
        <v>0.31944444444444442</v>
      </c>
      <c r="N2149" t="s">
        <v>229</v>
      </c>
      <c r="O2149" s="1">
        <v>0.34027777777777779</v>
      </c>
      <c r="P2149" t="s">
        <v>634</v>
      </c>
      <c r="Q2149" t="s">
        <v>484</v>
      </c>
      <c r="R2149">
        <v>12</v>
      </c>
      <c r="S2149" t="s">
        <v>625</v>
      </c>
    </row>
    <row r="2150" spans="1:19" x14ac:dyDescent="0.25">
      <c r="A2150" t="s">
        <v>76</v>
      </c>
      <c r="B2150" t="s">
        <v>509</v>
      </c>
      <c r="C2150" t="s">
        <v>18</v>
      </c>
      <c r="D2150" s="3">
        <v>45664</v>
      </c>
      <c r="E2150" s="3">
        <v>45711</v>
      </c>
      <c r="G2150" t="s">
        <v>155</v>
      </c>
      <c r="H2150">
        <v>21.123999999999999</v>
      </c>
      <c r="I2150">
        <v>32</v>
      </c>
      <c r="J2150">
        <v>1</v>
      </c>
      <c r="K2150" t="s">
        <v>504</v>
      </c>
      <c r="L2150" t="s">
        <v>229</v>
      </c>
      <c r="M2150" s="1">
        <v>0.34027777777777779</v>
      </c>
      <c r="N2150" t="s">
        <v>65</v>
      </c>
      <c r="O2150" s="1">
        <v>0.36458333333333331</v>
      </c>
      <c r="P2150" t="s">
        <v>634</v>
      </c>
      <c r="Q2150" t="s">
        <v>484</v>
      </c>
      <c r="R2150">
        <v>12</v>
      </c>
      <c r="S2150" t="s">
        <v>625</v>
      </c>
    </row>
    <row r="2151" spans="1:19" x14ac:dyDescent="0.25">
      <c r="A2151" t="s">
        <v>76</v>
      </c>
      <c r="B2151" t="s">
        <v>509</v>
      </c>
      <c r="C2151" t="s">
        <v>18</v>
      </c>
      <c r="D2151" s="3">
        <v>45664</v>
      </c>
      <c r="E2151" s="3">
        <v>45711</v>
      </c>
      <c r="H2151">
        <v>19.3</v>
      </c>
      <c r="K2151" t="s">
        <v>504</v>
      </c>
      <c r="L2151" t="s">
        <v>65</v>
      </c>
      <c r="M2151" s="1">
        <v>0.36458333333333331</v>
      </c>
      <c r="N2151" t="s">
        <v>207</v>
      </c>
      <c r="O2151" s="1">
        <v>0.38194444444444442</v>
      </c>
      <c r="P2151" t="s">
        <v>634</v>
      </c>
      <c r="Q2151" t="s">
        <v>484</v>
      </c>
      <c r="S2151" t="s">
        <v>625</v>
      </c>
    </row>
    <row r="2152" spans="1:19" x14ac:dyDescent="0.25">
      <c r="A2152" t="s">
        <v>76</v>
      </c>
      <c r="B2152" t="s">
        <v>509</v>
      </c>
      <c r="C2152" t="s">
        <v>18</v>
      </c>
      <c r="D2152" s="3">
        <v>45664</v>
      </c>
      <c r="E2152" s="3">
        <v>45711</v>
      </c>
      <c r="G2152" t="s">
        <v>149</v>
      </c>
      <c r="H2152">
        <v>23.562000000000001</v>
      </c>
      <c r="I2152" t="s">
        <v>208</v>
      </c>
      <c r="J2152">
        <v>1</v>
      </c>
      <c r="K2152" t="s">
        <v>504</v>
      </c>
      <c r="L2152" t="s">
        <v>207</v>
      </c>
      <c r="M2152" s="1">
        <v>0.38194444444444442</v>
      </c>
      <c r="N2152" t="s">
        <v>49</v>
      </c>
      <c r="O2152" s="1">
        <v>0.41319444444444442</v>
      </c>
      <c r="P2152" t="s">
        <v>634</v>
      </c>
      <c r="Q2152" t="s">
        <v>484</v>
      </c>
      <c r="R2152">
        <v>12</v>
      </c>
      <c r="S2152" t="s">
        <v>625</v>
      </c>
    </row>
    <row r="2153" spans="1:19" x14ac:dyDescent="0.25">
      <c r="A2153" t="s">
        <v>76</v>
      </c>
      <c r="B2153" t="s">
        <v>509</v>
      </c>
      <c r="C2153" t="s">
        <v>18</v>
      </c>
      <c r="D2153" s="3">
        <v>45664</v>
      </c>
      <c r="E2153" s="3">
        <v>45711</v>
      </c>
      <c r="H2153">
        <v>4.9000000000000004</v>
      </c>
      <c r="K2153" t="s">
        <v>504</v>
      </c>
      <c r="L2153" t="s">
        <v>49</v>
      </c>
      <c r="M2153" s="1">
        <v>0.41319444444444442</v>
      </c>
      <c r="N2153" t="s">
        <v>85</v>
      </c>
      <c r="O2153" s="1">
        <v>0.4201388888888889</v>
      </c>
      <c r="P2153" t="s">
        <v>634</v>
      </c>
      <c r="Q2153" t="s">
        <v>484</v>
      </c>
      <c r="S2153" t="s">
        <v>625</v>
      </c>
    </row>
    <row r="2154" spans="1:19" x14ac:dyDescent="0.25">
      <c r="A2154" t="s">
        <v>76</v>
      </c>
      <c r="B2154" t="s">
        <v>509</v>
      </c>
      <c r="C2154" t="s">
        <v>18</v>
      </c>
      <c r="D2154" s="3">
        <v>45664</v>
      </c>
      <c r="E2154" s="3">
        <v>45711</v>
      </c>
      <c r="H2154">
        <v>9.6</v>
      </c>
      <c r="K2154" t="s">
        <v>504</v>
      </c>
      <c r="L2154" t="s">
        <v>85</v>
      </c>
      <c r="M2154" s="1">
        <v>0.62152777777777779</v>
      </c>
      <c r="N2154" t="s">
        <v>154</v>
      </c>
      <c r="O2154" s="1">
        <v>0.63194444444444442</v>
      </c>
      <c r="P2154" t="s">
        <v>634</v>
      </c>
      <c r="Q2154">
        <v>5240</v>
      </c>
      <c r="S2154" t="s">
        <v>625</v>
      </c>
    </row>
    <row r="2155" spans="1:19" x14ac:dyDescent="0.25">
      <c r="A2155" t="s">
        <v>76</v>
      </c>
      <c r="B2155" t="s">
        <v>509</v>
      </c>
      <c r="C2155" t="s">
        <v>18</v>
      </c>
      <c r="D2155" s="3">
        <v>45664</v>
      </c>
      <c r="E2155" s="3">
        <v>45711</v>
      </c>
      <c r="G2155" t="s">
        <v>155</v>
      </c>
      <c r="H2155">
        <v>15.15</v>
      </c>
      <c r="I2155">
        <v>12</v>
      </c>
      <c r="J2155">
        <v>2</v>
      </c>
      <c r="K2155" t="s">
        <v>504</v>
      </c>
      <c r="L2155" t="s">
        <v>154</v>
      </c>
      <c r="M2155" s="1">
        <v>0.63194444444444442</v>
      </c>
      <c r="N2155" t="s">
        <v>73</v>
      </c>
      <c r="O2155" s="1">
        <v>0.66249999999999998</v>
      </c>
      <c r="P2155" t="s">
        <v>634</v>
      </c>
      <c r="Q2155">
        <v>5240</v>
      </c>
      <c r="R2155">
        <v>12</v>
      </c>
      <c r="S2155" t="s">
        <v>625</v>
      </c>
    </row>
    <row r="2156" spans="1:19" x14ac:dyDescent="0.25">
      <c r="A2156" t="s">
        <v>76</v>
      </c>
      <c r="B2156" t="s">
        <v>509</v>
      </c>
      <c r="C2156" t="s">
        <v>18</v>
      </c>
      <c r="D2156" s="3">
        <v>45664</v>
      </c>
      <c r="E2156" s="3">
        <v>45711</v>
      </c>
      <c r="G2156" t="s">
        <v>155</v>
      </c>
      <c r="H2156">
        <v>15.025</v>
      </c>
      <c r="I2156">
        <v>12</v>
      </c>
      <c r="J2156">
        <v>1</v>
      </c>
      <c r="K2156" t="s">
        <v>504</v>
      </c>
      <c r="L2156" t="s">
        <v>73</v>
      </c>
      <c r="M2156" s="1">
        <v>0.66666666666666663</v>
      </c>
      <c r="N2156" t="s">
        <v>154</v>
      </c>
      <c r="O2156" s="1">
        <v>0.69722222222222219</v>
      </c>
      <c r="P2156" t="s">
        <v>634</v>
      </c>
      <c r="Q2156">
        <v>5240</v>
      </c>
      <c r="R2156">
        <v>12</v>
      </c>
      <c r="S2156" t="s">
        <v>625</v>
      </c>
    </row>
    <row r="2157" spans="1:19" x14ac:dyDescent="0.25">
      <c r="A2157" t="s">
        <v>76</v>
      </c>
      <c r="B2157" t="s">
        <v>509</v>
      </c>
      <c r="C2157" t="s">
        <v>18</v>
      </c>
      <c r="D2157" s="3">
        <v>45664</v>
      </c>
      <c r="E2157" s="3">
        <v>45711</v>
      </c>
      <c r="G2157" t="s">
        <v>155</v>
      </c>
      <c r="H2157">
        <v>15.15</v>
      </c>
      <c r="I2157">
        <v>12</v>
      </c>
      <c r="J2157">
        <v>2</v>
      </c>
      <c r="K2157" t="s">
        <v>504</v>
      </c>
      <c r="L2157" t="s">
        <v>154</v>
      </c>
      <c r="M2157" s="1">
        <v>0.71527777777777779</v>
      </c>
      <c r="N2157" t="s">
        <v>73</v>
      </c>
      <c r="O2157" s="1">
        <v>0.74305555555555558</v>
      </c>
      <c r="P2157" t="s">
        <v>634</v>
      </c>
      <c r="Q2157">
        <v>5240</v>
      </c>
      <c r="R2157">
        <v>12</v>
      </c>
      <c r="S2157" t="s">
        <v>625</v>
      </c>
    </row>
    <row r="2158" spans="1:19" x14ac:dyDescent="0.25">
      <c r="A2158" t="s">
        <v>76</v>
      </c>
      <c r="B2158" t="s">
        <v>509</v>
      </c>
      <c r="C2158" t="s">
        <v>18</v>
      </c>
      <c r="D2158" s="3">
        <v>45664</v>
      </c>
      <c r="E2158" s="3">
        <v>45711</v>
      </c>
      <c r="G2158" t="s">
        <v>155</v>
      </c>
      <c r="H2158">
        <v>15.025</v>
      </c>
      <c r="I2158">
        <v>12</v>
      </c>
      <c r="J2158">
        <v>1</v>
      </c>
      <c r="K2158" t="s">
        <v>504</v>
      </c>
      <c r="L2158" t="s">
        <v>73</v>
      </c>
      <c r="M2158" s="1">
        <v>0.75</v>
      </c>
      <c r="N2158" t="s">
        <v>154</v>
      </c>
      <c r="O2158" s="1">
        <v>0.77777777777777779</v>
      </c>
      <c r="P2158" t="s">
        <v>634</v>
      </c>
      <c r="Q2158">
        <v>5240</v>
      </c>
      <c r="R2158">
        <v>12</v>
      </c>
      <c r="S2158" t="s">
        <v>625</v>
      </c>
    </row>
    <row r="2159" spans="1:19" x14ac:dyDescent="0.25">
      <c r="A2159" t="s">
        <v>76</v>
      </c>
      <c r="B2159" t="s">
        <v>509</v>
      </c>
      <c r="C2159" t="s">
        <v>18</v>
      </c>
      <c r="D2159" s="3">
        <v>45664</v>
      </c>
      <c r="E2159" s="3">
        <v>45711</v>
      </c>
      <c r="G2159" t="s">
        <v>155</v>
      </c>
      <c r="H2159">
        <v>15.15</v>
      </c>
      <c r="I2159">
        <v>12</v>
      </c>
      <c r="J2159">
        <v>2</v>
      </c>
      <c r="K2159" t="s">
        <v>504</v>
      </c>
      <c r="L2159" t="s">
        <v>154</v>
      </c>
      <c r="M2159" s="1">
        <v>0.78125</v>
      </c>
      <c r="N2159" t="s">
        <v>73</v>
      </c>
      <c r="O2159" s="1">
        <v>0.80486111111111114</v>
      </c>
      <c r="P2159" t="s">
        <v>634</v>
      </c>
      <c r="Q2159">
        <v>5240</v>
      </c>
      <c r="R2159">
        <v>12</v>
      </c>
      <c r="S2159" t="s">
        <v>625</v>
      </c>
    </row>
    <row r="2160" spans="1:19" x14ac:dyDescent="0.25">
      <c r="A2160" t="s">
        <v>76</v>
      </c>
      <c r="B2160" t="s">
        <v>509</v>
      </c>
      <c r="C2160" t="s">
        <v>18</v>
      </c>
      <c r="D2160" s="3">
        <v>45664</v>
      </c>
      <c r="E2160" s="3">
        <v>45711</v>
      </c>
      <c r="G2160" t="s">
        <v>155</v>
      </c>
      <c r="H2160">
        <v>15.025</v>
      </c>
      <c r="I2160">
        <v>12</v>
      </c>
      <c r="J2160">
        <v>1</v>
      </c>
      <c r="K2160" t="s">
        <v>504</v>
      </c>
      <c r="L2160" t="s">
        <v>73</v>
      </c>
      <c r="M2160" s="1">
        <v>0.81597222222222221</v>
      </c>
      <c r="N2160" t="s">
        <v>154</v>
      </c>
      <c r="O2160" s="1">
        <v>0.84375</v>
      </c>
      <c r="P2160" t="s">
        <v>634</v>
      </c>
      <c r="Q2160" t="s">
        <v>510</v>
      </c>
      <c r="R2160">
        <v>12</v>
      </c>
      <c r="S2160" t="s">
        <v>625</v>
      </c>
    </row>
    <row r="2161" spans="1:19" x14ac:dyDescent="0.25">
      <c r="A2161" t="s">
        <v>76</v>
      </c>
      <c r="B2161" t="s">
        <v>509</v>
      </c>
      <c r="C2161" t="s">
        <v>18</v>
      </c>
      <c r="D2161" s="3">
        <v>45664</v>
      </c>
      <c r="E2161" s="3">
        <v>45711</v>
      </c>
      <c r="G2161" t="s">
        <v>155</v>
      </c>
      <c r="H2161">
        <v>15.15</v>
      </c>
      <c r="I2161">
        <v>12</v>
      </c>
      <c r="J2161">
        <v>2</v>
      </c>
      <c r="K2161" t="s">
        <v>504</v>
      </c>
      <c r="L2161" t="s">
        <v>154</v>
      </c>
      <c r="M2161" s="1">
        <v>0.84375</v>
      </c>
      <c r="N2161" t="s">
        <v>73</v>
      </c>
      <c r="O2161" s="1">
        <v>0.86736111111111114</v>
      </c>
      <c r="P2161" t="s">
        <v>634</v>
      </c>
      <c r="Q2161">
        <v>5234</v>
      </c>
      <c r="R2161">
        <v>12</v>
      </c>
      <c r="S2161" t="s">
        <v>625</v>
      </c>
    </row>
    <row r="2162" spans="1:19" x14ac:dyDescent="0.25">
      <c r="A2162" t="s">
        <v>76</v>
      </c>
      <c r="B2162" t="s">
        <v>509</v>
      </c>
      <c r="C2162" t="s">
        <v>18</v>
      </c>
      <c r="D2162" s="3">
        <v>45664</v>
      </c>
      <c r="E2162" s="3">
        <v>45711</v>
      </c>
      <c r="G2162" t="s">
        <v>155</v>
      </c>
      <c r="H2162">
        <v>15.025</v>
      </c>
      <c r="I2162">
        <v>12</v>
      </c>
      <c r="J2162">
        <v>1</v>
      </c>
      <c r="K2162" t="s">
        <v>504</v>
      </c>
      <c r="L2162" t="s">
        <v>73</v>
      </c>
      <c r="M2162" s="1">
        <v>0.87847222222222221</v>
      </c>
      <c r="N2162" t="s">
        <v>154</v>
      </c>
      <c r="O2162" s="1">
        <v>0.90625</v>
      </c>
      <c r="P2162" t="s">
        <v>634</v>
      </c>
      <c r="Q2162">
        <v>5234</v>
      </c>
      <c r="R2162">
        <v>12</v>
      </c>
      <c r="S2162" t="s">
        <v>625</v>
      </c>
    </row>
    <row r="2163" spans="1:19" x14ac:dyDescent="0.25">
      <c r="A2163" t="s">
        <v>76</v>
      </c>
      <c r="B2163" t="s">
        <v>509</v>
      </c>
      <c r="C2163" t="s">
        <v>18</v>
      </c>
      <c r="D2163" s="3">
        <v>45664</v>
      </c>
      <c r="E2163" s="3">
        <v>45711</v>
      </c>
      <c r="G2163" t="s">
        <v>155</v>
      </c>
      <c r="H2163">
        <v>15.15</v>
      </c>
      <c r="I2163">
        <v>12</v>
      </c>
      <c r="J2163">
        <v>2</v>
      </c>
      <c r="K2163" t="s">
        <v>504</v>
      </c>
      <c r="L2163" t="s">
        <v>154</v>
      </c>
      <c r="M2163" s="1">
        <v>0.90625</v>
      </c>
      <c r="N2163" t="s">
        <v>73</v>
      </c>
      <c r="O2163" s="1">
        <v>0.92986111111111114</v>
      </c>
      <c r="P2163" t="s">
        <v>634</v>
      </c>
      <c r="Q2163">
        <v>5234</v>
      </c>
      <c r="R2163">
        <v>12</v>
      </c>
      <c r="S2163" t="s">
        <v>625</v>
      </c>
    </row>
    <row r="2164" spans="1:19" x14ac:dyDescent="0.25">
      <c r="A2164" t="s">
        <v>76</v>
      </c>
      <c r="B2164" t="s">
        <v>509</v>
      </c>
      <c r="C2164" t="s">
        <v>18</v>
      </c>
      <c r="D2164" s="3">
        <v>45664</v>
      </c>
      <c r="E2164" s="3">
        <v>45711</v>
      </c>
      <c r="G2164" t="s">
        <v>155</v>
      </c>
      <c r="H2164">
        <v>15.025</v>
      </c>
      <c r="I2164">
        <v>12</v>
      </c>
      <c r="J2164">
        <v>1</v>
      </c>
      <c r="K2164" t="s">
        <v>504</v>
      </c>
      <c r="L2164" t="s">
        <v>73</v>
      </c>
      <c r="M2164" s="1">
        <v>0.94097222222222221</v>
      </c>
      <c r="N2164" t="s">
        <v>154</v>
      </c>
      <c r="O2164" s="1">
        <v>0.96875</v>
      </c>
      <c r="P2164" t="s">
        <v>634</v>
      </c>
      <c r="Q2164">
        <v>5234</v>
      </c>
      <c r="R2164">
        <v>12</v>
      </c>
      <c r="S2164" t="s">
        <v>625</v>
      </c>
    </row>
    <row r="2165" spans="1:19" x14ac:dyDescent="0.25">
      <c r="A2165" t="s">
        <v>76</v>
      </c>
      <c r="B2165" t="s">
        <v>509</v>
      </c>
      <c r="C2165" t="s">
        <v>18</v>
      </c>
      <c r="D2165" s="3">
        <v>45664</v>
      </c>
      <c r="E2165" s="3">
        <v>45711</v>
      </c>
      <c r="H2165">
        <v>9.6999999999999993</v>
      </c>
      <c r="K2165" t="s">
        <v>504</v>
      </c>
      <c r="L2165" t="s">
        <v>154</v>
      </c>
      <c r="M2165" s="1">
        <v>0.96875</v>
      </c>
      <c r="N2165" t="s">
        <v>85</v>
      </c>
      <c r="O2165" s="1">
        <v>0.97916666666666663</v>
      </c>
      <c r="P2165" t="s">
        <v>634</v>
      </c>
      <c r="Q2165">
        <v>5234</v>
      </c>
      <c r="S2165" t="s">
        <v>624</v>
      </c>
    </row>
    <row r="2166" spans="1:19" x14ac:dyDescent="0.25">
      <c r="A2166" t="s">
        <v>76</v>
      </c>
      <c r="B2166" t="s">
        <v>511</v>
      </c>
      <c r="C2166" t="s">
        <v>18</v>
      </c>
      <c r="D2166" s="3">
        <v>45664</v>
      </c>
      <c r="E2166" s="3">
        <v>45711</v>
      </c>
      <c r="H2166">
        <v>1.9</v>
      </c>
      <c r="K2166">
        <v>19</v>
      </c>
      <c r="L2166" t="s">
        <v>85</v>
      </c>
      <c r="M2166" s="1">
        <v>0.34791666666666665</v>
      </c>
      <c r="N2166" t="s">
        <v>512</v>
      </c>
      <c r="O2166" s="1">
        <v>0.35138888888888886</v>
      </c>
      <c r="Q2166">
        <v>5177</v>
      </c>
    </row>
    <row r="2167" spans="1:19" x14ac:dyDescent="0.25">
      <c r="A2167" t="s">
        <v>76</v>
      </c>
      <c r="B2167" t="s">
        <v>511</v>
      </c>
      <c r="C2167" t="s">
        <v>18</v>
      </c>
      <c r="D2167" s="3">
        <v>45664</v>
      </c>
      <c r="E2167" s="3">
        <v>45711</v>
      </c>
      <c r="H2167">
        <v>1.9</v>
      </c>
      <c r="K2167">
        <v>19</v>
      </c>
      <c r="L2167" t="s">
        <v>512</v>
      </c>
      <c r="M2167" s="1">
        <v>0.35138888888888886</v>
      </c>
      <c r="N2167" t="s">
        <v>85</v>
      </c>
      <c r="O2167" s="1">
        <v>0.35486111111111113</v>
      </c>
      <c r="Q2167">
        <v>5104</v>
      </c>
      <c r="S2167" t="s">
        <v>625</v>
      </c>
    </row>
    <row r="2168" spans="1:19" x14ac:dyDescent="0.25">
      <c r="A2168" t="s">
        <v>76</v>
      </c>
      <c r="B2168" t="s">
        <v>511</v>
      </c>
      <c r="C2168" t="s">
        <v>18</v>
      </c>
      <c r="D2168" s="3">
        <v>45664</v>
      </c>
      <c r="E2168" s="3">
        <v>45711</v>
      </c>
      <c r="H2168">
        <v>1.9</v>
      </c>
      <c r="K2168">
        <v>19</v>
      </c>
      <c r="L2168" t="s">
        <v>85</v>
      </c>
      <c r="M2168" s="1">
        <v>0.37916666666666665</v>
      </c>
      <c r="N2168" t="s">
        <v>512</v>
      </c>
      <c r="O2168" s="1">
        <v>0.38263888888888886</v>
      </c>
      <c r="Q2168" t="s">
        <v>377</v>
      </c>
      <c r="S2168" t="s">
        <v>625</v>
      </c>
    </row>
    <row r="2169" spans="1:19" x14ac:dyDescent="0.25">
      <c r="A2169" t="s">
        <v>76</v>
      </c>
      <c r="B2169" t="s">
        <v>511</v>
      </c>
      <c r="C2169" t="s">
        <v>18</v>
      </c>
      <c r="D2169" s="3">
        <v>45664</v>
      </c>
      <c r="E2169" s="3">
        <v>45711</v>
      </c>
      <c r="H2169">
        <v>1.9</v>
      </c>
      <c r="K2169">
        <v>19</v>
      </c>
      <c r="L2169" t="s">
        <v>512</v>
      </c>
      <c r="M2169" s="1">
        <v>0.38263888888888886</v>
      </c>
      <c r="N2169" t="s">
        <v>85</v>
      </c>
      <c r="O2169" s="1">
        <v>0.38611111111111113</v>
      </c>
      <c r="Q2169">
        <v>5129</v>
      </c>
      <c r="S2169" t="s">
        <v>625</v>
      </c>
    </row>
    <row r="2170" spans="1:19" x14ac:dyDescent="0.25">
      <c r="A2170" t="s">
        <v>76</v>
      </c>
      <c r="B2170" t="s">
        <v>511</v>
      </c>
      <c r="C2170" t="s">
        <v>18</v>
      </c>
      <c r="D2170" s="3">
        <v>45664</v>
      </c>
      <c r="E2170" s="3">
        <v>45711</v>
      </c>
      <c r="H2170">
        <v>4.2</v>
      </c>
      <c r="K2170">
        <v>19</v>
      </c>
      <c r="L2170" t="s">
        <v>85</v>
      </c>
      <c r="M2170" s="1">
        <v>0.40625</v>
      </c>
      <c r="N2170" t="s">
        <v>22</v>
      </c>
      <c r="O2170" s="1">
        <v>0.41319444444444442</v>
      </c>
      <c r="Q2170" t="s">
        <v>203</v>
      </c>
      <c r="S2170" t="s">
        <v>625</v>
      </c>
    </row>
    <row r="2171" spans="1:19" x14ac:dyDescent="0.25">
      <c r="A2171" t="s">
        <v>76</v>
      </c>
      <c r="B2171" t="s">
        <v>511</v>
      </c>
      <c r="C2171" t="s">
        <v>18</v>
      </c>
      <c r="D2171" s="3">
        <v>45664</v>
      </c>
      <c r="E2171" s="3">
        <v>45711</v>
      </c>
      <c r="H2171">
        <v>4.2</v>
      </c>
      <c r="K2171">
        <v>19</v>
      </c>
      <c r="L2171" t="s">
        <v>22</v>
      </c>
      <c r="M2171" s="1">
        <v>0.41319444444444442</v>
      </c>
      <c r="N2171" t="s">
        <v>85</v>
      </c>
      <c r="O2171" s="1">
        <v>0.41805555555555557</v>
      </c>
      <c r="Q2171">
        <v>5121</v>
      </c>
      <c r="S2171" t="s">
        <v>625</v>
      </c>
    </row>
    <row r="2172" spans="1:19" x14ac:dyDescent="0.25">
      <c r="A2172" t="s">
        <v>76</v>
      </c>
      <c r="B2172" t="s">
        <v>511</v>
      </c>
      <c r="C2172" t="s">
        <v>18</v>
      </c>
      <c r="D2172" s="3">
        <v>45664</v>
      </c>
      <c r="E2172" s="3">
        <v>45711</v>
      </c>
      <c r="H2172">
        <v>2.4</v>
      </c>
      <c r="K2172">
        <v>19</v>
      </c>
      <c r="L2172" t="s">
        <v>85</v>
      </c>
      <c r="M2172" s="1">
        <v>0.42708333333333331</v>
      </c>
      <c r="N2172" t="s">
        <v>73</v>
      </c>
      <c r="O2172" s="1">
        <v>0.43055555555555558</v>
      </c>
      <c r="Q2172">
        <v>5105</v>
      </c>
      <c r="S2172" t="s">
        <v>625</v>
      </c>
    </row>
    <row r="2173" spans="1:19" x14ac:dyDescent="0.25">
      <c r="A2173" t="s">
        <v>76</v>
      </c>
      <c r="B2173" t="s">
        <v>511</v>
      </c>
      <c r="C2173" t="s">
        <v>18</v>
      </c>
      <c r="D2173" s="3">
        <v>45664</v>
      </c>
      <c r="E2173" s="3">
        <v>45711</v>
      </c>
      <c r="H2173">
        <v>2.4</v>
      </c>
      <c r="K2173">
        <v>19</v>
      </c>
      <c r="L2173" t="s">
        <v>73</v>
      </c>
      <c r="M2173" s="1">
        <v>0.43055555555555558</v>
      </c>
      <c r="N2173" t="s">
        <v>85</v>
      </c>
      <c r="O2173" s="1">
        <v>0.43402777777777779</v>
      </c>
      <c r="Q2173">
        <v>5151</v>
      </c>
      <c r="S2173" t="s">
        <v>625</v>
      </c>
    </row>
    <row r="2174" spans="1:19" x14ac:dyDescent="0.25">
      <c r="A2174" t="s">
        <v>76</v>
      </c>
      <c r="B2174" t="s">
        <v>511</v>
      </c>
      <c r="C2174" t="s">
        <v>18</v>
      </c>
      <c r="D2174" s="3">
        <v>45664</v>
      </c>
      <c r="E2174" s="3">
        <v>45711</v>
      </c>
      <c r="H2174">
        <v>2.7</v>
      </c>
      <c r="K2174">
        <v>19</v>
      </c>
      <c r="L2174" t="s">
        <v>85</v>
      </c>
      <c r="M2174" s="1">
        <v>0.44791666666666669</v>
      </c>
      <c r="N2174" t="s">
        <v>21</v>
      </c>
      <c r="O2174" s="1">
        <v>0.4513888888888889</v>
      </c>
      <c r="Q2174">
        <v>5146</v>
      </c>
      <c r="S2174" t="s">
        <v>625</v>
      </c>
    </row>
    <row r="2175" spans="1:19" x14ac:dyDescent="0.25">
      <c r="A2175" t="s">
        <v>76</v>
      </c>
      <c r="B2175" t="s">
        <v>511</v>
      </c>
      <c r="C2175" t="s">
        <v>18</v>
      </c>
      <c r="D2175" s="3">
        <v>45664</v>
      </c>
      <c r="E2175" s="3">
        <v>45711</v>
      </c>
      <c r="H2175">
        <v>2.7</v>
      </c>
      <c r="K2175">
        <v>19</v>
      </c>
      <c r="L2175" t="s">
        <v>21</v>
      </c>
      <c r="M2175" s="1">
        <v>0.4513888888888889</v>
      </c>
      <c r="N2175" t="s">
        <v>85</v>
      </c>
      <c r="O2175" s="1">
        <v>0.4548611111111111</v>
      </c>
      <c r="Q2175" t="s">
        <v>203</v>
      </c>
      <c r="S2175" t="s">
        <v>625</v>
      </c>
    </row>
    <row r="2176" spans="1:19" x14ac:dyDescent="0.25">
      <c r="A2176" t="s">
        <v>76</v>
      </c>
      <c r="B2176" t="s">
        <v>511</v>
      </c>
      <c r="C2176" t="s">
        <v>18</v>
      </c>
      <c r="D2176" s="3">
        <v>45664</v>
      </c>
      <c r="E2176" s="3">
        <v>45711</v>
      </c>
      <c r="H2176">
        <v>2.7</v>
      </c>
      <c r="K2176">
        <v>19</v>
      </c>
      <c r="L2176" t="s">
        <v>85</v>
      </c>
      <c r="M2176" s="1">
        <v>0.46875</v>
      </c>
      <c r="N2176" t="s">
        <v>21</v>
      </c>
      <c r="O2176" s="1">
        <v>0.47222222222222221</v>
      </c>
      <c r="Q2176" t="s">
        <v>265</v>
      </c>
      <c r="S2176" t="s">
        <v>625</v>
      </c>
    </row>
    <row r="2177" spans="1:19" x14ac:dyDescent="0.25">
      <c r="A2177" t="s">
        <v>76</v>
      </c>
      <c r="B2177" t="s">
        <v>511</v>
      </c>
      <c r="C2177" t="s">
        <v>18</v>
      </c>
      <c r="D2177" s="3">
        <v>45664</v>
      </c>
      <c r="E2177" s="3">
        <v>45711</v>
      </c>
      <c r="H2177">
        <v>2.7</v>
      </c>
      <c r="K2177">
        <v>19</v>
      </c>
      <c r="L2177" t="s">
        <v>21</v>
      </c>
      <c r="M2177" s="1">
        <v>0.47222222222222221</v>
      </c>
      <c r="N2177" t="s">
        <v>85</v>
      </c>
      <c r="O2177" s="1">
        <v>0.47569444444444442</v>
      </c>
      <c r="Q2177" t="s">
        <v>362</v>
      </c>
      <c r="S2177" t="s">
        <v>625</v>
      </c>
    </row>
    <row r="2178" spans="1:19" x14ac:dyDescent="0.25">
      <c r="A2178" t="s">
        <v>76</v>
      </c>
      <c r="B2178" t="s">
        <v>511</v>
      </c>
      <c r="C2178" t="s">
        <v>18</v>
      </c>
      <c r="D2178" s="3">
        <v>45664</v>
      </c>
      <c r="E2178" s="3">
        <v>45711</v>
      </c>
      <c r="H2178">
        <v>2.7</v>
      </c>
      <c r="K2178">
        <v>19</v>
      </c>
      <c r="L2178" t="s">
        <v>85</v>
      </c>
      <c r="M2178" s="1">
        <v>0.48958333333333331</v>
      </c>
      <c r="N2178" t="s">
        <v>21</v>
      </c>
      <c r="O2178" s="1">
        <v>0.49305555555555558</v>
      </c>
      <c r="Q2178">
        <v>5151</v>
      </c>
      <c r="S2178" t="s">
        <v>625</v>
      </c>
    </row>
    <row r="2179" spans="1:19" x14ac:dyDescent="0.25">
      <c r="A2179" t="s">
        <v>76</v>
      </c>
      <c r="B2179" t="s">
        <v>511</v>
      </c>
      <c r="C2179" t="s">
        <v>18</v>
      </c>
      <c r="D2179" s="3">
        <v>45664</v>
      </c>
      <c r="E2179" s="3">
        <v>45711</v>
      </c>
      <c r="H2179">
        <v>2.7</v>
      </c>
      <c r="K2179">
        <v>19</v>
      </c>
      <c r="L2179" t="s">
        <v>21</v>
      </c>
      <c r="M2179" s="1">
        <v>0.49305555555555558</v>
      </c>
      <c r="N2179" t="s">
        <v>85</v>
      </c>
      <c r="O2179" s="1">
        <v>0.49652777777777779</v>
      </c>
      <c r="Q2179">
        <v>5164</v>
      </c>
      <c r="S2179" t="s">
        <v>625</v>
      </c>
    </row>
    <row r="2180" spans="1:19" x14ac:dyDescent="0.25">
      <c r="A2180" t="s">
        <v>76</v>
      </c>
      <c r="B2180" t="s">
        <v>511</v>
      </c>
      <c r="C2180" t="s">
        <v>18</v>
      </c>
      <c r="D2180" s="3">
        <v>45664</v>
      </c>
      <c r="E2180" s="3">
        <v>45711</v>
      </c>
      <c r="H2180">
        <v>4.2</v>
      </c>
      <c r="K2180">
        <v>19</v>
      </c>
      <c r="L2180" t="s">
        <v>85</v>
      </c>
      <c r="M2180" s="1">
        <v>0.50208333333333333</v>
      </c>
      <c r="N2180" t="s">
        <v>22</v>
      </c>
      <c r="O2180" s="1">
        <v>0.50694444444444442</v>
      </c>
      <c r="Q2180">
        <v>5204</v>
      </c>
      <c r="S2180" t="s">
        <v>625</v>
      </c>
    </row>
    <row r="2181" spans="1:19" x14ac:dyDescent="0.25">
      <c r="A2181" t="s">
        <v>76</v>
      </c>
      <c r="B2181" t="s">
        <v>511</v>
      </c>
      <c r="C2181" t="s">
        <v>18</v>
      </c>
      <c r="D2181" s="3">
        <v>45664</v>
      </c>
      <c r="E2181" s="3">
        <v>45711</v>
      </c>
      <c r="H2181">
        <v>9.4</v>
      </c>
      <c r="K2181">
        <v>19</v>
      </c>
      <c r="L2181" t="s">
        <v>22</v>
      </c>
      <c r="M2181" s="1">
        <v>0.50694444444444442</v>
      </c>
      <c r="N2181" t="s">
        <v>42</v>
      </c>
      <c r="O2181" s="1">
        <v>0.51736111111111116</v>
      </c>
      <c r="Q2181">
        <v>5134</v>
      </c>
      <c r="S2181" t="s">
        <v>625</v>
      </c>
    </row>
    <row r="2182" spans="1:19" x14ac:dyDescent="0.25">
      <c r="A2182" t="s">
        <v>76</v>
      </c>
      <c r="B2182" t="s">
        <v>511</v>
      </c>
      <c r="C2182" t="s">
        <v>18</v>
      </c>
      <c r="D2182" s="3">
        <v>45664</v>
      </c>
      <c r="E2182" s="3">
        <v>45711</v>
      </c>
      <c r="H2182">
        <v>7.5</v>
      </c>
      <c r="K2182">
        <v>19</v>
      </c>
      <c r="L2182" t="s">
        <v>42</v>
      </c>
      <c r="M2182" s="1">
        <v>0.52430555555555558</v>
      </c>
      <c r="N2182" t="s">
        <v>85</v>
      </c>
      <c r="O2182" s="1">
        <v>0.53472222222222221</v>
      </c>
      <c r="Q2182" t="s">
        <v>395</v>
      </c>
      <c r="S2182" t="s">
        <v>625</v>
      </c>
    </row>
    <row r="2183" spans="1:19" x14ac:dyDescent="0.25">
      <c r="A2183" t="s">
        <v>76</v>
      </c>
      <c r="B2183" t="s">
        <v>511</v>
      </c>
      <c r="C2183" t="s">
        <v>18</v>
      </c>
      <c r="D2183" s="3">
        <v>45664</v>
      </c>
      <c r="E2183" s="3">
        <v>45711</v>
      </c>
      <c r="H2183">
        <v>4.2</v>
      </c>
      <c r="K2183">
        <v>19</v>
      </c>
      <c r="L2183" t="s">
        <v>85</v>
      </c>
      <c r="M2183" s="1">
        <v>0.54374999999999996</v>
      </c>
      <c r="N2183" t="s">
        <v>22</v>
      </c>
      <c r="O2183" s="1">
        <v>0.54861111111111116</v>
      </c>
      <c r="Q2183">
        <v>5214</v>
      </c>
      <c r="S2183" t="s">
        <v>625</v>
      </c>
    </row>
    <row r="2184" spans="1:19" x14ac:dyDescent="0.25">
      <c r="A2184" t="s">
        <v>76</v>
      </c>
      <c r="B2184" t="s">
        <v>511</v>
      </c>
      <c r="C2184" t="s">
        <v>18</v>
      </c>
      <c r="D2184" s="3">
        <v>45664</v>
      </c>
      <c r="E2184" s="3">
        <v>45711</v>
      </c>
      <c r="H2184">
        <v>4.2</v>
      </c>
      <c r="K2184">
        <v>19</v>
      </c>
      <c r="L2184" t="s">
        <v>22</v>
      </c>
      <c r="M2184" s="1">
        <v>0.54861111111111116</v>
      </c>
      <c r="N2184" t="s">
        <v>85</v>
      </c>
      <c r="O2184" s="1">
        <v>0.55347222222222225</v>
      </c>
      <c r="Q2184" t="s">
        <v>324</v>
      </c>
      <c r="S2184" t="s">
        <v>625</v>
      </c>
    </row>
    <row r="2185" spans="1:19" x14ac:dyDescent="0.25">
      <c r="A2185" t="s">
        <v>76</v>
      </c>
      <c r="B2185" t="s">
        <v>511</v>
      </c>
      <c r="C2185" t="s">
        <v>18</v>
      </c>
      <c r="D2185" s="3">
        <v>45664</v>
      </c>
      <c r="E2185" s="3">
        <v>45711</v>
      </c>
      <c r="H2185">
        <v>7.8</v>
      </c>
      <c r="K2185">
        <v>19</v>
      </c>
      <c r="L2185" t="s">
        <v>85</v>
      </c>
      <c r="M2185" s="1">
        <v>0.57847222222222228</v>
      </c>
      <c r="N2185" t="s">
        <v>54</v>
      </c>
      <c r="O2185" s="1">
        <v>0.58680555555555558</v>
      </c>
      <c r="Q2185">
        <v>5223</v>
      </c>
      <c r="S2185" t="s">
        <v>625</v>
      </c>
    </row>
    <row r="2186" spans="1:19" x14ac:dyDescent="0.25">
      <c r="A2186" t="s">
        <v>76</v>
      </c>
      <c r="B2186" t="s">
        <v>511</v>
      </c>
      <c r="C2186" t="s">
        <v>18</v>
      </c>
      <c r="D2186" s="3">
        <v>45664</v>
      </c>
      <c r="E2186" s="3">
        <v>45711</v>
      </c>
      <c r="H2186">
        <v>7.4</v>
      </c>
      <c r="K2186">
        <v>19</v>
      </c>
      <c r="L2186" t="s">
        <v>54</v>
      </c>
      <c r="M2186" s="1">
        <v>0.58680555555555558</v>
      </c>
      <c r="N2186" t="s">
        <v>85</v>
      </c>
      <c r="O2186" s="1">
        <v>0.59513888888888888</v>
      </c>
      <c r="Q2186">
        <v>5134</v>
      </c>
      <c r="S2186" t="s">
        <v>625</v>
      </c>
    </row>
    <row r="2187" spans="1:19" x14ac:dyDescent="0.25">
      <c r="A2187" t="s">
        <v>76</v>
      </c>
      <c r="B2187" t="s">
        <v>511</v>
      </c>
      <c r="C2187" t="s">
        <v>18</v>
      </c>
      <c r="D2187" s="3">
        <v>45664</v>
      </c>
      <c r="E2187" s="3">
        <v>45711</v>
      </c>
      <c r="H2187">
        <v>5.9</v>
      </c>
      <c r="K2187">
        <v>19</v>
      </c>
      <c r="L2187" t="s">
        <v>85</v>
      </c>
      <c r="M2187" s="1">
        <v>0.60416666666666663</v>
      </c>
      <c r="N2187" t="s">
        <v>75</v>
      </c>
      <c r="O2187" s="1">
        <v>0.61111111111111116</v>
      </c>
      <c r="Q2187">
        <v>5235</v>
      </c>
      <c r="S2187" t="s">
        <v>625</v>
      </c>
    </row>
    <row r="2188" spans="1:19" x14ac:dyDescent="0.25">
      <c r="A2188" t="s">
        <v>76</v>
      </c>
      <c r="B2188" t="s">
        <v>511</v>
      </c>
      <c r="C2188" t="s">
        <v>18</v>
      </c>
      <c r="D2188" s="3">
        <v>45664</v>
      </c>
      <c r="E2188" s="3">
        <v>45711</v>
      </c>
      <c r="H2188">
        <v>5.9</v>
      </c>
      <c r="K2188">
        <v>19</v>
      </c>
      <c r="L2188" t="s">
        <v>75</v>
      </c>
      <c r="M2188" s="1">
        <v>0.61111111111111116</v>
      </c>
      <c r="N2188" t="s">
        <v>85</v>
      </c>
      <c r="O2188" s="1">
        <v>0.61805555555555558</v>
      </c>
      <c r="Q2188">
        <v>5203</v>
      </c>
      <c r="S2188" t="s">
        <v>625</v>
      </c>
    </row>
    <row r="2189" spans="1:19" x14ac:dyDescent="0.25">
      <c r="A2189" t="s">
        <v>76</v>
      </c>
      <c r="B2189" t="s">
        <v>511</v>
      </c>
      <c r="C2189" t="s">
        <v>18</v>
      </c>
      <c r="D2189" s="3">
        <v>45664</v>
      </c>
      <c r="E2189" s="3">
        <v>45711</v>
      </c>
      <c r="H2189">
        <v>5.9</v>
      </c>
      <c r="K2189">
        <v>19</v>
      </c>
      <c r="L2189" t="s">
        <v>85</v>
      </c>
      <c r="M2189" s="1">
        <v>0.63194444444444442</v>
      </c>
      <c r="N2189" t="s">
        <v>116</v>
      </c>
      <c r="O2189" s="1">
        <v>0.63888888888888884</v>
      </c>
      <c r="Q2189">
        <v>5248</v>
      </c>
      <c r="S2189" t="s">
        <v>625</v>
      </c>
    </row>
    <row r="2190" spans="1:19" x14ac:dyDescent="0.25">
      <c r="A2190" t="s">
        <v>76</v>
      </c>
      <c r="B2190" t="s">
        <v>511</v>
      </c>
      <c r="C2190" t="s">
        <v>18</v>
      </c>
      <c r="D2190" s="3">
        <v>45664</v>
      </c>
      <c r="E2190" s="3">
        <v>45711</v>
      </c>
      <c r="H2190">
        <v>5.9</v>
      </c>
      <c r="K2190">
        <v>19</v>
      </c>
      <c r="L2190" t="s">
        <v>116</v>
      </c>
      <c r="M2190" s="1">
        <v>0.63888888888888884</v>
      </c>
      <c r="N2190" t="s">
        <v>85</v>
      </c>
      <c r="O2190" s="1">
        <v>0.64583333333333337</v>
      </c>
      <c r="Q2190" t="s">
        <v>242</v>
      </c>
      <c r="S2190" t="s">
        <v>625</v>
      </c>
    </row>
    <row r="2191" spans="1:19" x14ac:dyDescent="0.25">
      <c r="A2191" t="s">
        <v>76</v>
      </c>
      <c r="B2191" t="s">
        <v>511</v>
      </c>
      <c r="C2191" t="s">
        <v>18</v>
      </c>
      <c r="D2191" s="3">
        <v>45664</v>
      </c>
      <c r="E2191" s="3">
        <v>45711</v>
      </c>
      <c r="H2191">
        <v>2.4</v>
      </c>
      <c r="K2191">
        <v>19</v>
      </c>
      <c r="L2191" t="s">
        <v>85</v>
      </c>
      <c r="M2191" s="1">
        <v>0.65625</v>
      </c>
      <c r="N2191" t="s">
        <v>73</v>
      </c>
      <c r="O2191" s="1">
        <v>0.65972222222222221</v>
      </c>
      <c r="Q2191">
        <v>5253</v>
      </c>
      <c r="S2191" t="s">
        <v>625</v>
      </c>
    </row>
    <row r="2192" spans="1:19" x14ac:dyDescent="0.25">
      <c r="A2192" t="s">
        <v>76</v>
      </c>
      <c r="B2192" t="s">
        <v>511</v>
      </c>
      <c r="C2192" t="s">
        <v>18</v>
      </c>
      <c r="D2192" s="3">
        <v>45664</v>
      </c>
      <c r="E2192" s="3">
        <v>45711</v>
      </c>
      <c r="H2192">
        <v>2.4</v>
      </c>
      <c r="K2192">
        <v>19</v>
      </c>
      <c r="L2192" t="s">
        <v>73</v>
      </c>
      <c r="M2192" s="1">
        <v>0.65972222222222221</v>
      </c>
      <c r="N2192" t="s">
        <v>85</v>
      </c>
      <c r="O2192" s="1">
        <v>0.66319444444444442</v>
      </c>
      <c r="Q2192">
        <v>5136</v>
      </c>
      <c r="S2192" t="s">
        <v>625</v>
      </c>
    </row>
    <row r="2193" spans="1:19" x14ac:dyDescent="0.25">
      <c r="A2193" t="s">
        <v>76</v>
      </c>
      <c r="B2193" t="s">
        <v>511</v>
      </c>
      <c r="C2193" t="s">
        <v>18</v>
      </c>
      <c r="D2193" s="3">
        <v>45664</v>
      </c>
      <c r="E2193" s="3">
        <v>45711</v>
      </c>
      <c r="H2193">
        <v>1.9</v>
      </c>
      <c r="K2193">
        <v>19</v>
      </c>
      <c r="L2193" t="s">
        <v>85</v>
      </c>
      <c r="M2193" s="1">
        <v>0.68055555555555558</v>
      </c>
      <c r="N2193" t="s">
        <v>513</v>
      </c>
      <c r="O2193" s="1">
        <v>0.68402777777777779</v>
      </c>
      <c r="Q2193">
        <v>5208</v>
      </c>
      <c r="S2193" t="s">
        <v>625</v>
      </c>
    </row>
    <row r="2194" spans="1:19" x14ac:dyDescent="0.25">
      <c r="A2194" t="s">
        <v>76</v>
      </c>
      <c r="B2194" t="s">
        <v>511</v>
      </c>
      <c r="C2194" t="s">
        <v>18</v>
      </c>
      <c r="D2194" s="3">
        <v>45664</v>
      </c>
      <c r="E2194" s="3">
        <v>45711</v>
      </c>
      <c r="H2194">
        <v>3.3</v>
      </c>
      <c r="K2194">
        <v>19</v>
      </c>
      <c r="L2194" t="s">
        <v>513</v>
      </c>
      <c r="M2194" s="1">
        <v>0.68402777777777779</v>
      </c>
      <c r="N2194" t="s">
        <v>73</v>
      </c>
      <c r="O2194" s="1">
        <v>0.68888888888888888</v>
      </c>
      <c r="Q2194">
        <v>5242</v>
      </c>
      <c r="S2194" t="s">
        <v>625</v>
      </c>
    </row>
    <row r="2195" spans="1:19" x14ac:dyDescent="0.25">
      <c r="A2195" t="s">
        <v>76</v>
      </c>
      <c r="B2195" t="s">
        <v>511</v>
      </c>
      <c r="C2195" t="s">
        <v>18</v>
      </c>
      <c r="D2195" s="3">
        <v>45664</v>
      </c>
      <c r="E2195" s="3">
        <v>45711</v>
      </c>
      <c r="H2195">
        <v>2.4</v>
      </c>
      <c r="K2195">
        <v>19</v>
      </c>
      <c r="L2195" t="s">
        <v>73</v>
      </c>
      <c r="M2195" s="1">
        <v>0.70138888888888884</v>
      </c>
      <c r="N2195" t="s">
        <v>85</v>
      </c>
      <c r="O2195" s="1">
        <v>0.70486111111111116</v>
      </c>
      <c r="Q2195">
        <v>5154</v>
      </c>
      <c r="S2195" t="s">
        <v>625</v>
      </c>
    </row>
    <row r="2196" spans="1:19" x14ac:dyDescent="0.25">
      <c r="A2196" t="s">
        <v>76</v>
      </c>
      <c r="B2196" t="s">
        <v>511</v>
      </c>
      <c r="C2196" t="s">
        <v>18</v>
      </c>
      <c r="D2196" s="3">
        <v>45664</v>
      </c>
      <c r="E2196" s="3">
        <v>45711</v>
      </c>
      <c r="H2196">
        <v>2.4</v>
      </c>
      <c r="K2196">
        <v>19</v>
      </c>
      <c r="L2196" t="s">
        <v>85</v>
      </c>
      <c r="M2196" s="1">
        <v>0.72222222222222221</v>
      </c>
      <c r="N2196" t="s">
        <v>73</v>
      </c>
      <c r="O2196" s="1">
        <v>0.72569444444444442</v>
      </c>
      <c r="Q2196">
        <v>5263</v>
      </c>
      <c r="S2196" t="s">
        <v>625</v>
      </c>
    </row>
    <row r="2197" spans="1:19" x14ac:dyDescent="0.25">
      <c r="A2197" t="s">
        <v>76</v>
      </c>
      <c r="B2197" t="s">
        <v>511</v>
      </c>
      <c r="C2197" t="s">
        <v>18</v>
      </c>
      <c r="D2197" s="3">
        <v>45664</v>
      </c>
      <c r="E2197" s="3">
        <v>45711</v>
      </c>
      <c r="H2197">
        <v>2.4</v>
      </c>
      <c r="K2197">
        <v>19</v>
      </c>
      <c r="L2197" t="s">
        <v>73</v>
      </c>
      <c r="M2197" s="1">
        <v>0.72569444444444442</v>
      </c>
      <c r="N2197" t="s">
        <v>85</v>
      </c>
      <c r="O2197" s="1">
        <v>0.72916666666666663</v>
      </c>
      <c r="Q2197">
        <v>5220</v>
      </c>
      <c r="S2197" t="s">
        <v>625</v>
      </c>
    </row>
    <row r="2198" spans="1:19" x14ac:dyDescent="0.25">
      <c r="A2198" t="s">
        <v>76</v>
      </c>
      <c r="B2198" t="s">
        <v>511</v>
      </c>
      <c r="C2198" t="s">
        <v>18</v>
      </c>
      <c r="D2198" s="3">
        <v>45664</v>
      </c>
      <c r="E2198" s="3">
        <v>45711</v>
      </c>
      <c r="H2198">
        <v>1.9</v>
      </c>
      <c r="K2198">
        <v>19</v>
      </c>
      <c r="L2198" t="s">
        <v>85</v>
      </c>
      <c r="M2198" s="1">
        <v>0.7895833333333333</v>
      </c>
      <c r="N2198" t="s">
        <v>512</v>
      </c>
      <c r="O2198" s="1">
        <v>0.79305555555555551</v>
      </c>
      <c r="Q2198">
        <v>5210</v>
      </c>
      <c r="S2198" t="s">
        <v>625</v>
      </c>
    </row>
    <row r="2199" spans="1:19" x14ac:dyDescent="0.25">
      <c r="A2199" t="s">
        <v>76</v>
      </c>
      <c r="B2199" t="s">
        <v>511</v>
      </c>
      <c r="C2199" t="s">
        <v>18</v>
      </c>
      <c r="D2199" s="3">
        <v>45664</v>
      </c>
      <c r="E2199" s="3">
        <v>45711</v>
      </c>
      <c r="H2199">
        <v>1.9</v>
      </c>
      <c r="K2199">
        <v>19</v>
      </c>
      <c r="L2199" t="s">
        <v>512</v>
      </c>
      <c r="M2199" s="1">
        <v>0.79305555555555551</v>
      </c>
      <c r="N2199" t="s">
        <v>85</v>
      </c>
      <c r="O2199" s="1">
        <v>0.79652777777777772</v>
      </c>
      <c r="Q2199">
        <v>5247</v>
      </c>
      <c r="S2199" t="s">
        <v>625</v>
      </c>
    </row>
    <row r="2200" spans="1:19" x14ac:dyDescent="0.25">
      <c r="A2200" t="s">
        <v>76</v>
      </c>
      <c r="B2200" t="s">
        <v>511</v>
      </c>
      <c r="C2200" t="s">
        <v>18</v>
      </c>
      <c r="D2200" s="3">
        <v>45664</v>
      </c>
      <c r="E2200" s="3">
        <v>45711</v>
      </c>
      <c r="H2200">
        <v>5.9</v>
      </c>
      <c r="K2200">
        <v>19</v>
      </c>
      <c r="L2200" t="s">
        <v>85</v>
      </c>
      <c r="M2200" s="1">
        <v>0.82291666666666663</v>
      </c>
      <c r="N2200" t="s">
        <v>51</v>
      </c>
      <c r="O2200" s="1">
        <v>0.82986111111111116</v>
      </c>
      <c r="Q2200">
        <v>5234</v>
      </c>
      <c r="S2200" t="s">
        <v>625</v>
      </c>
    </row>
    <row r="2201" spans="1:19" x14ac:dyDescent="0.25">
      <c r="A2201" t="s">
        <v>76</v>
      </c>
      <c r="B2201" t="s">
        <v>511</v>
      </c>
      <c r="C2201" t="s">
        <v>18</v>
      </c>
      <c r="D2201" s="3">
        <v>45664</v>
      </c>
      <c r="E2201" s="3">
        <v>45711</v>
      </c>
      <c r="H2201">
        <v>5.9</v>
      </c>
      <c r="K2201">
        <v>19</v>
      </c>
      <c r="L2201" t="s">
        <v>51</v>
      </c>
      <c r="M2201" s="1">
        <v>0.82986111111111116</v>
      </c>
      <c r="N2201" t="s">
        <v>85</v>
      </c>
      <c r="O2201" s="1">
        <v>0.83680555555555558</v>
      </c>
      <c r="Q2201">
        <v>5240</v>
      </c>
      <c r="S2201" t="s">
        <v>625</v>
      </c>
    </row>
    <row r="2202" spans="1:19" x14ac:dyDescent="0.25">
      <c r="A2202" t="s">
        <v>76</v>
      </c>
      <c r="B2202" t="s">
        <v>511</v>
      </c>
      <c r="C2202" t="s">
        <v>18</v>
      </c>
      <c r="D2202" s="3">
        <v>45664</v>
      </c>
      <c r="E2202" s="3">
        <v>45711</v>
      </c>
      <c r="H2202">
        <v>5.9</v>
      </c>
      <c r="K2202">
        <v>19</v>
      </c>
      <c r="L2202" t="s">
        <v>85</v>
      </c>
      <c r="M2202" s="1">
        <v>0.86458333333333337</v>
      </c>
      <c r="N2202" t="s">
        <v>43</v>
      </c>
      <c r="O2202" s="1">
        <v>0.87152777777777779</v>
      </c>
      <c r="Q2202">
        <v>5240</v>
      </c>
      <c r="S2202" t="s">
        <v>625</v>
      </c>
    </row>
    <row r="2203" spans="1:19" x14ac:dyDescent="0.25">
      <c r="A2203" t="s">
        <v>76</v>
      </c>
      <c r="B2203" t="s">
        <v>511</v>
      </c>
      <c r="C2203" t="s">
        <v>18</v>
      </c>
      <c r="D2203" s="3">
        <v>45664</v>
      </c>
      <c r="E2203" s="3">
        <v>45711</v>
      </c>
      <c r="H2203">
        <v>5.9</v>
      </c>
      <c r="K2203">
        <v>19</v>
      </c>
      <c r="L2203" t="s">
        <v>43</v>
      </c>
      <c r="M2203" s="1">
        <v>0.87152777777777779</v>
      </c>
      <c r="N2203" t="s">
        <v>85</v>
      </c>
      <c r="O2203" s="1">
        <v>0.87847222222222221</v>
      </c>
      <c r="Q2203">
        <v>5218</v>
      </c>
      <c r="S2203" t="s">
        <v>625</v>
      </c>
    </row>
    <row r="2204" spans="1:19" x14ac:dyDescent="0.25">
      <c r="A2204" t="s">
        <v>76</v>
      </c>
      <c r="B2204" t="s">
        <v>511</v>
      </c>
      <c r="C2204" t="s">
        <v>18</v>
      </c>
      <c r="D2204" s="3">
        <v>45664</v>
      </c>
      <c r="E2204" s="3">
        <v>45711</v>
      </c>
      <c r="H2204">
        <v>1.9</v>
      </c>
      <c r="K2204">
        <v>19</v>
      </c>
      <c r="L2204" t="s">
        <v>85</v>
      </c>
      <c r="M2204" s="1">
        <v>0.90625</v>
      </c>
      <c r="N2204" t="s">
        <v>513</v>
      </c>
      <c r="O2204" s="1">
        <v>0.90972222222222221</v>
      </c>
      <c r="Q2204">
        <v>5259</v>
      </c>
      <c r="S2204" t="s">
        <v>625</v>
      </c>
    </row>
    <row r="2205" spans="1:19" x14ac:dyDescent="0.25">
      <c r="A2205" t="s">
        <v>76</v>
      </c>
      <c r="B2205" t="s">
        <v>511</v>
      </c>
      <c r="C2205" t="s">
        <v>18</v>
      </c>
      <c r="D2205" s="3">
        <v>45664</v>
      </c>
      <c r="E2205" s="3">
        <v>45711</v>
      </c>
      <c r="H2205">
        <v>1.9</v>
      </c>
      <c r="K2205">
        <v>19</v>
      </c>
      <c r="L2205" t="s">
        <v>513</v>
      </c>
      <c r="M2205" s="1">
        <v>0.90972222222222221</v>
      </c>
      <c r="N2205" t="s">
        <v>85</v>
      </c>
      <c r="O2205" s="1">
        <v>0.91319444444444442</v>
      </c>
      <c r="Q2205">
        <v>5228</v>
      </c>
      <c r="S2205" t="s">
        <v>625</v>
      </c>
    </row>
    <row r="2206" spans="1:19" x14ac:dyDescent="0.25">
      <c r="A2206" t="s">
        <v>76</v>
      </c>
      <c r="B2206" t="s">
        <v>511</v>
      </c>
      <c r="C2206" t="s">
        <v>18</v>
      </c>
      <c r="D2206" s="3">
        <v>45664</v>
      </c>
      <c r="E2206" s="3">
        <v>45711</v>
      </c>
      <c r="H2206">
        <v>1.9</v>
      </c>
      <c r="K2206">
        <v>19</v>
      </c>
      <c r="L2206" t="s">
        <v>85</v>
      </c>
      <c r="M2206" s="1">
        <v>0.94791666666666663</v>
      </c>
      <c r="N2206" t="s">
        <v>512</v>
      </c>
      <c r="O2206" s="1">
        <v>0.95138888888888884</v>
      </c>
      <c r="Q2206">
        <v>5261</v>
      </c>
      <c r="S2206" t="s">
        <v>625</v>
      </c>
    </row>
    <row r="2207" spans="1:19" x14ac:dyDescent="0.25">
      <c r="A2207" t="s">
        <v>76</v>
      </c>
      <c r="B2207" t="s">
        <v>511</v>
      </c>
      <c r="C2207" t="s">
        <v>18</v>
      </c>
      <c r="D2207" s="3">
        <v>45664</v>
      </c>
      <c r="E2207" s="3">
        <v>45711</v>
      </c>
      <c r="H2207">
        <v>1.9</v>
      </c>
      <c r="K2207">
        <v>19</v>
      </c>
      <c r="L2207" t="s">
        <v>512</v>
      </c>
      <c r="M2207" s="1">
        <v>0.95138888888888884</v>
      </c>
      <c r="N2207" t="s">
        <v>85</v>
      </c>
      <c r="O2207" s="1">
        <v>0.95486111111111116</v>
      </c>
      <c r="Q2207">
        <v>5223</v>
      </c>
      <c r="S2207" t="s">
        <v>625</v>
      </c>
    </row>
    <row r="2208" spans="1:19" x14ac:dyDescent="0.25">
      <c r="A2208" t="s">
        <v>76</v>
      </c>
      <c r="B2208" t="s">
        <v>511</v>
      </c>
      <c r="C2208" t="s">
        <v>18</v>
      </c>
      <c r="D2208" s="3">
        <v>45664</v>
      </c>
      <c r="E2208" s="3">
        <v>45711</v>
      </c>
      <c r="H2208">
        <v>1.9</v>
      </c>
      <c r="K2208">
        <v>19</v>
      </c>
      <c r="L2208" t="s">
        <v>85</v>
      </c>
      <c r="M2208" s="1">
        <v>0.98263888888888884</v>
      </c>
      <c r="N2208" t="s">
        <v>512</v>
      </c>
      <c r="O2208" s="1">
        <v>0.98611111111111116</v>
      </c>
      <c r="Q2208">
        <v>5259</v>
      </c>
      <c r="S2208" t="s">
        <v>625</v>
      </c>
    </row>
    <row r="2209" spans="1:19" x14ac:dyDescent="0.25">
      <c r="A2209" t="s">
        <v>76</v>
      </c>
      <c r="B2209" t="s">
        <v>511</v>
      </c>
      <c r="C2209" t="s">
        <v>18</v>
      </c>
      <c r="D2209" s="3">
        <v>45664</v>
      </c>
      <c r="E2209" s="3">
        <v>45711</v>
      </c>
      <c r="H2209">
        <v>1.9</v>
      </c>
      <c r="K2209">
        <v>19</v>
      </c>
      <c r="L2209" t="s">
        <v>512</v>
      </c>
      <c r="M2209" s="1">
        <v>0.98611111111111116</v>
      </c>
      <c r="N2209" t="s">
        <v>85</v>
      </c>
      <c r="O2209" s="1">
        <v>0.98958333333333337</v>
      </c>
      <c r="Q2209">
        <v>5238</v>
      </c>
    </row>
    <row r="2210" spans="1:19" x14ac:dyDescent="0.25">
      <c r="A2210" t="s">
        <v>76</v>
      </c>
      <c r="B2210" t="s">
        <v>514</v>
      </c>
      <c r="C2210" t="s">
        <v>18</v>
      </c>
      <c r="D2210" s="3">
        <v>45664</v>
      </c>
      <c r="E2210" s="3">
        <v>45711</v>
      </c>
      <c r="H2210">
        <v>2.7</v>
      </c>
      <c r="K2210">
        <v>19</v>
      </c>
      <c r="L2210" t="s">
        <v>85</v>
      </c>
      <c r="M2210" s="1">
        <v>0.38194444444444442</v>
      </c>
      <c r="N2210" t="s">
        <v>21</v>
      </c>
      <c r="O2210" s="1">
        <v>0.3888888888888889</v>
      </c>
      <c r="Q2210" t="s">
        <v>362</v>
      </c>
    </row>
    <row r="2211" spans="1:19" x14ac:dyDescent="0.25">
      <c r="A2211" t="s">
        <v>76</v>
      </c>
      <c r="B2211" t="s">
        <v>514</v>
      </c>
      <c r="C2211" t="s">
        <v>18</v>
      </c>
      <c r="D2211" s="3">
        <v>45664</v>
      </c>
      <c r="E2211" s="3">
        <v>45711</v>
      </c>
      <c r="H2211">
        <v>2.7</v>
      </c>
      <c r="K2211">
        <v>19</v>
      </c>
      <c r="L2211" t="s">
        <v>21</v>
      </c>
      <c r="M2211" s="1">
        <v>0.3888888888888889</v>
      </c>
      <c r="N2211" t="s">
        <v>85</v>
      </c>
      <c r="O2211" s="1">
        <v>0.3923611111111111</v>
      </c>
      <c r="Q2211">
        <v>5134</v>
      </c>
      <c r="S2211" t="s">
        <v>625</v>
      </c>
    </row>
    <row r="2212" spans="1:19" x14ac:dyDescent="0.25">
      <c r="A2212" t="s">
        <v>76</v>
      </c>
      <c r="B2212" t="s">
        <v>514</v>
      </c>
      <c r="C2212" t="s">
        <v>18</v>
      </c>
      <c r="D2212" s="3">
        <v>45664</v>
      </c>
      <c r="E2212" s="3">
        <v>45711</v>
      </c>
      <c r="H2212">
        <v>2.7</v>
      </c>
      <c r="K2212">
        <v>19</v>
      </c>
      <c r="L2212" t="s">
        <v>85</v>
      </c>
      <c r="M2212" s="1">
        <v>0.41666666666666669</v>
      </c>
      <c r="N2212" t="s">
        <v>21</v>
      </c>
      <c r="O2212" s="1">
        <v>0.4201388888888889</v>
      </c>
      <c r="Q2212" t="s">
        <v>324</v>
      </c>
      <c r="S2212" t="s">
        <v>625</v>
      </c>
    </row>
    <row r="2213" spans="1:19" x14ac:dyDescent="0.25">
      <c r="A2213" t="s">
        <v>76</v>
      </c>
      <c r="B2213" t="s">
        <v>514</v>
      </c>
      <c r="C2213" t="s">
        <v>18</v>
      </c>
      <c r="D2213" s="3">
        <v>45664</v>
      </c>
      <c r="E2213" s="3">
        <v>45711</v>
      </c>
      <c r="H2213">
        <v>2.7</v>
      </c>
      <c r="K2213">
        <v>19</v>
      </c>
      <c r="L2213" t="s">
        <v>21</v>
      </c>
      <c r="M2213" s="1">
        <v>0.4201388888888889</v>
      </c>
      <c r="N2213" t="s">
        <v>85</v>
      </c>
      <c r="O2213" s="1">
        <v>0.4236111111111111</v>
      </c>
      <c r="Q2213">
        <v>5168</v>
      </c>
      <c r="S2213" t="s">
        <v>625</v>
      </c>
    </row>
    <row r="2214" spans="1:19" x14ac:dyDescent="0.25">
      <c r="A2214" t="s">
        <v>76</v>
      </c>
      <c r="B2214" t="s">
        <v>514</v>
      </c>
      <c r="C2214" t="s">
        <v>18</v>
      </c>
      <c r="D2214" s="3">
        <v>45664</v>
      </c>
      <c r="E2214" s="3">
        <v>45711</v>
      </c>
      <c r="H2214">
        <v>2.7</v>
      </c>
      <c r="K2214">
        <v>19</v>
      </c>
      <c r="L2214" t="s">
        <v>85</v>
      </c>
      <c r="M2214" s="1">
        <v>0.42708333333333331</v>
      </c>
      <c r="N2214" t="s">
        <v>21</v>
      </c>
      <c r="O2214" s="1">
        <v>0.43055555555555558</v>
      </c>
      <c r="Q2214">
        <v>5117</v>
      </c>
      <c r="S2214" t="s">
        <v>625</v>
      </c>
    </row>
    <row r="2215" spans="1:19" x14ac:dyDescent="0.25">
      <c r="A2215" t="s">
        <v>76</v>
      </c>
      <c r="B2215" t="s">
        <v>514</v>
      </c>
      <c r="C2215" t="s">
        <v>18</v>
      </c>
      <c r="D2215" s="3">
        <v>45664</v>
      </c>
      <c r="E2215" s="3">
        <v>45711</v>
      </c>
      <c r="H2215">
        <v>2.7</v>
      </c>
      <c r="K2215">
        <v>19</v>
      </c>
      <c r="L2215" t="s">
        <v>21</v>
      </c>
      <c r="M2215" s="1">
        <v>0.43055555555555558</v>
      </c>
      <c r="N2215" t="s">
        <v>85</v>
      </c>
      <c r="O2215" s="1">
        <v>0.43402777777777779</v>
      </c>
      <c r="Q2215">
        <v>5161</v>
      </c>
      <c r="S2215" t="s">
        <v>625</v>
      </c>
    </row>
    <row r="2216" spans="1:19" x14ac:dyDescent="0.25">
      <c r="A2216" t="s">
        <v>76</v>
      </c>
      <c r="B2216" t="s">
        <v>514</v>
      </c>
      <c r="C2216" t="s">
        <v>18</v>
      </c>
      <c r="D2216" s="3">
        <v>45664</v>
      </c>
      <c r="E2216" s="3">
        <v>45711</v>
      </c>
      <c r="H2216">
        <v>1.9</v>
      </c>
      <c r="K2216">
        <v>19</v>
      </c>
      <c r="L2216" t="s">
        <v>85</v>
      </c>
      <c r="M2216" s="1">
        <v>0.47013888888888888</v>
      </c>
      <c r="N2216" t="s">
        <v>512</v>
      </c>
      <c r="O2216" s="1">
        <v>0.47361111111111109</v>
      </c>
      <c r="Q2216">
        <v>5121</v>
      </c>
      <c r="S2216" t="s">
        <v>625</v>
      </c>
    </row>
    <row r="2217" spans="1:19" x14ac:dyDescent="0.25">
      <c r="A2217" t="s">
        <v>76</v>
      </c>
      <c r="B2217" t="s">
        <v>514</v>
      </c>
      <c r="C2217" t="s">
        <v>18</v>
      </c>
      <c r="D2217" s="3">
        <v>45664</v>
      </c>
      <c r="E2217" s="3">
        <v>45711</v>
      </c>
      <c r="H2217">
        <v>1.9</v>
      </c>
      <c r="K2217">
        <v>19</v>
      </c>
      <c r="L2217" t="s">
        <v>512</v>
      </c>
      <c r="M2217" s="1">
        <v>0.47361111111111109</v>
      </c>
      <c r="N2217" t="s">
        <v>85</v>
      </c>
      <c r="O2217" s="1">
        <v>0.47708333333333336</v>
      </c>
      <c r="Q2217" t="s">
        <v>100</v>
      </c>
      <c r="S2217" t="s">
        <v>625</v>
      </c>
    </row>
    <row r="2218" spans="1:19" x14ac:dyDescent="0.25">
      <c r="A2218" t="s">
        <v>76</v>
      </c>
      <c r="B2218" t="s">
        <v>514</v>
      </c>
      <c r="C2218" t="s">
        <v>18</v>
      </c>
      <c r="D2218" s="3">
        <v>45664</v>
      </c>
      <c r="E2218" s="3">
        <v>45711</v>
      </c>
      <c r="H2218">
        <v>1.9</v>
      </c>
      <c r="K2218">
        <v>19</v>
      </c>
      <c r="L2218" t="s">
        <v>85</v>
      </c>
      <c r="M2218" s="1">
        <v>0.49930555555555556</v>
      </c>
      <c r="N2218" t="s">
        <v>512</v>
      </c>
      <c r="O2218" s="1">
        <v>0.50277777777777777</v>
      </c>
      <c r="Q2218">
        <v>5149</v>
      </c>
      <c r="S2218" t="s">
        <v>625</v>
      </c>
    </row>
    <row r="2219" spans="1:19" x14ac:dyDescent="0.25">
      <c r="A2219" t="s">
        <v>76</v>
      </c>
      <c r="B2219" t="s">
        <v>514</v>
      </c>
      <c r="C2219" t="s">
        <v>18</v>
      </c>
      <c r="D2219" s="3">
        <v>45664</v>
      </c>
      <c r="E2219" s="3">
        <v>45711</v>
      </c>
      <c r="H2219">
        <v>1.9</v>
      </c>
      <c r="K2219">
        <v>19</v>
      </c>
      <c r="L2219" t="s">
        <v>512</v>
      </c>
      <c r="M2219" s="1">
        <v>0.50277777777777777</v>
      </c>
      <c r="N2219" t="s">
        <v>85</v>
      </c>
      <c r="O2219" s="1">
        <v>0.50624999999999998</v>
      </c>
      <c r="Q2219">
        <v>5104</v>
      </c>
      <c r="S2219" t="s">
        <v>625</v>
      </c>
    </row>
    <row r="2220" spans="1:19" x14ac:dyDescent="0.25">
      <c r="A2220" t="s">
        <v>76</v>
      </c>
      <c r="B2220" t="s">
        <v>514</v>
      </c>
      <c r="C2220" t="s">
        <v>18</v>
      </c>
      <c r="D2220" s="3">
        <v>45664</v>
      </c>
      <c r="E2220" s="3">
        <v>45711</v>
      </c>
      <c r="H2220">
        <v>1.3</v>
      </c>
      <c r="K2220">
        <v>19</v>
      </c>
      <c r="L2220" t="s">
        <v>85</v>
      </c>
      <c r="M2220" s="1">
        <v>0.50972222222222219</v>
      </c>
      <c r="N2220" t="s">
        <v>515</v>
      </c>
      <c r="O2220" s="1">
        <v>0.5131944444444444</v>
      </c>
      <c r="Q2220">
        <v>5158</v>
      </c>
      <c r="S2220" t="s">
        <v>625</v>
      </c>
    </row>
    <row r="2221" spans="1:19" x14ac:dyDescent="0.25">
      <c r="A2221" t="s">
        <v>76</v>
      </c>
      <c r="B2221" t="s">
        <v>514</v>
      </c>
      <c r="C2221" t="s">
        <v>18</v>
      </c>
      <c r="D2221" s="3">
        <v>45664</v>
      </c>
      <c r="E2221" s="3">
        <v>45711</v>
      </c>
      <c r="H2221">
        <v>1.3</v>
      </c>
      <c r="K2221">
        <v>19</v>
      </c>
      <c r="L2221" t="s">
        <v>515</v>
      </c>
      <c r="M2221" s="1">
        <v>0.5131944444444444</v>
      </c>
      <c r="N2221" t="s">
        <v>85</v>
      </c>
      <c r="O2221" s="1">
        <v>0.51666666666666672</v>
      </c>
      <c r="Q2221">
        <v>5143</v>
      </c>
      <c r="S2221" t="s">
        <v>625</v>
      </c>
    </row>
    <row r="2222" spans="1:19" x14ac:dyDescent="0.25">
      <c r="A2222" t="s">
        <v>76</v>
      </c>
      <c r="B2222" t="s">
        <v>514</v>
      </c>
      <c r="C2222" t="s">
        <v>18</v>
      </c>
      <c r="D2222" s="3">
        <v>45664</v>
      </c>
      <c r="E2222" s="3">
        <v>45711</v>
      </c>
      <c r="H2222">
        <v>1.9</v>
      </c>
      <c r="K2222">
        <v>19</v>
      </c>
      <c r="L2222" t="s">
        <v>85</v>
      </c>
      <c r="M2222" s="1">
        <v>0.54166666666666663</v>
      </c>
      <c r="N2222" t="s">
        <v>513</v>
      </c>
      <c r="O2222" s="1">
        <v>0.54513888888888884</v>
      </c>
      <c r="Q2222">
        <v>5213</v>
      </c>
      <c r="S2222" t="s">
        <v>625</v>
      </c>
    </row>
    <row r="2223" spans="1:19" x14ac:dyDescent="0.25">
      <c r="A2223" t="s">
        <v>76</v>
      </c>
      <c r="B2223" t="s">
        <v>514</v>
      </c>
      <c r="C2223" t="s">
        <v>18</v>
      </c>
      <c r="D2223" s="3">
        <v>45664</v>
      </c>
      <c r="E2223" s="3">
        <v>45711</v>
      </c>
      <c r="H2223">
        <v>1.9</v>
      </c>
      <c r="K2223">
        <v>19</v>
      </c>
      <c r="L2223" t="s">
        <v>513</v>
      </c>
      <c r="M2223" s="1">
        <v>0.54513888888888884</v>
      </c>
      <c r="N2223" t="s">
        <v>85</v>
      </c>
      <c r="O2223" s="1">
        <v>0.54861111111111116</v>
      </c>
      <c r="Q2223">
        <v>5126</v>
      </c>
      <c r="S2223" t="s">
        <v>625</v>
      </c>
    </row>
    <row r="2224" spans="1:19" x14ac:dyDescent="0.25">
      <c r="A2224" t="s">
        <v>76</v>
      </c>
      <c r="B2224" t="s">
        <v>514</v>
      </c>
      <c r="C2224" t="s">
        <v>18</v>
      </c>
      <c r="D2224" s="3">
        <v>45664</v>
      </c>
      <c r="E2224" s="3">
        <v>45711</v>
      </c>
      <c r="H2224">
        <v>2.7</v>
      </c>
      <c r="K2224">
        <v>19</v>
      </c>
      <c r="L2224" t="s">
        <v>85</v>
      </c>
      <c r="M2224" s="1">
        <v>0.59375</v>
      </c>
      <c r="N2224" t="s">
        <v>21</v>
      </c>
      <c r="O2224" s="1">
        <v>0.59722222222222221</v>
      </c>
      <c r="Q2224">
        <v>5228</v>
      </c>
      <c r="S2224" t="s">
        <v>625</v>
      </c>
    </row>
    <row r="2225" spans="1:19" x14ac:dyDescent="0.25">
      <c r="A2225" t="s">
        <v>76</v>
      </c>
      <c r="B2225" t="s">
        <v>514</v>
      </c>
      <c r="C2225" t="s">
        <v>18</v>
      </c>
      <c r="D2225" s="3">
        <v>45664</v>
      </c>
      <c r="E2225" s="3">
        <v>45711</v>
      </c>
      <c r="H2225">
        <v>2.7</v>
      </c>
      <c r="K2225">
        <v>19</v>
      </c>
      <c r="L2225" t="s">
        <v>21</v>
      </c>
      <c r="M2225" s="1">
        <v>0.59722222222222221</v>
      </c>
      <c r="N2225" t="s">
        <v>85</v>
      </c>
      <c r="O2225" s="1">
        <v>0.60069444444444442</v>
      </c>
      <c r="Q2225">
        <v>5117</v>
      </c>
      <c r="S2225" t="s">
        <v>625</v>
      </c>
    </row>
    <row r="2226" spans="1:19" x14ac:dyDescent="0.25">
      <c r="A2226" t="s">
        <v>76</v>
      </c>
      <c r="B2226" t="s">
        <v>514</v>
      </c>
      <c r="C2226" t="s">
        <v>18</v>
      </c>
      <c r="D2226" s="3">
        <v>45664</v>
      </c>
      <c r="E2226" s="3">
        <v>45711</v>
      </c>
      <c r="H2226">
        <v>1.9</v>
      </c>
      <c r="K2226">
        <v>19</v>
      </c>
      <c r="L2226" t="s">
        <v>85</v>
      </c>
      <c r="M2226" s="1">
        <v>0.62708333333333333</v>
      </c>
      <c r="N2226" t="s">
        <v>512</v>
      </c>
      <c r="O2226" s="1">
        <v>0.63055555555555554</v>
      </c>
      <c r="Q2226">
        <v>5247</v>
      </c>
      <c r="S2226" t="s">
        <v>625</v>
      </c>
    </row>
    <row r="2227" spans="1:19" x14ac:dyDescent="0.25">
      <c r="A2227" t="s">
        <v>76</v>
      </c>
      <c r="B2227" t="s">
        <v>514</v>
      </c>
      <c r="C2227" t="s">
        <v>18</v>
      </c>
      <c r="D2227" s="3">
        <v>45664</v>
      </c>
      <c r="E2227" s="3">
        <v>45711</v>
      </c>
      <c r="H2227">
        <v>1.9</v>
      </c>
      <c r="K2227">
        <v>19</v>
      </c>
      <c r="L2227" t="s">
        <v>512</v>
      </c>
      <c r="M2227" s="1">
        <v>0.63055555555555554</v>
      </c>
      <c r="N2227" t="s">
        <v>85</v>
      </c>
      <c r="O2227" s="1">
        <v>0.63402777777777775</v>
      </c>
      <c r="Q2227">
        <v>5150</v>
      </c>
      <c r="S2227" t="s">
        <v>625</v>
      </c>
    </row>
    <row r="2228" spans="1:19" x14ac:dyDescent="0.25">
      <c r="A2228" t="s">
        <v>76</v>
      </c>
      <c r="B2228" t="s">
        <v>514</v>
      </c>
      <c r="C2228" t="s">
        <v>18</v>
      </c>
      <c r="D2228" s="3">
        <v>45664</v>
      </c>
      <c r="E2228" s="3">
        <v>45711</v>
      </c>
      <c r="H2228">
        <v>4.2</v>
      </c>
      <c r="K2228">
        <v>19</v>
      </c>
      <c r="L2228" t="s">
        <v>85</v>
      </c>
      <c r="M2228" s="1">
        <v>0.6479166666666667</v>
      </c>
      <c r="N2228" t="s">
        <v>22</v>
      </c>
      <c r="O2228" s="1">
        <v>0.65277777777777779</v>
      </c>
      <c r="Q2228">
        <v>5252</v>
      </c>
      <c r="S2228" t="s">
        <v>625</v>
      </c>
    </row>
    <row r="2229" spans="1:19" x14ac:dyDescent="0.25">
      <c r="A2229" t="s">
        <v>76</v>
      </c>
      <c r="B2229" t="s">
        <v>514</v>
      </c>
      <c r="C2229" t="s">
        <v>18</v>
      </c>
      <c r="D2229" s="3">
        <v>45664</v>
      </c>
      <c r="E2229" s="3">
        <v>45711</v>
      </c>
      <c r="H2229">
        <v>4.2</v>
      </c>
      <c r="K2229">
        <v>19</v>
      </c>
      <c r="L2229" t="s">
        <v>22</v>
      </c>
      <c r="M2229" s="1">
        <v>0.65277777777777779</v>
      </c>
      <c r="N2229" t="s">
        <v>85</v>
      </c>
      <c r="O2229" s="1">
        <v>0.65763888888888888</v>
      </c>
      <c r="Q2229">
        <v>5152</v>
      </c>
      <c r="S2229" t="s">
        <v>625</v>
      </c>
    </row>
    <row r="2230" spans="1:19" x14ac:dyDescent="0.25">
      <c r="A2230" t="s">
        <v>76</v>
      </c>
      <c r="B2230" t="s">
        <v>514</v>
      </c>
      <c r="C2230" t="s">
        <v>18</v>
      </c>
      <c r="D2230" s="3">
        <v>45664</v>
      </c>
      <c r="E2230" s="3">
        <v>45711</v>
      </c>
      <c r="H2230">
        <v>1.3</v>
      </c>
      <c r="K2230">
        <v>19</v>
      </c>
      <c r="L2230" t="s">
        <v>85</v>
      </c>
      <c r="M2230" s="1">
        <v>0.67638888888888893</v>
      </c>
      <c r="N2230" t="s">
        <v>515</v>
      </c>
      <c r="O2230" s="1">
        <v>0.67986111111111114</v>
      </c>
      <c r="Q2230">
        <v>5259</v>
      </c>
      <c r="S2230" t="s">
        <v>625</v>
      </c>
    </row>
    <row r="2231" spans="1:19" x14ac:dyDescent="0.25">
      <c r="A2231" t="s">
        <v>76</v>
      </c>
      <c r="B2231" t="s">
        <v>514</v>
      </c>
      <c r="C2231" t="s">
        <v>18</v>
      </c>
      <c r="D2231" s="3">
        <v>45664</v>
      </c>
      <c r="E2231" s="3">
        <v>45711</v>
      </c>
      <c r="H2231">
        <v>1.3</v>
      </c>
      <c r="K2231">
        <v>19</v>
      </c>
      <c r="L2231" t="s">
        <v>515</v>
      </c>
      <c r="M2231" s="1">
        <v>0.67986111111111114</v>
      </c>
      <c r="N2231" t="s">
        <v>85</v>
      </c>
      <c r="O2231" s="1">
        <v>0.68333333333333335</v>
      </c>
      <c r="Q2231">
        <v>5158</v>
      </c>
      <c r="S2231" t="s">
        <v>625</v>
      </c>
    </row>
    <row r="2232" spans="1:19" x14ac:dyDescent="0.25">
      <c r="A2232" t="s">
        <v>76</v>
      </c>
      <c r="B2232" t="s">
        <v>514</v>
      </c>
      <c r="C2232" t="s">
        <v>18</v>
      </c>
      <c r="D2232" s="3">
        <v>45664</v>
      </c>
      <c r="E2232" s="3">
        <v>45711</v>
      </c>
      <c r="H2232">
        <v>7.8</v>
      </c>
      <c r="K2232">
        <v>19</v>
      </c>
      <c r="L2232" t="s">
        <v>85</v>
      </c>
      <c r="M2232" s="1">
        <v>0.70347222222222228</v>
      </c>
      <c r="N2232" t="s">
        <v>54</v>
      </c>
      <c r="O2232" s="1">
        <v>0.71180555555555558</v>
      </c>
      <c r="Q2232">
        <v>5261</v>
      </c>
      <c r="S2232" t="s">
        <v>625</v>
      </c>
    </row>
    <row r="2233" spans="1:19" x14ac:dyDescent="0.25">
      <c r="A2233" t="s">
        <v>76</v>
      </c>
      <c r="B2233" t="s">
        <v>514</v>
      </c>
      <c r="C2233" t="s">
        <v>18</v>
      </c>
      <c r="D2233" s="3">
        <v>45664</v>
      </c>
      <c r="E2233" s="3">
        <v>45711</v>
      </c>
      <c r="H2233">
        <v>7.4</v>
      </c>
      <c r="K2233">
        <v>19</v>
      </c>
      <c r="L2233" t="s">
        <v>54</v>
      </c>
      <c r="M2233" s="1">
        <v>0.71180555555555558</v>
      </c>
      <c r="N2233" t="s">
        <v>85</v>
      </c>
      <c r="O2233" s="1">
        <v>0.72013888888888888</v>
      </c>
      <c r="Q2233">
        <v>5223</v>
      </c>
      <c r="S2233" t="s">
        <v>625</v>
      </c>
    </row>
    <row r="2234" spans="1:19" x14ac:dyDescent="0.25">
      <c r="A2234" t="s">
        <v>76</v>
      </c>
      <c r="B2234" t="s">
        <v>514</v>
      </c>
      <c r="C2234" t="s">
        <v>18</v>
      </c>
      <c r="D2234" s="3">
        <v>45664</v>
      </c>
      <c r="E2234" s="3">
        <v>45711</v>
      </c>
      <c r="H2234">
        <v>1.9</v>
      </c>
      <c r="K2234">
        <v>19</v>
      </c>
      <c r="L2234" t="s">
        <v>85</v>
      </c>
      <c r="M2234" s="1">
        <v>0.79513888888888884</v>
      </c>
      <c r="N2234" t="s">
        <v>513</v>
      </c>
      <c r="O2234" s="1">
        <v>0.79861111111111116</v>
      </c>
      <c r="Q2234">
        <v>5208</v>
      </c>
      <c r="S2234" t="s">
        <v>625</v>
      </c>
    </row>
    <row r="2235" spans="1:19" x14ac:dyDescent="0.25">
      <c r="A2235" t="s">
        <v>76</v>
      </c>
      <c r="B2235" t="s">
        <v>514</v>
      </c>
      <c r="C2235" t="s">
        <v>18</v>
      </c>
      <c r="D2235" s="3">
        <v>45664</v>
      </c>
      <c r="E2235" s="3">
        <v>45711</v>
      </c>
      <c r="H2235">
        <v>1.9</v>
      </c>
      <c r="K2235">
        <v>19</v>
      </c>
      <c r="L2235" t="s">
        <v>513</v>
      </c>
      <c r="M2235" s="1">
        <v>0.79861111111111116</v>
      </c>
      <c r="N2235" t="s">
        <v>85</v>
      </c>
      <c r="O2235" s="1">
        <v>0.80208333333333337</v>
      </c>
      <c r="Q2235">
        <v>5245</v>
      </c>
      <c r="S2235" t="s">
        <v>625</v>
      </c>
    </row>
    <row r="2236" spans="1:19" x14ac:dyDescent="0.25">
      <c r="A2236" t="s">
        <v>76</v>
      </c>
      <c r="B2236" t="s">
        <v>514</v>
      </c>
      <c r="C2236" t="s">
        <v>18</v>
      </c>
      <c r="D2236" s="3">
        <v>45664</v>
      </c>
      <c r="E2236" s="3">
        <v>45711</v>
      </c>
      <c r="H2236">
        <v>1.9</v>
      </c>
      <c r="K2236">
        <v>19</v>
      </c>
      <c r="L2236" t="s">
        <v>85</v>
      </c>
      <c r="M2236" s="1">
        <v>0.84305555555555556</v>
      </c>
      <c r="N2236" t="s">
        <v>512</v>
      </c>
      <c r="O2236" s="1">
        <v>0.84652777777777777</v>
      </c>
      <c r="Q2236">
        <v>5228</v>
      </c>
      <c r="S2236" t="s">
        <v>625</v>
      </c>
    </row>
    <row r="2237" spans="1:19" x14ac:dyDescent="0.25">
      <c r="A2237" t="s">
        <v>76</v>
      </c>
      <c r="B2237" t="s">
        <v>514</v>
      </c>
      <c r="C2237" t="s">
        <v>18</v>
      </c>
      <c r="D2237" s="3">
        <v>45664</v>
      </c>
      <c r="E2237" s="3">
        <v>45711</v>
      </c>
      <c r="H2237">
        <v>1.9</v>
      </c>
      <c r="K2237">
        <v>19</v>
      </c>
      <c r="L2237" t="s">
        <v>512</v>
      </c>
      <c r="M2237" s="1">
        <v>0.84652777777777777</v>
      </c>
      <c r="N2237" t="s">
        <v>85</v>
      </c>
      <c r="O2237" s="1">
        <v>0.85</v>
      </c>
      <c r="Q2237">
        <v>5200</v>
      </c>
      <c r="S2237" t="s">
        <v>625</v>
      </c>
    </row>
    <row r="2238" spans="1:19" x14ac:dyDescent="0.25">
      <c r="A2238" t="s">
        <v>76</v>
      </c>
      <c r="B2238" t="s">
        <v>514</v>
      </c>
      <c r="C2238" t="s">
        <v>18</v>
      </c>
      <c r="D2238" s="3">
        <v>45664</v>
      </c>
      <c r="E2238" s="3">
        <v>45711</v>
      </c>
      <c r="H2238">
        <v>1.9</v>
      </c>
      <c r="K2238">
        <v>19</v>
      </c>
      <c r="L2238" t="s">
        <v>85</v>
      </c>
      <c r="M2238" s="1">
        <v>0.87152777777777779</v>
      </c>
      <c r="N2238" t="s">
        <v>512</v>
      </c>
      <c r="O2238" s="1">
        <v>0.875</v>
      </c>
      <c r="Q2238">
        <v>5251</v>
      </c>
      <c r="S2238" t="s">
        <v>625</v>
      </c>
    </row>
    <row r="2239" spans="1:19" x14ac:dyDescent="0.25">
      <c r="A2239" t="s">
        <v>76</v>
      </c>
      <c r="B2239" t="s">
        <v>514</v>
      </c>
      <c r="C2239" t="s">
        <v>18</v>
      </c>
      <c r="D2239" s="3">
        <v>45664</v>
      </c>
      <c r="E2239" s="3">
        <v>45711</v>
      </c>
      <c r="H2239">
        <v>1.9</v>
      </c>
      <c r="K2239">
        <v>19</v>
      </c>
      <c r="L2239" t="s">
        <v>512</v>
      </c>
      <c r="M2239" s="1">
        <v>0.875</v>
      </c>
      <c r="N2239" t="s">
        <v>85</v>
      </c>
      <c r="O2239" s="1">
        <v>0.87847222222222221</v>
      </c>
      <c r="Q2239">
        <v>5210</v>
      </c>
      <c r="S2239" t="s">
        <v>625</v>
      </c>
    </row>
    <row r="2240" spans="1:19" x14ac:dyDescent="0.25">
      <c r="A2240" t="s">
        <v>76</v>
      </c>
      <c r="B2240" t="s">
        <v>514</v>
      </c>
      <c r="C2240" t="s">
        <v>18</v>
      </c>
      <c r="D2240" s="3">
        <v>45664</v>
      </c>
      <c r="E2240" s="3">
        <v>45711</v>
      </c>
      <c r="H2240">
        <v>1.9</v>
      </c>
      <c r="K2240">
        <v>19</v>
      </c>
      <c r="L2240" t="s">
        <v>85</v>
      </c>
      <c r="M2240" s="1">
        <v>0.88541666666666663</v>
      </c>
      <c r="N2240" t="s">
        <v>512</v>
      </c>
      <c r="O2240" s="1">
        <v>0.88888888888888884</v>
      </c>
      <c r="Q2240">
        <v>5243</v>
      </c>
      <c r="S2240" t="s">
        <v>625</v>
      </c>
    </row>
    <row r="2241" spans="1:19" x14ac:dyDescent="0.25">
      <c r="A2241" t="s">
        <v>76</v>
      </c>
      <c r="B2241" t="s">
        <v>514</v>
      </c>
      <c r="C2241" t="s">
        <v>18</v>
      </c>
      <c r="D2241" s="3">
        <v>45664</v>
      </c>
      <c r="E2241" s="3">
        <v>45711</v>
      </c>
      <c r="H2241">
        <v>1.9</v>
      </c>
      <c r="K2241">
        <v>19</v>
      </c>
      <c r="L2241" t="s">
        <v>512</v>
      </c>
      <c r="M2241" s="1">
        <v>0.88888888888888884</v>
      </c>
      <c r="N2241" t="s">
        <v>85</v>
      </c>
      <c r="O2241" s="1">
        <v>0.89236111111111116</v>
      </c>
      <c r="Q2241">
        <v>5232</v>
      </c>
      <c r="S2241" t="s">
        <v>625</v>
      </c>
    </row>
    <row r="2242" spans="1:19" x14ac:dyDescent="0.25">
      <c r="A2242" t="s">
        <v>76</v>
      </c>
      <c r="B2242" t="s">
        <v>514</v>
      </c>
      <c r="C2242" t="s">
        <v>18</v>
      </c>
      <c r="D2242" s="3">
        <v>45664</v>
      </c>
      <c r="E2242" s="3">
        <v>45711</v>
      </c>
      <c r="H2242">
        <v>2.7</v>
      </c>
      <c r="K2242">
        <v>19</v>
      </c>
      <c r="L2242" t="s">
        <v>85</v>
      </c>
      <c r="M2242" s="1">
        <v>0.91666666666666663</v>
      </c>
      <c r="N2242" t="s">
        <v>21</v>
      </c>
      <c r="O2242" s="1">
        <v>0.92013888888888884</v>
      </c>
      <c r="Q2242">
        <v>5258</v>
      </c>
      <c r="S2242" t="s">
        <v>625</v>
      </c>
    </row>
    <row r="2243" spans="1:19" x14ac:dyDescent="0.25">
      <c r="A2243" t="s">
        <v>76</v>
      </c>
      <c r="B2243" t="s">
        <v>514</v>
      </c>
      <c r="C2243" t="s">
        <v>18</v>
      </c>
      <c r="D2243" s="3">
        <v>45664</v>
      </c>
      <c r="E2243" s="3">
        <v>45711</v>
      </c>
      <c r="H2243">
        <v>2.7</v>
      </c>
      <c r="K2243">
        <v>19</v>
      </c>
      <c r="L2243" t="s">
        <v>21</v>
      </c>
      <c r="M2243" s="1">
        <v>0.92013888888888884</v>
      </c>
      <c r="N2243" t="s">
        <v>85</v>
      </c>
      <c r="O2243" s="1">
        <v>0.92361111111111116</v>
      </c>
      <c r="Q2243">
        <v>5225</v>
      </c>
      <c r="S2243" t="s">
        <v>625</v>
      </c>
    </row>
    <row r="2244" spans="1:19" x14ac:dyDescent="0.25">
      <c r="A2244" t="s">
        <v>76</v>
      </c>
      <c r="B2244" t="s">
        <v>514</v>
      </c>
      <c r="C2244" t="s">
        <v>18</v>
      </c>
      <c r="D2244" s="3">
        <v>45664</v>
      </c>
      <c r="E2244" s="3">
        <v>45711</v>
      </c>
      <c r="H2244">
        <v>2.7</v>
      </c>
      <c r="K2244">
        <v>19</v>
      </c>
      <c r="L2244" t="s">
        <v>85</v>
      </c>
      <c r="M2244" s="1">
        <v>0.95833333333333337</v>
      </c>
      <c r="N2244" t="s">
        <v>21</v>
      </c>
      <c r="O2244" s="1">
        <v>0.96180555555555558</v>
      </c>
      <c r="Q2244">
        <v>5252</v>
      </c>
      <c r="S2244" t="s">
        <v>625</v>
      </c>
    </row>
    <row r="2245" spans="1:19" x14ac:dyDescent="0.25">
      <c r="A2245" t="s">
        <v>76</v>
      </c>
      <c r="B2245" t="s">
        <v>514</v>
      </c>
      <c r="C2245" t="s">
        <v>18</v>
      </c>
      <c r="D2245" s="3">
        <v>45664</v>
      </c>
      <c r="E2245" s="3">
        <v>45711</v>
      </c>
      <c r="H2245">
        <v>2.7</v>
      </c>
      <c r="K2245">
        <v>19</v>
      </c>
      <c r="L2245" t="s">
        <v>21</v>
      </c>
      <c r="M2245" s="1">
        <v>0.96180555555555558</v>
      </c>
      <c r="N2245" t="s">
        <v>85</v>
      </c>
      <c r="O2245" s="1">
        <v>0.96527777777777779</v>
      </c>
      <c r="Q2245">
        <v>5245</v>
      </c>
    </row>
    <row r="2246" spans="1:19" x14ac:dyDescent="0.25">
      <c r="A2246" t="s">
        <v>76</v>
      </c>
      <c r="B2246" t="s">
        <v>516</v>
      </c>
      <c r="C2246" t="s">
        <v>18</v>
      </c>
      <c r="D2246" s="3">
        <v>45664</v>
      </c>
      <c r="E2246" s="3">
        <v>45711</v>
      </c>
      <c r="H2246">
        <v>1.9</v>
      </c>
      <c r="K2246">
        <v>19</v>
      </c>
      <c r="L2246" t="s">
        <v>85</v>
      </c>
      <c r="M2246" s="1">
        <v>0.38958333333333334</v>
      </c>
      <c r="N2246" t="s">
        <v>512</v>
      </c>
      <c r="O2246" s="1">
        <v>0.39305555555555555</v>
      </c>
      <c r="Q2246" t="s">
        <v>100</v>
      </c>
    </row>
    <row r="2247" spans="1:19" x14ac:dyDescent="0.25">
      <c r="A2247" t="s">
        <v>76</v>
      </c>
      <c r="B2247" t="s">
        <v>516</v>
      </c>
      <c r="C2247" t="s">
        <v>18</v>
      </c>
      <c r="D2247" s="3">
        <v>45664</v>
      </c>
      <c r="E2247" s="3">
        <v>45711</v>
      </c>
      <c r="H2247">
        <v>1.9</v>
      </c>
      <c r="K2247">
        <v>19</v>
      </c>
      <c r="L2247" t="s">
        <v>512</v>
      </c>
      <c r="M2247" s="1">
        <v>0.39305555555555555</v>
      </c>
      <c r="N2247" t="s">
        <v>85</v>
      </c>
      <c r="O2247" s="1">
        <v>0.39652777777777776</v>
      </c>
      <c r="Q2247">
        <v>5105</v>
      </c>
      <c r="S2247" t="s">
        <v>625</v>
      </c>
    </row>
    <row r="2248" spans="1:19" x14ac:dyDescent="0.25">
      <c r="A2248" t="s">
        <v>76</v>
      </c>
      <c r="B2248" t="s">
        <v>516</v>
      </c>
      <c r="C2248" t="s">
        <v>18</v>
      </c>
      <c r="D2248" s="3">
        <v>45664</v>
      </c>
      <c r="E2248" s="3">
        <v>45711</v>
      </c>
      <c r="H2248">
        <v>1.9</v>
      </c>
      <c r="K2248">
        <v>19</v>
      </c>
      <c r="L2248" t="s">
        <v>85</v>
      </c>
      <c r="M2248" s="1">
        <v>0.41666666666666669</v>
      </c>
      <c r="N2248" t="s">
        <v>513</v>
      </c>
      <c r="O2248" s="1">
        <v>0.4201388888888889</v>
      </c>
      <c r="Q2248">
        <v>5129</v>
      </c>
      <c r="S2248" t="s">
        <v>625</v>
      </c>
    </row>
    <row r="2249" spans="1:19" x14ac:dyDescent="0.25">
      <c r="A2249" t="s">
        <v>76</v>
      </c>
      <c r="B2249" t="s">
        <v>516</v>
      </c>
      <c r="C2249" t="s">
        <v>18</v>
      </c>
      <c r="D2249" s="3">
        <v>45664</v>
      </c>
      <c r="E2249" s="3">
        <v>45711</v>
      </c>
      <c r="H2249">
        <v>1.9</v>
      </c>
      <c r="K2249">
        <v>19</v>
      </c>
      <c r="L2249" t="s">
        <v>513</v>
      </c>
      <c r="M2249" s="1">
        <v>0.4201388888888889</v>
      </c>
      <c r="N2249" t="s">
        <v>85</v>
      </c>
      <c r="O2249" s="1">
        <v>0.4236111111111111</v>
      </c>
      <c r="Q2249">
        <v>5113</v>
      </c>
      <c r="S2249" t="s">
        <v>625</v>
      </c>
    </row>
    <row r="2250" spans="1:19" x14ac:dyDescent="0.25">
      <c r="A2250" t="s">
        <v>76</v>
      </c>
      <c r="B2250" t="s">
        <v>516</v>
      </c>
      <c r="C2250" t="s">
        <v>18</v>
      </c>
      <c r="D2250" s="3">
        <v>45664</v>
      </c>
      <c r="E2250" s="3">
        <v>45711</v>
      </c>
      <c r="H2250">
        <v>2.7</v>
      </c>
      <c r="K2250">
        <v>19</v>
      </c>
      <c r="L2250" t="s">
        <v>85</v>
      </c>
      <c r="M2250" s="1">
        <v>0.47916666666666669</v>
      </c>
      <c r="N2250" t="s">
        <v>21</v>
      </c>
      <c r="O2250" s="1">
        <v>0.4826388888888889</v>
      </c>
      <c r="Q2250">
        <v>5161</v>
      </c>
      <c r="S2250" t="s">
        <v>625</v>
      </c>
    </row>
    <row r="2251" spans="1:19" x14ac:dyDescent="0.25">
      <c r="A2251" t="s">
        <v>76</v>
      </c>
      <c r="B2251" t="s">
        <v>516</v>
      </c>
      <c r="C2251" t="s">
        <v>18</v>
      </c>
      <c r="D2251" s="3">
        <v>45664</v>
      </c>
      <c r="E2251" s="3">
        <v>45711</v>
      </c>
      <c r="H2251">
        <v>2.7</v>
      </c>
      <c r="K2251">
        <v>19</v>
      </c>
      <c r="L2251" t="s">
        <v>21</v>
      </c>
      <c r="M2251" s="1">
        <v>0.4826388888888889</v>
      </c>
      <c r="N2251" t="s">
        <v>85</v>
      </c>
      <c r="O2251" s="1">
        <v>0.4861111111111111</v>
      </c>
      <c r="Q2251">
        <v>5110</v>
      </c>
      <c r="S2251" t="s">
        <v>625</v>
      </c>
    </row>
    <row r="2252" spans="1:19" x14ac:dyDescent="0.25">
      <c r="A2252" t="s">
        <v>76</v>
      </c>
      <c r="B2252" t="s">
        <v>516</v>
      </c>
      <c r="C2252" t="s">
        <v>18</v>
      </c>
      <c r="D2252" s="3">
        <v>45664</v>
      </c>
      <c r="E2252" s="3">
        <v>45711</v>
      </c>
      <c r="H2252">
        <v>2.8</v>
      </c>
      <c r="K2252">
        <v>19</v>
      </c>
      <c r="L2252" t="s">
        <v>85</v>
      </c>
      <c r="M2252" s="1">
        <v>0.49930555555555556</v>
      </c>
      <c r="N2252" t="s">
        <v>343</v>
      </c>
      <c r="O2252" s="1">
        <v>0.50347222222222221</v>
      </c>
      <c r="Q2252">
        <v>5203</v>
      </c>
      <c r="S2252" t="s">
        <v>625</v>
      </c>
    </row>
    <row r="2253" spans="1:19" x14ac:dyDescent="0.25">
      <c r="A2253" t="s">
        <v>76</v>
      </c>
      <c r="B2253" t="s">
        <v>516</v>
      </c>
      <c r="C2253" t="s">
        <v>18</v>
      </c>
      <c r="D2253" s="3">
        <v>45664</v>
      </c>
      <c r="E2253" s="3">
        <v>45711</v>
      </c>
      <c r="H2253">
        <v>2.8</v>
      </c>
      <c r="K2253">
        <v>19</v>
      </c>
      <c r="L2253" t="s">
        <v>343</v>
      </c>
      <c r="M2253" s="1">
        <v>0.50347222222222221</v>
      </c>
      <c r="N2253" t="s">
        <v>85</v>
      </c>
      <c r="O2253" s="1">
        <v>0.50763888888888886</v>
      </c>
      <c r="Q2253">
        <v>5116</v>
      </c>
      <c r="S2253" t="s">
        <v>625</v>
      </c>
    </row>
    <row r="2254" spans="1:19" x14ac:dyDescent="0.25">
      <c r="A2254" t="s">
        <v>76</v>
      </c>
      <c r="B2254" t="s">
        <v>516</v>
      </c>
      <c r="C2254" t="s">
        <v>18</v>
      </c>
      <c r="D2254" s="3">
        <v>45664</v>
      </c>
      <c r="E2254" s="3">
        <v>45711</v>
      </c>
      <c r="H2254">
        <v>5.9</v>
      </c>
      <c r="K2254">
        <v>19</v>
      </c>
      <c r="L2254" t="s">
        <v>85</v>
      </c>
      <c r="M2254" s="1">
        <v>0.54166666666666663</v>
      </c>
      <c r="N2254" t="s">
        <v>51</v>
      </c>
      <c r="O2254" s="1">
        <v>0.54861111111111116</v>
      </c>
      <c r="Q2254">
        <v>5212</v>
      </c>
      <c r="S2254" t="s">
        <v>625</v>
      </c>
    </row>
    <row r="2255" spans="1:19" x14ac:dyDescent="0.25">
      <c r="A2255" t="s">
        <v>76</v>
      </c>
      <c r="B2255" t="s">
        <v>516</v>
      </c>
      <c r="C2255" t="s">
        <v>18</v>
      </c>
      <c r="D2255" s="3">
        <v>45664</v>
      </c>
      <c r="E2255" s="3">
        <v>45711</v>
      </c>
      <c r="H2255">
        <v>5.9</v>
      </c>
      <c r="K2255">
        <v>19</v>
      </c>
      <c r="L2255" t="s">
        <v>51</v>
      </c>
      <c r="M2255" s="1">
        <v>0.54861111111111116</v>
      </c>
      <c r="N2255" t="s">
        <v>85</v>
      </c>
      <c r="O2255" s="1">
        <v>0.55555555555555558</v>
      </c>
      <c r="Q2255">
        <v>5125</v>
      </c>
      <c r="S2255" t="s">
        <v>625</v>
      </c>
    </row>
    <row r="2256" spans="1:19" x14ac:dyDescent="0.25">
      <c r="A2256" t="s">
        <v>76</v>
      </c>
      <c r="B2256" t="s">
        <v>516</v>
      </c>
      <c r="C2256" t="s">
        <v>18</v>
      </c>
      <c r="D2256" s="3">
        <v>45664</v>
      </c>
      <c r="E2256" s="3">
        <v>45711</v>
      </c>
      <c r="H2256">
        <v>1.9</v>
      </c>
      <c r="K2256">
        <v>19</v>
      </c>
      <c r="L2256" t="s">
        <v>85</v>
      </c>
      <c r="M2256" s="1">
        <v>0.60347222222222219</v>
      </c>
      <c r="N2256" t="s">
        <v>512</v>
      </c>
      <c r="O2256" s="1">
        <v>0.6069444444444444</v>
      </c>
      <c r="Q2256">
        <v>5234</v>
      </c>
      <c r="S2256" t="s">
        <v>625</v>
      </c>
    </row>
    <row r="2257" spans="1:19" x14ac:dyDescent="0.25">
      <c r="A2257" t="s">
        <v>76</v>
      </c>
      <c r="B2257" t="s">
        <v>516</v>
      </c>
      <c r="C2257" t="s">
        <v>18</v>
      </c>
      <c r="D2257" s="3">
        <v>45664</v>
      </c>
      <c r="E2257" s="3">
        <v>45711</v>
      </c>
      <c r="H2257">
        <v>1.9</v>
      </c>
      <c r="K2257">
        <v>19</v>
      </c>
      <c r="L2257" t="s">
        <v>512</v>
      </c>
      <c r="M2257" s="1">
        <v>0.6069444444444444</v>
      </c>
      <c r="N2257" t="s">
        <v>85</v>
      </c>
      <c r="O2257" s="1">
        <v>0.61041666666666672</v>
      </c>
      <c r="Q2257">
        <v>5155</v>
      </c>
      <c r="S2257" t="s">
        <v>625</v>
      </c>
    </row>
    <row r="2258" spans="1:19" x14ac:dyDescent="0.25">
      <c r="A2258" t="s">
        <v>76</v>
      </c>
      <c r="B2258" t="s">
        <v>516</v>
      </c>
      <c r="C2258" t="s">
        <v>18</v>
      </c>
      <c r="D2258" s="3">
        <v>45664</v>
      </c>
      <c r="E2258" s="3">
        <v>45711</v>
      </c>
      <c r="H2258">
        <v>2.7</v>
      </c>
      <c r="K2258">
        <v>19</v>
      </c>
      <c r="L2258" t="s">
        <v>85</v>
      </c>
      <c r="M2258" s="1">
        <v>0.61458333333333337</v>
      </c>
      <c r="N2258" t="s">
        <v>21</v>
      </c>
      <c r="O2258" s="1">
        <v>0.61805555555555558</v>
      </c>
      <c r="Q2258">
        <v>5238</v>
      </c>
      <c r="S2258" t="s">
        <v>625</v>
      </c>
    </row>
    <row r="2259" spans="1:19" x14ac:dyDescent="0.25">
      <c r="A2259" t="s">
        <v>76</v>
      </c>
      <c r="B2259" t="s">
        <v>516</v>
      </c>
      <c r="C2259" t="s">
        <v>18</v>
      </c>
      <c r="D2259" s="3">
        <v>45664</v>
      </c>
      <c r="E2259" s="3">
        <v>45711</v>
      </c>
      <c r="H2259">
        <v>2.7</v>
      </c>
      <c r="K2259">
        <v>19</v>
      </c>
      <c r="L2259" t="s">
        <v>21</v>
      </c>
      <c r="M2259" s="1">
        <v>0.61805555555555558</v>
      </c>
      <c r="N2259" t="s">
        <v>85</v>
      </c>
      <c r="O2259" s="1">
        <v>0.62152777777777779</v>
      </c>
      <c r="Q2259">
        <v>5146</v>
      </c>
      <c r="S2259" t="s">
        <v>625</v>
      </c>
    </row>
    <row r="2260" spans="1:19" x14ac:dyDescent="0.25">
      <c r="A2260" t="s">
        <v>76</v>
      </c>
      <c r="B2260" t="s">
        <v>516</v>
      </c>
      <c r="C2260" t="s">
        <v>18</v>
      </c>
      <c r="D2260" s="3">
        <v>45664</v>
      </c>
      <c r="E2260" s="3">
        <v>45711</v>
      </c>
      <c r="H2260">
        <v>2.7</v>
      </c>
      <c r="K2260">
        <v>19</v>
      </c>
      <c r="L2260" t="s">
        <v>85</v>
      </c>
      <c r="M2260" s="1">
        <v>0.625</v>
      </c>
      <c r="N2260" t="s">
        <v>21</v>
      </c>
      <c r="O2260" s="1">
        <v>0.62847222222222221</v>
      </c>
      <c r="Q2260">
        <v>5244</v>
      </c>
      <c r="S2260" t="s">
        <v>625</v>
      </c>
    </row>
    <row r="2261" spans="1:19" x14ac:dyDescent="0.25">
      <c r="A2261" t="s">
        <v>76</v>
      </c>
      <c r="B2261" t="s">
        <v>516</v>
      </c>
      <c r="C2261" t="s">
        <v>18</v>
      </c>
      <c r="D2261" s="3">
        <v>45664</v>
      </c>
      <c r="E2261" s="3">
        <v>45711</v>
      </c>
      <c r="H2261">
        <v>2.7</v>
      </c>
      <c r="K2261">
        <v>19</v>
      </c>
      <c r="L2261" t="s">
        <v>21</v>
      </c>
      <c r="M2261" s="1">
        <v>0.62847222222222221</v>
      </c>
      <c r="N2261" t="s">
        <v>85</v>
      </c>
      <c r="O2261" s="1">
        <v>0.63194444444444442</v>
      </c>
      <c r="Q2261">
        <v>5139</v>
      </c>
      <c r="S2261" t="s">
        <v>625</v>
      </c>
    </row>
    <row r="2262" spans="1:19" x14ac:dyDescent="0.25">
      <c r="A2262" t="s">
        <v>76</v>
      </c>
      <c r="B2262" t="s">
        <v>516</v>
      </c>
      <c r="C2262" t="s">
        <v>18</v>
      </c>
      <c r="D2262" s="3">
        <v>45664</v>
      </c>
      <c r="E2262" s="3">
        <v>45711</v>
      </c>
      <c r="H2262">
        <v>1.9</v>
      </c>
      <c r="K2262">
        <v>19</v>
      </c>
      <c r="L2262" t="s">
        <v>85</v>
      </c>
      <c r="M2262" s="1">
        <v>0.63541666666666663</v>
      </c>
      <c r="N2262" t="s">
        <v>513</v>
      </c>
      <c r="O2262" s="1">
        <v>0.63888888888888884</v>
      </c>
      <c r="Q2262">
        <v>5250</v>
      </c>
      <c r="S2262" t="s">
        <v>625</v>
      </c>
    </row>
    <row r="2263" spans="1:19" x14ac:dyDescent="0.25">
      <c r="A2263" t="s">
        <v>76</v>
      </c>
      <c r="B2263" t="s">
        <v>516</v>
      </c>
      <c r="C2263" t="s">
        <v>18</v>
      </c>
      <c r="D2263" s="3">
        <v>45664</v>
      </c>
      <c r="E2263" s="3">
        <v>45711</v>
      </c>
      <c r="H2263">
        <v>1.9</v>
      </c>
      <c r="K2263">
        <v>19</v>
      </c>
      <c r="L2263" t="s">
        <v>513</v>
      </c>
      <c r="M2263" s="1">
        <v>0.63888888888888884</v>
      </c>
      <c r="N2263" t="s">
        <v>85</v>
      </c>
      <c r="O2263" s="1">
        <v>0.64236111111111116</v>
      </c>
      <c r="Q2263">
        <v>5145</v>
      </c>
      <c r="S2263" t="s">
        <v>625</v>
      </c>
    </row>
    <row r="2264" spans="1:19" x14ac:dyDescent="0.25">
      <c r="A2264" t="s">
        <v>76</v>
      </c>
      <c r="B2264" t="s">
        <v>516</v>
      </c>
      <c r="C2264" t="s">
        <v>18</v>
      </c>
      <c r="D2264" s="3">
        <v>45664</v>
      </c>
      <c r="E2264" s="3">
        <v>45711</v>
      </c>
      <c r="H2264">
        <v>2.7</v>
      </c>
      <c r="K2264">
        <v>19</v>
      </c>
      <c r="L2264" t="s">
        <v>85</v>
      </c>
      <c r="M2264" s="1">
        <v>0.65625</v>
      </c>
      <c r="N2264" t="s">
        <v>21</v>
      </c>
      <c r="O2264" s="1">
        <v>0.65972222222222221</v>
      </c>
      <c r="Q2264">
        <v>5203</v>
      </c>
      <c r="S2264" t="s">
        <v>625</v>
      </c>
    </row>
    <row r="2265" spans="1:19" x14ac:dyDescent="0.25">
      <c r="A2265" t="s">
        <v>76</v>
      </c>
      <c r="B2265" t="s">
        <v>516</v>
      </c>
      <c r="C2265" t="s">
        <v>18</v>
      </c>
      <c r="D2265" s="3">
        <v>45664</v>
      </c>
      <c r="E2265" s="3">
        <v>45711</v>
      </c>
      <c r="H2265">
        <v>2.7</v>
      </c>
      <c r="K2265">
        <v>19</v>
      </c>
      <c r="L2265" t="s">
        <v>21</v>
      </c>
      <c r="M2265" s="1">
        <v>0.65972222222222221</v>
      </c>
      <c r="N2265" t="s">
        <v>85</v>
      </c>
      <c r="O2265" s="1">
        <v>0.66319444444444442</v>
      </c>
      <c r="Q2265">
        <v>5151</v>
      </c>
      <c r="S2265" t="s">
        <v>625</v>
      </c>
    </row>
    <row r="2266" spans="1:19" x14ac:dyDescent="0.25">
      <c r="A2266" t="s">
        <v>76</v>
      </c>
      <c r="B2266" t="s">
        <v>516</v>
      </c>
      <c r="C2266" t="s">
        <v>18</v>
      </c>
      <c r="D2266" s="3">
        <v>45664</v>
      </c>
      <c r="E2266" s="3">
        <v>45711</v>
      </c>
      <c r="H2266">
        <v>1.9</v>
      </c>
      <c r="K2266">
        <v>19</v>
      </c>
      <c r="L2266" t="s">
        <v>85</v>
      </c>
      <c r="M2266" s="1">
        <v>0.80138888888888893</v>
      </c>
      <c r="N2266" t="s">
        <v>512</v>
      </c>
      <c r="O2266" s="1">
        <v>0.80486111111111114</v>
      </c>
      <c r="Q2266">
        <v>5232</v>
      </c>
      <c r="S2266" t="s">
        <v>625</v>
      </c>
    </row>
    <row r="2267" spans="1:19" x14ac:dyDescent="0.25">
      <c r="A2267" t="s">
        <v>76</v>
      </c>
      <c r="B2267" t="s">
        <v>516</v>
      </c>
      <c r="C2267" t="s">
        <v>18</v>
      </c>
      <c r="D2267" s="3">
        <v>45664</v>
      </c>
      <c r="E2267" s="3">
        <v>45711</v>
      </c>
      <c r="H2267">
        <v>1.9</v>
      </c>
      <c r="K2267">
        <v>19</v>
      </c>
      <c r="L2267" t="s">
        <v>512</v>
      </c>
      <c r="M2267" s="1">
        <v>0.80486111111111114</v>
      </c>
      <c r="N2267" t="s">
        <v>85</v>
      </c>
      <c r="O2267" s="1">
        <v>0.80833333333333335</v>
      </c>
      <c r="Q2267">
        <v>5249</v>
      </c>
      <c r="S2267" t="s">
        <v>625</v>
      </c>
    </row>
    <row r="2268" spans="1:19" x14ac:dyDescent="0.25">
      <c r="A2268" t="s">
        <v>76</v>
      </c>
      <c r="B2268" t="s">
        <v>516</v>
      </c>
      <c r="C2268" t="s">
        <v>18</v>
      </c>
      <c r="D2268" s="3">
        <v>45664</v>
      </c>
      <c r="E2268" s="3">
        <v>45711</v>
      </c>
      <c r="H2268">
        <v>1.9</v>
      </c>
      <c r="K2268">
        <v>19</v>
      </c>
      <c r="L2268" t="s">
        <v>85</v>
      </c>
      <c r="M2268" s="1">
        <v>0.87847222222222221</v>
      </c>
      <c r="N2268" t="s">
        <v>513</v>
      </c>
      <c r="O2268" s="1">
        <v>0.88194444444444442</v>
      </c>
      <c r="Q2268">
        <v>5215</v>
      </c>
      <c r="S2268" t="s">
        <v>625</v>
      </c>
    </row>
    <row r="2269" spans="1:19" x14ac:dyDescent="0.25">
      <c r="A2269" t="s">
        <v>76</v>
      </c>
      <c r="B2269" t="s">
        <v>516</v>
      </c>
      <c r="C2269" t="s">
        <v>18</v>
      </c>
      <c r="D2269" s="3">
        <v>45664</v>
      </c>
      <c r="E2269" s="3">
        <v>45711</v>
      </c>
      <c r="H2269">
        <v>1.9</v>
      </c>
      <c r="K2269">
        <v>19</v>
      </c>
      <c r="L2269" t="s">
        <v>513</v>
      </c>
      <c r="M2269" s="1">
        <v>0.88194444444444442</v>
      </c>
      <c r="N2269" t="s">
        <v>85</v>
      </c>
      <c r="O2269" s="1">
        <v>0.88541666666666663</v>
      </c>
      <c r="Q2269">
        <v>5208</v>
      </c>
    </row>
    <row r="2270" spans="1:19" x14ac:dyDescent="0.25">
      <c r="A2270" t="s">
        <v>76</v>
      </c>
      <c r="B2270" t="s">
        <v>517</v>
      </c>
      <c r="C2270" t="s">
        <v>18</v>
      </c>
      <c r="D2270" s="3">
        <v>45664</v>
      </c>
      <c r="E2270" s="3">
        <v>45711</v>
      </c>
      <c r="H2270">
        <v>1.9</v>
      </c>
      <c r="K2270">
        <v>19</v>
      </c>
      <c r="L2270" t="s">
        <v>85</v>
      </c>
      <c r="M2270" s="1">
        <v>0.39583333333333331</v>
      </c>
      <c r="N2270" t="s">
        <v>513</v>
      </c>
      <c r="O2270" s="1">
        <v>0.39930555555555558</v>
      </c>
      <c r="Q2270">
        <v>5104</v>
      </c>
    </row>
    <row r="2271" spans="1:19" x14ac:dyDescent="0.25">
      <c r="A2271" t="s">
        <v>76</v>
      </c>
      <c r="B2271" t="s">
        <v>517</v>
      </c>
      <c r="C2271" t="s">
        <v>18</v>
      </c>
      <c r="D2271" s="3">
        <v>45664</v>
      </c>
      <c r="E2271" s="3">
        <v>45711</v>
      </c>
      <c r="H2271">
        <v>1.9</v>
      </c>
      <c r="K2271">
        <v>19</v>
      </c>
      <c r="L2271" t="s">
        <v>513</v>
      </c>
      <c r="M2271" s="1">
        <v>0.39930555555555558</v>
      </c>
      <c r="N2271" t="s">
        <v>85</v>
      </c>
      <c r="O2271" s="1">
        <v>0.40277777777777779</v>
      </c>
      <c r="Q2271">
        <v>5130</v>
      </c>
      <c r="S2271" t="s">
        <v>625</v>
      </c>
    </row>
    <row r="2272" spans="1:19" x14ac:dyDescent="0.25">
      <c r="A2272" t="s">
        <v>76</v>
      </c>
      <c r="B2272" t="s">
        <v>517</v>
      </c>
      <c r="C2272" t="s">
        <v>18</v>
      </c>
      <c r="D2272" s="3">
        <v>45664</v>
      </c>
      <c r="E2272" s="3">
        <v>45711</v>
      </c>
      <c r="H2272">
        <v>4.2</v>
      </c>
      <c r="K2272">
        <v>19</v>
      </c>
      <c r="L2272" t="s">
        <v>85</v>
      </c>
      <c r="M2272" s="1">
        <v>0.41875000000000001</v>
      </c>
      <c r="N2272" t="s">
        <v>22</v>
      </c>
      <c r="O2272" s="1">
        <v>0.4236111111111111</v>
      </c>
      <c r="Q2272">
        <v>5134</v>
      </c>
      <c r="S2272" t="s">
        <v>625</v>
      </c>
    </row>
    <row r="2273" spans="1:19" x14ac:dyDescent="0.25">
      <c r="A2273" t="s">
        <v>76</v>
      </c>
      <c r="B2273" t="s">
        <v>517</v>
      </c>
      <c r="C2273" t="s">
        <v>18</v>
      </c>
      <c r="D2273" s="3">
        <v>45664</v>
      </c>
      <c r="E2273" s="3">
        <v>45711</v>
      </c>
      <c r="H2273">
        <v>4.2</v>
      </c>
      <c r="K2273">
        <v>19</v>
      </c>
      <c r="L2273" t="s">
        <v>22</v>
      </c>
      <c r="M2273" s="1">
        <v>0.4236111111111111</v>
      </c>
      <c r="N2273" t="s">
        <v>85</v>
      </c>
      <c r="O2273" s="1">
        <v>0.4284722222222222</v>
      </c>
      <c r="Q2273" t="s">
        <v>195</v>
      </c>
      <c r="S2273" t="s">
        <v>625</v>
      </c>
    </row>
    <row r="2274" spans="1:19" x14ac:dyDescent="0.25">
      <c r="A2274" t="s">
        <v>76</v>
      </c>
      <c r="B2274" t="s">
        <v>517</v>
      </c>
      <c r="C2274" t="s">
        <v>18</v>
      </c>
      <c r="D2274" s="3">
        <v>45664</v>
      </c>
      <c r="E2274" s="3">
        <v>45711</v>
      </c>
      <c r="H2274">
        <v>1.9</v>
      </c>
      <c r="K2274">
        <v>19</v>
      </c>
      <c r="L2274" t="s">
        <v>85</v>
      </c>
      <c r="M2274" s="1">
        <v>0.5</v>
      </c>
      <c r="N2274" t="s">
        <v>513</v>
      </c>
      <c r="O2274" s="1">
        <v>0.50347222222222221</v>
      </c>
      <c r="Q2274">
        <v>5155</v>
      </c>
      <c r="S2274" t="s">
        <v>625</v>
      </c>
    </row>
    <row r="2275" spans="1:19" x14ac:dyDescent="0.25">
      <c r="A2275" t="s">
        <v>76</v>
      </c>
      <c r="B2275" t="s">
        <v>517</v>
      </c>
      <c r="C2275" t="s">
        <v>18</v>
      </c>
      <c r="D2275" s="3">
        <v>45664</v>
      </c>
      <c r="E2275" s="3">
        <v>45711</v>
      </c>
      <c r="H2275">
        <v>1.9</v>
      </c>
      <c r="K2275">
        <v>19</v>
      </c>
      <c r="L2275" t="s">
        <v>513</v>
      </c>
      <c r="M2275" s="1">
        <v>0.50347222222222221</v>
      </c>
      <c r="N2275" t="s">
        <v>85</v>
      </c>
      <c r="O2275" s="1">
        <v>0.50694444444444442</v>
      </c>
      <c r="Q2275">
        <v>5129</v>
      </c>
      <c r="S2275" t="s">
        <v>625</v>
      </c>
    </row>
    <row r="2276" spans="1:19" x14ac:dyDescent="0.25">
      <c r="A2276" t="s">
        <v>76</v>
      </c>
      <c r="B2276" t="s">
        <v>517</v>
      </c>
      <c r="C2276" t="s">
        <v>18</v>
      </c>
      <c r="D2276" s="3">
        <v>45664</v>
      </c>
      <c r="E2276" s="3">
        <v>45711</v>
      </c>
      <c r="H2276">
        <v>2.7</v>
      </c>
      <c r="K2276">
        <v>19</v>
      </c>
      <c r="L2276" t="s">
        <v>85</v>
      </c>
      <c r="M2276" s="1">
        <v>0.55208333333333337</v>
      </c>
      <c r="N2276" t="s">
        <v>21</v>
      </c>
      <c r="O2276" s="1">
        <v>0.55555555555555558</v>
      </c>
      <c r="Q2276">
        <v>5176</v>
      </c>
      <c r="S2276" t="s">
        <v>625</v>
      </c>
    </row>
    <row r="2277" spans="1:19" x14ac:dyDescent="0.25">
      <c r="A2277" t="s">
        <v>76</v>
      </c>
      <c r="B2277" t="s">
        <v>517</v>
      </c>
      <c r="C2277" t="s">
        <v>18</v>
      </c>
      <c r="D2277" s="3">
        <v>45664</v>
      </c>
      <c r="E2277" s="3">
        <v>45711</v>
      </c>
      <c r="H2277">
        <v>2.7</v>
      </c>
      <c r="K2277">
        <v>19</v>
      </c>
      <c r="L2277" t="s">
        <v>21</v>
      </c>
      <c r="M2277" s="1">
        <v>0.55555555555555558</v>
      </c>
      <c r="N2277" t="s">
        <v>85</v>
      </c>
      <c r="O2277" s="1">
        <v>0.55902777777777779</v>
      </c>
      <c r="Q2277" t="s">
        <v>265</v>
      </c>
      <c r="S2277" t="s">
        <v>625</v>
      </c>
    </row>
    <row r="2278" spans="1:19" x14ac:dyDescent="0.25">
      <c r="A2278" t="s">
        <v>76</v>
      </c>
      <c r="B2278" t="s">
        <v>517</v>
      </c>
      <c r="C2278" t="s">
        <v>18</v>
      </c>
      <c r="D2278" s="3">
        <v>45664</v>
      </c>
      <c r="E2278" s="3">
        <v>45711</v>
      </c>
      <c r="H2278">
        <v>2.8</v>
      </c>
      <c r="K2278">
        <v>19</v>
      </c>
      <c r="L2278" t="s">
        <v>85</v>
      </c>
      <c r="M2278" s="1">
        <v>0.60347222222222219</v>
      </c>
      <c r="N2278" t="s">
        <v>343</v>
      </c>
      <c r="O2278" s="1">
        <v>0.60763888888888884</v>
      </c>
      <c r="Q2278">
        <v>5233</v>
      </c>
      <c r="S2278" t="s">
        <v>625</v>
      </c>
    </row>
    <row r="2279" spans="1:19" x14ac:dyDescent="0.25">
      <c r="A2279" t="s">
        <v>76</v>
      </c>
      <c r="B2279" t="s">
        <v>517</v>
      </c>
      <c r="C2279" t="s">
        <v>18</v>
      </c>
      <c r="D2279" s="3">
        <v>45664</v>
      </c>
      <c r="E2279" s="3">
        <v>45711</v>
      </c>
      <c r="H2279">
        <v>2.8</v>
      </c>
      <c r="K2279">
        <v>19</v>
      </c>
      <c r="L2279" t="s">
        <v>343</v>
      </c>
      <c r="M2279" s="1">
        <v>0.60763888888888884</v>
      </c>
      <c r="N2279" t="s">
        <v>85</v>
      </c>
      <c r="O2279" s="1">
        <v>0.6118055555555556</v>
      </c>
      <c r="Q2279">
        <v>5132</v>
      </c>
      <c r="S2279" t="s">
        <v>625</v>
      </c>
    </row>
    <row r="2280" spans="1:19" x14ac:dyDescent="0.25">
      <c r="A2280" t="s">
        <v>76</v>
      </c>
      <c r="B2280" t="s">
        <v>517</v>
      </c>
      <c r="C2280" t="s">
        <v>18</v>
      </c>
      <c r="D2280" s="3">
        <v>45664</v>
      </c>
      <c r="E2280" s="3">
        <v>45711</v>
      </c>
      <c r="H2280">
        <v>1.9</v>
      </c>
      <c r="K2280">
        <v>19</v>
      </c>
      <c r="L2280" t="s">
        <v>85</v>
      </c>
      <c r="M2280" s="1">
        <v>0.61944444444444446</v>
      </c>
      <c r="N2280" t="s">
        <v>512</v>
      </c>
      <c r="O2280" s="1">
        <v>0.62291666666666667</v>
      </c>
      <c r="Q2280">
        <v>5242</v>
      </c>
      <c r="S2280" t="s">
        <v>625</v>
      </c>
    </row>
    <row r="2281" spans="1:19" x14ac:dyDescent="0.25">
      <c r="A2281" t="s">
        <v>76</v>
      </c>
      <c r="B2281" t="s">
        <v>517</v>
      </c>
      <c r="C2281" t="s">
        <v>18</v>
      </c>
      <c r="D2281" s="3">
        <v>45664</v>
      </c>
      <c r="E2281" s="3">
        <v>45711</v>
      </c>
      <c r="H2281">
        <v>1.9</v>
      </c>
      <c r="K2281">
        <v>19</v>
      </c>
      <c r="L2281" t="s">
        <v>512</v>
      </c>
      <c r="M2281" s="1">
        <v>0.62291666666666667</v>
      </c>
      <c r="N2281" t="s">
        <v>85</v>
      </c>
      <c r="O2281" s="1">
        <v>0.62638888888888888</v>
      </c>
      <c r="Q2281">
        <v>5137</v>
      </c>
      <c r="S2281" t="s">
        <v>625</v>
      </c>
    </row>
    <row r="2282" spans="1:19" x14ac:dyDescent="0.25">
      <c r="A2282" t="s">
        <v>76</v>
      </c>
      <c r="B2282" t="s">
        <v>517</v>
      </c>
      <c r="C2282" t="s">
        <v>18</v>
      </c>
      <c r="D2282" s="3">
        <v>45664</v>
      </c>
      <c r="E2282" s="3">
        <v>45711</v>
      </c>
      <c r="H2282">
        <v>1.9</v>
      </c>
      <c r="K2282">
        <v>19</v>
      </c>
      <c r="L2282" t="s">
        <v>85</v>
      </c>
      <c r="M2282" s="1">
        <v>0.63472222222222219</v>
      </c>
      <c r="N2282" t="s">
        <v>512</v>
      </c>
      <c r="O2282" s="1">
        <v>0.6381944444444444</v>
      </c>
      <c r="Q2282">
        <v>5249</v>
      </c>
      <c r="S2282" t="s">
        <v>625</v>
      </c>
    </row>
    <row r="2283" spans="1:19" x14ac:dyDescent="0.25">
      <c r="A2283" t="s">
        <v>76</v>
      </c>
      <c r="B2283" t="s">
        <v>517</v>
      </c>
      <c r="C2283" t="s">
        <v>18</v>
      </c>
      <c r="D2283" s="3">
        <v>45664</v>
      </c>
      <c r="E2283" s="3">
        <v>45711</v>
      </c>
      <c r="H2283">
        <v>1.9</v>
      </c>
      <c r="K2283">
        <v>19</v>
      </c>
      <c r="L2283" t="s">
        <v>512</v>
      </c>
      <c r="M2283" s="1">
        <v>0.6381944444444444</v>
      </c>
      <c r="N2283" t="s">
        <v>85</v>
      </c>
      <c r="O2283" s="1">
        <v>0.64166666666666672</v>
      </c>
      <c r="Q2283">
        <v>5208</v>
      </c>
      <c r="S2283" t="s">
        <v>625</v>
      </c>
    </row>
    <row r="2284" spans="1:19" x14ac:dyDescent="0.25">
      <c r="A2284" t="s">
        <v>76</v>
      </c>
      <c r="B2284" t="s">
        <v>517</v>
      </c>
      <c r="C2284" t="s">
        <v>18</v>
      </c>
      <c r="D2284" s="3">
        <v>45664</v>
      </c>
      <c r="E2284" s="3">
        <v>45711</v>
      </c>
      <c r="H2284">
        <v>2.7</v>
      </c>
      <c r="K2284">
        <v>19</v>
      </c>
      <c r="L2284" t="s">
        <v>85</v>
      </c>
      <c r="M2284" s="1">
        <v>0.66666666666666663</v>
      </c>
      <c r="N2284" t="s">
        <v>21</v>
      </c>
      <c r="O2284" s="1">
        <v>0.67013888888888884</v>
      </c>
      <c r="Q2284">
        <v>5257</v>
      </c>
      <c r="S2284" t="s">
        <v>625</v>
      </c>
    </row>
    <row r="2285" spans="1:19" x14ac:dyDescent="0.25">
      <c r="A2285" t="s">
        <v>76</v>
      </c>
      <c r="B2285" t="s">
        <v>517</v>
      </c>
      <c r="C2285" t="s">
        <v>18</v>
      </c>
      <c r="D2285" s="3">
        <v>45664</v>
      </c>
      <c r="E2285" s="3">
        <v>45711</v>
      </c>
      <c r="H2285">
        <v>2.7</v>
      </c>
      <c r="K2285">
        <v>19</v>
      </c>
      <c r="L2285" t="s">
        <v>21</v>
      </c>
      <c r="M2285" s="1">
        <v>0.67013888888888884</v>
      </c>
      <c r="N2285" t="s">
        <v>85</v>
      </c>
      <c r="O2285" s="1">
        <v>0.67361111111111116</v>
      </c>
      <c r="Q2285">
        <v>5147</v>
      </c>
      <c r="S2285" t="s">
        <v>625</v>
      </c>
    </row>
    <row r="2286" spans="1:19" x14ac:dyDescent="0.25">
      <c r="A2286" t="s">
        <v>76</v>
      </c>
      <c r="B2286" t="s">
        <v>517</v>
      </c>
      <c r="C2286" t="s">
        <v>18</v>
      </c>
      <c r="D2286" s="3">
        <v>45664</v>
      </c>
      <c r="E2286" s="3">
        <v>45711</v>
      </c>
      <c r="H2286">
        <v>2.8</v>
      </c>
      <c r="K2286">
        <v>19</v>
      </c>
      <c r="L2286" t="s">
        <v>85</v>
      </c>
      <c r="M2286" s="1">
        <v>0.88124999999999998</v>
      </c>
      <c r="N2286" t="s">
        <v>343</v>
      </c>
      <c r="O2286" s="1">
        <v>0.88541666666666663</v>
      </c>
      <c r="Q2286">
        <v>5246</v>
      </c>
      <c r="S2286" t="s">
        <v>625</v>
      </c>
    </row>
    <row r="2287" spans="1:19" x14ac:dyDescent="0.25">
      <c r="A2287" t="s">
        <v>76</v>
      </c>
      <c r="B2287" t="s">
        <v>517</v>
      </c>
      <c r="C2287" t="s">
        <v>18</v>
      </c>
      <c r="D2287" s="3">
        <v>45664</v>
      </c>
      <c r="E2287" s="3">
        <v>45711</v>
      </c>
      <c r="H2287">
        <v>2.8</v>
      </c>
      <c r="K2287">
        <v>19</v>
      </c>
      <c r="L2287" t="s">
        <v>343</v>
      </c>
      <c r="M2287" s="1">
        <v>0.88541666666666663</v>
      </c>
      <c r="N2287" t="s">
        <v>85</v>
      </c>
      <c r="O2287" s="1">
        <v>0.88958333333333328</v>
      </c>
      <c r="Q2287">
        <v>5231</v>
      </c>
    </row>
  </sheetData>
  <autoFilter ref="A1:S2287" xr:uid="{AA35F784-C20D-44F4-9E96-C1BCF6273EE9}"/>
  <pageMargins left="0.7" right="0.7" top="0.75" bottom="0.75" header="0.3" footer="0.3"/>
  <headerFooter>
    <oddHeader>&amp;L&amp;"Calibri"&amp;10&amp;K000000 KOIVISTON AUTO - SISÄINEN&amp;1#_x000D_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F784-C20D-44F4-9E96-C1BCF6273EE9}">
  <dimension ref="A1:U2392"/>
  <sheetViews>
    <sheetView topLeftCell="A2343" workbookViewId="0">
      <selection activeCell="U2" sqref="U2:U239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541</v>
      </c>
      <c r="T1" t="s">
        <v>541</v>
      </c>
      <c r="U1" t="s">
        <v>541</v>
      </c>
    </row>
    <row r="2" spans="1:21" x14ac:dyDescent="0.25">
      <c r="A2" t="s">
        <v>76</v>
      </c>
      <c r="B2" t="s">
        <v>77</v>
      </c>
      <c r="C2" t="s">
        <v>18</v>
      </c>
      <c r="H2">
        <v>1.5</v>
      </c>
      <c r="K2" t="s">
        <v>78</v>
      </c>
      <c r="L2" t="s">
        <v>79</v>
      </c>
      <c r="M2" s="1">
        <v>0.21875</v>
      </c>
      <c r="N2" t="s">
        <v>80</v>
      </c>
      <c r="O2" s="1">
        <v>0.22569444444444445</v>
      </c>
      <c r="Q2" t="s">
        <v>77</v>
      </c>
      <c r="S2" cm="1">
        <f t="array" ref="S2">_xlfn.IFNA(INDEX(Taulukko1[Laituri],MATCH(1,(B2=Taulukko1[Tunnus])*(M2=Taulukko1[Lähtöaika]),0)),"")</f>
        <v>0</v>
      </c>
      <c r="T2" t="str" cm="1">
        <f t="array" ref="T2">_xlfn.IFNA(INDEX(Taulukko2[Laituri],MATCH(1,(B2=Taulukko2[Tunnus])*(O2=Taulukko2[Saapumisaika]),0)),"")</f>
        <v/>
      </c>
    </row>
    <row r="3" spans="1:21" x14ac:dyDescent="0.25">
      <c r="A3" t="s">
        <v>76</v>
      </c>
      <c r="B3" t="s">
        <v>77</v>
      </c>
      <c r="C3" t="s">
        <v>18</v>
      </c>
      <c r="G3" t="s">
        <v>81</v>
      </c>
      <c r="H3">
        <v>62.719000000000001</v>
      </c>
      <c r="I3">
        <v>143</v>
      </c>
      <c r="J3">
        <v>1</v>
      </c>
      <c r="K3" t="s">
        <v>78</v>
      </c>
      <c r="L3" t="s">
        <v>80</v>
      </c>
      <c r="M3" s="1">
        <v>0.22569444444444445</v>
      </c>
      <c r="N3" t="s">
        <v>42</v>
      </c>
      <c r="O3" s="1">
        <v>0.28263888888888888</v>
      </c>
      <c r="Q3" t="s">
        <v>77</v>
      </c>
      <c r="R3">
        <v>12</v>
      </c>
      <c r="S3" t="str" cm="1">
        <f t="array" ref="S3">_xlfn.IFNA(INDEX(Taulukko1[Laituri],MATCH(1,(B3=Taulukko1[Tunnus])*(M3=Taulukko1[Lähtöaika]),0)),"")</f>
        <v/>
      </c>
      <c r="T3" t="str" cm="1">
        <f t="array" ref="T3">_xlfn.IFNA(INDEX(Taulukko2[Laituri],MATCH(1,(B3=Taulukko2[Tunnus])*(O3=Taulukko2[Saapumisaika]),0)),"")</f>
        <v/>
      </c>
      <c r="U3" t="str">
        <f t="shared" ref="U3:U66" si="0">S3&amp;""&amp;T3</f>
        <v/>
      </c>
    </row>
    <row r="4" spans="1:21" x14ac:dyDescent="0.25">
      <c r="A4" t="s">
        <v>76</v>
      </c>
      <c r="B4" t="s">
        <v>77</v>
      </c>
      <c r="C4" t="s">
        <v>18</v>
      </c>
      <c r="H4">
        <v>3.5</v>
      </c>
      <c r="K4" t="s">
        <v>78</v>
      </c>
      <c r="L4" t="s">
        <v>42</v>
      </c>
      <c r="M4" s="1">
        <v>0.28263888888888888</v>
      </c>
      <c r="N4" t="s">
        <v>82</v>
      </c>
      <c r="O4" s="1">
        <v>0.28958333333333336</v>
      </c>
      <c r="Q4" t="s">
        <v>77</v>
      </c>
      <c r="S4" t="str" cm="1">
        <f t="array" ref="S4">_xlfn.IFNA(INDEX(Taulukko1[Laituri],MATCH(1,(B4=Taulukko1[Tunnus])*(M4=Taulukko1[Lähtöaika]),0)),"")</f>
        <v/>
      </c>
      <c r="T4" t="str" cm="1">
        <f t="array" ref="T4">_xlfn.IFNA(INDEX(Taulukko2[Laituri],MATCH(1,(B4=Taulukko2[Tunnus])*(O4=Taulukko2[Saapumisaika]),0)),"")</f>
        <v/>
      </c>
      <c r="U4" t="str">
        <f t="shared" si="0"/>
        <v/>
      </c>
    </row>
    <row r="5" spans="1:21" x14ac:dyDescent="0.25">
      <c r="A5" t="s">
        <v>76</v>
      </c>
      <c r="B5" t="s">
        <v>77</v>
      </c>
      <c r="C5" t="s">
        <v>18</v>
      </c>
      <c r="G5" t="s">
        <v>81</v>
      </c>
      <c r="H5">
        <v>60.295999999999999</v>
      </c>
      <c r="I5">
        <v>143</v>
      </c>
      <c r="J5">
        <v>2</v>
      </c>
      <c r="K5" t="s">
        <v>78</v>
      </c>
      <c r="L5" t="s">
        <v>82</v>
      </c>
      <c r="M5" s="1">
        <v>0.30208333333333331</v>
      </c>
      <c r="N5" t="s">
        <v>80</v>
      </c>
      <c r="O5" s="1">
        <v>0.3611111111111111</v>
      </c>
      <c r="Q5" t="s">
        <v>77</v>
      </c>
      <c r="R5">
        <v>12</v>
      </c>
      <c r="S5" t="str" cm="1">
        <f t="array" ref="S5">_xlfn.IFNA(INDEX(Taulukko1[Laituri],MATCH(1,(B5=Taulukko1[Tunnus])*(M5=Taulukko1[Lähtöaika]),0)),"")</f>
        <v/>
      </c>
      <c r="T5" t="str" cm="1">
        <f t="array" ref="T5">_xlfn.IFNA(INDEX(Taulukko2[Laituri],MATCH(1,(B5=Taulukko2[Tunnus])*(O5=Taulukko2[Saapumisaika]),0)),"")</f>
        <v/>
      </c>
      <c r="U5" t="str">
        <f t="shared" si="0"/>
        <v/>
      </c>
    </row>
    <row r="6" spans="1:21" x14ac:dyDescent="0.25">
      <c r="A6" t="s">
        <v>76</v>
      </c>
      <c r="B6" t="s">
        <v>77</v>
      </c>
      <c r="C6" t="s">
        <v>18</v>
      </c>
      <c r="G6" t="s">
        <v>81</v>
      </c>
      <c r="H6">
        <v>59.945999999999998</v>
      </c>
      <c r="I6">
        <v>143</v>
      </c>
      <c r="J6">
        <v>1</v>
      </c>
      <c r="K6" t="s">
        <v>78</v>
      </c>
      <c r="L6" t="s">
        <v>80</v>
      </c>
      <c r="M6" s="1">
        <v>0.36458333333333331</v>
      </c>
      <c r="N6" t="s">
        <v>82</v>
      </c>
      <c r="O6" s="1">
        <v>0.41666666666666669</v>
      </c>
      <c r="Q6" t="s">
        <v>77</v>
      </c>
      <c r="R6">
        <v>12</v>
      </c>
      <c r="S6" t="str" cm="1">
        <f t="array" ref="S6">_xlfn.IFNA(INDEX(Taulukko1[Laituri],MATCH(1,(B6=Taulukko1[Tunnus])*(M6=Taulukko1[Lähtöaika]),0)),"")</f>
        <v/>
      </c>
      <c r="T6" t="str" cm="1">
        <f t="array" ref="T6">_xlfn.IFNA(INDEX(Taulukko2[Laituri],MATCH(1,(B6=Taulukko2[Tunnus])*(O6=Taulukko2[Saapumisaika]),0)),"")</f>
        <v/>
      </c>
      <c r="U6" t="str">
        <f t="shared" si="0"/>
        <v/>
      </c>
    </row>
    <row r="7" spans="1:21" x14ac:dyDescent="0.25">
      <c r="A7" t="s">
        <v>76</v>
      </c>
      <c r="B7" t="s">
        <v>77</v>
      </c>
      <c r="C7" t="s">
        <v>18</v>
      </c>
      <c r="H7">
        <v>1.2</v>
      </c>
      <c r="K7" t="s">
        <v>78</v>
      </c>
      <c r="L7" t="s">
        <v>82</v>
      </c>
      <c r="M7" s="1">
        <v>0.41666666666666669</v>
      </c>
      <c r="N7" t="s">
        <v>83</v>
      </c>
      <c r="O7" s="1">
        <v>0.4201388888888889</v>
      </c>
      <c r="Q7" t="s">
        <v>77</v>
      </c>
      <c r="S7" t="str" cm="1">
        <f t="array" ref="S7">_xlfn.IFNA(INDEX(Taulukko1[Laituri],MATCH(1,(B7=Taulukko1[Tunnus])*(M7=Taulukko1[Lähtöaika]),0)),"")</f>
        <v/>
      </c>
      <c r="T7" t="str" cm="1">
        <f t="array" ref="T7">_xlfn.IFNA(INDEX(Taulukko2[Laituri],MATCH(1,(B7=Taulukko2[Tunnus])*(O7=Taulukko2[Saapumisaika]),0)),"")</f>
        <v/>
      </c>
      <c r="U7" t="str">
        <f t="shared" si="0"/>
        <v/>
      </c>
    </row>
    <row r="8" spans="1:21" x14ac:dyDescent="0.25">
      <c r="A8" t="s">
        <v>76</v>
      </c>
      <c r="B8" t="s">
        <v>77</v>
      </c>
      <c r="C8" t="s">
        <v>18</v>
      </c>
      <c r="H8">
        <v>1.2</v>
      </c>
      <c r="K8" t="s">
        <v>78</v>
      </c>
      <c r="L8" t="s">
        <v>83</v>
      </c>
      <c r="M8" s="1">
        <v>0.46527777777777779</v>
      </c>
      <c r="N8" t="s">
        <v>82</v>
      </c>
      <c r="O8" s="1">
        <v>0.46875</v>
      </c>
      <c r="Q8" t="s">
        <v>77</v>
      </c>
      <c r="S8" t="str" cm="1">
        <f t="array" ref="S8">_xlfn.IFNA(INDEX(Taulukko1[Laituri],MATCH(1,(B8=Taulukko1[Tunnus])*(M8=Taulukko1[Lähtöaika]),0)),"")</f>
        <v/>
      </c>
      <c r="T8" t="str" cm="1">
        <f t="array" ref="T8">_xlfn.IFNA(INDEX(Taulukko2[Laituri],MATCH(1,(B8=Taulukko2[Tunnus])*(O8=Taulukko2[Saapumisaika]),0)),"")</f>
        <v/>
      </c>
      <c r="U8" t="str">
        <f t="shared" si="0"/>
        <v/>
      </c>
    </row>
    <row r="9" spans="1:21" x14ac:dyDescent="0.25">
      <c r="A9" t="s">
        <v>76</v>
      </c>
      <c r="B9" t="s">
        <v>77</v>
      </c>
      <c r="C9" t="s">
        <v>18</v>
      </c>
      <c r="G9" t="s">
        <v>81</v>
      </c>
      <c r="H9">
        <v>58.526000000000003</v>
      </c>
      <c r="I9">
        <v>143</v>
      </c>
      <c r="J9">
        <v>2</v>
      </c>
      <c r="K9" t="s">
        <v>78</v>
      </c>
      <c r="L9" t="s">
        <v>82</v>
      </c>
      <c r="M9" s="1">
        <v>0.46875</v>
      </c>
      <c r="N9" t="s">
        <v>80</v>
      </c>
      <c r="O9" s="1">
        <v>0.51736111111111116</v>
      </c>
      <c r="Q9" t="s">
        <v>77</v>
      </c>
      <c r="R9">
        <v>12</v>
      </c>
      <c r="S9" t="str" cm="1">
        <f t="array" ref="S9">_xlfn.IFNA(INDEX(Taulukko1[Laituri],MATCH(1,(B9=Taulukko1[Tunnus])*(M9=Taulukko1[Lähtöaika]),0)),"")</f>
        <v/>
      </c>
      <c r="T9" t="str" cm="1">
        <f t="array" ref="T9">_xlfn.IFNA(INDEX(Taulukko2[Laituri],MATCH(1,(B9=Taulukko2[Tunnus])*(O9=Taulukko2[Saapumisaika]),0)),"")</f>
        <v/>
      </c>
      <c r="U9" t="str">
        <f t="shared" si="0"/>
        <v/>
      </c>
    </row>
    <row r="10" spans="1:21" x14ac:dyDescent="0.25">
      <c r="A10" t="s">
        <v>76</v>
      </c>
      <c r="B10" t="s">
        <v>77</v>
      </c>
      <c r="C10" t="s">
        <v>18</v>
      </c>
      <c r="G10" t="s">
        <v>81</v>
      </c>
      <c r="H10">
        <v>59.945999999999998</v>
      </c>
      <c r="I10">
        <v>143</v>
      </c>
      <c r="J10">
        <v>1</v>
      </c>
      <c r="K10" t="s">
        <v>78</v>
      </c>
      <c r="L10" t="s">
        <v>80</v>
      </c>
      <c r="M10" s="1">
        <v>0.52083333333333337</v>
      </c>
      <c r="N10" t="s">
        <v>82</v>
      </c>
      <c r="O10" s="1">
        <v>0.56944444444444442</v>
      </c>
      <c r="Q10" t="s">
        <v>84</v>
      </c>
      <c r="R10">
        <v>12</v>
      </c>
      <c r="S10" t="str" cm="1">
        <f t="array" ref="S10">_xlfn.IFNA(INDEX(Taulukko1[Laituri],MATCH(1,(B10=Taulukko1[Tunnus])*(M10=Taulukko1[Lähtöaika]),0)),"")</f>
        <v/>
      </c>
      <c r="T10" t="str" cm="1">
        <f t="array" ref="T10">_xlfn.IFNA(INDEX(Taulukko2[Laituri],MATCH(1,(B10=Taulukko2[Tunnus])*(O10=Taulukko2[Saapumisaika]),0)),"")</f>
        <v/>
      </c>
      <c r="U10" t="str">
        <f t="shared" si="0"/>
        <v/>
      </c>
    </row>
    <row r="11" spans="1:21" x14ac:dyDescent="0.25">
      <c r="A11" t="s">
        <v>76</v>
      </c>
      <c r="B11" t="s">
        <v>77</v>
      </c>
      <c r="C11" t="s">
        <v>18</v>
      </c>
      <c r="H11">
        <v>4.5</v>
      </c>
      <c r="K11" t="s">
        <v>78</v>
      </c>
      <c r="L11" t="s">
        <v>82</v>
      </c>
      <c r="M11" s="1">
        <v>0.56944444444444442</v>
      </c>
      <c r="N11" t="s">
        <v>85</v>
      </c>
      <c r="O11" s="1">
        <v>0.57638888888888884</v>
      </c>
      <c r="Q11" t="s">
        <v>84</v>
      </c>
      <c r="S11" t="str" cm="1">
        <f t="array" ref="S11">_xlfn.IFNA(INDEX(Taulukko1[Laituri],MATCH(1,(B11=Taulukko1[Tunnus])*(M11=Taulukko1[Lähtöaika]),0)),"")</f>
        <v/>
      </c>
      <c r="T11" t="str" cm="1">
        <f t="array" ref="T11">_xlfn.IFNA(INDEX(Taulukko2[Laituri],MATCH(1,(B11=Taulukko2[Tunnus])*(O11=Taulukko2[Saapumisaika]),0)),"")</f>
        <v/>
      </c>
      <c r="U11" t="str">
        <f t="shared" si="0"/>
        <v/>
      </c>
    </row>
    <row r="12" spans="1:21" x14ac:dyDescent="0.25">
      <c r="A12" t="s">
        <v>76</v>
      </c>
      <c r="B12" t="s">
        <v>77</v>
      </c>
      <c r="C12" t="s">
        <v>18</v>
      </c>
      <c r="H12">
        <v>7.5</v>
      </c>
      <c r="K12" t="s">
        <v>78</v>
      </c>
      <c r="L12" t="s">
        <v>85</v>
      </c>
      <c r="M12" s="1">
        <v>0.62847222222222221</v>
      </c>
      <c r="N12" t="s">
        <v>42</v>
      </c>
      <c r="O12" s="1">
        <v>0.63888888888888884</v>
      </c>
      <c r="Q12" t="s">
        <v>84</v>
      </c>
      <c r="S12" t="str" cm="1">
        <f t="array" ref="S12">_xlfn.IFNA(INDEX(Taulukko1[Laituri],MATCH(1,(B12=Taulukko1[Tunnus])*(M12=Taulukko1[Lähtöaika]),0)),"")</f>
        <v/>
      </c>
      <c r="T12" t="str" cm="1">
        <f t="array" ref="T12">_xlfn.IFNA(INDEX(Taulukko2[Laituri],MATCH(1,(B12=Taulukko2[Tunnus])*(O12=Taulukko2[Saapumisaika]),0)),"")</f>
        <v/>
      </c>
      <c r="U12" t="str">
        <f t="shared" si="0"/>
        <v/>
      </c>
    </row>
    <row r="13" spans="1:21" x14ac:dyDescent="0.25">
      <c r="A13" t="s">
        <v>76</v>
      </c>
      <c r="B13" t="s">
        <v>77</v>
      </c>
      <c r="C13" t="s">
        <v>18</v>
      </c>
      <c r="G13" t="s">
        <v>81</v>
      </c>
      <c r="H13">
        <v>63.207999999999998</v>
      </c>
      <c r="I13">
        <v>143</v>
      </c>
      <c r="J13">
        <v>2</v>
      </c>
      <c r="K13" t="s">
        <v>78</v>
      </c>
      <c r="L13" t="s">
        <v>42</v>
      </c>
      <c r="M13" s="1">
        <v>0.63888888888888884</v>
      </c>
      <c r="N13" t="s">
        <v>80</v>
      </c>
      <c r="O13" s="1">
        <v>0.69444444444444442</v>
      </c>
      <c r="Q13" t="s">
        <v>84</v>
      </c>
      <c r="R13">
        <v>12</v>
      </c>
      <c r="S13" t="str" cm="1">
        <f t="array" ref="S13">_xlfn.IFNA(INDEX(Taulukko1[Laituri],MATCH(1,(B13=Taulukko1[Tunnus])*(M13=Taulukko1[Lähtöaika]),0)),"")</f>
        <v/>
      </c>
      <c r="T13" t="str" cm="1">
        <f t="array" ref="T13">_xlfn.IFNA(INDEX(Taulukko2[Laituri],MATCH(1,(B13=Taulukko2[Tunnus])*(O13=Taulukko2[Saapumisaika]),0)),"")</f>
        <v/>
      </c>
      <c r="U13" t="str">
        <f t="shared" si="0"/>
        <v/>
      </c>
    </row>
    <row r="14" spans="1:21" x14ac:dyDescent="0.25">
      <c r="A14" t="s">
        <v>76</v>
      </c>
      <c r="B14" t="s">
        <v>77</v>
      </c>
      <c r="C14" t="s">
        <v>18</v>
      </c>
      <c r="G14" t="s">
        <v>81</v>
      </c>
      <c r="H14">
        <v>59.945999999999998</v>
      </c>
      <c r="I14">
        <v>143</v>
      </c>
      <c r="J14">
        <v>1</v>
      </c>
      <c r="K14" t="s">
        <v>78</v>
      </c>
      <c r="L14" t="s">
        <v>80</v>
      </c>
      <c r="M14" s="1">
        <v>0.69791666666666663</v>
      </c>
      <c r="N14" t="s">
        <v>82</v>
      </c>
      <c r="O14" s="1">
        <v>0.75</v>
      </c>
      <c r="Q14" t="s">
        <v>84</v>
      </c>
      <c r="R14">
        <v>12</v>
      </c>
      <c r="S14" t="str" cm="1">
        <f t="array" ref="S14">_xlfn.IFNA(INDEX(Taulukko1[Laituri],MATCH(1,(B14=Taulukko1[Tunnus])*(M14=Taulukko1[Lähtöaika]),0)),"")</f>
        <v/>
      </c>
      <c r="T14" t="str" cm="1">
        <f t="array" ref="T14">_xlfn.IFNA(INDEX(Taulukko2[Laituri],MATCH(1,(B14=Taulukko2[Tunnus])*(O14=Taulukko2[Saapumisaika]),0)),"")</f>
        <v/>
      </c>
      <c r="U14" t="str">
        <f t="shared" si="0"/>
        <v/>
      </c>
    </row>
    <row r="15" spans="1:21" x14ac:dyDescent="0.25">
      <c r="A15" t="s">
        <v>76</v>
      </c>
      <c r="B15" t="s">
        <v>77</v>
      </c>
      <c r="C15" t="s">
        <v>18</v>
      </c>
      <c r="G15" t="s">
        <v>81</v>
      </c>
      <c r="H15">
        <v>59.219000000000001</v>
      </c>
      <c r="I15">
        <v>143</v>
      </c>
      <c r="J15">
        <v>2</v>
      </c>
      <c r="K15" t="s">
        <v>78</v>
      </c>
      <c r="L15" t="s">
        <v>82</v>
      </c>
      <c r="M15" s="1">
        <v>0.76388888888888884</v>
      </c>
      <c r="N15" t="s">
        <v>80</v>
      </c>
      <c r="O15" s="1">
        <v>0.8125</v>
      </c>
      <c r="Q15" t="s">
        <v>84</v>
      </c>
      <c r="R15">
        <v>12</v>
      </c>
      <c r="S15" t="str" cm="1">
        <f t="array" ref="S15">_xlfn.IFNA(INDEX(Taulukko1[Laituri],MATCH(1,(B15=Taulukko1[Tunnus])*(M15=Taulukko1[Lähtöaika]),0)),"")</f>
        <v/>
      </c>
      <c r="T15" t="str" cm="1">
        <f t="array" ref="T15">_xlfn.IFNA(INDEX(Taulukko2[Laituri],MATCH(1,(B15=Taulukko2[Tunnus])*(O15=Taulukko2[Saapumisaika]),0)),"")</f>
        <v/>
      </c>
      <c r="U15" t="str">
        <f t="shared" si="0"/>
        <v/>
      </c>
    </row>
    <row r="16" spans="1:21" x14ac:dyDescent="0.25">
      <c r="A16" t="s">
        <v>76</v>
      </c>
      <c r="B16" t="s">
        <v>77</v>
      </c>
      <c r="C16" t="s">
        <v>18</v>
      </c>
      <c r="H16">
        <v>1.5</v>
      </c>
      <c r="K16" t="s">
        <v>78</v>
      </c>
      <c r="L16" t="s">
        <v>80</v>
      </c>
      <c r="M16" s="1">
        <v>0.8125</v>
      </c>
      <c r="N16" t="s">
        <v>79</v>
      </c>
      <c r="O16" s="1">
        <v>0.81597222222222221</v>
      </c>
      <c r="Q16" t="s">
        <v>84</v>
      </c>
      <c r="S16" t="str" cm="1">
        <f t="array" ref="S16">_xlfn.IFNA(INDEX(Taulukko1[Laituri],MATCH(1,(B16=Taulukko1[Tunnus])*(M16=Taulukko1[Lähtöaika]),0)),"")</f>
        <v/>
      </c>
      <c r="T16" cm="1">
        <f t="array" ref="T16">_xlfn.IFNA(INDEX(Taulukko2[Laituri],MATCH(1,(B16=Taulukko2[Tunnus])*(O16=Taulukko2[Saapumisaika]),0)),"")</f>
        <v>0</v>
      </c>
    </row>
    <row r="17" spans="1:21" x14ac:dyDescent="0.25">
      <c r="A17" t="s">
        <v>76</v>
      </c>
      <c r="B17" t="s">
        <v>86</v>
      </c>
      <c r="C17" t="s">
        <v>18</v>
      </c>
      <c r="H17">
        <v>1.5</v>
      </c>
      <c r="K17" t="s">
        <v>78</v>
      </c>
      <c r="L17" t="s">
        <v>79</v>
      </c>
      <c r="M17" s="1">
        <v>0.26041666666666669</v>
      </c>
      <c r="N17" t="s">
        <v>80</v>
      </c>
      <c r="O17" s="1">
        <v>0.2673611111111111</v>
      </c>
      <c r="Q17" t="s">
        <v>86</v>
      </c>
      <c r="S17" cm="1">
        <f t="array" ref="S17">_xlfn.IFNA(INDEX(Taulukko1[Laituri],MATCH(1,(B17=Taulukko1[Tunnus])*(M17=Taulukko1[Lähtöaika]),0)),"")</f>
        <v>0</v>
      </c>
      <c r="T17" t="str" cm="1">
        <f t="array" ref="T17">_xlfn.IFNA(INDEX(Taulukko2[Laituri],MATCH(1,(B17=Taulukko2[Tunnus])*(O17=Taulukko2[Saapumisaika]),0)),"")</f>
        <v/>
      </c>
    </row>
    <row r="18" spans="1:21" x14ac:dyDescent="0.25">
      <c r="A18" t="s">
        <v>76</v>
      </c>
      <c r="B18" t="s">
        <v>86</v>
      </c>
      <c r="C18" t="s">
        <v>18</v>
      </c>
      <c r="G18" t="s">
        <v>81</v>
      </c>
      <c r="H18">
        <v>62.722000000000001</v>
      </c>
      <c r="I18">
        <v>143</v>
      </c>
      <c r="J18">
        <v>1</v>
      </c>
      <c r="K18" t="s">
        <v>78</v>
      </c>
      <c r="L18" t="s">
        <v>80</v>
      </c>
      <c r="M18" s="1">
        <v>0.2673611111111111</v>
      </c>
      <c r="N18" t="s">
        <v>42</v>
      </c>
      <c r="O18" s="1">
        <v>0.3298611111111111</v>
      </c>
      <c r="Q18" t="s">
        <v>86</v>
      </c>
      <c r="R18">
        <v>12</v>
      </c>
      <c r="S18" t="str" cm="1">
        <f t="array" ref="S18">_xlfn.IFNA(INDEX(Taulukko1[Laituri],MATCH(1,(B18=Taulukko1[Tunnus])*(M18=Taulukko1[Lähtöaika]),0)),"")</f>
        <v/>
      </c>
      <c r="T18" t="str" cm="1">
        <f t="array" ref="T18">_xlfn.IFNA(INDEX(Taulukko2[Laituri],MATCH(1,(B18=Taulukko2[Tunnus])*(O18=Taulukko2[Saapumisaika]),0)),"")</f>
        <v/>
      </c>
      <c r="U18" t="str">
        <f t="shared" si="0"/>
        <v/>
      </c>
    </row>
    <row r="19" spans="1:21" x14ac:dyDescent="0.25">
      <c r="A19" t="s">
        <v>76</v>
      </c>
      <c r="B19" t="s">
        <v>86</v>
      </c>
      <c r="C19" t="s">
        <v>18</v>
      </c>
      <c r="H19">
        <v>3.5</v>
      </c>
      <c r="K19" t="s">
        <v>78</v>
      </c>
      <c r="L19" t="s">
        <v>42</v>
      </c>
      <c r="M19" s="1">
        <v>0.3298611111111111</v>
      </c>
      <c r="N19" t="s">
        <v>82</v>
      </c>
      <c r="O19" s="1">
        <v>0.33680555555555558</v>
      </c>
      <c r="Q19" t="s">
        <v>86</v>
      </c>
      <c r="S19" t="str" cm="1">
        <f t="array" ref="S19">_xlfn.IFNA(INDEX(Taulukko1[Laituri],MATCH(1,(B19=Taulukko1[Tunnus])*(M19=Taulukko1[Lähtöaika]),0)),"")</f>
        <v/>
      </c>
      <c r="T19" t="str" cm="1">
        <f t="array" ref="T19">_xlfn.IFNA(INDEX(Taulukko2[Laituri],MATCH(1,(B19=Taulukko2[Tunnus])*(O19=Taulukko2[Saapumisaika]),0)),"")</f>
        <v/>
      </c>
      <c r="U19" t="str">
        <f t="shared" si="0"/>
        <v/>
      </c>
    </row>
    <row r="20" spans="1:21" x14ac:dyDescent="0.25">
      <c r="A20" t="s">
        <v>76</v>
      </c>
      <c r="B20" t="s">
        <v>86</v>
      </c>
      <c r="C20" t="s">
        <v>18</v>
      </c>
      <c r="G20" t="s">
        <v>81</v>
      </c>
      <c r="H20">
        <v>58.526000000000003</v>
      </c>
      <c r="I20">
        <v>143</v>
      </c>
      <c r="J20">
        <v>2</v>
      </c>
      <c r="K20" t="s">
        <v>78</v>
      </c>
      <c r="L20" t="s">
        <v>82</v>
      </c>
      <c r="M20" s="1">
        <v>0.35416666666666669</v>
      </c>
      <c r="N20" t="s">
        <v>80</v>
      </c>
      <c r="O20" s="1">
        <v>0.40625</v>
      </c>
      <c r="Q20" t="s">
        <v>86</v>
      </c>
      <c r="R20">
        <v>12</v>
      </c>
      <c r="S20" t="str" cm="1">
        <f t="array" ref="S20">_xlfn.IFNA(INDEX(Taulukko1[Laituri],MATCH(1,(B20=Taulukko1[Tunnus])*(M20=Taulukko1[Lähtöaika]),0)),"")</f>
        <v/>
      </c>
      <c r="T20" t="str" cm="1">
        <f t="array" ref="T20">_xlfn.IFNA(INDEX(Taulukko2[Laituri],MATCH(1,(B20=Taulukko2[Tunnus])*(O20=Taulukko2[Saapumisaika]),0)),"")</f>
        <v/>
      </c>
      <c r="U20" t="str">
        <f t="shared" si="0"/>
        <v/>
      </c>
    </row>
    <row r="21" spans="1:21" x14ac:dyDescent="0.25">
      <c r="A21" t="s">
        <v>76</v>
      </c>
      <c r="B21" t="s">
        <v>86</v>
      </c>
      <c r="C21" t="s">
        <v>18</v>
      </c>
      <c r="G21" t="s">
        <v>81</v>
      </c>
      <c r="H21">
        <v>59.945999999999998</v>
      </c>
      <c r="I21">
        <v>143</v>
      </c>
      <c r="J21">
        <v>1</v>
      </c>
      <c r="K21" t="s">
        <v>78</v>
      </c>
      <c r="L21" t="s">
        <v>80</v>
      </c>
      <c r="M21" s="1">
        <v>0.40972222222222221</v>
      </c>
      <c r="N21" t="s">
        <v>82</v>
      </c>
      <c r="O21" s="1">
        <v>0.46180555555555558</v>
      </c>
      <c r="Q21" t="s">
        <v>86</v>
      </c>
      <c r="R21">
        <v>12</v>
      </c>
      <c r="S21" t="str" cm="1">
        <f t="array" ref="S21">_xlfn.IFNA(INDEX(Taulukko1[Laituri],MATCH(1,(B21=Taulukko1[Tunnus])*(M21=Taulukko1[Lähtöaika]),0)),"")</f>
        <v/>
      </c>
      <c r="T21" t="str" cm="1">
        <f t="array" ref="T21">_xlfn.IFNA(INDEX(Taulukko2[Laituri],MATCH(1,(B21=Taulukko2[Tunnus])*(O21=Taulukko2[Saapumisaika]),0)),"")</f>
        <v/>
      </c>
      <c r="U21" t="str">
        <f t="shared" si="0"/>
        <v/>
      </c>
    </row>
    <row r="22" spans="1:21" x14ac:dyDescent="0.25">
      <c r="A22" t="s">
        <v>76</v>
      </c>
      <c r="B22" t="s">
        <v>86</v>
      </c>
      <c r="C22" t="s">
        <v>18</v>
      </c>
      <c r="H22">
        <v>9</v>
      </c>
      <c r="I22" t="s">
        <v>87</v>
      </c>
      <c r="J22">
        <v>1</v>
      </c>
      <c r="K22" t="s">
        <v>78</v>
      </c>
      <c r="L22" t="s">
        <v>82</v>
      </c>
      <c r="M22" s="1">
        <v>0.52430555555555558</v>
      </c>
      <c r="N22" t="s">
        <v>85</v>
      </c>
      <c r="O22" s="1">
        <v>0.53125</v>
      </c>
      <c r="Q22" t="s">
        <v>86</v>
      </c>
      <c r="S22" t="str" cm="1">
        <f t="array" ref="S22">_xlfn.IFNA(INDEX(Taulukko1[Laituri],MATCH(1,(B22=Taulukko1[Tunnus])*(M22=Taulukko1[Lähtöaika]),0)),"")</f>
        <v/>
      </c>
      <c r="T22" t="str" cm="1">
        <f t="array" ref="T22">_xlfn.IFNA(INDEX(Taulukko2[Laituri],MATCH(1,(B22=Taulukko2[Tunnus])*(O22=Taulukko2[Saapumisaika]),0)),"")</f>
        <v/>
      </c>
      <c r="U22" t="str">
        <f t="shared" si="0"/>
        <v/>
      </c>
    </row>
    <row r="23" spans="1:21" x14ac:dyDescent="0.25">
      <c r="A23" t="s">
        <v>76</v>
      </c>
      <c r="B23" t="s">
        <v>86</v>
      </c>
      <c r="C23" t="s">
        <v>18</v>
      </c>
      <c r="H23">
        <v>7.5</v>
      </c>
      <c r="K23" t="s">
        <v>78</v>
      </c>
      <c r="L23" t="s">
        <v>85</v>
      </c>
      <c r="M23" s="1">
        <v>0.57638888888888884</v>
      </c>
      <c r="N23" t="s">
        <v>42</v>
      </c>
      <c r="O23" s="1">
        <v>0.58680555555555558</v>
      </c>
      <c r="Q23" t="s">
        <v>86</v>
      </c>
      <c r="S23" t="str" cm="1">
        <f t="array" ref="S23">_xlfn.IFNA(INDEX(Taulukko1[Laituri],MATCH(1,(B23=Taulukko1[Tunnus])*(M23=Taulukko1[Lähtöaika]),0)),"")</f>
        <v/>
      </c>
      <c r="T23" t="str" cm="1">
        <f t="array" ref="T23">_xlfn.IFNA(INDEX(Taulukko2[Laituri],MATCH(1,(B23=Taulukko2[Tunnus])*(O23=Taulukko2[Saapumisaika]),0)),"")</f>
        <v/>
      </c>
      <c r="U23" t="str">
        <f t="shared" si="0"/>
        <v/>
      </c>
    </row>
    <row r="24" spans="1:21" x14ac:dyDescent="0.25">
      <c r="A24" t="s">
        <v>76</v>
      </c>
      <c r="B24" t="s">
        <v>86</v>
      </c>
      <c r="C24" t="s">
        <v>18</v>
      </c>
      <c r="G24" t="s">
        <v>81</v>
      </c>
      <c r="H24">
        <v>63.537999999999997</v>
      </c>
      <c r="I24">
        <v>143</v>
      </c>
      <c r="J24">
        <v>2</v>
      </c>
      <c r="K24" t="s">
        <v>78</v>
      </c>
      <c r="L24" t="s">
        <v>42</v>
      </c>
      <c r="M24" s="1">
        <v>0.58680555555555558</v>
      </c>
      <c r="N24" t="s">
        <v>80</v>
      </c>
      <c r="O24" s="1">
        <v>0.64236111111111116</v>
      </c>
      <c r="Q24" t="s">
        <v>86</v>
      </c>
      <c r="R24">
        <v>12</v>
      </c>
      <c r="S24" t="str" cm="1">
        <f t="array" ref="S24">_xlfn.IFNA(INDEX(Taulukko1[Laituri],MATCH(1,(B24=Taulukko1[Tunnus])*(M24=Taulukko1[Lähtöaika]),0)),"")</f>
        <v/>
      </c>
      <c r="T24" t="str" cm="1">
        <f t="array" ref="T24">_xlfn.IFNA(INDEX(Taulukko2[Laituri],MATCH(1,(B24=Taulukko2[Tunnus])*(O24=Taulukko2[Saapumisaika]),0)),"")</f>
        <v/>
      </c>
      <c r="U24" t="str">
        <f t="shared" si="0"/>
        <v/>
      </c>
    </row>
    <row r="25" spans="1:21" x14ac:dyDescent="0.25">
      <c r="A25" t="s">
        <v>76</v>
      </c>
      <c r="B25" t="s">
        <v>86</v>
      </c>
      <c r="C25" t="s">
        <v>18</v>
      </c>
      <c r="G25" t="s">
        <v>81</v>
      </c>
      <c r="H25">
        <v>59.945999999999998</v>
      </c>
      <c r="I25">
        <v>143</v>
      </c>
      <c r="J25">
        <v>1</v>
      </c>
      <c r="K25" t="s">
        <v>78</v>
      </c>
      <c r="L25" t="s">
        <v>80</v>
      </c>
      <c r="M25" s="1">
        <v>0.64930555555555558</v>
      </c>
      <c r="N25" t="s">
        <v>82</v>
      </c>
      <c r="O25" s="1">
        <v>0.70138888888888884</v>
      </c>
      <c r="Q25" t="s">
        <v>86</v>
      </c>
      <c r="R25">
        <v>12</v>
      </c>
      <c r="S25" t="str" cm="1">
        <f t="array" ref="S25">_xlfn.IFNA(INDEX(Taulukko1[Laituri],MATCH(1,(B25=Taulukko1[Tunnus])*(M25=Taulukko1[Lähtöaika]),0)),"")</f>
        <v/>
      </c>
      <c r="T25" t="str" cm="1">
        <f t="array" ref="T25">_xlfn.IFNA(INDEX(Taulukko2[Laituri],MATCH(1,(B25=Taulukko2[Tunnus])*(O25=Taulukko2[Saapumisaika]),0)),"")</f>
        <v/>
      </c>
      <c r="U25" t="str">
        <f t="shared" si="0"/>
        <v/>
      </c>
    </row>
    <row r="26" spans="1:21" x14ac:dyDescent="0.25">
      <c r="A26" t="s">
        <v>76</v>
      </c>
      <c r="B26" t="s">
        <v>86</v>
      </c>
      <c r="C26" t="s">
        <v>18</v>
      </c>
      <c r="H26">
        <v>3.5</v>
      </c>
      <c r="K26" t="s">
        <v>78</v>
      </c>
      <c r="L26" t="s">
        <v>82</v>
      </c>
      <c r="M26" s="1">
        <v>0.70138888888888884</v>
      </c>
      <c r="N26" t="s">
        <v>42</v>
      </c>
      <c r="O26" s="1">
        <v>0.70833333333333337</v>
      </c>
      <c r="Q26" t="s">
        <v>86</v>
      </c>
      <c r="S26" t="str" cm="1">
        <f t="array" ref="S26">_xlfn.IFNA(INDEX(Taulukko1[Laituri],MATCH(1,(B26=Taulukko1[Tunnus])*(M26=Taulukko1[Lähtöaika]),0)),"")</f>
        <v/>
      </c>
      <c r="T26" t="str" cm="1">
        <f t="array" ref="T26">_xlfn.IFNA(INDEX(Taulukko2[Laituri],MATCH(1,(B26=Taulukko2[Tunnus])*(O26=Taulukko2[Saapumisaika]),0)),"")</f>
        <v/>
      </c>
      <c r="U26" t="str">
        <f t="shared" si="0"/>
        <v/>
      </c>
    </row>
    <row r="27" spans="1:21" x14ac:dyDescent="0.25">
      <c r="A27" t="s">
        <v>76</v>
      </c>
      <c r="B27" t="s">
        <v>86</v>
      </c>
      <c r="C27" t="s">
        <v>18</v>
      </c>
      <c r="G27" t="s">
        <v>81</v>
      </c>
      <c r="H27">
        <v>62.613</v>
      </c>
      <c r="I27">
        <v>143</v>
      </c>
      <c r="J27">
        <v>2</v>
      </c>
      <c r="K27" t="s">
        <v>78</v>
      </c>
      <c r="L27" t="s">
        <v>42</v>
      </c>
      <c r="M27" s="1">
        <v>0.71527777777777779</v>
      </c>
      <c r="N27" t="s">
        <v>80</v>
      </c>
      <c r="O27" s="1">
        <v>0.77430555555555558</v>
      </c>
      <c r="Q27" t="s">
        <v>86</v>
      </c>
      <c r="R27">
        <v>12</v>
      </c>
      <c r="S27" t="str" cm="1">
        <f t="array" ref="S27">_xlfn.IFNA(INDEX(Taulukko1[Laituri],MATCH(1,(B27=Taulukko1[Tunnus])*(M27=Taulukko1[Lähtöaika]),0)),"")</f>
        <v/>
      </c>
      <c r="T27" t="str" cm="1">
        <f t="array" ref="T27">_xlfn.IFNA(INDEX(Taulukko2[Laituri],MATCH(1,(B27=Taulukko2[Tunnus])*(O27=Taulukko2[Saapumisaika]),0)),"")</f>
        <v/>
      </c>
      <c r="U27" t="str">
        <f t="shared" si="0"/>
        <v/>
      </c>
    </row>
    <row r="28" spans="1:21" x14ac:dyDescent="0.25">
      <c r="A28" t="s">
        <v>76</v>
      </c>
      <c r="B28" t="s">
        <v>86</v>
      </c>
      <c r="C28" t="s">
        <v>18</v>
      </c>
      <c r="H28">
        <v>1.5</v>
      </c>
      <c r="K28" t="s">
        <v>78</v>
      </c>
      <c r="L28" t="s">
        <v>80</v>
      </c>
      <c r="M28" s="1">
        <v>0.77430555555555558</v>
      </c>
      <c r="N28" t="s">
        <v>79</v>
      </c>
      <c r="O28" s="1">
        <v>0.77777777777777779</v>
      </c>
      <c r="Q28" t="s">
        <v>86</v>
      </c>
      <c r="S28" t="str" cm="1">
        <f t="array" ref="S28">_xlfn.IFNA(INDEX(Taulukko1[Laituri],MATCH(1,(B28=Taulukko1[Tunnus])*(M28=Taulukko1[Lähtöaika]),0)),"")</f>
        <v/>
      </c>
      <c r="T28" cm="1">
        <f t="array" ref="T28">_xlfn.IFNA(INDEX(Taulukko2[Laituri],MATCH(1,(B28=Taulukko2[Tunnus])*(O28=Taulukko2[Saapumisaika]),0)),"")</f>
        <v>0</v>
      </c>
    </row>
    <row r="29" spans="1:21" x14ac:dyDescent="0.25">
      <c r="A29" t="s">
        <v>76</v>
      </c>
      <c r="B29" t="s">
        <v>88</v>
      </c>
      <c r="C29" t="s">
        <v>18</v>
      </c>
      <c r="H29">
        <v>1.5</v>
      </c>
      <c r="K29" t="s">
        <v>78</v>
      </c>
      <c r="L29" t="s">
        <v>79</v>
      </c>
      <c r="M29" s="1">
        <v>0.2951388888888889</v>
      </c>
      <c r="N29" t="s">
        <v>80</v>
      </c>
      <c r="O29" s="1">
        <v>0.30208333333333331</v>
      </c>
      <c r="Q29" t="s">
        <v>88</v>
      </c>
      <c r="S29" cm="1">
        <f t="array" ref="S29">_xlfn.IFNA(INDEX(Taulukko1[Laituri],MATCH(1,(B29=Taulukko1[Tunnus])*(M29=Taulukko1[Lähtöaika]),0)),"")</f>
        <v>0</v>
      </c>
      <c r="T29" t="str" cm="1">
        <f t="array" ref="T29">_xlfn.IFNA(INDEX(Taulukko2[Laituri],MATCH(1,(B29=Taulukko2[Tunnus])*(O29=Taulukko2[Saapumisaika]),0)),"")</f>
        <v/>
      </c>
    </row>
    <row r="30" spans="1:21" x14ac:dyDescent="0.25">
      <c r="A30" t="s">
        <v>76</v>
      </c>
      <c r="B30" t="s">
        <v>88</v>
      </c>
      <c r="C30" t="s">
        <v>18</v>
      </c>
      <c r="G30" t="s">
        <v>81</v>
      </c>
      <c r="H30">
        <v>62.722000000000001</v>
      </c>
      <c r="I30">
        <v>143</v>
      </c>
      <c r="J30">
        <v>1</v>
      </c>
      <c r="K30" t="s">
        <v>78</v>
      </c>
      <c r="L30" t="s">
        <v>80</v>
      </c>
      <c r="M30" s="1">
        <v>0.30208333333333331</v>
      </c>
      <c r="N30" t="s">
        <v>42</v>
      </c>
      <c r="O30" s="1">
        <v>0.36805555555555558</v>
      </c>
      <c r="Q30" t="s">
        <v>88</v>
      </c>
      <c r="R30">
        <v>12</v>
      </c>
      <c r="S30" t="str" cm="1">
        <f t="array" ref="S30">_xlfn.IFNA(INDEX(Taulukko1[Laituri],MATCH(1,(B30=Taulukko1[Tunnus])*(M30=Taulukko1[Lähtöaika]),0)),"")</f>
        <v/>
      </c>
      <c r="T30" t="str" cm="1">
        <f t="array" ref="T30">_xlfn.IFNA(INDEX(Taulukko2[Laituri],MATCH(1,(B30=Taulukko2[Tunnus])*(O30=Taulukko2[Saapumisaika]),0)),"")</f>
        <v/>
      </c>
      <c r="U30" t="str">
        <f t="shared" si="0"/>
        <v/>
      </c>
    </row>
    <row r="31" spans="1:21" x14ac:dyDescent="0.25">
      <c r="A31" t="s">
        <v>76</v>
      </c>
      <c r="B31" t="s">
        <v>88</v>
      </c>
      <c r="C31" t="s">
        <v>18</v>
      </c>
      <c r="H31">
        <v>3.2</v>
      </c>
      <c r="K31" t="s">
        <v>78</v>
      </c>
      <c r="L31" t="s">
        <v>42</v>
      </c>
      <c r="M31" s="1">
        <v>0.36805555555555558</v>
      </c>
      <c r="N31" t="s">
        <v>83</v>
      </c>
      <c r="O31" s="1">
        <v>0.37291666666666667</v>
      </c>
      <c r="Q31" t="s">
        <v>88</v>
      </c>
      <c r="S31" t="str" cm="1">
        <f t="array" ref="S31">_xlfn.IFNA(INDEX(Taulukko1[Laituri],MATCH(1,(B31=Taulukko1[Tunnus])*(M31=Taulukko1[Lähtöaika]),0)),"")</f>
        <v/>
      </c>
      <c r="T31" t="str" cm="1">
        <f t="array" ref="T31">_xlfn.IFNA(INDEX(Taulukko2[Laituri],MATCH(1,(B31=Taulukko2[Tunnus])*(O31=Taulukko2[Saapumisaika]),0)),"")</f>
        <v/>
      </c>
      <c r="U31" t="str">
        <f t="shared" si="0"/>
        <v/>
      </c>
    </row>
    <row r="32" spans="1:21" x14ac:dyDescent="0.25">
      <c r="A32" t="s">
        <v>76</v>
      </c>
      <c r="B32" t="s">
        <v>88</v>
      </c>
      <c r="C32" t="s">
        <v>18</v>
      </c>
      <c r="H32">
        <v>4.7</v>
      </c>
      <c r="I32" t="s">
        <v>87</v>
      </c>
      <c r="J32">
        <v>1</v>
      </c>
      <c r="K32" t="s">
        <v>78</v>
      </c>
      <c r="L32" t="s">
        <v>83</v>
      </c>
      <c r="M32" s="1">
        <v>0.4861111111111111</v>
      </c>
      <c r="N32" t="s">
        <v>85</v>
      </c>
      <c r="O32" s="1">
        <v>0.49305555555555558</v>
      </c>
      <c r="Q32" t="s">
        <v>88</v>
      </c>
      <c r="S32" t="str" cm="1">
        <f t="array" ref="S32">_xlfn.IFNA(INDEX(Taulukko1[Laituri],MATCH(1,(B32=Taulukko1[Tunnus])*(M32=Taulukko1[Lähtöaika]),0)),"")</f>
        <v/>
      </c>
      <c r="T32" t="str" cm="1">
        <f t="array" ref="T32">_xlfn.IFNA(INDEX(Taulukko2[Laituri],MATCH(1,(B32=Taulukko2[Tunnus])*(O32=Taulukko2[Saapumisaika]),0)),"")</f>
        <v/>
      </c>
      <c r="U32" t="str">
        <f t="shared" si="0"/>
        <v/>
      </c>
    </row>
    <row r="33" spans="1:21" x14ac:dyDescent="0.25">
      <c r="A33" t="s">
        <v>76</v>
      </c>
      <c r="B33" t="s">
        <v>88</v>
      </c>
      <c r="C33" t="s">
        <v>18</v>
      </c>
      <c r="H33">
        <v>4.5</v>
      </c>
      <c r="L33" t="s">
        <v>85</v>
      </c>
      <c r="M33" s="1">
        <v>0.53472222222222221</v>
      </c>
      <c r="N33" t="s">
        <v>82</v>
      </c>
      <c r="O33" s="1">
        <v>0.54513888888888884</v>
      </c>
      <c r="Q33" t="s">
        <v>88</v>
      </c>
      <c r="S33" t="str" cm="1">
        <f t="array" ref="S33">_xlfn.IFNA(INDEX(Taulukko1[Laituri],MATCH(1,(B33=Taulukko1[Tunnus])*(M33=Taulukko1[Lähtöaika]),0)),"")</f>
        <v/>
      </c>
      <c r="T33" t="str" cm="1">
        <f t="array" ref="T33">_xlfn.IFNA(INDEX(Taulukko2[Laituri],MATCH(1,(B33=Taulukko2[Tunnus])*(O33=Taulukko2[Saapumisaika]),0)),"")</f>
        <v/>
      </c>
      <c r="U33" t="str">
        <f t="shared" si="0"/>
        <v/>
      </c>
    </row>
    <row r="34" spans="1:21" x14ac:dyDescent="0.25">
      <c r="A34" t="s">
        <v>76</v>
      </c>
      <c r="B34" t="s">
        <v>88</v>
      </c>
      <c r="C34" t="s">
        <v>18</v>
      </c>
      <c r="G34" t="s">
        <v>81</v>
      </c>
      <c r="H34">
        <v>59.219000000000001</v>
      </c>
      <c r="I34">
        <v>143</v>
      </c>
      <c r="J34">
        <v>2</v>
      </c>
      <c r="L34" t="s">
        <v>82</v>
      </c>
      <c r="M34" s="1">
        <v>0.54513888888888884</v>
      </c>
      <c r="N34" t="s">
        <v>80</v>
      </c>
      <c r="O34" s="1">
        <v>0.59375</v>
      </c>
      <c r="Q34" t="s">
        <v>88</v>
      </c>
      <c r="R34">
        <v>12</v>
      </c>
      <c r="S34" t="str" cm="1">
        <f t="array" ref="S34">_xlfn.IFNA(INDEX(Taulukko1[Laituri],MATCH(1,(B34=Taulukko1[Tunnus])*(M34=Taulukko1[Lähtöaika]),0)),"")</f>
        <v/>
      </c>
      <c r="T34" t="str" cm="1">
        <f t="array" ref="T34">_xlfn.IFNA(INDEX(Taulukko2[Laituri],MATCH(1,(B34=Taulukko2[Tunnus])*(O34=Taulukko2[Saapumisaika]),0)),"")</f>
        <v/>
      </c>
      <c r="U34" t="str">
        <f t="shared" si="0"/>
        <v/>
      </c>
    </row>
    <row r="35" spans="1:21" x14ac:dyDescent="0.25">
      <c r="A35" t="s">
        <v>76</v>
      </c>
      <c r="B35" t="s">
        <v>88</v>
      </c>
      <c r="C35" t="s">
        <v>18</v>
      </c>
      <c r="G35" t="s">
        <v>81</v>
      </c>
      <c r="H35">
        <v>61.216000000000001</v>
      </c>
      <c r="I35">
        <v>143</v>
      </c>
      <c r="J35">
        <v>1</v>
      </c>
      <c r="L35" t="s">
        <v>80</v>
      </c>
      <c r="M35" s="1">
        <v>0.59722222222222221</v>
      </c>
      <c r="N35" t="s">
        <v>82</v>
      </c>
      <c r="O35" s="1">
        <v>0.64930555555555558</v>
      </c>
      <c r="Q35" t="s">
        <v>88</v>
      </c>
      <c r="R35">
        <v>12</v>
      </c>
      <c r="S35" t="str" cm="1">
        <f t="array" ref="S35">_xlfn.IFNA(INDEX(Taulukko1[Laituri],MATCH(1,(B35=Taulukko1[Tunnus])*(M35=Taulukko1[Lähtöaika]),0)),"")</f>
        <v/>
      </c>
      <c r="T35" t="str" cm="1">
        <f t="array" ref="T35">_xlfn.IFNA(INDEX(Taulukko2[Laituri],MATCH(1,(B35=Taulukko2[Tunnus])*(O35=Taulukko2[Saapumisaika]),0)),"")</f>
        <v/>
      </c>
      <c r="U35" t="str">
        <f t="shared" si="0"/>
        <v/>
      </c>
    </row>
    <row r="36" spans="1:21" x14ac:dyDescent="0.25">
      <c r="A36" t="s">
        <v>76</v>
      </c>
      <c r="B36" t="s">
        <v>88</v>
      </c>
      <c r="C36" t="s">
        <v>18</v>
      </c>
      <c r="H36">
        <v>3.5</v>
      </c>
      <c r="L36" t="s">
        <v>82</v>
      </c>
      <c r="M36" s="1">
        <v>0.64930555555555558</v>
      </c>
      <c r="N36" t="s">
        <v>42</v>
      </c>
      <c r="O36" s="1">
        <v>0.65625</v>
      </c>
      <c r="Q36" t="s">
        <v>88</v>
      </c>
      <c r="S36" t="str" cm="1">
        <f t="array" ref="S36">_xlfn.IFNA(INDEX(Taulukko1[Laituri],MATCH(1,(B36=Taulukko1[Tunnus])*(M36=Taulukko1[Lähtöaika]),0)),"")</f>
        <v/>
      </c>
      <c r="T36" t="str" cm="1">
        <f t="array" ref="T36">_xlfn.IFNA(INDEX(Taulukko2[Laituri],MATCH(1,(B36=Taulukko2[Tunnus])*(O36=Taulukko2[Saapumisaika]),0)),"")</f>
        <v/>
      </c>
      <c r="U36" t="str">
        <f t="shared" si="0"/>
        <v/>
      </c>
    </row>
    <row r="37" spans="1:21" x14ac:dyDescent="0.25">
      <c r="A37" t="s">
        <v>76</v>
      </c>
      <c r="B37" t="s">
        <v>88</v>
      </c>
      <c r="C37" t="s">
        <v>18</v>
      </c>
      <c r="G37" t="s">
        <v>81</v>
      </c>
      <c r="H37">
        <v>62.622</v>
      </c>
      <c r="I37">
        <v>143</v>
      </c>
      <c r="J37">
        <v>2</v>
      </c>
      <c r="L37" t="s">
        <v>42</v>
      </c>
      <c r="M37" s="1">
        <v>0.67013888888888884</v>
      </c>
      <c r="N37" t="s">
        <v>80</v>
      </c>
      <c r="O37" s="1">
        <v>0.73263888888888884</v>
      </c>
      <c r="Q37" t="s">
        <v>88</v>
      </c>
      <c r="R37">
        <v>12</v>
      </c>
      <c r="S37" t="str" cm="1">
        <f t="array" ref="S37">_xlfn.IFNA(INDEX(Taulukko1[Laituri],MATCH(1,(B37=Taulukko1[Tunnus])*(M37=Taulukko1[Lähtöaika]),0)),"")</f>
        <v/>
      </c>
      <c r="T37" t="str" cm="1">
        <f t="array" ref="T37">_xlfn.IFNA(INDEX(Taulukko2[Laituri],MATCH(1,(B37=Taulukko2[Tunnus])*(O37=Taulukko2[Saapumisaika]),0)),"")</f>
        <v/>
      </c>
      <c r="U37" t="str">
        <f t="shared" si="0"/>
        <v/>
      </c>
    </row>
    <row r="38" spans="1:21" x14ac:dyDescent="0.25">
      <c r="A38" t="s">
        <v>76</v>
      </c>
      <c r="B38" t="s">
        <v>88</v>
      </c>
      <c r="C38" t="s">
        <v>18</v>
      </c>
      <c r="H38">
        <v>1.5</v>
      </c>
      <c r="L38" t="s">
        <v>80</v>
      </c>
      <c r="M38" s="1">
        <v>0.73263888888888884</v>
      </c>
      <c r="N38" t="s">
        <v>79</v>
      </c>
      <c r="O38" s="1">
        <v>0.73611111111111116</v>
      </c>
      <c r="Q38" t="s">
        <v>88</v>
      </c>
      <c r="S38" t="str" cm="1">
        <f t="array" ref="S38">_xlfn.IFNA(INDEX(Taulukko1[Laituri],MATCH(1,(B38=Taulukko1[Tunnus])*(M38=Taulukko1[Lähtöaika]),0)),"")</f>
        <v/>
      </c>
      <c r="T38" cm="1">
        <f t="array" ref="T38">_xlfn.IFNA(INDEX(Taulukko2[Laituri],MATCH(1,(B38=Taulukko2[Tunnus])*(O38=Taulukko2[Saapumisaika]),0)),"")</f>
        <v>0</v>
      </c>
    </row>
    <row r="39" spans="1:21" x14ac:dyDescent="0.25">
      <c r="A39" t="s">
        <v>76</v>
      </c>
      <c r="B39" t="s">
        <v>84</v>
      </c>
      <c r="C39" t="s">
        <v>18</v>
      </c>
      <c r="H39">
        <v>5.9</v>
      </c>
      <c r="K39" t="s">
        <v>78</v>
      </c>
      <c r="L39" t="s">
        <v>85</v>
      </c>
      <c r="M39" s="1">
        <v>0.27777777777777779</v>
      </c>
      <c r="N39" t="s">
        <v>39</v>
      </c>
      <c r="O39" s="1">
        <v>0.28819444444444442</v>
      </c>
      <c r="Q39" t="s">
        <v>89</v>
      </c>
      <c r="S39" cm="1">
        <f t="array" ref="S39">_xlfn.IFNA(INDEX(Taulukko1[Laituri],MATCH(1,(B39=Taulukko1[Tunnus])*(M39=Taulukko1[Lähtöaika]),0)),"")</f>
        <v>0</v>
      </c>
      <c r="T39" t="str" cm="1">
        <f t="array" ref="T39">_xlfn.IFNA(INDEX(Taulukko2[Laituri],MATCH(1,(B39=Taulukko2[Tunnus])*(O39=Taulukko2[Saapumisaika]),0)),"")</f>
        <v/>
      </c>
    </row>
    <row r="40" spans="1:21" x14ac:dyDescent="0.25">
      <c r="A40" t="s">
        <v>76</v>
      </c>
      <c r="B40" t="s">
        <v>84</v>
      </c>
      <c r="C40" t="s">
        <v>18</v>
      </c>
      <c r="G40" t="s">
        <v>81</v>
      </c>
      <c r="H40">
        <v>27.811</v>
      </c>
      <c r="I40">
        <v>143</v>
      </c>
      <c r="J40">
        <v>2</v>
      </c>
      <c r="K40" t="s">
        <v>78</v>
      </c>
      <c r="L40" t="s">
        <v>39</v>
      </c>
      <c r="M40" s="1">
        <v>0.28819444444444442</v>
      </c>
      <c r="N40" t="s">
        <v>41</v>
      </c>
      <c r="O40" s="1">
        <v>0.3125</v>
      </c>
      <c r="Q40" t="s">
        <v>89</v>
      </c>
      <c r="R40">
        <v>12</v>
      </c>
      <c r="S40" t="str" cm="1">
        <f t="array" ref="S40">_xlfn.IFNA(INDEX(Taulukko1[Laituri],MATCH(1,(B40=Taulukko1[Tunnus])*(M40=Taulukko1[Lähtöaika]),0)),"")</f>
        <v/>
      </c>
      <c r="T40" t="str" cm="1">
        <f t="array" ref="T40">_xlfn.IFNA(INDEX(Taulukko2[Laituri],MATCH(1,(B40=Taulukko2[Tunnus])*(O40=Taulukko2[Saapumisaika]),0)),"")</f>
        <v/>
      </c>
      <c r="U40" t="str">
        <f t="shared" si="0"/>
        <v/>
      </c>
    </row>
    <row r="41" spans="1:21" x14ac:dyDescent="0.25">
      <c r="A41" t="s">
        <v>76</v>
      </c>
      <c r="B41" t="s">
        <v>84</v>
      </c>
      <c r="C41" t="s">
        <v>18</v>
      </c>
      <c r="G41" t="s">
        <v>81</v>
      </c>
      <c r="H41">
        <v>28.257000000000001</v>
      </c>
      <c r="I41">
        <v>143</v>
      </c>
      <c r="J41">
        <v>1</v>
      </c>
      <c r="K41" t="s">
        <v>78</v>
      </c>
      <c r="L41" t="s">
        <v>41</v>
      </c>
      <c r="M41" s="1">
        <v>0.3125</v>
      </c>
      <c r="N41" t="s">
        <v>51</v>
      </c>
      <c r="O41" s="1">
        <v>0.33680555555555558</v>
      </c>
      <c r="Q41" t="s">
        <v>89</v>
      </c>
      <c r="R41">
        <v>12</v>
      </c>
      <c r="S41" t="str" cm="1">
        <f t="array" ref="S41">_xlfn.IFNA(INDEX(Taulukko1[Laituri],MATCH(1,(B41=Taulukko1[Tunnus])*(M41=Taulukko1[Lähtöaika]),0)),"")</f>
        <v/>
      </c>
      <c r="T41" t="str" cm="1">
        <f t="array" ref="T41">_xlfn.IFNA(INDEX(Taulukko2[Laituri],MATCH(1,(B41=Taulukko2[Tunnus])*(O41=Taulukko2[Saapumisaika]),0)),"")</f>
        <v/>
      </c>
      <c r="U41" t="str">
        <f t="shared" si="0"/>
        <v/>
      </c>
    </row>
    <row r="42" spans="1:21" x14ac:dyDescent="0.25">
      <c r="A42" t="s">
        <v>76</v>
      </c>
      <c r="B42" t="s">
        <v>84</v>
      </c>
      <c r="C42" t="s">
        <v>18</v>
      </c>
      <c r="H42">
        <v>1.4</v>
      </c>
      <c r="K42" t="s">
        <v>78</v>
      </c>
      <c r="L42" t="s">
        <v>51</v>
      </c>
      <c r="M42" s="1">
        <v>0.33680555555555558</v>
      </c>
      <c r="N42" t="s">
        <v>39</v>
      </c>
      <c r="O42" s="1">
        <v>0.34027777777777779</v>
      </c>
      <c r="Q42" t="s">
        <v>89</v>
      </c>
      <c r="S42" t="str" cm="1">
        <f t="array" ref="S42">_xlfn.IFNA(INDEX(Taulukko1[Laituri],MATCH(1,(B42=Taulukko1[Tunnus])*(M42=Taulukko1[Lähtöaika]),0)),"")</f>
        <v/>
      </c>
      <c r="T42" t="str" cm="1">
        <f t="array" ref="T42">_xlfn.IFNA(INDEX(Taulukko2[Laituri],MATCH(1,(B42=Taulukko2[Tunnus])*(O42=Taulukko2[Saapumisaika]),0)),"")</f>
        <v/>
      </c>
      <c r="U42" t="str">
        <f t="shared" si="0"/>
        <v/>
      </c>
    </row>
    <row r="43" spans="1:21" x14ac:dyDescent="0.25">
      <c r="A43" t="s">
        <v>76</v>
      </c>
      <c r="B43" t="s">
        <v>84</v>
      </c>
      <c r="C43" t="s">
        <v>18</v>
      </c>
      <c r="G43" t="s">
        <v>81</v>
      </c>
      <c r="H43">
        <v>27.811</v>
      </c>
      <c r="I43">
        <v>143</v>
      </c>
      <c r="J43">
        <v>2</v>
      </c>
      <c r="K43" t="s">
        <v>78</v>
      </c>
      <c r="L43" t="s">
        <v>39</v>
      </c>
      <c r="M43" s="1">
        <v>0.34027777777777779</v>
      </c>
      <c r="N43" t="s">
        <v>41</v>
      </c>
      <c r="O43" s="1">
        <v>0.36458333333333331</v>
      </c>
      <c r="Q43" t="s">
        <v>89</v>
      </c>
      <c r="R43">
        <v>12</v>
      </c>
      <c r="S43" t="str" cm="1">
        <f t="array" ref="S43">_xlfn.IFNA(INDEX(Taulukko1[Laituri],MATCH(1,(B43=Taulukko1[Tunnus])*(M43=Taulukko1[Lähtöaika]),0)),"")</f>
        <v/>
      </c>
      <c r="T43" t="str" cm="1">
        <f t="array" ref="T43">_xlfn.IFNA(INDEX(Taulukko2[Laituri],MATCH(1,(B43=Taulukko2[Tunnus])*(O43=Taulukko2[Saapumisaika]),0)),"")</f>
        <v/>
      </c>
      <c r="U43" t="str">
        <f t="shared" si="0"/>
        <v/>
      </c>
    </row>
    <row r="44" spans="1:21" x14ac:dyDescent="0.25">
      <c r="A44" t="s">
        <v>76</v>
      </c>
      <c r="B44" t="s">
        <v>84</v>
      </c>
      <c r="C44" t="s">
        <v>18</v>
      </c>
      <c r="G44" t="s">
        <v>81</v>
      </c>
      <c r="H44">
        <v>31.417000000000002</v>
      </c>
      <c r="I44">
        <v>143</v>
      </c>
      <c r="J44">
        <v>1</v>
      </c>
      <c r="K44" t="s">
        <v>78</v>
      </c>
      <c r="L44" t="s">
        <v>41</v>
      </c>
      <c r="M44" s="1">
        <v>0.36458333333333331</v>
      </c>
      <c r="N44" t="s">
        <v>42</v>
      </c>
      <c r="O44" s="1">
        <v>0.3923611111111111</v>
      </c>
      <c r="Q44" t="s">
        <v>89</v>
      </c>
      <c r="R44">
        <v>12</v>
      </c>
      <c r="S44" t="str" cm="1">
        <f t="array" ref="S44">_xlfn.IFNA(INDEX(Taulukko1[Laituri],MATCH(1,(B44=Taulukko1[Tunnus])*(M44=Taulukko1[Lähtöaika]),0)),"")</f>
        <v/>
      </c>
      <c r="T44" t="str" cm="1">
        <f t="array" ref="T44">_xlfn.IFNA(INDEX(Taulukko2[Laituri],MATCH(1,(B44=Taulukko2[Tunnus])*(O44=Taulukko2[Saapumisaika]),0)),"")</f>
        <v/>
      </c>
      <c r="U44" t="str">
        <f t="shared" si="0"/>
        <v/>
      </c>
    </row>
    <row r="45" spans="1:21" x14ac:dyDescent="0.25">
      <c r="A45" t="s">
        <v>76</v>
      </c>
      <c r="B45" t="s">
        <v>84</v>
      </c>
      <c r="C45" t="s">
        <v>18</v>
      </c>
      <c r="G45" t="s">
        <v>81</v>
      </c>
      <c r="H45">
        <v>31.62</v>
      </c>
      <c r="I45">
        <v>143</v>
      </c>
      <c r="J45">
        <v>2</v>
      </c>
      <c r="K45" t="s">
        <v>78</v>
      </c>
      <c r="L45" t="s">
        <v>42</v>
      </c>
      <c r="M45" s="1">
        <v>0.42708333333333331</v>
      </c>
      <c r="N45" t="s">
        <v>41</v>
      </c>
      <c r="O45" s="1">
        <v>0.45833333333333331</v>
      </c>
      <c r="Q45" t="s">
        <v>89</v>
      </c>
      <c r="R45">
        <v>12</v>
      </c>
      <c r="S45" t="str" cm="1">
        <f t="array" ref="S45">_xlfn.IFNA(INDEX(Taulukko1[Laituri],MATCH(1,(B45=Taulukko1[Tunnus])*(M45=Taulukko1[Lähtöaika]),0)),"")</f>
        <v/>
      </c>
      <c r="T45" t="str" cm="1">
        <f t="array" ref="T45">_xlfn.IFNA(INDEX(Taulukko2[Laituri],MATCH(1,(B45=Taulukko2[Tunnus])*(O45=Taulukko2[Saapumisaika]),0)),"")</f>
        <v/>
      </c>
      <c r="U45" t="str">
        <f t="shared" si="0"/>
        <v/>
      </c>
    </row>
    <row r="46" spans="1:21" x14ac:dyDescent="0.25">
      <c r="A46" t="s">
        <v>76</v>
      </c>
      <c r="B46" t="s">
        <v>84</v>
      </c>
      <c r="C46" t="s">
        <v>18</v>
      </c>
      <c r="G46" t="s">
        <v>81</v>
      </c>
      <c r="H46">
        <v>28.257000000000001</v>
      </c>
      <c r="I46">
        <v>143</v>
      </c>
      <c r="J46">
        <v>1</v>
      </c>
      <c r="K46" t="s">
        <v>78</v>
      </c>
      <c r="L46" t="s">
        <v>41</v>
      </c>
      <c r="M46" s="1">
        <v>0.45833333333333331</v>
      </c>
      <c r="N46" t="s">
        <v>51</v>
      </c>
      <c r="O46" s="1">
        <v>0.4826388888888889</v>
      </c>
      <c r="Q46" t="s">
        <v>89</v>
      </c>
      <c r="R46">
        <v>12</v>
      </c>
      <c r="S46" t="str" cm="1">
        <f t="array" ref="S46">_xlfn.IFNA(INDEX(Taulukko1[Laituri],MATCH(1,(B46=Taulukko1[Tunnus])*(M46=Taulukko1[Lähtöaika]),0)),"")</f>
        <v/>
      </c>
      <c r="T46" t="str" cm="1">
        <f t="array" ref="T46">_xlfn.IFNA(INDEX(Taulukko2[Laituri],MATCH(1,(B46=Taulukko2[Tunnus])*(O46=Taulukko2[Saapumisaika]),0)),"")</f>
        <v/>
      </c>
      <c r="U46" t="str">
        <f t="shared" si="0"/>
        <v/>
      </c>
    </row>
    <row r="47" spans="1:21" x14ac:dyDescent="0.25">
      <c r="A47" t="s">
        <v>76</v>
      </c>
      <c r="B47" t="s">
        <v>84</v>
      </c>
      <c r="C47" t="s">
        <v>18</v>
      </c>
      <c r="H47">
        <v>1.3</v>
      </c>
      <c r="K47" t="s">
        <v>78</v>
      </c>
      <c r="L47" t="s">
        <v>51</v>
      </c>
      <c r="M47" s="1">
        <v>0.4826388888888889</v>
      </c>
      <c r="N47" t="s">
        <v>83</v>
      </c>
      <c r="O47" s="1">
        <v>0.4861111111111111</v>
      </c>
      <c r="Q47" t="s">
        <v>89</v>
      </c>
      <c r="S47" t="str" cm="1">
        <f t="array" ref="S47">_xlfn.IFNA(INDEX(Taulukko1[Laituri],MATCH(1,(B47=Taulukko1[Tunnus])*(M47=Taulukko1[Lähtöaika]),0)),"")</f>
        <v/>
      </c>
      <c r="T47" t="str" cm="1">
        <f t="array" ref="T47">_xlfn.IFNA(INDEX(Taulukko2[Laituri],MATCH(1,(B47=Taulukko2[Tunnus])*(O47=Taulukko2[Saapumisaika]),0)),"")</f>
        <v/>
      </c>
      <c r="U47" t="str">
        <f t="shared" si="0"/>
        <v/>
      </c>
    </row>
    <row r="48" spans="1:21" x14ac:dyDescent="0.25">
      <c r="A48" t="s">
        <v>76</v>
      </c>
      <c r="B48" t="s">
        <v>84</v>
      </c>
      <c r="C48" t="s">
        <v>18</v>
      </c>
      <c r="H48">
        <v>1.2</v>
      </c>
      <c r="K48" t="s">
        <v>78</v>
      </c>
      <c r="L48" t="s">
        <v>83</v>
      </c>
      <c r="M48" s="1">
        <v>0.59375</v>
      </c>
      <c r="N48" t="s">
        <v>82</v>
      </c>
      <c r="O48" s="1">
        <v>0.59722222222222221</v>
      </c>
      <c r="Q48" t="s">
        <v>89</v>
      </c>
      <c r="S48" t="str" cm="1">
        <f t="array" ref="S48">_xlfn.IFNA(INDEX(Taulukko1[Laituri],MATCH(1,(B48=Taulukko1[Tunnus])*(M48=Taulukko1[Lähtöaika]),0)),"")</f>
        <v/>
      </c>
      <c r="T48" t="str" cm="1">
        <f t="array" ref="T48">_xlfn.IFNA(INDEX(Taulukko2[Laituri],MATCH(1,(B48=Taulukko2[Tunnus])*(O48=Taulukko2[Saapumisaika]),0)),"")</f>
        <v/>
      </c>
      <c r="U48" t="str">
        <f t="shared" si="0"/>
        <v/>
      </c>
    </row>
    <row r="49" spans="1:21" x14ac:dyDescent="0.25">
      <c r="A49" t="s">
        <v>76</v>
      </c>
      <c r="B49" t="s">
        <v>84</v>
      </c>
      <c r="C49" t="s">
        <v>18</v>
      </c>
      <c r="G49" t="s">
        <v>90</v>
      </c>
      <c r="H49">
        <v>45</v>
      </c>
      <c r="I49">
        <v>140</v>
      </c>
      <c r="J49">
        <v>2</v>
      </c>
      <c r="K49" t="s">
        <v>78</v>
      </c>
      <c r="L49" t="s">
        <v>82</v>
      </c>
      <c r="M49" s="1">
        <v>0.59722222222222221</v>
      </c>
      <c r="N49" t="s">
        <v>91</v>
      </c>
      <c r="O49" s="1">
        <v>0.65277777777777779</v>
      </c>
      <c r="Q49" t="s">
        <v>89</v>
      </c>
      <c r="R49">
        <v>12</v>
      </c>
      <c r="S49" t="str" cm="1">
        <f t="array" ref="S49">_xlfn.IFNA(INDEX(Taulukko1[Laituri],MATCH(1,(B49=Taulukko1[Tunnus])*(M49=Taulukko1[Lähtöaika]),0)),"")</f>
        <v/>
      </c>
      <c r="T49" t="str" cm="1">
        <f t="array" ref="T49">_xlfn.IFNA(INDEX(Taulukko2[Laituri],MATCH(1,(B49=Taulukko2[Tunnus])*(O49=Taulukko2[Saapumisaika]),0)),"")</f>
        <v/>
      </c>
      <c r="U49" t="str">
        <f t="shared" si="0"/>
        <v/>
      </c>
    </row>
    <row r="50" spans="1:21" x14ac:dyDescent="0.25">
      <c r="A50" t="s">
        <v>76</v>
      </c>
      <c r="B50" t="s">
        <v>84</v>
      </c>
      <c r="C50" t="s">
        <v>18</v>
      </c>
      <c r="G50" t="s">
        <v>90</v>
      </c>
      <c r="H50">
        <v>44</v>
      </c>
      <c r="I50">
        <v>140</v>
      </c>
      <c r="J50">
        <v>1</v>
      </c>
      <c r="K50" t="s">
        <v>78</v>
      </c>
      <c r="L50" t="s">
        <v>91</v>
      </c>
      <c r="M50" s="1">
        <v>0.67013888888888884</v>
      </c>
      <c r="N50" t="s">
        <v>82</v>
      </c>
      <c r="O50" s="1">
        <v>0.71875</v>
      </c>
      <c r="Q50" t="s">
        <v>89</v>
      </c>
      <c r="R50">
        <v>12</v>
      </c>
      <c r="S50" t="str" cm="1">
        <f t="array" ref="S50">_xlfn.IFNA(INDEX(Taulukko1[Laituri],MATCH(1,(B50=Taulukko1[Tunnus])*(M50=Taulukko1[Lähtöaika]),0)),"")</f>
        <v/>
      </c>
      <c r="T50" t="str" cm="1">
        <f t="array" ref="T50">_xlfn.IFNA(INDEX(Taulukko2[Laituri],MATCH(1,(B50=Taulukko2[Tunnus])*(O50=Taulukko2[Saapumisaika]),0)),"")</f>
        <v/>
      </c>
      <c r="U50" t="str">
        <f t="shared" si="0"/>
        <v/>
      </c>
    </row>
    <row r="51" spans="1:21" x14ac:dyDescent="0.25">
      <c r="A51" t="s">
        <v>76</v>
      </c>
      <c r="B51" t="s">
        <v>84</v>
      </c>
      <c r="C51" t="s">
        <v>18</v>
      </c>
      <c r="H51">
        <v>4.5</v>
      </c>
      <c r="K51" t="s">
        <v>78</v>
      </c>
      <c r="L51" t="s">
        <v>82</v>
      </c>
      <c r="M51" s="1">
        <v>0.71875</v>
      </c>
      <c r="N51" t="s">
        <v>85</v>
      </c>
      <c r="O51" s="1">
        <v>0.72569444444444442</v>
      </c>
      <c r="Q51" t="s">
        <v>89</v>
      </c>
      <c r="S51" t="str" cm="1">
        <f t="array" ref="S51">_xlfn.IFNA(INDEX(Taulukko1[Laituri],MATCH(1,(B51=Taulukko1[Tunnus])*(M51=Taulukko1[Lähtöaika]),0)),"")</f>
        <v/>
      </c>
      <c r="T51" cm="1">
        <f t="array" ref="T51">_xlfn.IFNA(INDEX(Taulukko2[Laituri],MATCH(1,(B51=Taulukko2[Tunnus])*(O51=Taulukko2[Saapumisaika]),0)),"")</f>
        <v>0</v>
      </c>
    </row>
    <row r="52" spans="1:21" x14ac:dyDescent="0.25">
      <c r="A52" t="s">
        <v>76</v>
      </c>
      <c r="B52" t="s">
        <v>92</v>
      </c>
      <c r="C52" t="s">
        <v>18</v>
      </c>
      <c r="H52">
        <v>44</v>
      </c>
      <c r="K52" t="s">
        <v>78</v>
      </c>
      <c r="L52" t="s">
        <v>85</v>
      </c>
      <c r="M52" s="1">
        <v>0.2951388888888889</v>
      </c>
      <c r="N52" t="s">
        <v>93</v>
      </c>
      <c r="O52" s="1">
        <v>0.31944444444444442</v>
      </c>
      <c r="Q52" t="s">
        <v>92</v>
      </c>
      <c r="S52" cm="1">
        <f t="array" ref="S52">_xlfn.IFNA(INDEX(Taulukko1[Laituri],MATCH(1,(B52=Taulukko1[Tunnus])*(M52=Taulukko1[Lähtöaika]),0)),"")</f>
        <v>0</v>
      </c>
      <c r="T52" t="str" cm="1">
        <f t="array" ref="T52">_xlfn.IFNA(INDEX(Taulukko2[Laituri],MATCH(1,(B52=Taulukko2[Tunnus])*(O52=Taulukko2[Saapumisaika]),0)),"")</f>
        <v/>
      </c>
    </row>
    <row r="53" spans="1:21" x14ac:dyDescent="0.25">
      <c r="A53" t="s">
        <v>76</v>
      </c>
      <c r="B53" t="s">
        <v>92</v>
      </c>
      <c r="C53" t="s">
        <v>18</v>
      </c>
      <c r="G53" t="s">
        <v>94</v>
      </c>
      <c r="H53">
        <v>53</v>
      </c>
      <c r="I53" t="s">
        <v>94</v>
      </c>
      <c r="J53">
        <v>1</v>
      </c>
      <c r="K53" t="s">
        <v>78</v>
      </c>
      <c r="L53" t="s">
        <v>93</v>
      </c>
      <c r="M53" s="1">
        <v>0.31944444444444442</v>
      </c>
      <c r="N53" t="s">
        <v>95</v>
      </c>
      <c r="O53" s="1">
        <v>0.36805555555555558</v>
      </c>
      <c r="Q53" t="s">
        <v>92</v>
      </c>
      <c r="R53">
        <v>11</v>
      </c>
      <c r="S53" t="str" cm="1">
        <f t="array" ref="S53">_xlfn.IFNA(INDEX(Taulukko1[Laituri],MATCH(1,(B53=Taulukko1[Tunnus])*(M53=Taulukko1[Lähtöaika]),0)),"")</f>
        <v/>
      </c>
      <c r="T53" t="str" cm="1">
        <f t="array" ref="T53">_xlfn.IFNA(INDEX(Taulukko2[Laituri],MATCH(1,(B53=Taulukko2[Tunnus])*(O53=Taulukko2[Saapumisaika]),0)),"")</f>
        <v/>
      </c>
      <c r="U53" t="str">
        <f t="shared" si="0"/>
        <v/>
      </c>
    </row>
    <row r="54" spans="1:21" x14ac:dyDescent="0.25">
      <c r="A54" t="s">
        <v>76</v>
      </c>
      <c r="B54" t="s">
        <v>92</v>
      </c>
      <c r="C54" t="s">
        <v>18</v>
      </c>
      <c r="H54">
        <v>3.2</v>
      </c>
      <c r="K54" t="s">
        <v>78</v>
      </c>
      <c r="L54" t="s">
        <v>95</v>
      </c>
      <c r="M54" s="1">
        <v>0.36805555555555558</v>
      </c>
      <c r="N54" t="s">
        <v>96</v>
      </c>
      <c r="O54" s="1">
        <v>0.37152777777777779</v>
      </c>
      <c r="Q54" t="s">
        <v>92</v>
      </c>
      <c r="S54" t="str" cm="1">
        <f t="array" ref="S54">_xlfn.IFNA(INDEX(Taulukko1[Laituri],MATCH(1,(B54=Taulukko1[Tunnus])*(M54=Taulukko1[Lähtöaika]),0)),"")</f>
        <v/>
      </c>
      <c r="T54" t="str" cm="1">
        <f t="array" ref="T54">_xlfn.IFNA(INDEX(Taulukko2[Laituri],MATCH(1,(B54=Taulukko2[Tunnus])*(O54=Taulukko2[Saapumisaika]),0)),"")</f>
        <v/>
      </c>
      <c r="U54" t="str">
        <f t="shared" si="0"/>
        <v/>
      </c>
    </row>
    <row r="55" spans="1:21" x14ac:dyDescent="0.25">
      <c r="A55" t="s">
        <v>76</v>
      </c>
      <c r="B55" t="s">
        <v>92</v>
      </c>
      <c r="C55" t="s">
        <v>18</v>
      </c>
      <c r="H55">
        <v>3.2</v>
      </c>
      <c r="K55" t="s">
        <v>78</v>
      </c>
      <c r="L55" t="s">
        <v>96</v>
      </c>
      <c r="M55" s="1">
        <v>0.62847222222222221</v>
      </c>
      <c r="N55" t="s">
        <v>95</v>
      </c>
      <c r="O55" s="1">
        <v>0.63194444444444442</v>
      </c>
      <c r="Q55" t="s">
        <v>92</v>
      </c>
      <c r="S55" t="str" cm="1">
        <f t="array" ref="S55">_xlfn.IFNA(INDEX(Taulukko1[Laituri],MATCH(1,(B55=Taulukko1[Tunnus])*(M55=Taulukko1[Lähtöaika]),0)),"")</f>
        <v/>
      </c>
      <c r="T55" t="str" cm="1">
        <f t="array" ref="T55">_xlfn.IFNA(INDEX(Taulukko2[Laituri],MATCH(1,(B55=Taulukko2[Tunnus])*(O55=Taulukko2[Saapumisaika]),0)),"")</f>
        <v/>
      </c>
      <c r="U55" t="str">
        <f t="shared" si="0"/>
        <v/>
      </c>
    </row>
    <row r="56" spans="1:21" x14ac:dyDescent="0.25">
      <c r="A56" t="s">
        <v>76</v>
      </c>
      <c r="B56" t="s">
        <v>92</v>
      </c>
      <c r="C56" t="s">
        <v>18</v>
      </c>
      <c r="G56" t="s">
        <v>94</v>
      </c>
      <c r="H56">
        <v>53</v>
      </c>
      <c r="I56" t="s">
        <v>94</v>
      </c>
      <c r="J56">
        <v>2</v>
      </c>
      <c r="K56" t="s">
        <v>78</v>
      </c>
      <c r="L56" t="s">
        <v>95</v>
      </c>
      <c r="M56" s="1">
        <v>0.63194444444444442</v>
      </c>
      <c r="N56" t="s">
        <v>93</v>
      </c>
      <c r="O56" s="1">
        <v>0.67361111111111116</v>
      </c>
      <c r="Q56" t="s">
        <v>92</v>
      </c>
      <c r="R56">
        <v>11</v>
      </c>
      <c r="S56" t="str" cm="1">
        <f t="array" ref="S56">_xlfn.IFNA(INDEX(Taulukko1[Laituri],MATCH(1,(B56=Taulukko1[Tunnus])*(M56=Taulukko1[Lähtöaika]),0)),"")</f>
        <v/>
      </c>
      <c r="T56" t="str" cm="1">
        <f t="array" ref="T56">_xlfn.IFNA(INDEX(Taulukko2[Laituri],MATCH(1,(B56=Taulukko2[Tunnus])*(O56=Taulukko2[Saapumisaika]),0)),"")</f>
        <v/>
      </c>
      <c r="U56" t="str">
        <f t="shared" si="0"/>
        <v/>
      </c>
    </row>
    <row r="57" spans="1:21" x14ac:dyDescent="0.25">
      <c r="A57" t="s">
        <v>76</v>
      </c>
      <c r="B57" t="s">
        <v>92</v>
      </c>
      <c r="C57" t="s">
        <v>18</v>
      </c>
      <c r="H57">
        <v>44</v>
      </c>
      <c r="K57" t="s">
        <v>78</v>
      </c>
      <c r="L57" t="s">
        <v>93</v>
      </c>
      <c r="M57" s="1">
        <v>0.67361111111111116</v>
      </c>
      <c r="N57" t="s">
        <v>85</v>
      </c>
      <c r="O57" s="1">
        <v>0.70138888888888884</v>
      </c>
      <c r="Q57" t="s">
        <v>92</v>
      </c>
      <c r="S57" t="str" cm="1">
        <f t="array" ref="S57">_xlfn.IFNA(INDEX(Taulukko1[Laituri],MATCH(1,(B57=Taulukko1[Tunnus])*(M57=Taulukko1[Lähtöaika]),0)),"")</f>
        <v/>
      </c>
      <c r="T57" cm="1">
        <f t="array" ref="T57">_xlfn.IFNA(INDEX(Taulukko2[Laituri],MATCH(1,(B57=Taulukko2[Tunnus])*(O57=Taulukko2[Saapumisaika]),0)),"")</f>
        <v>0</v>
      </c>
    </row>
    <row r="58" spans="1:21" x14ac:dyDescent="0.25">
      <c r="A58" t="s">
        <v>76</v>
      </c>
      <c r="B58" t="s">
        <v>97</v>
      </c>
      <c r="C58" t="s">
        <v>18</v>
      </c>
      <c r="H58">
        <v>4.5</v>
      </c>
      <c r="K58" t="s">
        <v>78</v>
      </c>
      <c r="L58" t="s">
        <v>85</v>
      </c>
      <c r="M58" s="1">
        <v>0.2673611111111111</v>
      </c>
      <c r="N58" t="s">
        <v>82</v>
      </c>
      <c r="O58" s="1">
        <v>0.27777777777777779</v>
      </c>
      <c r="Q58" t="s">
        <v>97</v>
      </c>
      <c r="S58" cm="1">
        <f t="array" ref="S58">_xlfn.IFNA(INDEX(Taulukko1[Laituri],MATCH(1,(B58=Taulukko1[Tunnus])*(M58=Taulukko1[Lähtöaika]),0)),"")</f>
        <v>0</v>
      </c>
      <c r="T58" t="str" cm="1">
        <f t="array" ref="T58">_xlfn.IFNA(INDEX(Taulukko2[Laituri],MATCH(1,(B58=Taulukko2[Tunnus])*(O58=Taulukko2[Saapumisaika]),0)),"")</f>
        <v/>
      </c>
    </row>
    <row r="59" spans="1:21" x14ac:dyDescent="0.25">
      <c r="A59" t="s">
        <v>76</v>
      </c>
      <c r="B59" t="s">
        <v>97</v>
      </c>
      <c r="C59" t="s">
        <v>18</v>
      </c>
      <c r="G59" t="s">
        <v>90</v>
      </c>
      <c r="H59">
        <v>54</v>
      </c>
      <c r="I59">
        <v>140</v>
      </c>
      <c r="J59">
        <v>2</v>
      </c>
      <c r="K59" t="s">
        <v>78</v>
      </c>
      <c r="L59" t="s">
        <v>82</v>
      </c>
      <c r="M59" s="1">
        <v>0.27777777777777779</v>
      </c>
      <c r="N59" t="s">
        <v>98</v>
      </c>
      <c r="O59" s="1">
        <v>0.3298611111111111</v>
      </c>
      <c r="Q59" t="s">
        <v>97</v>
      </c>
      <c r="R59">
        <v>12</v>
      </c>
      <c r="S59" t="str" cm="1">
        <f t="array" ref="S59">_xlfn.IFNA(INDEX(Taulukko1[Laituri],MATCH(1,(B59=Taulukko1[Tunnus])*(M59=Taulukko1[Lähtöaika]),0)),"")</f>
        <v/>
      </c>
      <c r="T59" t="str" cm="1">
        <f t="array" ref="T59">_xlfn.IFNA(INDEX(Taulukko2[Laituri],MATCH(1,(B59=Taulukko2[Tunnus])*(O59=Taulukko2[Saapumisaika]),0)),"")</f>
        <v/>
      </c>
      <c r="U59" t="str">
        <f t="shared" si="0"/>
        <v/>
      </c>
    </row>
    <row r="60" spans="1:21" x14ac:dyDescent="0.25">
      <c r="A60" t="s">
        <v>76</v>
      </c>
      <c r="B60" t="s">
        <v>97</v>
      </c>
      <c r="C60" t="s">
        <v>18</v>
      </c>
      <c r="H60">
        <v>1.6</v>
      </c>
      <c r="K60" t="s">
        <v>78</v>
      </c>
      <c r="L60" t="s">
        <v>98</v>
      </c>
      <c r="M60" s="1">
        <v>0.3298611111111111</v>
      </c>
      <c r="N60" t="s">
        <v>91</v>
      </c>
      <c r="O60" s="1">
        <v>0.33333333333333331</v>
      </c>
      <c r="Q60" t="s">
        <v>97</v>
      </c>
      <c r="S60" t="str" cm="1">
        <f t="array" ref="S60">_xlfn.IFNA(INDEX(Taulukko1[Laituri],MATCH(1,(B60=Taulukko1[Tunnus])*(M60=Taulukko1[Lähtöaika]),0)),"")</f>
        <v/>
      </c>
      <c r="T60" t="str" cm="1">
        <f t="array" ref="T60">_xlfn.IFNA(INDEX(Taulukko2[Laituri],MATCH(1,(B60=Taulukko2[Tunnus])*(O60=Taulukko2[Saapumisaika]),0)),"")</f>
        <v/>
      </c>
      <c r="U60" t="str">
        <f t="shared" si="0"/>
        <v/>
      </c>
    </row>
    <row r="61" spans="1:21" x14ac:dyDescent="0.25">
      <c r="A61" t="s">
        <v>76</v>
      </c>
      <c r="B61" t="s">
        <v>97</v>
      </c>
      <c r="C61" t="s">
        <v>18</v>
      </c>
      <c r="G61" t="s">
        <v>90</v>
      </c>
      <c r="H61">
        <v>57</v>
      </c>
      <c r="I61">
        <v>140</v>
      </c>
      <c r="J61">
        <v>1</v>
      </c>
      <c r="K61" t="s">
        <v>78</v>
      </c>
      <c r="L61" t="s">
        <v>91</v>
      </c>
      <c r="M61" s="1">
        <v>0.33333333333333331</v>
      </c>
      <c r="N61" t="s">
        <v>82</v>
      </c>
      <c r="O61" s="1">
        <v>0.38194444444444442</v>
      </c>
      <c r="Q61" t="s">
        <v>97</v>
      </c>
      <c r="R61">
        <v>12</v>
      </c>
      <c r="S61" t="str" cm="1">
        <f t="array" ref="S61">_xlfn.IFNA(INDEX(Taulukko1[Laituri],MATCH(1,(B61=Taulukko1[Tunnus])*(M61=Taulukko1[Lähtöaika]),0)),"")</f>
        <v/>
      </c>
      <c r="T61" t="str" cm="1">
        <f t="array" ref="T61">_xlfn.IFNA(INDEX(Taulukko2[Laituri],MATCH(1,(B61=Taulukko2[Tunnus])*(O61=Taulukko2[Saapumisaika]),0)),"")</f>
        <v/>
      </c>
      <c r="U61" t="str">
        <f t="shared" si="0"/>
        <v/>
      </c>
    </row>
    <row r="62" spans="1:21" x14ac:dyDescent="0.25">
      <c r="A62" t="s">
        <v>76</v>
      </c>
      <c r="B62" t="s">
        <v>97</v>
      </c>
      <c r="C62" t="s">
        <v>18</v>
      </c>
      <c r="H62">
        <v>1.2</v>
      </c>
      <c r="K62" t="s">
        <v>78</v>
      </c>
      <c r="L62" t="s">
        <v>82</v>
      </c>
      <c r="M62" s="1">
        <v>0.38194444444444442</v>
      </c>
      <c r="N62" t="s">
        <v>83</v>
      </c>
      <c r="O62" s="1">
        <v>0.38541666666666669</v>
      </c>
      <c r="Q62" t="s">
        <v>97</v>
      </c>
      <c r="S62" t="str" cm="1">
        <f t="array" ref="S62">_xlfn.IFNA(INDEX(Taulukko1[Laituri],MATCH(1,(B62=Taulukko1[Tunnus])*(M62=Taulukko1[Lähtöaika]),0)),"")</f>
        <v/>
      </c>
      <c r="T62" t="str" cm="1">
        <f t="array" ref="T62">_xlfn.IFNA(INDEX(Taulukko2[Laituri],MATCH(1,(B62=Taulukko2[Tunnus])*(O62=Taulukko2[Saapumisaika]),0)),"")</f>
        <v/>
      </c>
      <c r="U62" t="str">
        <f t="shared" si="0"/>
        <v/>
      </c>
    </row>
    <row r="63" spans="1:21" x14ac:dyDescent="0.25">
      <c r="A63" t="s">
        <v>76</v>
      </c>
      <c r="B63" t="s">
        <v>97</v>
      </c>
      <c r="C63" t="s">
        <v>18</v>
      </c>
      <c r="H63">
        <v>4.7</v>
      </c>
      <c r="I63" t="s">
        <v>87</v>
      </c>
      <c r="J63">
        <v>1</v>
      </c>
      <c r="K63" t="s">
        <v>78</v>
      </c>
      <c r="L63" t="s">
        <v>83</v>
      </c>
      <c r="M63" s="1">
        <v>0.57291666666666663</v>
      </c>
      <c r="N63" t="s">
        <v>85</v>
      </c>
      <c r="O63" s="1">
        <v>0.57986111111111116</v>
      </c>
      <c r="Q63" t="s">
        <v>97</v>
      </c>
      <c r="S63" t="str" cm="1">
        <f t="array" ref="S63">_xlfn.IFNA(INDEX(Taulukko1[Laituri],MATCH(1,(B63=Taulukko1[Tunnus])*(M63=Taulukko1[Lähtöaika]),0)),"")</f>
        <v/>
      </c>
      <c r="T63" t="str" cm="1">
        <f t="array" ref="T63">_xlfn.IFNA(INDEX(Taulukko2[Laituri],MATCH(1,(B63=Taulukko2[Tunnus])*(O63=Taulukko2[Saapumisaika]),0)),"")</f>
        <v/>
      </c>
      <c r="U63" t="str">
        <f t="shared" si="0"/>
        <v/>
      </c>
    </row>
    <row r="64" spans="1:21" x14ac:dyDescent="0.25">
      <c r="A64" t="s">
        <v>76</v>
      </c>
      <c r="B64" t="s">
        <v>97</v>
      </c>
      <c r="C64" t="s">
        <v>18</v>
      </c>
      <c r="H64">
        <v>4.5</v>
      </c>
      <c r="K64" t="s">
        <v>78</v>
      </c>
      <c r="L64" t="s">
        <v>85</v>
      </c>
      <c r="M64" s="1">
        <v>0.62847222222222221</v>
      </c>
      <c r="N64" t="s">
        <v>82</v>
      </c>
      <c r="O64" s="1">
        <v>0.63888888888888884</v>
      </c>
      <c r="Q64" t="s">
        <v>97</v>
      </c>
      <c r="S64" t="str" cm="1">
        <f t="array" ref="S64">_xlfn.IFNA(INDEX(Taulukko1[Laituri],MATCH(1,(B64=Taulukko1[Tunnus])*(M64=Taulukko1[Lähtöaika]),0)),"")</f>
        <v/>
      </c>
      <c r="T64" t="str" cm="1">
        <f t="array" ref="T64">_xlfn.IFNA(INDEX(Taulukko2[Laituri],MATCH(1,(B64=Taulukko2[Tunnus])*(O64=Taulukko2[Saapumisaika]),0)),"")</f>
        <v/>
      </c>
      <c r="U64" t="str">
        <f t="shared" si="0"/>
        <v/>
      </c>
    </row>
    <row r="65" spans="1:21" x14ac:dyDescent="0.25">
      <c r="A65" t="s">
        <v>76</v>
      </c>
      <c r="B65" t="s">
        <v>97</v>
      </c>
      <c r="C65" t="s">
        <v>18</v>
      </c>
      <c r="G65" t="s">
        <v>90</v>
      </c>
      <c r="H65">
        <v>44</v>
      </c>
      <c r="I65">
        <v>140</v>
      </c>
      <c r="J65">
        <v>2</v>
      </c>
      <c r="K65" t="s">
        <v>78</v>
      </c>
      <c r="L65" t="s">
        <v>82</v>
      </c>
      <c r="M65" s="1">
        <v>0.63888888888888884</v>
      </c>
      <c r="N65" t="s">
        <v>99</v>
      </c>
      <c r="O65" s="1">
        <v>0.67708333333333337</v>
      </c>
      <c r="Q65" t="s">
        <v>97</v>
      </c>
      <c r="R65">
        <v>12</v>
      </c>
      <c r="S65" t="str" cm="1">
        <f t="array" ref="S65">_xlfn.IFNA(INDEX(Taulukko1[Laituri],MATCH(1,(B65=Taulukko1[Tunnus])*(M65=Taulukko1[Lähtöaika]),0)),"")</f>
        <v/>
      </c>
      <c r="T65" t="str" cm="1">
        <f t="array" ref="T65">_xlfn.IFNA(INDEX(Taulukko2[Laituri],MATCH(1,(B65=Taulukko2[Tunnus])*(O65=Taulukko2[Saapumisaika]),0)),"")</f>
        <v/>
      </c>
      <c r="U65" t="str">
        <f t="shared" si="0"/>
        <v/>
      </c>
    </row>
    <row r="66" spans="1:21" x14ac:dyDescent="0.25">
      <c r="A66" t="s">
        <v>76</v>
      </c>
      <c r="B66" t="s">
        <v>97</v>
      </c>
      <c r="C66" t="s">
        <v>18</v>
      </c>
      <c r="G66" t="s">
        <v>90</v>
      </c>
      <c r="H66">
        <v>62</v>
      </c>
      <c r="I66">
        <v>141</v>
      </c>
      <c r="J66">
        <v>1</v>
      </c>
      <c r="K66" t="s">
        <v>78</v>
      </c>
      <c r="L66" t="s">
        <v>99</v>
      </c>
      <c r="M66" s="1">
        <v>0.68055555555555558</v>
      </c>
      <c r="N66" t="s">
        <v>82</v>
      </c>
      <c r="O66" s="1">
        <v>0.74305555555555558</v>
      </c>
      <c r="Q66" t="s">
        <v>97</v>
      </c>
      <c r="R66">
        <v>12</v>
      </c>
      <c r="S66" t="str" cm="1">
        <f t="array" ref="S66">_xlfn.IFNA(INDEX(Taulukko1[Laituri],MATCH(1,(B66=Taulukko1[Tunnus])*(M66=Taulukko1[Lähtöaika]),0)),"")</f>
        <v/>
      </c>
      <c r="T66" t="str" cm="1">
        <f t="array" ref="T66">_xlfn.IFNA(INDEX(Taulukko2[Laituri],MATCH(1,(B66=Taulukko2[Tunnus])*(O66=Taulukko2[Saapumisaika]),0)),"")</f>
        <v/>
      </c>
      <c r="U66" t="str">
        <f t="shared" si="0"/>
        <v/>
      </c>
    </row>
    <row r="67" spans="1:21" x14ac:dyDescent="0.25">
      <c r="A67" t="s">
        <v>76</v>
      </c>
      <c r="B67" t="s">
        <v>97</v>
      </c>
      <c r="C67" t="s">
        <v>18</v>
      </c>
      <c r="H67">
        <v>4.5</v>
      </c>
      <c r="K67" t="s">
        <v>78</v>
      </c>
      <c r="L67" t="s">
        <v>82</v>
      </c>
      <c r="M67" s="1">
        <v>0.74305555555555558</v>
      </c>
      <c r="N67" t="s">
        <v>85</v>
      </c>
      <c r="O67" s="1">
        <v>0.75</v>
      </c>
      <c r="Q67" t="s">
        <v>97</v>
      </c>
      <c r="S67" t="str" cm="1">
        <f t="array" ref="S67">_xlfn.IFNA(INDEX(Taulukko1[Laituri],MATCH(1,(B67=Taulukko1[Tunnus])*(M67=Taulukko1[Lähtöaika]),0)),"")</f>
        <v/>
      </c>
      <c r="T67" cm="1">
        <f t="array" ref="T67">_xlfn.IFNA(INDEX(Taulukko2[Laituri],MATCH(1,(B67=Taulukko2[Tunnus])*(O67=Taulukko2[Saapumisaika]),0)),"")</f>
        <v>0</v>
      </c>
    </row>
    <row r="68" spans="1:21" x14ac:dyDescent="0.25">
      <c r="A68" t="s">
        <v>76</v>
      </c>
      <c r="B68" t="s">
        <v>100</v>
      </c>
      <c r="C68" t="s">
        <v>18</v>
      </c>
      <c r="H68">
        <v>37</v>
      </c>
      <c r="K68" t="s">
        <v>78</v>
      </c>
      <c r="L68" t="s">
        <v>85</v>
      </c>
      <c r="M68" s="1">
        <v>0.31597222222222221</v>
      </c>
      <c r="N68" t="s">
        <v>101</v>
      </c>
      <c r="O68" s="1">
        <v>0.34027777777777779</v>
      </c>
      <c r="Q68" t="s">
        <v>100</v>
      </c>
      <c r="S68" cm="1">
        <f t="array" ref="S68">_xlfn.IFNA(INDEX(Taulukko1[Laituri],MATCH(1,(B68=Taulukko1[Tunnus])*(M68=Taulukko1[Lähtöaika]),0)),"")</f>
        <v>0</v>
      </c>
      <c r="T68" t="str" cm="1">
        <f t="array" ref="T68">_xlfn.IFNA(INDEX(Taulukko2[Laituri],MATCH(1,(B68=Taulukko2[Tunnus])*(O68=Taulukko2[Saapumisaika]),0)),"")</f>
        <v/>
      </c>
    </row>
    <row r="69" spans="1:21" x14ac:dyDescent="0.25">
      <c r="A69" t="s">
        <v>76</v>
      </c>
      <c r="B69" t="s">
        <v>100</v>
      </c>
      <c r="C69" t="s">
        <v>18</v>
      </c>
      <c r="G69" t="s">
        <v>78</v>
      </c>
      <c r="H69">
        <v>32</v>
      </c>
      <c r="I69" t="s">
        <v>78</v>
      </c>
      <c r="J69">
        <v>1</v>
      </c>
      <c r="K69" t="s">
        <v>78</v>
      </c>
      <c r="L69" t="s">
        <v>101</v>
      </c>
      <c r="M69" s="1">
        <v>0.34027777777777779</v>
      </c>
      <c r="N69" t="s">
        <v>102</v>
      </c>
      <c r="O69" s="1">
        <v>0.36805555555555558</v>
      </c>
      <c r="Q69" t="s">
        <v>100</v>
      </c>
      <c r="R69">
        <v>11</v>
      </c>
      <c r="S69" t="str" cm="1">
        <f t="array" ref="S69">_xlfn.IFNA(INDEX(Taulukko1[Laituri],MATCH(1,(B69=Taulukko1[Tunnus])*(M69=Taulukko1[Lähtöaika]),0)),"")</f>
        <v/>
      </c>
      <c r="T69" t="str" cm="1">
        <f t="array" ref="T69">_xlfn.IFNA(INDEX(Taulukko2[Laituri],MATCH(1,(B69=Taulukko2[Tunnus])*(O69=Taulukko2[Saapumisaika]),0)),"")</f>
        <v/>
      </c>
      <c r="U69" t="str">
        <f t="shared" ref="U69:U130" si="1">S69&amp;""&amp;T69</f>
        <v/>
      </c>
    </row>
    <row r="70" spans="1:21" x14ac:dyDescent="0.25">
      <c r="A70" t="s">
        <v>76</v>
      </c>
      <c r="B70" t="s">
        <v>100</v>
      </c>
      <c r="C70" t="s">
        <v>18</v>
      </c>
      <c r="H70">
        <v>19.2</v>
      </c>
      <c r="K70" t="s">
        <v>78</v>
      </c>
      <c r="L70" t="s">
        <v>102</v>
      </c>
      <c r="M70" s="1">
        <v>0.36805555555555558</v>
      </c>
      <c r="N70" t="s">
        <v>85</v>
      </c>
      <c r="O70" s="1">
        <v>0.38541666666666669</v>
      </c>
      <c r="Q70" t="s">
        <v>100</v>
      </c>
      <c r="S70" t="str" cm="1">
        <f t="array" ref="S70">_xlfn.IFNA(INDEX(Taulukko1[Laituri],MATCH(1,(B70=Taulukko1[Tunnus])*(M70=Taulukko1[Lähtöaika]),0)),"")</f>
        <v/>
      </c>
      <c r="T70" t="str" cm="1">
        <f t="array" ref="T70">_xlfn.IFNA(INDEX(Taulukko2[Laituri],MATCH(1,(B70=Taulukko2[Tunnus])*(O70=Taulukko2[Saapumisaika]),0)),"")</f>
        <v/>
      </c>
      <c r="U70" t="str">
        <f t="shared" si="1"/>
        <v/>
      </c>
    </row>
    <row r="71" spans="1:21" x14ac:dyDescent="0.25">
      <c r="A71" t="s">
        <v>76</v>
      </c>
      <c r="B71" t="s">
        <v>100</v>
      </c>
      <c r="C71" t="s">
        <v>18</v>
      </c>
      <c r="H71">
        <v>7.6</v>
      </c>
      <c r="K71" t="s">
        <v>78</v>
      </c>
      <c r="L71" t="s">
        <v>85</v>
      </c>
      <c r="M71" s="1">
        <v>0.53472222222222221</v>
      </c>
      <c r="N71" t="s">
        <v>103</v>
      </c>
      <c r="O71" s="1">
        <v>0.54513888888888884</v>
      </c>
      <c r="Q71" t="s">
        <v>100</v>
      </c>
      <c r="S71" t="str" cm="1">
        <f t="array" ref="S71">_xlfn.IFNA(INDEX(Taulukko1[Laituri],MATCH(1,(B71=Taulukko1[Tunnus])*(M71=Taulukko1[Lähtöaika]),0)),"")</f>
        <v/>
      </c>
      <c r="T71" t="str" cm="1">
        <f t="array" ref="T71">_xlfn.IFNA(INDEX(Taulukko2[Laituri],MATCH(1,(B71=Taulukko2[Tunnus])*(O71=Taulukko2[Saapumisaika]),0)),"")</f>
        <v/>
      </c>
      <c r="U71" t="str">
        <f t="shared" si="1"/>
        <v/>
      </c>
    </row>
    <row r="72" spans="1:21" x14ac:dyDescent="0.25">
      <c r="A72" t="s">
        <v>76</v>
      </c>
      <c r="B72" t="s">
        <v>100</v>
      </c>
      <c r="C72" t="s">
        <v>18</v>
      </c>
      <c r="G72" t="s">
        <v>104</v>
      </c>
      <c r="H72">
        <v>34.658000000000001</v>
      </c>
      <c r="I72">
        <v>41</v>
      </c>
      <c r="J72">
        <v>2</v>
      </c>
      <c r="K72" t="s">
        <v>78</v>
      </c>
      <c r="L72" t="s">
        <v>103</v>
      </c>
      <c r="M72" s="1">
        <v>0.54513888888888884</v>
      </c>
      <c r="N72" t="s">
        <v>105</v>
      </c>
      <c r="O72" s="1">
        <v>0.58680555555555558</v>
      </c>
      <c r="Q72" t="s">
        <v>100</v>
      </c>
      <c r="R72">
        <v>12</v>
      </c>
      <c r="S72" t="str" cm="1">
        <f t="array" ref="S72">_xlfn.IFNA(INDEX(Taulukko1[Laituri],MATCH(1,(B72=Taulukko1[Tunnus])*(M72=Taulukko1[Lähtöaika]),0)),"")</f>
        <v/>
      </c>
      <c r="T72" t="str" cm="1">
        <f t="array" ref="T72">_xlfn.IFNA(INDEX(Taulukko2[Laituri],MATCH(1,(B72=Taulukko2[Tunnus])*(O72=Taulukko2[Saapumisaika]),0)),"")</f>
        <v/>
      </c>
      <c r="U72" t="str">
        <f t="shared" si="1"/>
        <v/>
      </c>
    </row>
    <row r="73" spans="1:21" x14ac:dyDescent="0.25">
      <c r="A73" t="s">
        <v>76</v>
      </c>
      <c r="B73" t="s">
        <v>100</v>
      </c>
      <c r="C73" t="s">
        <v>18</v>
      </c>
      <c r="H73">
        <v>4.0999999999999996</v>
      </c>
      <c r="K73" t="s">
        <v>78</v>
      </c>
      <c r="L73" t="s">
        <v>105</v>
      </c>
      <c r="M73" s="1">
        <v>0.58680555555555558</v>
      </c>
      <c r="N73" t="s">
        <v>102</v>
      </c>
      <c r="O73" s="1">
        <v>0.59027777777777779</v>
      </c>
      <c r="Q73" t="s">
        <v>100</v>
      </c>
      <c r="S73" t="str" cm="1">
        <f t="array" ref="S73">_xlfn.IFNA(INDEX(Taulukko1[Laituri],MATCH(1,(B73=Taulukko1[Tunnus])*(M73=Taulukko1[Lähtöaika]),0)),"")</f>
        <v/>
      </c>
      <c r="T73" t="str" cm="1">
        <f t="array" ref="T73">_xlfn.IFNA(INDEX(Taulukko2[Laituri],MATCH(1,(B73=Taulukko2[Tunnus])*(O73=Taulukko2[Saapumisaika]),0)),"")</f>
        <v/>
      </c>
      <c r="U73" t="str">
        <f t="shared" si="1"/>
        <v/>
      </c>
    </row>
    <row r="74" spans="1:21" x14ac:dyDescent="0.25">
      <c r="A74" t="s">
        <v>76</v>
      </c>
      <c r="B74" t="s">
        <v>100</v>
      </c>
      <c r="C74" t="s">
        <v>18</v>
      </c>
      <c r="G74" t="s">
        <v>78</v>
      </c>
      <c r="H74">
        <v>33</v>
      </c>
      <c r="I74" t="s">
        <v>78</v>
      </c>
      <c r="J74">
        <v>1</v>
      </c>
      <c r="K74" t="s">
        <v>78</v>
      </c>
      <c r="L74" t="s">
        <v>102</v>
      </c>
      <c r="M74" s="1">
        <v>0.59027777777777779</v>
      </c>
      <c r="N74" t="s">
        <v>102</v>
      </c>
      <c r="O74" s="1">
        <v>0.625</v>
      </c>
      <c r="Q74" t="s">
        <v>100</v>
      </c>
      <c r="R74">
        <v>11</v>
      </c>
      <c r="S74" t="str" cm="1">
        <f t="array" ref="S74">_xlfn.IFNA(INDEX(Taulukko1[Laituri],MATCH(1,(B74=Taulukko1[Tunnus])*(M74=Taulukko1[Lähtöaika]),0)),"")</f>
        <v/>
      </c>
      <c r="T74" t="str" cm="1">
        <f t="array" ref="T74">_xlfn.IFNA(INDEX(Taulukko2[Laituri],MATCH(1,(B74=Taulukko2[Tunnus])*(O74=Taulukko2[Saapumisaika]),0)),"")</f>
        <v/>
      </c>
      <c r="U74" t="str">
        <f t="shared" si="1"/>
        <v/>
      </c>
    </row>
    <row r="75" spans="1:21" x14ac:dyDescent="0.25">
      <c r="A75" t="s">
        <v>76</v>
      </c>
      <c r="B75" t="s">
        <v>100</v>
      </c>
      <c r="C75" t="s">
        <v>18</v>
      </c>
      <c r="G75" t="s">
        <v>78</v>
      </c>
      <c r="H75">
        <v>32</v>
      </c>
      <c r="I75" t="s">
        <v>78</v>
      </c>
      <c r="J75">
        <v>1</v>
      </c>
      <c r="K75" t="s">
        <v>78</v>
      </c>
      <c r="L75" t="s">
        <v>102</v>
      </c>
      <c r="M75" s="1">
        <v>0.62847222222222221</v>
      </c>
      <c r="N75" t="s">
        <v>101</v>
      </c>
      <c r="O75" s="1">
        <v>0.65277777777777779</v>
      </c>
      <c r="Q75" t="s">
        <v>100</v>
      </c>
      <c r="R75">
        <v>11</v>
      </c>
      <c r="S75" t="str" cm="1">
        <f t="array" ref="S75">_xlfn.IFNA(INDEX(Taulukko1[Laituri],MATCH(1,(B75=Taulukko1[Tunnus])*(M75=Taulukko1[Lähtöaika]),0)),"")</f>
        <v/>
      </c>
      <c r="T75" t="str" cm="1">
        <f t="array" ref="T75">_xlfn.IFNA(INDEX(Taulukko2[Laituri],MATCH(1,(B75=Taulukko2[Tunnus])*(O75=Taulukko2[Saapumisaika]),0)),"")</f>
        <v/>
      </c>
      <c r="U75" t="str">
        <f t="shared" si="1"/>
        <v/>
      </c>
    </row>
    <row r="76" spans="1:21" x14ac:dyDescent="0.25">
      <c r="A76" t="s">
        <v>76</v>
      </c>
      <c r="B76" t="s">
        <v>100</v>
      </c>
      <c r="C76" t="s">
        <v>18</v>
      </c>
      <c r="H76">
        <v>37</v>
      </c>
      <c r="K76" t="s">
        <v>78</v>
      </c>
      <c r="L76" t="s">
        <v>101</v>
      </c>
      <c r="M76" s="1">
        <v>0.65277777777777779</v>
      </c>
      <c r="N76" t="s">
        <v>85</v>
      </c>
      <c r="O76" s="1">
        <v>0.67708333333333337</v>
      </c>
      <c r="Q76" t="s">
        <v>100</v>
      </c>
      <c r="S76" t="str" cm="1">
        <f t="array" ref="S76">_xlfn.IFNA(INDEX(Taulukko1[Laituri],MATCH(1,(B76=Taulukko1[Tunnus])*(M76=Taulukko1[Lähtöaika]),0)),"")</f>
        <v/>
      </c>
      <c r="T76" cm="1">
        <f t="array" ref="T76">_xlfn.IFNA(INDEX(Taulukko2[Laituri],MATCH(1,(B76=Taulukko2[Tunnus])*(O76=Taulukko2[Saapumisaika]),0)),"")</f>
        <v>0</v>
      </c>
    </row>
    <row r="77" spans="1:21" x14ac:dyDescent="0.25">
      <c r="A77" t="s">
        <v>76</v>
      </c>
      <c r="B77" t="s">
        <v>106</v>
      </c>
      <c r="C77" t="s">
        <v>18</v>
      </c>
      <c r="H77">
        <v>2</v>
      </c>
      <c r="K77" t="s">
        <v>78</v>
      </c>
      <c r="L77" t="s">
        <v>107</v>
      </c>
      <c r="M77" s="1">
        <v>0.25347222222222221</v>
      </c>
      <c r="N77" t="s">
        <v>108</v>
      </c>
      <c r="O77" s="1">
        <v>0.26041666666666669</v>
      </c>
      <c r="Q77" t="s">
        <v>106</v>
      </c>
      <c r="S77" cm="1">
        <f t="array" ref="S77">_xlfn.IFNA(INDEX(Taulukko1[Laituri],MATCH(1,(B77=Taulukko1[Tunnus])*(M77=Taulukko1[Lähtöaika]),0)),"")</f>
        <v>0</v>
      </c>
      <c r="T77" t="str" cm="1">
        <f t="array" ref="T77">_xlfn.IFNA(INDEX(Taulukko2[Laituri],MATCH(1,(B77=Taulukko2[Tunnus])*(O77=Taulukko2[Saapumisaika]),0)),"")</f>
        <v/>
      </c>
    </row>
    <row r="78" spans="1:21" x14ac:dyDescent="0.25">
      <c r="A78" t="s">
        <v>76</v>
      </c>
      <c r="B78" t="s">
        <v>106</v>
      </c>
      <c r="C78" t="s">
        <v>18</v>
      </c>
      <c r="G78" t="s">
        <v>78</v>
      </c>
      <c r="H78">
        <v>65</v>
      </c>
      <c r="I78" t="s">
        <v>109</v>
      </c>
      <c r="J78">
        <v>1</v>
      </c>
      <c r="K78" t="s">
        <v>78</v>
      </c>
      <c r="L78" t="s">
        <v>108</v>
      </c>
      <c r="M78" s="1">
        <v>0.26041666666666669</v>
      </c>
      <c r="N78" t="s">
        <v>82</v>
      </c>
      <c r="O78" s="1">
        <v>0.32291666666666669</v>
      </c>
      <c r="Q78" t="s">
        <v>106</v>
      </c>
      <c r="R78">
        <v>11</v>
      </c>
      <c r="S78" t="str" cm="1">
        <f t="array" ref="S78">_xlfn.IFNA(INDEX(Taulukko1[Laituri],MATCH(1,(B78=Taulukko1[Tunnus])*(M78=Taulukko1[Lähtöaika]),0)),"")</f>
        <v/>
      </c>
      <c r="T78" t="str" cm="1">
        <f t="array" ref="T78">_xlfn.IFNA(INDEX(Taulukko2[Laituri],MATCH(1,(B78=Taulukko2[Tunnus])*(O78=Taulukko2[Saapumisaika]),0)),"")</f>
        <v/>
      </c>
      <c r="U78" t="str">
        <f t="shared" si="1"/>
        <v/>
      </c>
    </row>
    <row r="79" spans="1:21" x14ac:dyDescent="0.25">
      <c r="A79" t="s">
        <v>76</v>
      </c>
      <c r="B79" t="s">
        <v>106</v>
      </c>
      <c r="C79" t="s">
        <v>18</v>
      </c>
      <c r="G79" t="s">
        <v>110</v>
      </c>
      <c r="H79">
        <v>71</v>
      </c>
      <c r="I79" t="s">
        <v>111</v>
      </c>
      <c r="J79">
        <v>1</v>
      </c>
      <c r="K79" t="s">
        <v>78</v>
      </c>
      <c r="L79" t="s">
        <v>82</v>
      </c>
      <c r="M79" s="1">
        <v>0.33680555555555558</v>
      </c>
      <c r="N79" t="s">
        <v>112</v>
      </c>
      <c r="O79" s="1">
        <v>0.39583333333333331</v>
      </c>
      <c r="Q79" t="s">
        <v>106</v>
      </c>
      <c r="R79">
        <v>11</v>
      </c>
      <c r="S79" t="str" cm="1">
        <f t="array" ref="S79">_xlfn.IFNA(INDEX(Taulukko1[Laituri],MATCH(1,(B79=Taulukko1[Tunnus])*(M79=Taulukko1[Lähtöaika]),0)),"")</f>
        <v/>
      </c>
      <c r="T79" t="str" cm="1">
        <f t="array" ref="T79">_xlfn.IFNA(INDEX(Taulukko2[Laituri],MATCH(1,(B79=Taulukko2[Tunnus])*(O79=Taulukko2[Saapumisaika]),0)),"")</f>
        <v/>
      </c>
      <c r="U79" t="str">
        <f t="shared" si="1"/>
        <v/>
      </c>
    </row>
    <row r="80" spans="1:21" x14ac:dyDescent="0.25">
      <c r="A80" t="s">
        <v>76</v>
      </c>
      <c r="B80" t="s">
        <v>106</v>
      </c>
      <c r="C80" t="s">
        <v>18</v>
      </c>
      <c r="H80">
        <v>2.6</v>
      </c>
      <c r="K80" t="s">
        <v>78</v>
      </c>
      <c r="L80" t="s">
        <v>112</v>
      </c>
      <c r="M80" s="1">
        <v>0.39583333333333331</v>
      </c>
      <c r="N80" t="s">
        <v>113</v>
      </c>
      <c r="O80" s="1">
        <v>0.40277777777777779</v>
      </c>
      <c r="Q80" t="s">
        <v>106</v>
      </c>
      <c r="S80" t="str" cm="1">
        <f t="array" ref="S80">_xlfn.IFNA(INDEX(Taulukko1[Laituri],MATCH(1,(B80=Taulukko1[Tunnus])*(M80=Taulukko1[Lähtöaika]),0)),"")</f>
        <v/>
      </c>
      <c r="T80" t="str" cm="1">
        <f t="array" ref="T80">_xlfn.IFNA(INDEX(Taulukko2[Laituri],MATCH(1,(B80=Taulukko2[Tunnus])*(O80=Taulukko2[Saapumisaika]),0)),"")</f>
        <v/>
      </c>
      <c r="U80" t="str">
        <f t="shared" si="1"/>
        <v/>
      </c>
    </row>
    <row r="81" spans="1:21" x14ac:dyDescent="0.25">
      <c r="A81" t="s">
        <v>76</v>
      </c>
      <c r="B81" t="s">
        <v>106</v>
      </c>
      <c r="C81" t="s">
        <v>18</v>
      </c>
      <c r="H81">
        <v>2.6</v>
      </c>
      <c r="K81" t="s">
        <v>78</v>
      </c>
      <c r="L81" t="s">
        <v>113</v>
      </c>
      <c r="M81" s="1">
        <v>0.43402777777777779</v>
      </c>
      <c r="N81" t="s">
        <v>112</v>
      </c>
      <c r="O81" s="1">
        <v>0.4375</v>
      </c>
      <c r="Q81" t="s">
        <v>106</v>
      </c>
      <c r="S81" t="str" cm="1">
        <f t="array" ref="S81">_xlfn.IFNA(INDEX(Taulukko1[Laituri],MATCH(1,(B81=Taulukko1[Tunnus])*(M81=Taulukko1[Lähtöaika]),0)),"")</f>
        <v/>
      </c>
      <c r="T81" t="str" cm="1">
        <f t="array" ref="T81">_xlfn.IFNA(INDEX(Taulukko2[Laituri],MATCH(1,(B81=Taulukko2[Tunnus])*(O81=Taulukko2[Saapumisaika]),0)),"")</f>
        <v/>
      </c>
      <c r="U81" t="str">
        <f t="shared" si="1"/>
        <v/>
      </c>
    </row>
    <row r="82" spans="1:21" x14ac:dyDescent="0.25">
      <c r="A82" t="s">
        <v>76</v>
      </c>
      <c r="B82" t="s">
        <v>106</v>
      </c>
      <c r="C82" t="s">
        <v>18</v>
      </c>
      <c r="G82" t="s">
        <v>110</v>
      </c>
      <c r="H82">
        <v>67</v>
      </c>
      <c r="I82" t="s">
        <v>111</v>
      </c>
      <c r="J82">
        <v>2</v>
      </c>
      <c r="K82" t="s">
        <v>78</v>
      </c>
      <c r="L82" t="s">
        <v>112</v>
      </c>
      <c r="M82" s="1">
        <v>0.4375</v>
      </c>
      <c r="N82" t="s">
        <v>82</v>
      </c>
      <c r="O82" s="1">
        <v>0.49305555555555558</v>
      </c>
      <c r="Q82" t="s">
        <v>106</v>
      </c>
      <c r="R82">
        <v>11</v>
      </c>
      <c r="S82" t="str" cm="1">
        <f t="array" ref="S82">_xlfn.IFNA(INDEX(Taulukko1[Laituri],MATCH(1,(B82=Taulukko1[Tunnus])*(M82=Taulukko1[Lähtöaika]),0)),"")</f>
        <v/>
      </c>
      <c r="T82" t="str" cm="1">
        <f t="array" ref="T82">_xlfn.IFNA(INDEX(Taulukko2[Laituri],MATCH(1,(B82=Taulukko2[Tunnus])*(O82=Taulukko2[Saapumisaika]),0)),"")</f>
        <v/>
      </c>
      <c r="U82" t="str">
        <f t="shared" si="1"/>
        <v/>
      </c>
    </row>
    <row r="83" spans="1:21" x14ac:dyDescent="0.25">
      <c r="A83" t="s">
        <v>76</v>
      </c>
      <c r="B83" t="s">
        <v>106</v>
      </c>
      <c r="C83" t="s">
        <v>18</v>
      </c>
      <c r="H83">
        <v>9</v>
      </c>
      <c r="I83" t="s">
        <v>87</v>
      </c>
      <c r="J83">
        <v>1</v>
      </c>
      <c r="K83" t="s">
        <v>78</v>
      </c>
      <c r="L83" t="s">
        <v>82</v>
      </c>
      <c r="M83" s="1">
        <v>0.49305555555555558</v>
      </c>
      <c r="N83" t="s">
        <v>85</v>
      </c>
      <c r="O83" s="1">
        <v>0.5</v>
      </c>
      <c r="Q83" t="s">
        <v>86</v>
      </c>
      <c r="S83" t="str" cm="1">
        <f t="array" ref="S83">_xlfn.IFNA(INDEX(Taulukko1[Laituri],MATCH(1,(B83=Taulukko1[Tunnus])*(M83=Taulukko1[Lähtöaika]),0)),"")</f>
        <v/>
      </c>
      <c r="T83" t="str" cm="1">
        <f t="array" ref="T83">_xlfn.IFNA(INDEX(Taulukko2[Laituri],MATCH(1,(B83=Taulukko2[Tunnus])*(O83=Taulukko2[Saapumisaika]),0)),"")</f>
        <v/>
      </c>
      <c r="U83" t="str">
        <f t="shared" si="1"/>
        <v/>
      </c>
    </row>
    <row r="84" spans="1:21" x14ac:dyDescent="0.25">
      <c r="A84" t="s">
        <v>76</v>
      </c>
      <c r="B84" t="s">
        <v>106</v>
      </c>
      <c r="C84" t="s">
        <v>18</v>
      </c>
      <c r="H84">
        <v>9</v>
      </c>
      <c r="I84" t="s">
        <v>87</v>
      </c>
      <c r="J84">
        <v>1</v>
      </c>
      <c r="K84" t="s">
        <v>78</v>
      </c>
      <c r="L84" t="s">
        <v>85</v>
      </c>
      <c r="M84" s="1">
        <v>0.51388888888888884</v>
      </c>
      <c r="N84" t="s">
        <v>82</v>
      </c>
      <c r="O84" s="1">
        <v>0.52430555555555558</v>
      </c>
      <c r="Q84" t="s">
        <v>86</v>
      </c>
      <c r="S84" t="str" cm="1">
        <f t="array" ref="S84">_xlfn.IFNA(INDEX(Taulukko1[Laituri],MATCH(1,(B84=Taulukko1[Tunnus])*(M84=Taulukko1[Lähtöaika]),0)),"")</f>
        <v/>
      </c>
      <c r="T84" t="str" cm="1">
        <f t="array" ref="T84">_xlfn.IFNA(INDEX(Taulukko2[Laituri],MATCH(1,(B84=Taulukko2[Tunnus])*(O84=Taulukko2[Saapumisaika]),0)),"")</f>
        <v/>
      </c>
      <c r="U84" t="str">
        <f t="shared" si="1"/>
        <v/>
      </c>
    </row>
    <row r="85" spans="1:21" x14ac:dyDescent="0.25">
      <c r="A85" t="s">
        <v>76</v>
      </c>
      <c r="B85" t="s">
        <v>106</v>
      </c>
      <c r="C85" t="s">
        <v>18</v>
      </c>
      <c r="G85" t="s">
        <v>78</v>
      </c>
      <c r="H85">
        <v>65</v>
      </c>
      <c r="I85" t="s">
        <v>109</v>
      </c>
      <c r="J85">
        <v>2</v>
      </c>
      <c r="K85" t="s">
        <v>78</v>
      </c>
      <c r="L85" t="s">
        <v>82</v>
      </c>
      <c r="M85" s="1">
        <v>0.53125</v>
      </c>
      <c r="N85" t="s">
        <v>108</v>
      </c>
      <c r="O85" s="1">
        <v>0.58333333333333337</v>
      </c>
      <c r="Q85" t="s">
        <v>106</v>
      </c>
      <c r="R85">
        <v>11</v>
      </c>
      <c r="S85" t="str" cm="1">
        <f t="array" ref="S85">_xlfn.IFNA(INDEX(Taulukko1[Laituri],MATCH(1,(B85=Taulukko1[Tunnus])*(M85=Taulukko1[Lähtöaika]),0)),"")</f>
        <v/>
      </c>
      <c r="T85" t="str" cm="1">
        <f t="array" ref="T85">_xlfn.IFNA(INDEX(Taulukko2[Laituri],MATCH(1,(B85=Taulukko2[Tunnus])*(O85=Taulukko2[Saapumisaika]),0)),"")</f>
        <v/>
      </c>
      <c r="U85" t="str">
        <f t="shared" si="1"/>
        <v/>
      </c>
    </row>
    <row r="86" spans="1:21" x14ac:dyDescent="0.25">
      <c r="A86" t="s">
        <v>76</v>
      </c>
      <c r="B86" t="s">
        <v>106</v>
      </c>
      <c r="C86" t="s">
        <v>18</v>
      </c>
      <c r="G86" t="s">
        <v>78</v>
      </c>
      <c r="H86">
        <v>65</v>
      </c>
      <c r="I86" t="s">
        <v>109</v>
      </c>
      <c r="J86">
        <v>1</v>
      </c>
      <c r="K86" t="s">
        <v>78</v>
      </c>
      <c r="L86" t="s">
        <v>108</v>
      </c>
      <c r="M86" s="1">
        <v>0.59375</v>
      </c>
      <c r="N86" t="s">
        <v>82</v>
      </c>
      <c r="O86" s="1">
        <v>0.65625</v>
      </c>
      <c r="Q86" t="s">
        <v>106</v>
      </c>
      <c r="R86">
        <v>11</v>
      </c>
      <c r="S86" t="str" cm="1">
        <f t="array" ref="S86">_xlfn.IFNA(INDEX(Taulukko1[Laituri],MATCH(1,(B86=Taulukko1[Tunnus])*(M86=Taulukko1[Lähtöaika]),0)),"")</f>
        <v/>
      </c>
      <c r="T86" t="str" cm="1">
        <f t="array" ref="T86">_xlfn.IFNA(INDEX(Taulukko2[Laituri],MATCH(1,(B86=Taulukko2[Tunnus])*(O86=Taulukko2[Saapumisaika]),0)),"")</f>
        <v/>
      </c>
      <c r="U86" t="str">
        <f t="shared" si="1"/>
        <v/>
      </c>
    </row>
    <row r="87" spans="1:21" x14ac:dyDescent="0.25">
      <c r="A87" t="s">
        <v>76</v>
      </c>
      <c r="B87" t="s">
        <v>106</v>
      </c>
      <c r="C87" t="s">
        <v>18</v>
      </c>
      <c r="G87" t="s">
        <v>78</v>
      </c>
      <c r="H87">
        <v>65</v>
      </c>
      <c r="I87" t="s">
        <v>109</v>
      </c>
      <c r="J87">
        <v>2</v>
      </c>
      <c r="K87" t="s">
        <v>78</v>
      </c>
      <c r="L87" t="s">
        <v>82</v>
      </c>
      <c r="M87" s="1">
        <v>0.67708333333333337</v>
      </c>
      <c r="N87" t="s">
        <v>108</v>
      </c>
      <c r="O87" s="1">
        <v>0.72916666666666663</v>
      </c>
      <c r="Q87" t="s">
        <v>106</v>
      </c>
      <c r="R87">
        <v>11</v>
      </c>
      <c r="S87" t="str" cm="1">
        <f t="array" ref="S87">_xlfn.IFNA(INDEX(Taulukko1[Laituri],MATCH(1,(B87=Taulukko1[Tunnus])*(M87=Taulukko1[Lähtöaika]),0)),"")</f>
        <v/>
      </c>
      <c r="T87" t="str" cm="1">
        <f t="array" ref="T87">_xlfn.IFNA(INDEX(Taulukko2[Laituri],MATCH(1,(B87=Taulukko2[Tunnus])*(O87=Taulukko2[Saapumisaika]),0)),"")</f>
        <v/>
      </c>
      <c r="U87" t="str">
        <f t="shared" si="1"/>
        <v/>
      </c>
    </row>
    <row r="88" spans="1:21" x14ac:dyDescent="0.25">
      <c r="A88" t="s">
        <v>76</v>
      </c>
      <c r="B88" t="s">
        <v>106</v>
      </c>
      <c r="C88" t="s">
        <v>18</v>
      </c>
      <c r="H88">
        <v>2</v>
      </c>
      <c r="K88" t="s">
        <v>78</v>
      </c>
      <c r="L88" t="s">
        <v>108</v>
      </c>
      <c r="M88" s="1">
        <v>0.72916666666666663</v>
      </c>
      <c r="N88" t="s">
        <v>107</v>
      </c>
      <c r="O88" s="1">
        <v>0.73611111111111116</v>
      </c>
      <c r="Q88" t="s">
        <v>106</v>
      </c>
      <c r="S88" t="str" cm="1">
        <f t="array" ref="S88">_xlfn.IFNA(INDEX(Taulukko1[Laituri],MATCH(1,(B88=Taulukko1[Tunnus])*(M88=Taulukko1[Lähtöaika]),0)),"")</f>
        <v/>
      </c>
      <c r="T88" cm="1">
        <f t="array" ref="T88">_xlfn.IFNA(INDEX(Taulukko2[Laituri],MATCH(1,(B88=Taulukko2[Tunnus])*(O88=Taulukko2[Saapumisaika]),0)),"")</f>
        <v>0</v>
      </c>
    </row>
    <row r="89" spans="1:21" x14ac:dyDescent="0.25">
      <c r="A89" t="s">
        <v>76</v>
      </c>
      <c r="B89" t="s">
        <v>114</v>
      </c>
      <c r="C89" t="s">
        <v>18</v>
      </c>
      <c r="H89">
        <v>4.5</v>
      </c>
      <c r="K89" t="s">
        <v>78</v>
      </c>
      <c r="L89" t="s">
        <v>85</v>
      </c>
      <c r="M89" s="1">
        <v>0.25694444444444442</v>
      </c>
      <c r="N89" t="s">
        <v>82</v>
      </c>
      <c r="O89" s="1">
        <v>0.2673611111111111</v>
      </c>
      <c r="Q89" t="s">
        <v>114</v>
      </c>
      <c r="S89" cm="1">
        <f t="array" ref="S89">_xlfn.IFNA(INDEX(Taulukko1[Laituri],MATCH(1,(B89=Taulukko1[Tunnus])*(M89=Taulukko1[Lähtöaika]),0)),"")</f>
        <v>0</v>
      </c>
      <c r="T89" t="str" cm="1">
        <f t="array" ref="T89">_xlfn.IFNA(INDEX(Taulukko2[Laituri],MATCH(1,(B89=Taulukko2[Tunnus])*(O89=Taulukko2[Saapumisaika]),0)),"")</f>
        <v/>
      </c>
    </row>
    <row r="90" spans="1:21" x14ac:dyDescent="0.25">
      <c r="A90" t="s">
        <v>76</v>
      </c>
      <c r="B90" t="s">
        <v>114</v>
      </c>
      <c r="C90" t="s">
        <v>18</v>
      </c>
      <c r="G90" t="s">
        <v>110</v>
      </c>
      <c r="H90">
        <v>58</v>
      </c>
      <c r="I90" t="s">
        <v>111</v>
      </c>
      <c r="J90">
        <v>1</v>
      </c>
      <c r="K90" t="s">
        <v>78</v>
      </c>
      <c r="L90" t="s">
        <v>82</v>
      </c>
      <c r="M90" s="1">
        <v>0.2673611111111111</v>
      </c>
      <c r="N90" t="s">
        <v>115</v>
      </c>
      <c r="O90" s="1">
        <v>0.3125</v>
      </c>
      <c r="Q90" t="s">
        <v>114</v>
      </c>
      <c r="R90">
        <v>11</v>
      </c>
      <c r="S90" t="str" cm="1">
        <f t="array" ref="S90">_xlfn.IFNA(INDEX(Taulukko1[Laituri],MATCH(1,(B90=Taulukko1[Tunnus])*(M90=Taulukko1[Lähtöaika]),0)),"")</f>
        <v/>
      </c>
      <c r="T90" t="str" cm="1">
        <f t="array" ref="T90">_xlfn.IFNA(INDEX(Taulukko2[Laituri],MATCH(1,(B90=Taulukko2[Tunnus])*(O90=Taulukko2[Saapumisaika]),0)),"")</f>
        <v/>
      </c>
      <c r="U90" t="str">
        <f t="shared" si="1"/>
        <v/>
      </c>
    </row>
    <row r="91" spans="1:21" x14ac:dyDescent="0.25">
      <c r="A91" t="s">
        <v>76</v>
      </c>
      <c r="B91" t="s">
        <v>114</v>
      </c>
      <c r="C91" t="s">
        <v>18</v>
      </c>
      <c r="G91" t="s">
        <v>110</v>
      </c>
      <c r="H91">
        <v>58</v>
      </c>
      <c r="I91" t="s">
        <v>111</v>
      </c>
      <c r="J91">
        <v>2</v>
      </c>
      <c r="K91" t="s">
        <v>78</v>
      </c>
      <c r="L91" t="s">
        <v>115</v>
      </c>
      <c r="M91" s="1">
        <v>0.31597222222222221</v>
      </c>
      <c r="N91" t="s">
        <v>82</v>
      </c>
      <c r="O91" s="1">
        <v>0.3611111111111111</v>
      </c>
      <c r="Q91" t="s">
        <v>114</v>
      </c>
      <c r="R91">
        <v>11</v>
      </c>
      <c r="S91" t="str" cm="1">
        <f t="array" ref="S91">_xlfn.IFNA(INDEX(Taulukko1[Laituri],MATCH(1,(B91=Taulukko1[Tunnus])*(M91=Taulukko1[Lähtöaika]),0)),"")</f>
        <v/>
      </c>
      <c r="T91" t="str" cm="1">
        <f t="array" ref="T91">_xlfn.IFNA(INDEX(Taulukko2[Laituri],MATCH(1,(B91=Taulukko2[Tunnus])*(O91=Taulukko2[Saapumisaika]),0)),"")</f>
        <v/>
      </c>
      <c r="U91" t="str">
        <f t="shared" si="1"/>
        <v/>
      </c>
    </row>
    <row r="92" spans="1:21" x14ac:dyDescent="0.25">
      <c r="A92" t="s">
        <v>76</v>
      </c>
      <c r="B92" t="s">
        <v>114</v>
      </c>
      <c r="C92" t="s">
        <v>18</v>
      </c>
      <c r="H92">
        <v>1.2</v>
      </c>
      <c r="K92" t="s">
        <v>78</v>
      </c>
      <c r="L92" t="s">
        <v>82</v>
      </c>
      <c r="M92" s="1">
        <v>0.3611111111111111</v>
      </c>
      <c r="N92" t="s">
        <v>83</v>
      </c>
      <c r="O92" s="1">
        <v>0.36458333333333331</v>
      </c>
      <c r="Q92" t="s">
        <v>114</v>
      </c>
      <c r="S92" t="str" cm="1">
        <f t="array" ref="S92">_xlfn.IFNA(INDEX(Taulukko1[Laituri],MATCH(1,(B92=Taulukko1[Tunnus])*(M92=Taulukko1[Lähtöaika]),0)),"")</f>
        <v/>
      </c>
      <c r="T92" t="str" cm="1">
        <f t="array" ref="T92">_xlfn.IFNA(INDEX(Taulukko2[Laituri],MATCH(1,(B92=Taulukko2[Tunnus])*(O92=Taulukko2[Saapumisaika]),0)),"")</f>
        <v/>
      </c>
      <c r="U92" t="str">
        <f t="shared" si="1"/>
        <v/>
      </c>
    </row>
    <row r="93" spans="1:21" x14ac:dyDescent="0.25">
      <c r="A93" t="s">
        <v>76</v>
      </c>
      <c r="B93" t="s">
        <v>114</v>
      </c>
      <c r="C93" t="s">
        <v>18</v>
      </c>
      <c r="H93">
        <v>1.3</v>
      </c>
      <c r="K93" t="s">
        <v>78</v>
      </c>
      <c r="L93" t="s">
        <v>83</v>
      </c>
      <c r="M93" s="1">
        <v>0.54861111111111116</v>
      </c>
      <c r="N93" t="s">
        <v>65</v>
      </c>
      <c r="O93" s="1">
        <v>0.55208333333333337</v>
      </c>
      <c r="Q93" t="s">
        <v>114</v>
      </c>
      <c r="S93" t="str" cm="1">
        <f t="array" ref="S93">_xlfn.IFNA(INDEX(Taulukko1[Laituri],MATCH(1,(B93=Taulukko1[Tunnus])*(M93=Taulukko1[Lähtöaika]),0)),"")</f>
        <v/>
      </c>
      <c r="T93" t="str" cm="1">
        <f t="array" ref="T93">_xlfn.IFNA(INDEX(Taulukko2[Laituri],MATCH(1,(B93=Taulukko2[Tunnus])*(O93=Taulukko2[Saapumisaika]),0)),"")</f>
        <v/>
      </c>
      <c r="U93" t="str">
        <f t="shared" si="1"/>
        <v/>
      </c>
    </row>
    <row r="94" spans="1:21" x14ac:dyDescent="0.25">
      <c r="A94" t="s">
        <v>76</v>
      </c>
      <c r="B94" t="s">
        <v>114</v>
      </c>
      <c r="C94" t="s">
        <v>18</v>
      </c>
      <c r="G94" t="s">
        <v>110</v>
      </c>
      <c r="H94">
        <v>30</v>
      </c>
      <c r="I94">
        <v>113</v>
      </c>
      <c r="J94">
        <v>1</v>
      </c>
      <c r="K94" t="s">
        <v>78</v>
      </c>
      <c r="L94" t="s">
        <v>65</v>
      </c>
      <c r="M94" s="1">
        <v>0.55208333333333337</v>
      </c>
      <c r="N94" t="s">
        <v>95</v>
      </c>
      <c r="O94" s="1">
        <v>0.57986111111111116</v>
      </c>
      <c r="Q94" t="s">
        <v>114</v>
      </c>
      <c r="R94">
        <v>11</v>
      </c>
      <c r="S94" t="str" cm="1">
        <f t="array" ref="S94">_xlfn.IFNA(INDEX(Taulukko1[Laituri],MATCH(1,(B94=Taulukko1[Tunnus])*(M94=Taulukko1[Lähtöaika]),0)),"")</f>
        <v/>
      </c>
      <c r="T94" t="str" cm="1">
        <f t="array" ref="T94">_xlfn.IFNA(INDEX(Taulukko2[Laituri],MATCH(1,(B94=Taulukko2[Tunnus])*(O94=Taulukko2[Saapumisaika]),0)),"")</f>
        <v/>
      </c>
      <c r="U94" t="str">
        <f t="shared" si="1"/>
        <v/>
      </c>
    </row>
    <row r="95" spans="1:21" x14ac:dyDescent="0.25">
      <c r="A95" t="s">
        <v>76</v>
      </c>
      <c r="B95" t="s">
        <v>114</v>
      </c>
      <c r="C95" t="s">
        <v>18</v>
      </c>
      <c r="G95" t="s">
        <v>110</v>
      </c>
      <c r="H95">
        <v>30</v>
      </c>
      <c r="I95">
        <v>113</v>
      </c>
      <c r="J95">
        <v>2</v>
      </c>
      <c r="K95" t="s">
        <v>78</v>
      </c>
      <c r="L95" t="s">
        <v>95</v>
      </c>
      <c r="M95" s="1">
        <v>0.58680555555555558</v>
      </c>
      <c r="N95" t="s">
        <v>116</v>
      </c>
      <c r="O95" s="1">
        <v>0.61458333333333337</v>
      </c>
      <c r="Q95" t="s">
        <v>114</v>
      </c>
      <c r="R95">
        <v>11</v>
      </c>
      <c r="S95" t="str" cm="1">
        <f t="array" ref="S95">_xlfn.IFNA(INDEX(Taulukko1[Laituri],MATCH(1,(B95=Taulukko1[Tunnus])*(M95=Taulukko1[Lähtöaika]),0)),"")</f>
        <v/>
      </c>
      <c r="T95" t="str" cm="1">
        <f t="array" ref="T95">_xlfn.IFNA(INDEX(Taulukko2[Laituri],MATCH(1,(B95=Taulukko2[Tunnus])*(O95=Taulukko2[Saapumisaika]),0)),"")</f>
        <v/>
      </c>
      <c r="U95" t="str">
        <f t="shared" si="1"/>
        <v/>
      </c>
    </row>
    <row r="96" spans="1:21" x14ac:dyDescent="0.25">
      <c r="A96" t="s">
        <v>76</v>
      </c>
      <c r="B96" t="s">
        <v>114</v>
      </c>
      <c r="C96" t="s">
        <v>18</v>
      </c>
      <c r="H96">
        <v>0.8</v>
      </c>
      <c r="K96" t="s">
        <v>78</v>
      </c>
      <c r="L96" t="s">
        <v>116</v>
      </c>
      <c r="M96" s="1">
        <v>0.61458333333333337</v>
      </c>
      <c r="N96" t="s">
        <v>82</v>
      </c>
      <c r="O96" s="1">
        <v>0.6166666666666667</v>
      </c>
      <c r="Q96" t="s">
        <v>114</v>
      </c>
      <c r="S96" t="str" cm="1">
        <f t="array" ref="S96">_xlfn.IFNA(INDEX(Taulukko1[Laituri],MATCH(1,(B96=Taulukko1[Tunnus])*(M96=Taulukko1[Lähtöaika]),0)),"")</f>
        <v/>
      </c>
      <c r="T96" t="str" cm="1">
        <f t="array" ref="T96">_xlfn.IFNA(INDEX(Taulukko2[Laituri],MATCH(1,(B96=Taulukko2[Tunnus])*(O96=Taulukko2[Saapumisaika]),0)),"")</f>
        <v/>
      </c>
      <c r="U96" t="str">
        <f t="shared" si="1"/>
        <v/>
      </c>
    </row>
    <row r="97" spans="1:21" x14ac:dyDescent="0.25">
      <c r="A97" t="s">
        <v>76</v>
      </c>
      <c r="B97" t="s">
        <v>114</v>
      </c>
      <c r="C97" t="s">
        <v>18</v>
      </c>
      <c r="G97" t="s">
        <v>110</v>
      </c>
      <c r="H97">
        <v>58</v>
      </c>
      <c r="I97" t="s">
        <v>111</v>
      </c>
      <c r="J97">
        <v>1</v>
      </c>
      <c r="K97" t="s">
        <v>78</v>
      </c>
      <c r="L97" t="s">
        <v>82</v>
      </c>
      <c r="M97" s="1">
        <v>0.63541666666666663</v>
      </c>
      <c r="N97" t="s">
        <v>115</v>
      </c>
      <c r="O97" s="1">
        <v>0.68402777777777779</v>
      </c>
      <c r="Q97" t="s">
        <v>114</v>
      </c>
      <c r="R97">
        <v>11</v>
      </c>
      <c r="S97" t="str" cm="1">
        <f t="array" ref="S97">_xlfn.IFNA(INDEX(Taulukko1[Laituri],MATCH(1,(B97=Taulukko1[Tunnus])*(M97=Taulukko1[Lähtöaika]),0)),"")</f>
        <v/>
      </c>
      <c r="T97" t="str" cm="1">
        <f t="array" ref="T97">_xlfn.IFNA(INDEX(Taulukko2[Laituri],MATCH(1,(B97=Taulukko2[Tunnus])*(O97=Taulukko2[Saapumisaika]),0)),"")</f>
        <v/>
      </c>
      <c r="U97" t="str">
        <f t="shared" si="1"/>
        <v/>
      </c>
    </row>
    <row r="98" spans="1:21" x14ac:dyDescent="0.25">
      <c r="A98" t="s">
        <v>76</v>
      </c>
      <c r="B98" t="s">
        <v>114</v>
      </c>
      <c r="C98" t="s">
        <v>18</v>
      </c>
      <c r="G98" t="s">
        <v>110</v>
      </c>
      <c r="H98">
        <v>61</v>
      </c>
      <c r="I98" t="s">
        <v>111</v>
      </c>
      <c r="J98">
        <v>2</v>
      </c>
      <c r="K98" t="s">
        <v>78</v>
      </c>
      <c r="L98" t="s">
        <v>115</v>
      </c>
      <c r="M98" s="1">
        <v>0.68402777777777779</v>
      </c>
      <c r="N98" t="s">
        <v>82</v>
      </c>
      <c r="O98" s="1">
        <v>0.73958333333333337</v>
      </c>
      <c r="Q98" t="s">
        <v>114</v>
      </c>
      <c r="R98">
        <v>11</v>
      </c>
      <c r="S98" t="str" cm="1">
        <f t="array" ref="S98">_xlfn.IFNA(INDEX(Taulukko1[Laituri],MATCH(1,(B98=Taulukko1[Tunnus])*(M98=Taulukko1[Lähtöaika]),0)),"")</f>
        <v/>
      </c>
      <c r="T98" t="str" cm="1">
        <f t="array" ref="T98">_xlfn.IFNA(INDEX(Taulukko2[Laituri],MATCH(1,(B98=Taulukko2[Tunnus])*(O98=Taulukko2[Saapumisaika]),0)),"")</f>
        <v/>
      </c>
      <c r="U98" t="str">
        <f t="shared" si="1"/>
        <v/>
      </c>
    </row>
    <row r="99" spans="1:21" x14ac:dyDescent="0.25">
      <c r="A99" t="s">
        <v>76</v>
      </c>
      <c r="B99" t="s">
        <v>114</v>
      </c>
      <c r="C99" t="s">
        <v>18</v>
      </c>
      <c r="H99">
        <v>4.5</v>
      </c>
      <c r="K99" t="s">
        <v>78</v>
      </c>
      <c r="L99" t="s">
        <v>82</v>
      </c>
      <c r="M99" s="1">
        <v>0.73958333333333337</v>
      </c>
      <c r="N99" t="s">
        <v>85</v>
      </c>
      <c r="O99" s="1">
        <v>0.74652777777777779</v>
      </c>
      <c r="Q99" t="s">
        <v>114</v>
      </c>
      <c r="S99" t="str" cm="1">
        <f t="array" ref="S99">_xlfn.IFNA(INDEX(Taulukko1[Laituri],MATCH(1,(B99=Taulukko1[Tunnus])*(M99=Taulukko1[Lähtöaika]),0)),"")</f>
        <v/>
      </c>
      <c r="T99" cm="1">
        <f t="array" ref="T99">_xlfn.IFNA(INDEX(Taulukko2[Laituri],MATCH(1,(B99=Taulukko2[Tunnus])*(O99=Taulukko2[Saapumisaika]),0)),"")</f>
        <v>0</v>
      </c>
    </row>
    <row r="100" spans="1:21" x14ac:dyDescent="0.25">
      <c r="A100" t="s">
        <v>76</v>
      </c>
      <c r="B100" t="s">
        <v>117</v>
      </c>
      <c r="C100" t="s">
        <v>18</v>
      </c>
      <c r="H100">
        <v>2.6</v>
      </c>
      <c r="K100" t="s">
        <v>78</v>
      </c>
      <c r="L100" t="s">
        <v>113</v>
      </c>
      <c r="M100" s="1">
        <v>0.25347222222222221</v>
      </c>
      <c r="N100" t="s">
        <v>112</v>
      </c>
      <c r="O100" s="1">
        <v>0.26041666666666669</v>
      </c>
      <c r="Q100" t="s">
        <v>117</v>
      </c>
      <c r="S100" cm="1">
        <f t="array" ref="S100">_xlfn.IFNA(INDEX(Taulukko1[Laituri],MATCH(1,(B100=Taulukko1[Tunnus])*(M100=Taulukko1[Lähtöaika]),0)),"")</f>
        <v>0</v>
      </c>
      <c r="T100" t="str" cm="1">
        <f t="array" ref="T100">_xlfn.IFNA(INDEX(Taulukko2[Laituri],MATCH(1,(B100=Taulukko2[Tunnus])*(O100=Taulukko2[Saapumisaika]),0)),"")</f>
        <v/>
      </c>
    </row>
    <row r="101" spans="1:21" x14ac:dyDescent="0.25">
      <c r="A101" t="s">
        <v>76</v>
      </c>
      <c r="B101" t="s">
        <v>117</v>
      </c>
      <c r="C101" t="s">
        <v>18</v>
      </c>
      <c r="G101" t="s">
        <v>110</v>
      </c>
      <c r="H101">
        <v>67</v>
      </c>
      <c r="I101" t="s">
        <v>111</v>
      </c>
      <c r="J101">
        <v>2</v>
      </c>
      <c r="K101" t="s">
        <v>78</v>
      </c>
      <c r="L101" t="s">
        <v>112</v>
      </c>
      <c r="M101" s="1">
        <v>0.26041666666666669</v>
      </c>
      <c r="N101" t="s">
        <v>82</v>
      </c>
      <c r="O101" s="1">
        <v>0.31597222222222221</v>
      </c>
      <c r="Q101" t="s">
        <v>117</v>
      </c>
      <c r="R101">
        <v>11</v>
      </c>
      <c r="S101" t="str" cm="1">
        <f t="array" ref="S101">_xlfn.IFNA(INDEX(Taulukko1[Laituri],MATCH(1,(B101=Taulukko1[Tunnus])*(M101=Taulukko1[Lähtöaika]),0)),"")</f>
        <v/>
      </c>
      <c r="T101" t="str" cm="1">
        <f t="array" ref="T101">_xlfn.IFNA(INDEX(Taulukko2[Laituri],MATCH(1,(B101=Taulukko2[Tunnus])*(O101=Taulukko2[Saapumisaika]),0)),"")</f>
        <v/>
      </c>
      <c r="U101" t="str">
        <f t="shared" si="1"/>
        <v/>
      </c>
    </row>
    <row r="102" spans="1:21" x14ac:dyDescent="0.25">
      <c r="A102" t="s">
        <v>76</v>
      </c>
      <c r="B102" t="s">
        <v>117</v>
      </c>
      <c r="C102" t="s">
        <v>18</v>
      </c>
      <c r="H102">
        <v>13.7</v>
      </c>
      <c r="K102" t="s">
        <v>78</v>
      </c>
      <c r="L102" t="s">
        <v>82</v>
      </c>
      <c r="M102" s="1">
        <v>0.31597222222222221</v>
      </c>
      <c r="N102" t="s">
        <v>118</v>
      </c>
      <c r="O102" s="1">
        <v>0.3298611111111111</v>
      </c>
      <c r="Q102" t="s">
        <v>117</v>
      </c>
      <c r="S102" t="str" cm="1">
        <f t="array" ref="S102">_xlfn.IFNA(INDEX(Taulukko1[Laituri],MATCH(1,(B102=Taulukko1[Tunnus])*(M102=Taulukko1[Lähtöaika]),0)),"")</f>
        <v/>
      </c>
      <c r="T102" t="str" cm="1">
        <f t="array" ref="T102">_xlfn.IFNA(INDEX(Taulukko2[Laituri],MATCH(1,(B102=Taulukko2[Tunnus])*(O102=Taulukko2[Saapumisaika]),0)),"")</f>
        <v/>
      </c>
      <c r="U102" t="str">
        <f t="shared" si="1"/>
        <v/>
      </c>
    </row>
    <row r="103" spans="1:21" x14ac:dyDescent="0.25">
      <c r="A103" t="s">
        <v>76</v>
      </c>
      <c r="B103" t="s">
        <v>117</v>
      </c>
      <c r="C103" t="s">
        <v>18</v>
      </c>
      <c r="G103" t="s">
        <v>110</v>
      </c>
      <c r="H103">
        <v>39</v>
      </c>
      <c r="I103" t="s">
        <v>111</v>
      </c>
      <c r="J103">
        <v>1</v>
      </c>
      <c r="K103" t="s">
        <v>78</v>
      </c>
      <c r="L103" t="s">
        <v>118</v>
      </c>
      <c r="M103" s="1">
        <v>0.33333333333333331</v>
      </c>
      <c r="N103" t="s">
        <v>95</v>
      </c>
      <c r="O103" s="1">
        <v>0.36805555555555558</v>
      </c>
      <c r="Q103" t="s">
        <v>117</v>
      </c>
      <c r="R103">
        <v>11</v>
      </c>
      <c r="S103" t="str" cm="1">
        <f t="array" ref="S103">_xlfn.IFNA(INDEX(Taulukko1[Laituri],MATCH(1,(B103=Taulukko1[Tunnus])*(M103=Taulukko1[Lähtöaika]),0)),"")</f>
        <v/>
      </c>
      <c r="T103" t="str" cm="1">
        <f t="array" ref="T103">_xlfn.IFNA(INDEX(Taulukko2[Laituri],MATCH(1,(B103=Taulukko2[Tunnus])*(O103=Taulukko2[Saapumisaika]),0)),"")</f>
        <v/>
      </c>
      <c r="U103" t="str">
        <f t="shared" si="1"/>
        <v/>
      </c>
    </row>
    <row r="104" spans="1:21" x14ac:dyDescent="0.25">
      <c r="A104" t="s">
        <v>76</v>
      </c>
      <c r="B104" t="s">
        <v>117</v>
      </c>
      <c r="C104" t="s">
        <v>18</v>
      </c>
      <c r="G104" t="s">
        <v>110</v>
      </c>
      <c r="H104">
        <v>30</v>
      </c>
      <c r="I104">
        <v>113</v>
      </c>
      <c r="J104">
        <v>2</v>
      </c>
      <c r="K104" t="s">
        <v>78</v>
      </c>
      <c r="L104" t="s">
        <v>95</v>
      </c>
      <c r="M104" s="1">
        <v>0.38541666666666669</v>
      </c>
      <c r="N104" t="s">
        <v>116</v>
      </c>
      <c r="O104" s="1">
        <v>0.41319444444444442</v>
      </c>
      <c r="Q104" t="s">
        <v>117</v>
      </c>
      <c r="R104">
        <v>11</v>
      </c>
      <c r="S104" t="str" cm="1">
        <f t="array" ref="S104">_xlfn.IFNA(INDEX(Taulukko1[Laituri],MATCH(1,(B104=Taulukko1[Tunnus])*(M104=Taulukko1[Lähtöaika]),0)),"")</f>
        <v/>
      </c>
      <c r="T104" t="str" cm="1">
        <f t="array" ref="T104">_xlfn.IFNA(INDEX(Taulukko2[Laituri],MATCH(1,(B104=Taulukko2[Tunnus])*(O104=Taulukko2[Saapumisaika]),0)),"")</f>
        <v/>
      </c>
      <c r="U104" t="str">
        <f t="shared" si="1"/>
        <v/>
      </c>
    </row>
    <row r="105" spans="1:21" x14ac:dyDescent="0.25">
      <c r="A105" t="s">
        <v>76</v>
      </c>
      <c r="B105" t="s">
        <v>117</v>
      </c>
      <c r="C105" t="s">
        <v>18</v>
      </c>
      <c r="H105">
        <v>1.3</v>
      </c>
      <c r="K105" t="s">
        <v>78</v>
      </c>
      <c r="L105" t="s">
        <v>116</v>
      </c>
      <c r="M105" s="1">
        <v>0.41319444444444442</v>
      </c>
      <c r="N105" t="s">
        <v>83</v>
      </c>
      <c r="O105" s="1">
        <v>0.41666666666666669</v>
      </c>
      <c r="Q105" t="s">
        <v>117</v>
      </c>
      <c r="S105" t="str" cm="1">
        <f t="array" ref="S105">_xlfn.IFNA(INDEX(Taulukko1[Laituri],MATCH(1,(B105=Taulukko1[Tunnus])*(M105=Taulukko1[Lähtöaika]),0)),"")</f>
        <v/>
      </c>
      <c r="T105" t="str" cm="1">
        <f t="array" ref="T105">_xlfn.IFNA(INDEX(Taulukko2[Laituri],MATCH(1,(B105=Taulukko2[Tunnus])*(O105=Taulukko2[Saapumisaika]),0)),"")</f>
        <v/>
      </c>
      <c r="U105" t="str">
        <f t="shared" si="1"/>
        <v/>
      </c>
    </row>
    <row r="106" spans="1:21" x14ac:dyDescent="0.25">
      <c r="A106" t="s">
        <v>76</v>
      </c>
      <c r="B106" t="s">
        <v>117</v>
      </c>
      <c r="C106" t="s">
        <v>18</v>
      </c>
      <c r="H106">
        <v>1.2</v>
      </c>
      <c r="K106" t="s">
        <v>78</v>
      </c>
      <c r="L106" t="s">
        <v>83</v>
      </c>
      <c r="M106" s="1">
        <v>0.50347222222222221</v>
      </c>
      <c r="N106" t="s">
        <v>82</v>
      </c>
      <c r="O106" s="1">
        <v>0.50694444444444442</v>
      </c>
      <c r="Q106" t="s">
        <v>117</v>
      </c>
      <c r="S106" t="str" cm="1">
        <f t="array" ref="S106">_xlfn.IFNA(INDEX(Taulukko1[Laituri],MATCH(1,(B106=Taulukko1[Tunnus])*(M106=Taulukko1[Lähtöaika]),0)),"")</f>
        <v/>
      </c>
      <c r="T106" t="str" cm="1">
        <f t="array" ref="T106">_xlfn.IFNA(INDEX(Taulukko2[Laituri],MATCH(1,(B106=Taulukko2[Tunnus])*(O106=Taulukko2[Saapumisaika]),0)),"")</f>
        <v/>
      </c>
      <c r="U106" t="str">
        <f t="shared" si="1"/>
        <v/>
      </c>
    </row>
    <row r="107" spans="1:21" x14ac:dyDescent="0.25">
      <c r="A107" t="s">
        <v>76</v>
      </c>
      <c r="B107" t="s">
        <v>117</v>
      </c>
      <c r="C107" t="s">
        <v>18</v>
      </c>
      <c r="G107" t="s">
        <v>110</v>
      </c>
      <c r="H107">
        <v>58</v>
      </c>
      <c r="I107" t="s">
        <v>111</v>
      </c>
      <c r="J107">
        <v>1</v>
      </c>
      <c r="K107" t="s">
        <v>78</v>
      </c>
      <c r="L107" t="s">
        <v>82</v>
      </c>
      <c r="M107" s="1">
        <v>0.50694444444444442</v>
      </c>
      <c r="N107" t="s">
        <v>115</v>
      </c>
      <c r="O107" s="1">
        <v>0.55208333333333337</v>
      </c>
      <c r="Q107" t="s">
        <v>117</v>
      </c>
      <c r="R107">
        <v>11</v>
      </c>
      <c r="S107" t="str" cm="1">
        <f t="array" ref="S107">_xlfn.IFNA(INDEX(Taulukko1[Laituri],MATCH(1,(B107=Taulukko1[Tunnus])*(M107=Taulukko1[Lähtöaika]),0)),"")</f>
        <v/>
      </c>
      <c r="T107" t="str" cm="1">
        <f t="array" ref="T107">_xlfn.IFNA(INDEX(Taulukko2[Laituri],MATCH(1,(B107=Taulukko2[Tunnus])*(O107=Taulukko2[Saapumisaika]),0)),"")</f>
        <v/>
      </c>
      <c r="U107" t="str">
        <f t="shared" si="1"/>
        <v/>
      </c>
    </row>
    <row r="108" spans="1:21" x14ac:dyDescent="0.25">
      <c r="A108" t="s">
        <v>76</v>
      </c>
      <c r="B108" t="s">
        <v>117</v>
      </c>
      <c r="C108" t="s">
        <v>18</v>
      </c>
      <c r="H108">
        <v>7.1</v>
      </c>
      <c r="K108" t="s">
        <v>78</v>
      </c>
      <c r="L108" t="s">
        <v>115</v>
      </c>
      <c r="M108" s="1">
        <v>0.55208333333333337</v>
      </c>
      <c r="N108" t="s">
        <v>113</v>
      </c>
      <c r="O108" s="1">
        <v>0.56041666666666667</v>
      </c>
      <c r="Q108" t="s">
        <v>117</v>
      </c>
      <c r="S108" t="str" cm="1">
        <f t="array" ref="S108">_xlfn.IFNA(INDEX(Taulukko1[Laituri],MATCH(1,(B108=Taulukko1[Tunnus])*(M108=Taulukko1[Lähtöaika]),0)),"")</f>
        <v/>
      </c>
      <c r="T108" t="str" cm="1">
        <f t="array" ref="T108">_xlfn.IFNA(INDEX(Taulukko2[Laituri],MATCH(1,(B108=Taulukko2[Tunnus])*(O108=Taulukko2[Saapumisaika]),0)),"")</f>
        <v/>
      </c>
      <c r="U108" t="str">
        <f t="shared" si="1"/>
        <v/>
      </c>
    </row>
    <row r="109" spans="1:21" x14ac:dyDescent="0.25">
      <c r="A109" t="s">
        <v>76</v>
      </c>
      <c r="B109" t="s">
        <v>117</v>
      </c>
      <c r="C109" t="s">
        <v>18</v>
      </c>
      <c r="H109">
        <v>28.5</v>
      </c>
      <c r="K109" t="s">
        <v>78</v>
      </c>
      <c r="L109" t="s">
        <v>113</v>
      </c>
      <c r="M109" s="1">
        <v>0.60763888888888884</v>
      </c>
      <c r="N109" t="s">
        <v>95</v>
      </c>
      <c r="O109" s="1">
        <v>0.62847222222222221</v>
      </c>
      <c r="Q109" t="s">
        <v>117</v>
      </c>
      <c r="S109" t="str" cm="1">
        <f t="array" ref="S109">_xlfn.IFNA(INDEX(Taulukko1[Laituri],MATCH(1,(B109=Taulukko1[Tunnus])*(M109=Taulukko1[Lähtöaika]),0)),"")</f>
        <v/>
      </c>
      <c r="T109" t="str" cm="1">
        <f t="array" ref="T109">_xlfn.IFNA(INDEX(Taulukko2[Laituri],MATCH(1,(B109=Taulukko2[Tunnus])*(O109=Taulukko2[Saapumisaika]),0)),"")</f>
        <v/>
      </c>
      <c r="U109" t="str">
        <f t="shared" si="1"/>
        <v/>
      </c>
    </row>
    <row r="110" spans="1:21" x14ac:dyDescent="0.25">
      <c r="A110" t="s">
        <v>76</v>
      </c>
      <c r="B110" t="s">
        <v>117</v>
      </c>
      <c r="C110" t="s">
        <v>18</v>
      </c>
      <c r="G110" t="s">
        <v>110</v>
      </c>
      <c r="H110">
        <v>54</v>
      </c>
      <c r="I110" t="s">
        <v>111</v>
      </c>
      <c r="J110">
        <v>1</v>
      </c>
      <c r="K110" t="s">
        <v>78</v>
      </c>
      <c r="L110" t="s">
        <v>95</v>
      </c>
      <c r="M110" s="1">
        <v>0.62847222222222221</v>
      </c>
      <c r="N110" t="s">
        <v>116</v>
      </c>
      <c r="O110" s="1">
        <v>0.67361111111111116</v>
      </c>
      <c r="Q110" t="s">
        <v>117</v>
      </c>
      <c r="R110">
        <v>11</v>
      </c>
      <c r="S110" t="str" cm="1">
        <f t="array" ref="S110">_xlfn.IFNA(INDEX(Taulukko1[Laituri],MATCH(1,(B110=Taulukko1[Tunnus])*(M110=Taulukko1[Lähtöaika]),0)),"")</f>
        <v/>
      </c>
      <c r="T110" t="str" cm="1">
        <f t="array" ref="T110">_xlfn.IFNA(INDEX(Taulukko2[Laituri],MATCH(1,(B110=Taulukko2[Tunnus])*(O110=Taulukko2[Saapumisaika]),0)),"")</f>
        <v/>
      </c>
      <c r="U110" t="str">
        <f t="shared" si="1"/>
        <v/>
      </c>
    </row>
    <row r="111" spans="1:21" x14ac:dyDescent="0.25">
      <c r="A111" t="s">
        <v>76</v>
      </c>
      <c r="B111" t="s">
        <v>117</v>
      </c>
      <c r="C111" t="s">
        <v>18</v>
      </c>
      <c r="H111">
        <v>0.8</v>
      </c>
      <c r="K111" t="s">
        <v>78</v>
      </c>
      <c r="L111" t="s">
        <v>116</v>
      </c>
      <c r="M111" s="1">
        <v>0.67361111111111116</v>
      </c>
      <c r="N111" t="s">
        <v>82</v>
      </c>
      <c r="O111" s="1">
        <v>0.67569444444444449</v>
      </c>
      <c r="Q111" t="s">
        <v>117</v>
      </c>
      <c r="S111" t="str" cm="1">
        <f t="array" ref="S111">_xlfn.IFNA(INDEX(Taulukko1[Laituri],MATCH(1,(B111=Taulukko1[Tunnus])*(M111=Taulukko1[Lähtöaika]),0)),"")</f>
        <v/>
      </c>
      <c r="T111" t="str" cm="1">
        <f t="array" ref="T111">_xlfn.IFNA(INDEX(Taulukko2[Laituri],MATCH(1,(B111=Taulukko2[Tunnus])*(O111=Taulukko2[Saapumisaika]),0)),"")</f>
        <v/>
      </c>
      <c r="U111" t="str">
        <f t="shared" si="1"/>
        <v/>
      </c>
    </row>
    <row r="112" spans="1:21" x14ac:dyDescent="0.25">
      <c r="A112" t="s">
        <v>76</v>
      </c>
      <c r="B112" t="s">
        <v>117</v>
      </c>
      <c r="C112" t="s">
        <v>18</v>
      </c>
      <c r="G112" t="s">
        <v>110</v>
      </c>
      <c r="H112">
        <v>67</v>
      </c>
      <c r="I112" t="s">
        <v>111</v>
      </c>
      <c r="J112">
        <v>1</v>
      </c>
      <c r="K112" t="s">
        <v>78</v>
      </c>
      <c r="L112" t="s">
        <v>82</v>
      </c>
      <c r="M112" s="1">
        <v>0.67708333333333337</v>
      </c>
      <c r="N112" t="s">
        <v>112</v>
      </c>
      <c r="O112" s="1">
        <v>0.73611111111111116</v>
      </c>
      <c r="Q112" t="s">
        <v>117</v>
      </c>
      <c r="R112">
        <v>11</v>
      </c>
      <c r="S112" t="str" cm="1">
        <f t="array" ref="S112">_xlfn.IFNA(INDEX(Taulukko1[Laituri],MATCH(1,(B112=Taulukko1[Tunnus])*(M112=Taulukko1[Lähtöaika]),0)),"")</f>
        <v/>
      </c>
      <c r="T112" t="str" cm="1">
        <f t="array" ref="T112">_xlfn.IFNA(INDEX(Taulukko2[Laituri],MATCH(1,(B112=Taulukko2[Tunnus])*(O112=Taulukko2[Saapumisaika]),0)),"")</f>
        <v/>
      </c>
      <c r="U112" t="str">
        <f t="shared" si="1"/>
        <v/>
      </c>
    </row>
    <row r="113" spans="1:21" x14ac:dyDescent="0.25">
      <c r="A113" t="s">
        <v>76</v>
      </c>
      <c r="B113" t="s">
        <v>117</v>
      </c>
      <c r="C113" t="s">
        <v>18</v>
      </c>
      <c r="H113">
        <v>2.6</v>
      </c>
      <c r="K113" t="s">
        <v>78</v>
      </c>
      <c r="L113" t="s">
        <v>112</v>
      </c>
      <c r="M113" s="1">
        <v>0.73611111111111116</v>
      </c>
      <c r="N113" t="s">
        <v>113</v>
      </c>
      <c r="O113" s="1">
        <v>0.73958333333333337</v>
      </c>
      <c r="Q113" t="s">
        <v>117</v>
      </c>
      <c r="S113" t="str" cm="1">
        <f t="array" ref="S113">_xlfn.IFNA(INDEX(Taulukko1[Laituri],MATCH(1,(B113=Taulukko1[Tunnus])*(M113=Taulukko1[Lähtöaika]),0)),"")</f>
        <v/>
      </c>
      <c r="T113" cm="1">
        <f t="array" ref="T113">_xlfn.IFNA(INDEX(Taulukko2[Laituri],MATCH(1,(B113=Taulukko2[Tunnus])*(O113=Taulukko2[Saapumisaika]),0)),"")</f>
        <v>0</v>
      </c>
    </row>
    <row r="114" spans="1:21" x14ac:dyDescent="0.25">
      <c r="A114" t="s">
        <v>76</v>
      </c>
      <c r="B114" t="s">
        <v>119</v>
      </c>
      <c r="C114" t="s">
        <v>18</v>
      </c>
      <c r="H114">
        <v>2.6</v>
      </c>
      <c r="K114" t="s">
        <v>78</v>
      </c>
      <c r="L114" t="s">
        <v>113</v>
      </c>
      <c r="M114" s="1">
        <v>0.21527777777777779</v>
      </c>
      <c r="N114" t="s">
        <v>112</v>
      </c>
      <c r="O114" s="1">
        <v>0.22222222222222221</v>
      </c>
      <c r="Q114" t="s">
        <v>119</v>
      </c>
      <c r="S114" cm="1">
        <f t="array" ref="S114">_xlfn.IFNA(INDEX(Taulukko1[Laituri],MATCH(1,(B114=Taulukko1[Tunnus])*(M114=Taulukko1[Lähtöaika]),0)),"")</f>
        <v>0</v>
      </c>
      <c r="T114" t="str" cm="1">
        <f t="array" ref="T114">_xlfn.IFNA(INDEX(Taulukko2[Laituri],MATCH(1,(B114=Taulukko2[Tunnus])*(O114=Taulukko2[Saapumisaika]),0)),"")</f>
        <v/>
      </c>
    </row>
    <row r="115" spans="1:21" x14ac:dyDescent="0.25">
      <c r="A115" t="s">
        <v>76</v>
      </c>
      <c r="B115" t="s">
        <v>119</v>
      </c>
      <c r="C115" t="s">
        <v>18</v>
      </c>
      <c r="G115" t="s">
        <v>110</v>
      </c>
      <c r="H115">
        <v>67</v>
      </c>
      <c r="I115" t="s">
        <v>111</v>
      </c>
      <c r="J115">
        <v>2</v>
      </c>
      <c r="K115" t="s">
        <v>78</v>
      </c>
      <c r="L115" t="s">
        <v>112</v>
      </c>
      <c r="M115" s="1">
        <v>0.22222222222222221</v>
      </c>
      <c r="N115" t="s">
        <v>82</v>
      </c>
      <c r="O115" s="1">
        <v>0.27430555555555558</v>
      </c>
      <c r="Q115" t="s">
        <v>119</v>
      </c>
      <c r="R115">
        <v>11</v>
      </c>
      <c r="S115" t="str" cm="1">
        <f t="array" ref="S115">_xlfn.IFNA(INDEX(Taulukko1[Laituri],MATCH(1,(B115=Taulukko1[Tunnus])*(M115=Taulukko1[Lähtöaika]),0)),"")</f>
        <v/>
      </c>
      <c r="T115" t="str" cm="1">
        <f t="array" ref="T115">_xlfn.IFNA(INDEX(Taulukko2[Laituri],MATCH(1,(B115=Taulukko2[Tunnus])*(O115=Taulukko2[Saapumisaika]),0)),"")</f>
        <v/>
      </c>
      <c r="U115" t="str">
        <f t="shared" si="1"/>
        <v/>
      </c>
    </row>
    <row r="116" spans="1:21" x14ac:dyDescent="0.25">
      <c r="A116" t="s">
        <v>76</v>
      </c>
      <c r="B116" t="s">
        <v>119</v>
      </c>
      <c r="C116" t="s">
        <v>18</v>
      </c>
      <c r="H116">
        <v>1.2</v>
      </c>
      <c r="K116" t="s">
        <v>78</v>
      </c>
      <c r="L116" t="s">
        <v>82</v>
      </c>
      <c r="M116" s="1">
        <v>0.27430555555555558</v>
      </c>
      <c r="N116" t="s">
        <v>83</v>
      </c>
      <c r="O116" s="1">
        <v>0.27777777777777779</v>
      </c>
      <c r="Q116" t="s">
        <v>119</v>
      </c>
      <c r="S116" t="str" cm="1">
        <f t="array" ref="S116">_xlfn.IFNA(INDEX(Taulukko1[Laituri],MATCH(1,(B116=Taulukko1[Tunnus])*(M116=Taulukko1[Lähtöaika]),0)),"")</f>
        <v/>
      </c>
      <c r="T116" t="str" cm="1">
        <f t="array" ref="T116">_xlfn.IFNA(INDEX(Taulukko2[Laituri],MATCH(1,(B116=Taulukko2[Tunnus])*(O116=Taulukko2[Saapumisaika]),0)),"")</f>
        <v/>
      </c>
      <c r="U116" t="str">
        <f t="shared" si="1"/>
        <v/>
      </c>
    </row>
    <row r="117" spans="1:21" x14ac:dyDescent="0.25">
      <c r="A117" t="s">
        <v>76</v>
      </c>
      <c r="B117" t="s">
        <v>119</v>
      </c>
      <c r="C117" t="s">
        <v>18</v>
      </c>
      <c r="H117">
        <v>1.2</v>
      </c>
      <c r="K117" t="s">
        <v>78</v>
      </c>
      <c r="L117" t="s">
        <v>83</v>
      </c>
      <c r="M117" s="1">
        <v>0.30555555555555558</v>
      </c>
      <c r="N117" t="s">
        <v>82</v>
      </c>
      <c r="O117" s="1">
        <v>0.30902777777777779</v>
      </c>
      <c r="Q117" t="s">
        <v>119</v>
      </c>
      <c r="S117" t="str" cm="1">
        <f t="array" ref="S117">_xlfn.IFNA(INDEX(Taulukko1[Laituri],MATCH(1,(B117=Taulukko1[Tunnus])*(M117=Taulukko1[Lähtöaika]),0)),"")</f>
        <v/>
      </c>
      <c r="T117" t="str" cm="1">
        <f t="array" ref="T117">_xlfn.IFNA(INDEX(Taulukko2[Laituri],MATCH(1,(B117=Taulukko2[Tunnus])*(O117=Taulukko2[Saapumisaika]),0)),"")</f>
        <v/>
      </c>
      <c r="U117" t="str">
        <f t="shared" si="1"/>
        <v/>
      </c>
    </row>
    <row r="118" spans="1:21" x14ac:dyDescent="0.25">
      <c r="A118" t="s">
        <v>76</v>
      </c>
      <c r="B118" t="s">
        <v>119</v>
      </c>
      <c r="C118" t="s">
        <v>18</v>
      </c>
      <c r="G118" t="s">
        <v>110</v>
      </c>
      <c r="H118">
        <v>67</v>
      </c>
      <c r="I118" t="s">
        <v>111</v>
      </c>
      <c r="J118">
        <v>1</v>
      </c>
      <c r="K118" t="s">
        <v>78</v>
      </c>
      <c r="L118" t="s">
        <v>82</v>
      </c>
      <c r="M118" s="1">
        <v>0.30902777777777779</v>
      </c>
      <c r="N118" t="s">
        <v>112</v>
      </c>
      <c r="O118" s="1">
        <v>0.36458333333333331</v>
      </c>
      <c r="Q118" t="s">
        <v>119</v>
      </c>
      <c r="R118">
        <v>11</v>
      </c>
      <c r="S118" t="str" cm="1">
        <f t="array" ref="S118">_xlfn.IFNA(INDEX(Taulukko1[Laituri],MATCH(1,(B118=Taulukko1[Tunnus])*(M118=Taulukko1[Lähtöaika]),0)),"")</f>
        <v/>
      </c>
      <c r="T118" t="str" cm="1">
        <f t="array" ref="T118">_xlfn.IFNA(INDEX(Taulukko2[Laituri],MATCH(1,(B118=Taulukko2[Tunnus])*(O118=Taulukko2[Saapumisaika]),0)),"")</f>
        <v/>
      </c>
      <c r="U118" t="str">
        <f t="shared" si="1"/>
        <v/>
      </c>
    </row>
    <row r="119" spans="1:21" x14ac:dyDescent="0.25">
      <c r="A119" t="s">
        <v>76</v>
      </c>
      <c r="B119" t="s">
        <v>119</v>
      </c>
      <c r="C119" t="s">
        <v>18</v>
      </c>
      <c r="H119">
        <v>2.6</v>
      </c>
      <c r="K119" t="s">
        <v>78</v>
      </c>
      <c r="L119" t="s">
        <v>112</v>
      </c>
      <c r="M119" s="1">
        <v>0.36458333333333331</v>
      </c>
      <c r="N119" t="s">
        <v>113</v>
      </c>
      <c r="O119" s="1">
        <v>0.37152777777777779</v>
      </c>
      <c r="Q119" t="s">
        <v>119</v>
      </c>
      <c r="S119" t="str" cm="1">
        <f t="array" ref="S119">_xlfn.IFNA(INDEX(Taulukko1[Laituri],MATCH(1,(B119=Taulukko1[Tunnus])*(M119=Taulukko1[Lähtöaika]),0)),"")</f>
        <v/>
      </c>
      <c r="T119" t="str" cm="1">
        <f t="array" ref="T119">_xlfn.IFNA(INDEX(Taulukko2[Laituri],MATCH(1,(B119=Taulukko2[Tunnus])*(O119=Taulukko2[Saapumisaika]),0)),"")</f>
        <v/>
      </c>
      <c r="U119" t="str">
        <f t="shared" si="1"/>
        <v/>
      </c>
    </row>
    <row r="120" spans="1:21" x14ac:dyDescent="0.25">
      <c r="A120" t="s">
        <v>76</v>
      </c>
      <c r="B120" t="s">
        <v>119</v>
      </c>
      <c r="C120" t="s">
        <v>18</v>
      </c>
      <c r="H120">
        <v>7.1</v>
      </c>
      <c r="K120" t="s">
        <v>78</v>
      </c>
      <c r="L120" t="s">
        <v>113</v>
      </c>
      <c r="M120" s="1">
        <v>0.58888888888888891</v>
      </c>
      <c r="N120" t="s">
        <v>115</v>
      </c>
      <c r="O120" s="1">
        <v>0.59722222222222221</v>
      </c>
      <c r="Q120" t="s">
        <v>120</v>
      </c>
      <c r="S120" t="str" cm="1">
        <f t="array" ref="S120">_xlfn.IFNA(INDEX(Taulukko1[Laituri],MATCH(1,(B120=Taulukko1[Tunnus])*(M120=Taulukko1[Lähtöaika]),0)),"")</f>
        <v/>
      </c>
      <c r="T120" t="str" cm="1">
        <f t="array" ref="T120">_xlfn.IFNA(INDEX(Taulukko2[Laituri],MATCH(1,(B120=Taulukko2[Tunnus])*(O120=Taulukko2[Saapumisaika]),0)),"")</f>
        <v/>
      </c>
      <c r="U120" t="str">
        <f t="shared" si="1"/>
        <v/>
      </c>
    </row>
    <row r="121" spans="1:21" x14ac:dyDescent="0.25">
      <c r="A121" t="s">
        <v>76</v>
      </c>
      <c r="B121" t="s">
        <v>119</v>
      </c>
      <c r="C121" t="s">
        <v>18</v>
      </c>
      <c r="G121" t="s">
        <v>110</v>
      </c>
      <c r="H121">
        <v>61</v>
      </c>
      <c r="I121" t="s">
        <v>111</v>
      </c>
      <c r="J121">
        <v>2</v>
      </c>
      <c r="K121" t="s">
        <v>78</v>
      </c>
      <c r="L121" t="s">
        <v>115</v>
      </c>
      <c r="M121" s="1">
        <v>0.59722222222222221</v>
      </c>
      <c r="N121" t="s">
        <v>82</v>
      </c>
      <c r="O121" s="1">
        <v>0.65277777777777779</v>
      </c>
      <c r="Q121" t="s">
        <v>120</v>
      </c>
      <c r="R121">
        <v>11</v>
      </c>
      <c r="S121" t="str" cm="1">
        <f t="array" ref="S121">_xlfn.IFNA(INDEX(Taulukko1[Laituri],MATCH(1,(B121=Taulukko1[Tunnus])*(M121=Taulukko1[Lähtöaika]),0)),"")</f>
        <v/>
      </c>
      <c r="T121" t="str" cm="1">
        <f t="array" ref="T121">_xlfn.IFNA(INDEX(Taulukko2[Laituri],MATCH(1,(B121=Taulukko2[Tunnus])*(O121=Taulukko2[Saapumisaika]),0)),"")</f>
        <v/>
      </c>
      <c r="U121" t="str">
        <f t="shared" si="1"/>
        <v/>
      </c>
    </row>
    <row r="122" spans="1:21" x14ac:dyDescent="0.25">
      <c r="A122" t="s">
        <v>76</v>
      </c>
      <c r="B122" t="s">
        <v>119</v>
      </c>
      <c r="C122" t="s">
        <v>18</v>
      </c>
      <c r="H122">
        <v>1.2</v>
      </c>
      <c r="K122" t="s">
        <v>78</v>
      </c>
      <c r="L122" t="s">
        <v>82</v>
      </c>
      <c r="M122" s="1">
        <v>0.65277777777777779</v>
      </c>
      <c r="N122" t="s">
        <v>83</v>
      </c>
      <c r="O122" s="1">
        <v>0.65625</v>
      </c>
      <c r="Q122" t="s">
        <v>120</v>
      </c>
      <c r="S122" t="str" cm="1">
        <f t="array" ref="S122">_xlfn.IFNA(INDEX(Taulukko1[Laituri],MATCH(1,(B122=Taulukko1[Tunnus])*(M122=Taulukko1[Lähtöaika]),0)),"")</f>
        <v/>
      </c>
      <c r="T122" t="str" cm="1">
        <f t="array" ref="T122">_xlfn.IFNA(INDEX(Taulukko2[Laituri],MATCH(1,(B122=Taulukko2[Tunnus])*(O122=Taulukko2[Saapumisaika]),0)),"")</f>
        <v/>
      </c>
      <c r="U122" t="str">
        <f t="shared" si="1"/>
        <v/>
      </c>
    </row>
    <row r="123" spans="1:21" x14ac:dyDescent="0.25">
      <c r="A123" t="s">
        <v>76</v>
      </c>
      <c r="B123" t="s">
        <v>119</v>
      </c>
      <c r="C123" t="s">
        <v>18</v>
      </c>
      <c r="H123">
        <v>1.3</v>
      </c>
      <c r="K123" t="s">
        <v>78</v>
      </c>
      <c r="L123" t="s">
        <v>83</v>
      </c>
      <c r="M123" s="1">
        <v>0.70833333333333337</v>
      </c>
      <c r="N123" t="s">
        <v>65</v>
      </c>
      <c r="O123" s="1">
        <v>0.71180555555555558</v>
      </c>
      <c r="Q123" t="s">
        <v>120</v>
      </c>
      <c r="S123" t="str" cm="1">
        <f t="array" ref="S123">_xlfn.IFNA(INDEX(Taulukko1[Laituri],MATCH(1,(B123=Taulukko1[Tunnus])*(M123=Taulukko1[Lähtöaika]),0)),"")</f>
        <v/>
      </c>
      <c r="T123" t="str" cm="1">
        <f t="array" ref="T123">_xlfn.IFNA(INDEX(Taulukko2[Laituri],MATCH(1,(B123=Taulukko2[Tunnus])*(O123=Taulukko2[Saapumisaika]),0)),"")</f>
        <v/>
      </c>
      <c r="U123" t="str">
        <f t="shared" si="1"/>
        <v/>
      </c>
    </row>
    <row r="124" spans="1:21" x14ac:dyDescent="0.25">
      <c r="A124" t="s">
        <v>76</v>
      </c>
      <c r="B124" t="s">
        <v>119</v>
      </c>
      <c r="C124" t="s">
        <v>18</v>
      </c>
      <c r="G124" t="s">
        <v>110</v>
      </c>
      <c r="H124">
        <v>30</v>
      </c>
      <c r="I124">
        <v>113</v>
      </c>
      <c r="J124">
        <v>1</v>
      </c>
      <c r="K124" t="s">
        <v>78</v>
      </c>
      <c r="L124" t="s">
        <v>65</v>
      </c>
      <c r="M124" s="1">
        <v>0.71180555555555558</v>
      </c>
      <c r="N124" t="s">
        <v>95</v>
      </c>
      <c r="O124" s="1">
        <v>0.73958333333333337</v>
      </c>
      <c r="Q124" t="s">
        <v>120</v>
      </c>
      <c r="R124">
        <v>11</v>
      </c>
      <c r="S124" t="str" cm="1">
        <f t="array" ref="S124">_xlfn.IFNA(INDEX(Taulukko1[Laituri],MATCH(1,(B124=Taulukko1[Tunnus])*(M124=Taulukko1[Lähtöaika]),0)),"")</f>
        <v/>
      </c>
      <c r="T124" t="str" cm="1">
        <f t="array" ref="T124">_xlfn.IFNA(INDEX(Taulukko2[Laituri],MATCH(1,(B124=Taulukko2[Tunnus])*(O124=Taulukko2[Saapumisaika]),0)),"")</f>
        <v/>
      </c>
      <c r="U124" t="str">
        <f t="shared" si="1"/>
        <v/>
      </c>
    </row>
    <row r="125" spans="1:21" x14ac:dyDescent="0.25">
      <c r="A125" t="s">
        <v>76</v>
      </c>
      <c r="B125" t="s">
        <v>119</v>
      </c>
      <c r="C125" t="s">
        <v>18</v>
      </c>
      <c r="G125" t="s">
        <v>110</v>
      </c>
      <c r="H125">
        <v>30</v>
      </c>
      <c r="I125">
        <v>113</v>
      </c>
      <c r="J125">
        <v>2</v>
      </c>
      <c r="K125" t="s">
        <v>78</v>
      </c>
      <c r="L125" t="s">
        <v>95</v>
      </c>
      <c r="M125" s="1">
        <v>0.74305555555555558</v>
      </c>
      <c r="N125" t="s">
        <v>116</v>
      </c>
      <c r="O125" s="1">
        <v>0.77083333333333337</v>
      </c>
      <c r="Q125" t="s">
        <v>120</v>
      </c>
      <c r="R125">
        <v>11</v>
      </c>
      <c r="S125" t="str" cm="1">
        <f t="array" ref="S125">_xlfn.IFNA(INDEX(Taulukko1[Laituri],MATCH(1,(B125=Taulukko1[Tunnus])*(M125=Taulukko1[Lähtöaika]),0)),"")</f>
        <v/>
      </c>
      <c r="T125" t="str" cm="1">
        <f t="array" ref="T125">_xlfn.IFNA(INDEX(Taulukko2[Laituri],MATCH(1,(B125=Taulukko2[Tunnus])*(O125=Taulukko2[Saapumisaika]),0)),"")</f>
        <v/>
      </c>
      <c r="U125" t="str">
        <f t="shared" si="1"/>
        <v/>
      </c>
    </row>
    <row r="126" spans="1:21" x14ac:dyDescent="0.25">
      <c r="A126" t="s">
        <v>76</v>
      </c>
      <c r="B126" t="s">
        <v>119</v>
      </c>
      <c r="C126" t="s">
        <v>18</v>
      </c>
      <c r="H126">
        <v>0.8</v>
      </c>
      <c r="K126" t="s">
        <v>78</v>
      </c>
      <c r="L126" t="s">
        <v>116</v>
      </c>
      <c r="M126" s="1">
        <v>0.77083333333333337</v>
      </c>
      <c r="N126" t="s">
        <v>82</v>
      </c>
      <c r="O126" s="1">
        <v>0.77222222222222225</v>
      </c>
      <c r="Q126" t="s">
        <v>120</v>
      </c>
      <c r="S126" t="str" cm="1">
        <f t="array" ref="S126">_xlfn.IFNA(INDEX(Taulukko1[Laituri],MATCH(1,(B126=Taulukko1[Tunnus])*(M126=Taulukko1[Lähtöaika]),0)),"")</f>
        <v/>
      </c>
      <c r="T126" t="str" cm="1">
        <f t="array" ref="T126">_xlfn.IFNA(INDEX(Taulukko2[Laituri],MATCH(1,(B126=Taulukko2[Tunnus])*(O126=Taulukko2[Saapumisaika]),0)),"")</f>
        <v/>
      </c>
      <c r="U126" t="str">
        <f t="shared" si="1"/>
        <v/>
      </c>
    </row>
    <row r="127" spans="1:21" x14ac:dyDescent="0.25">
      <c r="A127" t="s">
        <v>76</v>
      </c>
      <c r="B127" t="s">
        <v>119</v>
      </c>
      <c r="C127" t="s">
        <v>18</v>
      </c>
      <c r="H127">
        <v>0.8</v>
      </c>
      <c r="K127" t="s">
        <v>78</v>
      </c>
      <c r="L127" t="s">
        <v>82</v>
      </c>
      <c r="M127" s="1">
        <v>0.80347222222222225</v>
      </c>
      <c r="N127" t="s">
        <v>65</v>
      </c>
      <c r="O127" s="1">
        <v>0.80555555555555558</v>
      </c>
      <c r="Q127" t="s">
        <v>120</v>
      </c>
      <c r="S127" t="str" cm="1">
        <f t="array" ref="S127">_xlfn.IFNA(INDEX(Taulukko1[Laituri],MATCH(1,(B127=Taulukko1[Tunnus])*(M127=Taulukko1[Lähtöaika]),0)),"")</f>
        <v/>
      </c>
      <c r="T127" t="str" cm="1">
        <f t="array" ref="T127">_xlfn.IFNA(INDEX(Taulukko2[Laituri],MATCH(1,(B127=Taulukko2[Tunnus])*(O127=Taulukko2[Saapumisaika]),0)),"")</f>
        <v/>
      </c>
      <c r="U127" t="str">
        <f t="shared" si="1"/>
        <v/>
      </c>
    </row>
    <row r="128" spans="1:21" x14ac:dyDescent="0.25">
      <c r="A128" t="s">
        <v>76</v>
      </c>
      <c r="B128" t="s">
        <v>119</v>
      </c>
      <c r="C128" t="s">
        <v>18</v>
      </c>
      <c r="G128" t="s">
        <v>110</v>
      </c>
      <c r="H128">
        <v>30</v>
      </c>
      <c r="I128">
        <v>113</v>
      </c>
      <c r="J128">
        <v>1</v>
      </c>
      <c r="K128" t="s">
        <v>78</v>
      </c>
      <c r="L128" t="s">
        <v>65</v>
      </c>
      <c r="M128" s="1">
        <v>0.80555555555555558</v>
      </c>
      <c r="N128" t="s">
        <v>95</v>
      </c>
      <c r="O128" s="1">
        <v>0.83333333333333337</v>
      </c>
      <c r="Q128" t="s">
        <v>120</v>
      </c>
      <c r="R128">
        <v>11</v>
      </c>
      <c r="S128" t="str" cm="1">
        <f t="array" ref="S128">_xlfn.IFNA(INDEX(Taulukko1[Laituri],MATCH(1,(B128=Taulukko1[Tunnus])*(M128=Taulukko1[Lähtöaika]),0)),"")</f>
        <v/>
      </c>
      <c r="T128" t="str" cm="1">
        <f t="array" ref="T128">_xlfn.IFNA(INDEX(Taulukko2[Laituri],MATCH(1,(B128=Taulukko2[Tunnus])*(O128=Taulukko2[Saapumisaika]),0)),"")</f>
        <v/>
      </c>
      <c r="U128" t="str">
        <f t="shared" si="1"/>
        <v/>
      </c>
    </row>
    <row r="129" spans="1:21" x14ac:dyDescent="0.25">
      <c r="A129" t="s">
        <v>76</v>
      </c>
      <c r="B129" t="s">
        <v>119</v>
      </c>
      <c r="C129" t="s">
        <v>18</v>
      </c>
      <c r="G129" t="s">
        <v>110</v>
      </c>
      <c r="H129">
        <v>30</v>
      </c>
      <c r="I129">
        <v>113</v>
      </c>
      <c r="J129">
        <v>2</v>
      </c>
      <c r="K129" t="s">
        <v>78</v>
      </c>
      <c r="L129" t="s">
        <v>95</v>
      </c>
      <c r="M129" s="1">
        <v>0.83680555555555558</v>
      </c>
      <c r="N129" t="s">
        <v>116</v>
      </c>
      <c r="O129" s="1">
        <v>0.86458333333333337</v>
      </c>
      <c r="Q129" t="s">
        <v>120</v>
      </c>
      <c r="R129">
        <v>11</v>
      </c>
      <c r="S129" t="str" cm="1">
        <f t="array" ref="S129">_xlfn.IFNA(INDEX(Taulukko1[Laituri],MATCH(1,(B129=Taulukko1[Tunnus])*(M129=Taulukko1[Lähtöaika]),0)),"")</f>
        <v/>
      </c>
      <c r="T129" t="str" cm="1">
        <f t="array" ref="T129">_xlfn.IFNA(INDEX(Taulukko2[Laituri],MATCH(1,(B129=Taulukko2[Tunnus])*(O129=Taulukko2[Saapumisaika]),0)),"")</f>
        <v/>
      </c>
      <c r="U129" t="str">
        <f t="shared" si="1"/>
        <v/>
      </c>
    </row>
    <row r="130" spans="1:21" x14ac:dyDescent="0.25">
      <c r="A130" t="s">
        <v>76</v>
      </c>
      <c r="B130" t="s">
        <v>119</v>
      </c>
      <c r="C130" t="s">
        <v>18</v>
      </c>
      <c r="H130">
        <v>0.8</v>
      </c>
      <c r="K130" t="s">
        <v>78</v>
      </c>
      <c r="L130" t="s">
        <v>116</v>
      </c>
      <c r="M130" s="1">
        <v>0.86458333333333337</v>
      </c>
      <c r="N130" t="s">
        <v>82</v>
      </c>
      <c r="O130" s="1">
        <v>0.8666666666666667</v>
      </c>
      <c r="Q130" t="s">
        <v>120</v>
      </c>
      <c r="S130" t="str" cm="1">
        <f t="array" ref="S130">_xlfn.IFNA(INDEX(Taulukko1[Laituri],MATCH(1,(B130=Taulukko1[Tunnus])*(M130=Taulukko1[Lähtöaika]),0)),"")</f>
        <v/>
      </c>
      <c r="T130" t="str" cm="1">
        <f t="array" ref="T130">_xlfn.IFNA(INDEX(Taulukko2[Laituri],MATCH(1,(B130=Taulukko2[Tunnus])*(O130=Taulukko2[Saapumisaika]),0)),"")</f>
        <v/>
      </c>
      <c r="U130" t="str">
        <f t="shared" si="1"/>
        <v/>
      </c>
    </row>
    <row r="131" spans="1:21" x14ac:dyDescent="0.25">
      <c r="A131" t="s">
        <v>76</v>
      </c>
      <c r="B131" t="s">
        <v>119</v>
      </c>
      <c r="C131" t="s">
        <v>18</v>
      </c>
      <c r="G131" t="s">
        <v>110</v>
      </c>
      <c r="H131">
        <v>67</v>
      </c>
      <c r="I131" t="s">
        <v>111</v>
      </c>
      <c r="J131">
        <v>1</v>
      </c>
      <c r="K131" t="s">
        <v>78</v>
      </c>
      <c r="L131" t="s">
        <v>82</v>
      </c>
      <c r="M131" s="1">
        <v>0.86805555555555558</v>
      </c>
      <c r="N131" t="s">
        <v>112</v>
      </c>
      <c r="O131" s="1">
        <v>0.92361111111111116</v>
      </c>
      <c r="Q131" t="s">
        <v>120</v>
      </c>
      <c r="R131">
        <v>11</v>
      </c>
      <c r="S131" t="str" cm="1">
        <f t="array" ref="S131">_xlfn.IFNA(INDEX(Taulukko1[Laituri],MATCH(1,(B131=Taulukko1[Tunnus])*(M131=Taulukko1[Lähtöaika]),0)),"")</f>
        <v/>
      </c>
      <c r="T131" t="str" cm="1">
        <f t="array" ref="T131">_xlfn.IFNA(INDEX(Taulukko2[Laituri],MATCH(1,(B131=Taulukko2[Tunnus])*(O131=Taulukko2[Saapumisaika]),0)),"")</f>
        <v/>
      </c>
      <c r="U131" t="str">
        <f t="shared" ref="U131:U194" si="2">S131&amp;""&amp;T131</f>
        <v/>
      </c>
    </row>
    <row r="132" spans="1:21" x14ac:dyDescent="0.25">
      <c r="A132" t="s">
        <v>76</v>
      </c>
      <c r="B132" t="s">
        <v>119</v>
      </c>
      <c r="C132" t="s">
        <v>18</v>
      </c>
      <c r="H132">
        <v>2.6</v>
      </c>
      <c r="K132" t="s">
        <v>78</v>
      </c>
      <c r="L132" t="s">
        <v>112</v>
      </c>
      <c r="M132" s="1">
        <v>0.92361111111111116</v>
      </c>
      <c r="N132" t="s">
        <v>113</v>
      </c>
      <c r="O132" s="1">
        <v>0.92708333333333337</v>
      </c>
      <c r="Q132" t="s">
        <v>120</v>
      </c>
      <c r="S132" t="str" cm="1">
        <f t="array" ref="S132">_xlfn.IFNA(INDEX(Taulukko1[Laituri],MATCH(1,(B132=Taulukko1[Tunnus])*(M132=Taulukko1[Lähtöaika]),0)),"")</f>
        <v/>
      </c>
      <c r="T132" cm="1">
        <f t="array" ref="T132">_xlfn.IFNA(INDEX(Taulukko2[Laituri],MATCH(1,(B132=Taulukko2[Tunnus])*(O132=Taulukko2[Saapumisaika]),0)),"")</f>
        <v>0</v>
      </c>
    </row>
    <row r="133" spans="1:21" x14ac:dyDescent="0.25">
      <c r="A133" t="s">
        <v>76</v>
      </c>
      <c r="B133" t="s">
        <v>121</v>
      </c>
      <c r="C133" t="s">
        <v>18</v>
      </c>
      <c r="H133">
        <v>2.6</v>
      </c>
      <c r="K133" t="s">
        <v>78</v>
      </c>
      <c r="L133" t="s">
        <v>113</v>
      </c>
      <c r="M133" s="1">
        <v>0.3298611111111111</v>
      </c>
      <c r="N133" t="s">
        <v>112</v>
      </c>
      <c r="O133" s="1">
        <v>0.33680555555555558</v>
      </c>
      <c r="Q133" t="s">
        <v>121</v>
      </c>
      <c r="S133" cm="1">
        <f t="array" ref="S133">_xlfn.IFNA(INDEX(Taulukko1[Laituri],MATCH(1,(B133=Taulukko1[Tunnus])*(M133=Taulukko1[Lähtöaika]),0)),"")</f>
        <v>0</v>
      </c>
      <c r="T133" t="str" cm="1">
        <f t="array" ref="T133">_xlfn.IFNA(INDEX(Taulukko2[Laituri],MATCH(1,(B133=Taulukko2[Tunnus])*(O133=Taulukko2[Saapumisaika]),0)),"")</f>
        <v/>
      </c>
    </row>
    <row r="134" spans="1:21" x14ac:dyDescent="0.25">
      <c r="A134" t="s">
        <v>76</v>
      </c>
      <c r="B134" t="s">
        <v>121</v>
      </c>
      <c r="C134" t="s">
        <v>18</v>
      </c>
      <c r="G134" t="s">
        <v>110</v>
      </c>
      <c r="H134">
        <v>67</v>
      </c>
      <c r="I134" t="s">
        <v>111</v>
      </c>
      <c r="J134">
        <v>2</v>
      </c>
      <c r="K134" t="s">
        <v>78</v>
      </c>
      <c r="L134" t="s">
        <v>112</v>
      </c>
      <c r="M134" s="1">
        <v>0.33680555555555558</v>
      </c>
      <c r="N134" t="s">
        <v>82</v>
      </c>
      <c r="O134" s="1">
        <v>0.3923611111111111</v>
      </c>
      <c r="Q134" t="s">
        <v>121</v>
      </c>
      <c r="R134">
        <v>11</v>
      </c>
      <c r="S134" t="str" cm="1">
        <f t="array" ref="S134">_xlfn.IFNA(INDEX(Taulukko1[Laituri],MATCH(1,(B134=Taulukko1[Tunnus])*(M134=Taulukko1[Lähtöaika]),0)),"")</f>
        <v/>
      </c>
      <c r="T134" t="str" cm="1">
        <f t="array" ref="T134">_xlfn.IFNA(INDEX(Taulukko2[Laituri],MATCH(1,(B134=Taulukko2[Tunnus])*(O134=Taulukko2[Saapumisaika]),0)),"")</f>
        <v/>
      </c>
      <c r="U134" t="str">
        <f t="shared" si="2"/>
        <v/>
      </c>
    </row>
    <row r="135" spans="1:21" x14ac:dyDescent="0.25">
      <c r="A135" t="s">
        <v>76</v>
      </c>
      <c r="B135" t="s">
        <v>121</v>
      </c>
      <c r="C135" t="s">
        <v>18</v>
      </c>
      <c r="G135" t="s">
        <v>110</v>
      </c>
      <c r="H135">
        <v>67</v>
      </c>
      <c r="I135" t="s">
        <v>111</v>
      </c>
      <c r="J135">
        <v>1</v>
      </c>
      <c r="K135" t="s">
        <v>78</v>
      </c>
      <c r="L135" t="s">
        <v>82</v>
      </c>
      <c r="M135" s="1">
        <v>0.4201388888888889</v>
      </c>
      <c r="N135" t="s">
        <v>112</v>
      </c>
      <c r="O135" s="1">
        <v>0.47916666666666669</v>
      </c>
      <c r="Q135" t="s">
        <v>121</v>
      </c>
      <c r="R135">
        <v>11</v>
      </c>
      <c r="S135" t="str" cm="1">
        <f t="array" ref="S135">_xlfn.IFNA(INDEX(Taulukko1[Laituri],MATCH(1,(B135=Taulukko1[Tunnus])*(M135=Taulukko1[Lähtöaika]),0)),"")</f>
        <v/>
      </c>
      <c r="T135" t="str" cm="1">
        <f t="array" ref="T135">_xlfn.IFNA(INDEX(Taulukko2[Laituri],MATCH(1,(B135=Taulukko2[Tunnus])*(O135=Taulukko2[Saapumisaika]),0)),"")</f>
        <v/>
      </c>
      <c r="U135" t="str">
        <f t="shared" si="2"/>
        <v/>
      </c>
    </row>
    <row r="136" spans="1:21" x14ac:dyDescent="0.25">
      <c r="A136" t="s">
        <v>76</v>
      </c>
      <c r="B136" t="s">
        <v>121</v>
      </c>
      <c r="C136" t="s">
        <v>18</v>
      </c>
      <c r="H136">
        <v>2.6</v>
      </c>
      <c r="K136" t="s">
        <v>78</v>
      </c>
      <c r="L136" t="s">
        <v>112</v>
      </c>
      <c r="M136" s="1">
        <v>0.47916666666666669</v>
      </c>
      <c r="N136" t="s">
        <v>113</v>
      </c>
      <c r="O136" s="1">
        <v>0.4826388888888889</v>
      </c>
      <c r="Q136" t="s">
        <v>121</v>
      </c>
      <c r="S136" t="str" cm="1">
        <f t="array" ref="S136">_xlfn.IFNA(INDEX(Taulukko1[Laituri],MATCH(1,(B136=Taulukko1[Tunnus])*(M136=Taulukko1[Lähtöaika]),0)),"")</f>
        <v/>
      </c>
      <c r="T136" t="str" cm="1">
        <f t="array" ref="T136">_xlfn.IFNA(INDEX(Taulukko2[Laituri],MATCH(1,(B136=Taulukko2[Tunnus])*(O136=Taulukko2[Saapumisaika]),0)),"")</f>
        <v/>
      </c>
      <c r="U136" t="str">
        <f t="shared" si="2"/>
        <v/>
      </c>
    </row>
    <row r="137" spans="1:21" x14ac:dyDescent="0.25">
      <c r="A137" t="s">
        <v>76</v>
      </c>
      <c r="B137" t="s">
        <v>121</v>
      </c>
      <c r="C137" t="s">
        <v>18</v>
      </c>
      <c r="H137">
        <v>2.6</v>
      </c>
      <c r="K137" t="s">
        <v>78</v>
      </c>
      <c r="L137" t="s">
        <v>113</v>
      </c>
      <c r="M137" s="1">
        <v>0.51736111111111116</v>
      </c>
      <c r="N137" t="s">
        <v>112</v>
      </c>
      <c r="O137" s="1">
        <v>0.52083333333333337</v>
      </c>
      <c r="Q137" t="s">
        <v>121</v>
      </c>
      <c r="S137" t="str" cm="1">
        <f t="array" ref="S137">_xlfn.IFNA(INDEX(Taulukko1[Laituri],MATCH(1,(B137=Taulukko1[Tunnus])*(M137=Taulukko1[Lähtöaika]),0)),"")</f>
        <v/>
      </c>
      <c r="T137" t="str" cm="1">
        <f t="array" ref="T137">_xlfn.IFNA(INDEX(Taulukko2[Laituri],MATCH(1,(B137=Taulukko2[Tunnus])*(O137=Taulukko2[Saapumisaika]),0)),"")</f>
        <v/>
      </c>
      <c r="U137" t="str">
        <f t="shared" si="2"/>
        <v/>
      </c>
    </row>
    <row r="138" spans="1:21" x14ac:dyDescent="0.25">
      <c r="A138" t="s">
        <v>76</v>
      </c>
      <c r="B138" t="s">
        <v>121</v>
      </c>
      <c r="C138" t="s">
        <v>18</v>
      </c>
      <c r="G138" t="s">
        <v>110</v>
      </c>
      <c r="H138">
        <v>67</v>
      </c>
      <c r="I138" t="s">
        <v>111</v>
      </c>
      <c r="J138">
        <v>2</v>
      </c>
      <c r="K138" t="s">
        <v>78</v>
      </c>
      <c r="L138" t="s">
        <v>112</v>
      </c>
      <c r="M138" s="1">
        <v>0.52083333333333337</v>
      </c>
      <c r="N138" t="s">
        <v>82</v>
      </c>
      <c r="O138" s="1">
        <v>0.57638888888888884</v>
      </c>
      <c r="Q138" t="s">
        <v>121</v>
      </c>
      <c r="R138">
        <v>11</v>
      </c>
      <c r="S138" t="str" cm="1">
        <f t="array" ref="S138">_xlfn.IFNA(INDEX(Taulukko1[Laituri],MATCH(1,(B138=Taulukko1[Tunnus])*(M138=Taulukko1[Lähtöaika]),0)),"")</f>
        <v/>
      </c>
      <c r="T138" t="str" cm="1">
        <f t="array" ref="T138">_xlfn.IFNA(INDEX(Taulukko2[Laituri],MATCH(1,(B138=Taulukko2[Tunnus])*(O138=Taulukko2[Saapumisaika]),0)),"")</f>
        <v/>
      </c>
      <c r="U138" t="str">
        <f t="shared" si="2"/>
        <v/>
      </c>
    </row>
    <row r="139" spans="1:21" x14ac:dyDescent="0.25">
      <c r="A139" t="s">
        <v>76</v>
      </c>
      <c r="B139" t="s">
        <v>121</v>
      </c>
      <c r="C139" t="s">
        <v>18</v>
      </c>
      <c r="G139" t="s">
        <v>110</v>
      </c>
      <c r="H139">
        <v>58</v>
      </c>
      <c r="I139" t="s">
        <v>111</v>
      </c>
      <c r="J139">
        <v>1</v>
      </c>
      <c r="K139" t="s">
        <v>78</v>
      </c>
      <c r="L139" t="s">
        <v>82</v>
      </c>
      <c r="M139" s="1">
        <v>0.59722222222222221</v>
      </c>
      <c r="N139" t="s">
        <v>115</v>
      </c>
      <c r="O139" s="1">
        <v>0.64583333333333337</v>
      </c>
      <c r="Q139" t="s">
        <v>121</v>
      </c>
      <c r="R139">
        <v>11</v>
      </c>
      <c r="S139" t="str" cm="1">
        <f t="array" ref="S139">_xlfn.IFNA(INDEX(Taulukko1[Laituri],MATCH(1,(B139=Taulukko1[Tunnus])*(M139=Taulukko1[Lähtöaika]),0)),"")</f>
        <v/>
      </c>
      <c r="T139" t="str" cm="1">
        <f t="array" ref="T139">_xlfn.IFNA(INDEX(Taulukko2[Laituri],MATCH(1,(B139=Taulukko2[Tunnus])*(O139=Taulukko2[Saapumisaika]),0)),"")</f>
        <v/>
      </c>
      <c r="U139" t="str">
        <f t="shared" si="2"/>
        <v/>
      </c>
    </row>
    <row r="140" spans="1:21" x14ac:dyDescent="0.25">
      <c r="A140" t="s">
        <v>76</v>
      </c>
      <c r="B140" t="s">
        <v>121</v>
      </c>
      <c r="C140" t="s">
        <v>18</v>
      </c>
      <c r="G140" t="s">
        <v>110</v>
      </c>
      <c r="H140">
        <v>37</v>
      </c>
      <c r="I140" t="s">
        <v>111</v>
      </c>
      <c r="J140">
        <v>2</v>
      </c>
      <c r="K140" t="s">
        <v>78</v>
      </c>
      <c r="L140" t="s">
        <v>115</v>
      </c>
      <c r="M140" s="1">
        <v>0.64930555555555558</v>
      </c>
      <c r="N140" t="s">
        <v>95</v>
      </c>
      <c r="O140" s="1">
        <v>0.67361111111111116</v>
      </c>
      <c r="Q140" t="s">
        <v>121</v>
      </c>
      <c r="R140">
        <v>11</v>
      </c>
      <c r="S140" t="str" cm="1">
        <f t="array" ref="S140">_xlfn.IFNA(INDEX(Taulukko1[Laituri],MATCH(1,(B140=Taulukko1[Tunnus])*(M140=Taulukko1[Lähtöaika]),0)),"")</f>
        <v/>
      </c>
      <c r="T140" t="str" cm="1">
        <f t="array" ref="T140">_xlfn.IFNA(INDEX(Taulukko2[Laituri],MATCH(1,(B140=Taulukko2[Tunnus])*(O140=Taulukko2[Saapumisaika]),0)),"")</f>
        <v/>
      </c>
      <c r="U140" t="str">
        <f t="shared" si="2"/>
        <v/>
      </c>
    </row>
    <row r="141" spans="1:21" x14ac:dyDescent="0.25">
      <c r="A141" t="s">
        <v>76</v>
      </c>
      <c r="B141" t="s">
        <v>121</v>
      </c>
      <c r="C141" t="s">
        <v>18</v>
      </c>
      <c r="G141" t="s">
        <v>110</v>
      </c>
      <c r="H141">
        <v>30</v>
      </c>
      <c r="I141">
        <v>113</v>
      </c>
      <c r="J141">
        <v>2</v>
      </c>
      <c r="K141" t="s">
        <v>78</v>
      </c>
      <c r="L141" t="s">
        <v>95</v>
      </c>
      <c r="M141" s="1">
        <v>0.67361111111111116</v>
      </c>
      <c r="N141" t="s">
        <v>82</v>
      </c>
      <c r="O141" s="1">
        <v>0.70138888888888884</v>
      </c>
      <c r="Q141" t="s">
        <v>121</v>
      </c>
      <c r="R141">
        <v>11</v>
      </c>
      <c r="S141" t="str" cm="1">
        <f t="array" ref="S141">_xlfn.IFNA(INDEX(Taulukko1[Laituri],MATCH(1,(B141=Taulukko1[Tunnus])*(M141=Taulukko1[Lähtöaika]),0)),"")</f>
        <v/>
      </c>
      <c r="T141" t="str" cm="1">
        <f t="array" ref="T141">_xlfn.IFNA(INDEX(Taulukko2[Laituri],MATCH(1,(B141=Taulukko2[Tunnus])*(O141=Taulukko2[Saapumisaika]),0)),"")</f>
        <v/>
      </c>
      <c r="U141" t="str">
        <f t="shared" si="2"/>
        <v/>
      </c>
    </row>
    <row r="142" spans="1:21" x14ac:dyDescent="0.25">
      <c r="A142" t="s">
        <v>76</v>
      </c>
      <c r="B142" t="s">
        <v>121</v>
      </c>
      <c r="C142" t="s">
        <v>18</v>
      </c>
      <c r="H142">
        <v>4.5</v>
      </c>
      <c r="K142" t="s">
        <v>78</v>
      </c>
      <c r="L142" t="s">
        <v>82</v>
      </c>
      <c r="M142" s="1">
        <v>0.70138888888888884</v>
      </c>
      <c r="N142" t="s">
        <v>85</v>
      </c>
      <c r="O142" s="1">
        <v>0.70833333333333337</v>
      </c>
      <c r="Q142" t="s">
        <v>121</v>
      </c>
      <c r="S142" t="str" cm="1">
        <f t="array" ref="S142">_xlfn.IFNA(INDEX(Taulukko1[Laituri],MATCH(1,(B142=Taulukko1[Tunnus])*(M142=Taulukko1[Lähtöaika]),0)),"")</f>
        <v/>
      </c>
      <c r="T142" t="str" cm="1">
        <f t="array" ref="T142">_xlfn.IFNA(INDEX(Taulukko2[Laituri],MATCH(1,(B142=Taulukko2[Tunnus])*(O142=Taulukko2[Saapumisaika]),0)),"")</f>
        <v/>
      </c>
      <c r="U142" t="str">
        <f t="shared" si="2"/>
        <v/>
      </c>
    </row>
    <row r="143" spans="1:21" x14ac:dyDescent="0.25">
      <c r="A143" t="s">
        <v>76</v>
      </c>
      <c r="B143" t="s">
        <v>121</v>
      </c>
      <c r="C143" t="s">
        <v>18</v>
      </c>
      <c r="H143">
        <v>4.5</v>
      </c>
      <c r="K143" t="s">
        <v>78</v>
      </c>
      <c r="L143" t="s">
        <v>85</v>
      </c>
      <c r="M143" s="1">
        <v>0.76041666666666663</v>
      </c>
      <c r="N143" t="s">
        <v>82</v>
      </c>
      <c r="O143" s="1">
        <v>0.77083333333333337</v>
      </c>
      <c r="Q143" t="s">
        <v>121</v>
      </c>
      <c r="S143" t="str" cm="1">
        <f t="array" ref="S143">_xlfn.IFNA(INDEX(Taulukko1[Laituri],MATCH(1,(B143=Taulukko1[Tunnus])*(M143=Taulukko1[Lähtöaika]),0)),"")</f>
        <v/>
      </c>
      <c r="T143" t="str" cm="1">
        <f t="array" ref="T143">_xlfn.IFNA(INDEX(Taulukko2[Laituri],MATCH(1,(B143=Taulukko2[Tunnus])*(O143=Taulukko2[Saapumisaika]),0)),"")</f>
        <v/>
      </c>
      <c r="U143" t="str">
        <f t="shared" si="2"/>
        <v/>
      </c>
    </row>
    <row r="144" spans="1:21" x14ac:dyDescent="0.25">
      <c r="A144" t="s">
        <v>76</v>
      </c>
      <c r="B144" t="s">
        <v>121</v>
      </c>
      <c r="C144" t="s">
        <v>18</v>
      </c>
      <c r="G144" t="s">
        <v>110</v>
      </c>
      <c r="H144">
        <v>67</v>
      </c>
      <c r="I144" t="s">
        <v>111</v>
      </c>
      <c r="J144">
        <v>1</v>
      </c>
      <c r="K144" t="s">
        <v>78</v>
      </c>
      <c r="L144" t="s">
        <v>82</v>
      </c>
      <c r="M144" s="1">
        <v>0.77083333333333337</v>
      </c>
      <c r="N144" t="s">
        <v>112</v>
      </c>
      <c r="O144" s="1">
        <v>0.82986111111111116</v>
      </c>
      <c r="Q144" t="s">
        <v>121</v>
      </c>
      <c r="R144">
        <v>11</v>
      </c>
      <c r="S144" t="str" cm="1">
        <f t="array" ref="S144">_xlfn.IFNA(INDEX(Taulukko1[Laituri],MATCH(1,(B144=Taulukko1[Tunnus])*(M144=Taulukko1[Lähtöaika]),0)),"")</f>
        <v/>
      </c>
      <c r="T144" t="str" cm="1">
        <f t="array" ref="T144">_xlfn.IFNA(INDEX(Taulukko2[Laituri],MATCH(1,(B144=Taulukko2[Tunnus])*(O144=Taulukko2[Saapumisaika]),0)),"")</f>
        <v/>
      </c>
      <c r="U144" t="str">
        <f t="shared" si="2"/>
        <v/>
      </c>
    </row>
    <row r="145" spans="1:21" x14ac:dyDescent="0.25">
      <c r="A145" t="s">
        <v>76</v>
      </c>
      <c r="B145" t="s">
        <v>121</v>
      </c>
      <c r="C145" t="s">
        <v>18</v>
      </c>
      <c r="H145">
        <v>2.6</v>
      </c>
      <c r="K145" t="s">
        <v>78</v>
      </c>
      <c r="L145" t="s">
        <v>112</v>
      </c>
      <c r="M145" s="1">
        <v>0.82986111111111116</v>
      </c>
      <c r="N145" t="s">
        <v>113</v>
      </c>
      <c r="O145" s="1">
        <v>0.83333333333333337</v>
      </c>
      <c r="Q145" t="s">
        <v>121</v>
      </c>
      <c r="S145" t="str" cm="1">
        <f t="array" ref="S145">_xlfn.IFNA(INDEX(Taulukko1[Laituri],MATCH(1,(B145=Taulukko1[Tunnus])*(M145=Taulukko1[Lähtöaika]),0)),"")</f>
        <v/>
      </c>
      <c r="T145" cm="1">
        <f t="array" ref="T145">_xlfn.IFNA(INDEX(Taulukko2[Laituri],MATCH(1,(B145=Taulukko2[Tunnus])*(O145=Taulukko2[Saapumisaika]),0)),"")</f>
        <v>0</v>
      </c>
    </row>
    <row r="146" spans="1:21" x14ac:dyDescent="0.25">
      <c r="A146" t="s">
        <v>76</v>
      </c>
      <c r="B146" t="s">
        <v>122</v>
      </c>
      <c r="C146" t="s">
        <v>18</v>
      </c>
      <c r="H146">
        <v>13.5</v>
      </c>
      <c r="K146" t="s">
        <v>78</v>
      </c>
      <c r="L146" t="s">
        <v>113</v>
      </c>
      <c r="M146" s="1">
        <v>0.30208333333333331</v>
      </c>
      <c r="N146" t="s">
        <v>123</v>
      </c>
      <c r="O146" s="1">
        <v>0.3125</v>
      </c>
      <c r="Q146" t="s">
        <v>122</v>
      </c>
      <c r="S146" cm="1">
        <f t="array" ref="S146">_xlfn.IFNA(INDEX(Taulukko1[Laituri],MATCH(1,(B146=Taulukko1[Tunnus])*(M146=Taulukko1[Lähtöaika]),0)),"")</f>
        <v>0</v>
      </c>
      <c r="T146" t="str" cm="1">
        <f t="array" ref="T146">_xlfn.IFNA(INDEX(Taulukko2[Laituri],MATCH(1,(B146=Taulukko2[Tunnus])*(O146=Taulukko2[Saapumisaika]),0)),"")</f>
        <v/>
      </c>
    </row>
    <row r="147" spans="1:21" x14ac:dyDescent="0.25">
      <c r="A147" t="s">
        <v>76</v>
      </c>
      <c r="B147" t="s">
        <v>122</v>
      </c>
      <c r="C147" t="s">
        <v>18</v>
      </c>
      <c r="G147" t="s">
        <v>124</v>
      </c>
      <c r="H147">
        <v>127</v>
      </c>
      <c r="I147">
        <v>490</v>
      </c>
      <c r="J147">
        <v>1</v>
      </c>
      <c r="K147" t="s">
        <v>78</v>
      </c>
      <c r="L147" t="s">
        <v>123</v>
      </c>
      <c r="M147" s="1">
        <v>0.3125</v>
      </c>
      <c r="N147" t="s">
        <v>125</v>
      </c>
      <c r="O147" s="1">
        <v>0.40277777777777779</v>
      </c>
      <c r="Q147" t="s">
        <v>122</v>
      </c>
      <c r="R147">
        <v>11</v>
      </c>
      <c r="S147" t="str" cm="1">
        <f t="array" ref="S147">_xlfn.IFNA(INDEX(Taulukko1[Laituri],MATCH(1,(B147=Taulukko1[Tunnus])*(M147=Taulukko1[Lähtöaika]),0)),"")</f>
        <v/>
      </c>
      <c r="T147" t="str" cm="1">
        <f t="array" ref="T147">_xlfn.IFNA(INDEX(Taulukko2[Laituri],MATCH(1,(B147=Taulukko2[Tunnus])*(O147=Taulukko2[Saapumisaika]),0)),"")</f>
        <v/>
      </c>
      <c r="U147" t="str">
        <f t="shared" si="2"/>
        <v/>
      </c>
    </row>
    <row r="148" spans="1:21" x14ac:dyDescent="0.25">
      <c r="A148" t="s">
        <v>76</v>
      </c>
      <c r="B148" t="s">
        <v>122</v>
      </c>
      <c r="C148" t="s">
        <v>18</v>
      </c>
      <c r="G148" t="s">
        <v>124</v>
      </c>
      <c r="H148">
        <v>127</v>
      </c>
      <c r="I148">
        <v>490</v>
      </c>
      <c r="J148">
        <v>2</v>
      </c>
      <c r="K148" t="s">
        <v>78</v>
      </c>
      <c r="L148" t="s">
        <v>125</v>
      </c>
      <c r="M148" s="1">
        <v>0.41319444444444442</v>
      </c>
      <c r="N148" t="s">
        <v>123</v>
      </c>
      <c r="O148" s="1">
        <v>0.5</v>
      </c>
      <c r="Q148" t="s">
        <v>122</v>
      </c>
      <c r="R148">
        <v>11</v>
      </c>
      <c r="S148" t="str" cm="1">
        <f t="array" ref="S148">_xlfn.IFNA(INDEX(Taulukko1[Laituri],MATCH(1,(B148=Taulukko1[Tunnus])*(M148=Taulukko1[Lähtöaika]),0)),"")</f>
        <v/>
      </c>
      <c r="T148" t="str" cm="1">
        <f t="array" ref="T148">_xlfn.IFNA(INDEX(Taulukko2[Laituri],MATCH(1,(B148=Taulukko2[Tunnus])*(O148=Taulukko2[Saapumisaika]),0)),"")</f>
        <v/>
      </c>
      <c r="U148" t="str">
        <f t="shared" si="2"/>
        <v/>
      </c>
    </row>
    <row r="149" spans="1:21" x14ac:dyDescent="0.25">
      <c r="A149" t="s">
        <v>76</v>
      </c>
      <c r="B149" t="s">
        <v>122</v>
      </c>
      <c r="C149" t="s">
        <v>18</v>
      </c>
      <c r="H149">
        <v>13.5</v>
      </c>
      <c r="I149" t="s">
        <v>126</v>
      </c>
      <c r="J149">
        <v>1</v>
      </c>
      <c r="K149" t="s">
        <v>78</v>
      </c>
      <c r="L149" t="s">
        <v>123</v>
      </c>
      <c r="M149" s="1">
        <v>0.53125</v>
      </c>
      <c r="N149" t="s">
        <v>113</v>
      </c>
      <c r="O149" s="1">
        <v>0.54166666666666663</v>
      </c>
      <c r="Q149" t="s">
        <v>122</v>
      </c>
      <c r="S149" t="str" cm="1">
        <f t="array" ref="S149">_xlfn.IFNA(INDEX(Taulukko1[Laituri],MATCH(1,(B149=Taulukko1[Tunnus])*(M149=Taulukko1[Lähtöaika]),0)),"")</f>
        <v/>
      </c>
      <c r="T149" t="str" cm="1">
        <f t="array" ref="T149">_xlfn.IFNA(INDEX(Taulukko2[Laituri],MATCH(1,(B149=Taulukko2[Tunnus])*(O149=Taulukko2[Saapumisaika]),0)),"")</f>
        <v/>
      </c>
      <c r="U149" t="str">
        <f t="shared" si="2"/>
        <v/>
      </c>
    </row>
    <row r="150" spans="1:21" x14ac:dyDescent="0.25">
      <c r="A150" t="s">
        <v>76</v>
      </c>
      <c r="B150" t="s">
        <v>122</v>
      </c>
      <c r="C150" t="s">
        <v>18</v>
      </c>
      <c r="H150">
        <v>13.5</v>
      </c>
      <c r="I150" t="s">
        <v>126</v>
      </c>
      <c r="J150">
        <v>1</v>
      </c>
      <c r="K150" t="s">
        <v>78</v>
      </c>
      <c r="L150" t="s">
        <v>113</v>
      </c>
      <c r="M150" s="1">
        <v>0.625</v>
      </c>
      <c r="N150" t="s">
        <v>123</v>
      </c>
      <c r="O150" s="1">
        <v>0.63541666666666663</v>
      </c>
      <c r="Q150" t="s">
        <v>122</v>
      </c>
      <c r="S150" t="str" cm="1">
        <f t="array" ref="S150">_xlfn.IFNA(INDEX(Taulukko1[Laituri],MATCH(1,(B150=Taulukko1[Tunnus])*(M150=Taulukko1[Lähtöaika]),0)),"")</f>
        <v/>
      </c>
      <c r="T150" t="str" cm="1">
        <f t="array" ref="T150">_xlfn.IFNA(INDEX(Taulukko2[Laituri],MATCH(1,(B150=Taulukko2[Tunnus])*(O150=Taulukko2[Saapumisaika]),0)),"")</f>
        <v/>
      </c>
      <c r="U150" t="str">
        <f t="shared" si="2"/>
        <v/>
      </c>
    </row>
    <row r="151" spans="1:21" x14ac:dyDescent="0.25">
      <c r="A151" t="s">
        <v>76</v>
      </c>
      <c r="B151" t="s">
        <v>122</v>
      </c>
      <c r="C151" t="s">
        <v>18</v>
      </c>
      <c r="G151" t="s">
        <v>124</v>
      </c>
      <c r="H151">
        <v>127</v>
      </c>
      <c r="I151">
        <v>490</v>
      </c>
      <c r="J151">
        <v>1</v>
      </c>
      <c r="K151" t="s">
        <v>78</v>
      </c>
      <c r="L151" t="s">
        <v>123</v>
      </c>
      <c r="M151" s="1">
        <v>0.64583333333333337</v>
      </c>
      <c r="N151" t="s">
        <v>125</v>
      </c>
      <c r="O151" s="1">
        <v>0.73611111111111116</v>
      </c>
      <c r="Q151" t="s">
        <v>122</v>
      </c>
      <c r="R151">
        <v>11</v>
      </c>
      <c r="S151" t="str" cm="1">
        <f t="array" ref="S151">_xlfn.IFNA(INDEX(Taulukko1[Laituri],MATCH(1,(B151=Taulukko1[Tunnus])*(M151=Taulukko1[Lähtöaika]),0)),"")</f>
        <v/>
      </c>
      <c r="T151" t="str" cm="1">
        <f t="array" ref="T151">_xlfn.IFNA(INDEX(Taulukko2[Laituri],MATCH(1,(B151=Taulukko2[Tunnus])*(O151=Taulukko2[Saapumisaika]),0)),"")</f>
        <v/>
      </c>
      <c r="U151" t="str">
        <f t="shared" si="2"/>
        <v/>
      </c>
    </row>
    <row r="152" spans="1:21" x14ac:dyDescent="0.25">
      <c r="A152" t="s">
        <v>76</v>
      </c>
      <c r="B152" t="s">
        <v>122</v>
      </c>
      <c r="C152" t="s">
        <v>18</v>
      </c>
      <c r="G152" t="s">
        <v>124</v>
      </c>
      <c r="H152">
        <v>127</v>
      </c>
      <c r="I152">
        <v>490</v>
      </c>
      <c r="J152">
        <v>2</v>
      </c>
      <c r="K152" t="s">
        <v>78</v>
      </c>
      <c r="L152" t="s">
        <v>125</v>
      </c>
      <c r="M152" s="1">
        <v>0.76736111111111116</v>
      </c>
      <c r="N152" t="s">
        <v>123</v>
      </c>
      <c r="O152" s="1">
        <v>0.85416666666666663</v>
      </c>
      <c r="Q152" t="s">
        <v>122</v>
      </c>
      <c r="R152">
        <v>11</v>
      </c>
      <c r="S152" t="str" cm="1">
        <f t="array" ref="S152">_xlfn.IFNA(INDEX(Taulukko1[Laituri],MATCH(1,(B152=Taulukko1[Tunnus])*(M152=Taulukko1[Lähtöaika]),0)),"")</f>
        <v/>
      </c>
      <c r="T152" t="str" cm="1">
        <f t="array" ref="T152">_xlfn.IFNA(INDEX(Taulukko2[Laituri],MATCH(1,(B152=Taulukko2[Tunnus])*(O152=Taulukko2[Saapumisaika]),0)),"")</f>
        <v/>
      </c>
      <c r="U152" t="str">
        <f t="shared" si="2"/>
        <v/>
      </c>
    </row>
    <row r="153" spans="1:21" x14ac:dyDescent="0.25">
      <c r="A153" t="s">
        <v>76</v>
      </c>
      <c r="B153" t="s">
        <v>122</v>
      </c>
      <c r="C153" t="s">
        <v>18</v>
      </c>
      <c r="H153">
        <v>13.5</v>
      </c>
      <c r="K153" t="s">
        <v>78</v>
      </c>
      <c r="L153" t="s">
        <v>123</v>
      </c>
      <c r="M153" s="1">
        <v>0.85416666666666663</v>
      </c>
      <c r="N153" t="s">
        <v>113</v>
      </c>
      <c r="O153" s="1">
        <v>0.86458333333333337</v>
      </c>
      <c r="Q153" t="s">
        <v>122</v>
      </c>
      <c r="S153" t="str" cm="1">
        <f t="array" ref="S153">_xlfn.IFNA(INDEX(Taulukko1[Laituri],MATCH(1,(B153=Taulukko1[Tunnus])*(M153=Taulukko1[Lähtöaika]),0)),"")</f>
        <v/>
      </c>
      <c r="T153" cm="1">
        <f t="array" ref="T153">_xlfn.IFNA(INDEX(Taulukko2[Laituri],MATCH(1,(B153=Taulukko2[Tunnus])*(O153=Taulukko2[Saapumisaika]),0)),"")</f>
        <v>0</v>
      </c>
    </row>
    <row r="154" spans="1:21" x14ac:dyDescent="0.25">
      <c r="A154" t="s">
        <v>76</v>
      </c>
      <c r="B154" t="s">
        <v>127</v>
      </c>
      <c r="C154" t="s">
        <v>18</v>
      </c>
      <c r="H154">
        <v>10.4</v>
      </c>
      <c r="K154" t="s">
        <v>128</v>
      </c>
      <c r="L154" t="s">
        <v>85</v>
      </c>
      <c r="M154" s="1">
        <v>0.21875</v>
      </c>
      <c r="N154" t="s">
        <v>33</v>
      </c>
      <c r="O154" s="1">
        <v>0.2326388888888889</v>
      </c>
      <c r="Q154">
        <v>5122</v>
      </c>
      <c r="S154" t="str" cm="1">
        <f t="array" ref="S154">_xlfn.IFNA(INDEX(Taulukko1[Laituri],MATCH(1,(B154=Taulukko1[Tunnus])*(M154=Taulukko1[Lähtöaika]),0)),"")</f>
        <v>H6</v>
      </c>
      <c r="T154" t="str" cm="1">
        <f t="array" ref="T154">_xlfn.IFNA(INDEX(Taulukko2[Laituri],MATCH(1,(B154=Taulukko2[Tunnus])*(O154=Taulukko2[Saapumisaika]),0)),"")</f>
        <v/>
      </c>
      <c r="U154" t="str">
        <f t="shared" si="2"/>
        <v>H6</v>
      </c>
    </row>
    <row r="155" spans="1:21" x14ac:dyDescent="0.25">
      <c r="A155" t="s">
        <v>76</v>
      </c>
      <c r="B155" t="s">
        <v>127</v>
      </c>
      <c r="C155" t="s">
        <v>18</v>
      </c>
      <c r="G155" t="s">
        <v>19</v>
      </c>
      <c r="H155">
        <v>10.709</v>
      </c>
      <c r="I155" t="s">
        <v>32</v>
      </c>
      <c r="J155">
        <v>1</v>
      </c>
      <c r="K155" t="s">
        <v>128</v>
      </c>
      <c r="L155" t="s">
        <v>33</v>
      </c>
      <c r="M155" s="1">
        <v>0.2326388888888889</v>
      </c>
      <c r="N155" t="s">
        <v>34</v>
      </c>
      <c r="O155" s="1">
        <v>0.25208333333333333</v>
      </c>
      <c r="Q155">
        <v>5122</v>
      </c>
      <c r="R155">
        <v>12</v>
      </c>
      <c r="S155" t="str" cm="1">
        <f t="array" ref="S155">_xlfn.IFNA(INDEX(Taulukko1[Laituri],MATCH(1,(B155=Taulukko1[Tunnus])*(M155=Taulukko1[Lähtöaika]),0)),"")</f>
        <v/>
      </c>
      <c r="T155" t="str" cm="1">
        <f t="array" ref="T155">_xlfn.IFNA(INDEX(Taulukko2[Laituri],MATCH(1,(B155=Taulukko2[Tunnus])*(O155=Taulukko2[Saapumisaika]),0)),"")</f>
        <v/>
      </c>
      <c r="U155" t="str">
        <f t="shared" si="2"/>
        <v/>
      </c>
    </row>
    <row r="156" spans="1:21" x14ac:dyDescent="0.25">
      <c r="A156" t="s">
        <v>76</v>
      </c>
      <c r="B156" t="s">
        <v>127</v>
      </c>
      <c r="C156" t="s">
        <v>18</v>
      </c>
      <c r="G156" t="s">
        <v>19</v>
      </c>
      <c r="H156">
        <v>10.365</v>
      </c>
      <c r="I156" t="s">
        <v>35</v>
      </c>
      <c r="J156">
        <v>2</v>
      </c>
      <c r="K156" t="s">
        <v>128</v>
      </c>
      <c r="L156" t="s">
        <v>34</v>
      </c>
      <c r="M156" s="1">
        <v>0.25347222222222221</v>
      </c>
      <c r="N156" t="s">
        <v>36</v>
      </c>
      <c r="O156" s="1">
        <v>0.27361111111111114</v>
      </c>
      <c r="Q156">
        <v>5122</v>
      </c>
      <c r="R156">
        <v>12</v>
      </c>
      <c r="S156" t="str" cm="1">
        <f t="array" ref="S156">_xlfn.IFNA(INDEX(Taulukko1[Laituri],MATCH(1,(B156=Taulukko1[Tunnus])*(M156=Taulukko1[Lähtöaika]),0)),"")</f>
        <v/>
      </c>
      <c r="T156" t="str" cm="1">
        <f t="array" ref="T156">_xlfn.IFNA(INDEX(Taulukko2[Laituri],MATCH(1,(B156=Taulukko2[Tunnus])*(O156=Taulukko2[Saapumisaika]),0)),"")</f>
        <v/>
      </c>
      <c r="U156" t="str">
        <f t="shared" si="2"/>
        <v/>
      </c>
    </row>
    <row r="157" spans="1:21" x14ac:dyDescent="0.25">
      <c r="A157" t="s">
        <v>76</v>
      </c>
      <c r="B157" t="s">
        <v>127</v>
      </c>
      <c r="C157" t="s">
        <v>18</v>
      </c>
      <c r="G157" t="s">
        <v>19</v>
      </c>
      <c r="H157">
        <v>10.462999999999999</v>
      </c>
      <c r="I157" t="s">
        <v>35</v>
      </c>
      <c r="J157">
        <v>1</v>
      </c>
      <c r="K157" t="s">
        <v>128</v>
      </c>
      <c r="L157" t="s">
        <v>36</v>
      </c>
      <c r="M157" s="1">
        <v>0.27777777777777779</v>
      </c>
      <c r="N157" t="s">
        <v>34</v>
      </c>
      <c r="O157" s="1">
        <v>0.29791666666666666</v>
      </c>
      <c r="Q157">
        <v>5122</v>
      </c>
      <c r="R157">
        <v>12</v>
      </c>
      <c r="S157" t="str" cm="1">
        <f t="array" ref="S157">_xlfn.IFNA(INDEX(Taulukko1[Laituri],MATCH(1,(B157=Taulukko1[Tunnus])*(M157=Taulukko1[Lähtöaika]),0)),"")</f>
        <v/>
      </c>
      <c r="T157" t="str" cm="1">
        <f t="array" ref="T157">_xlfn.IFNA(INDEX(Taulukko2[Laituri],MATCH(1,(B157=Taulukko2[Tunnus])*(O157=Taulukko2[Saapumisaika]),0)),"")</f>
        <v/>
      </c>
      <c r="U157" t="str">
        <f t="shared" si="2"/>
        <v/>
      </c>
    </row>
    <row r="158" spans="1:21" x14ac:dyDescent="0.25">
      <c r="A158" t="s">
        <v>76</v>
      </c>
      <c r="B158" t="s">
        <v>127</v>
      </c>
      <c r="C158" t="s">
        <v>18</v>
      </c>
      <c r="G158" t="s">
        <v>19</v>
      </c>
      <c r="H158">
        <v>10.404999999999999</v>
      </c>
      <c r="I158" t="s">
        <v>32</v>
      </c>
      <c r="J158">
        <v>2</v>
      </c>
      <c r="K158" t="s">
        <v>128</v>
      </c>
      <c r="L158" t="s">
        <v>34</v>
      </c>
      <c r="M158" s="1">
        <v>0.30555555555555558</v>
      </c>
      <c r="N158" t="s">
        <v>33</v>
      </c>
      <c r="O158" s="1">
        <v>0.32777777777777778</v>
      </c>
      <c r="Q158">
        <v>5122</v>
      </c>
      <c r="R158">
        <v>12</v>
      </c>
      <c r="S158" t="str" cm="1">
        <f t="array" ref="S158">_xlfn.IFNA(INDEX(Taulukko1[Laituri],MATCH(1,(B158=Taulukko1[Tunnus])*(M158=Taulukko1[Lähtöaika]),0)),"")</f>
        <v/>
      </c>
      <c r="T158" t="str" cm="1">
        <f t="array" ref="T158">_xlfn.IFNA(INDEX(Taulukko2[Laituri],MATCH(1,(B158=Taulukko2[Tunnus])*(O158=Taulukko2[Saapumisaika]),0)),"")</f>
        <v/>
      </c>
      <c r="U158" t="str">
        <f t="shared" si="2"/>
        <v/>
      </c>
    </row>
    <row r="159" spans="1:21" x14ac:dyDescent="0.25">
      <c r="A159" t="s">
        <v>76</v>
      </c>
      <c r="B159" t="s">
        <v>127</v>
      </c>
      <c r="C159" t="s">
        <v>18</v>
      </c>
      <c r="G159" t="s">
        <v>19</v>
      </c>
      <c r="H159">
        <v>10.709</v>
      </c>
      <c r="I159" t="s">
        <v>32</v>
      </c>
      <c r="J159">
        <v>1</v>
      </c>
      <c r="K159" t="s">
        <v>128</v>
      </c>
      <c r="L159" t="s">
        <v>33</v>
      </c>
      <c r="M159" s="1">
        <v>0.33333333333333331</v>
      </c>
      <c r="N159" t="s">
        <v>34</v>
      </c>
      <c r="O159" s="1">
        <v>0.3576388888888889</v>
      </c>
      <c r="Q159">
        <v>5122</v>
      </c>
      <c r="R159">
        <v>12</v>
      </c>
      <c r="S159" t="str" cm="1">
        <f t="array" ref="S159">_xlfn.IFNA(INDEX(Taulukko1[Laituri],MATCH(1,(B159=Taulukko1[Tunnus])*(M159=Taulukko1[Lähtöaika]),0)),"")</f>
        <v/>
      </c>
      <c r="T159" t="str" cm="1">
        <f t="array" ref="T159">_xlfn.IFNA(INDEX(Taulukko2[Laituri],MATCH(1,(B159=Taulukko2[Tunnus])*(O159=Taulukko2[Saapumisaika]),0)),"")</f>
        <v/>
      </c>
      <c r="U159" t="str">
        <f t="shared" si="2"/>
        <v/>
      </c>
    </row>
    <row r="160" spans="1:21" x14ac:dyDescent="0.25">
      <c r="A160" t="s">
        <v>76</v>
      </c>
      <c r="B160" t="s">
        <v>127</v>
      </c>
      <c r="C160" t="s">
        <v>18</v>
      </c>
      <c r="G160" t="s">
        <v>19</v>
      </c>
      <c r="H160">
        <v>10.365</v>
      </c>
      <c r="I160" t="s">
        <v>35</v>
      </c>
      <c r="J160">
        <v>2</v>
      </c>
      <c r="K160" t="s">
        <v>128</v>
      </c>
      <c r="L160" t="s">
        <v>34</v>
      </c>
      <c r="M160" s="1">
        <v>0.3576388888888889</v>
      </c>
      <c r="N160" t="s">
        <v>36</v>
      </c>
      <c r="O160" s="1">
        <v>0.37986111111111109</v>
      </c>
      <c r="Q160">
        <v>5122</v>
      </c>
      <c r="R160">
        <v>12</v>
      </c>
      <c r="S160" t="str" cm="1">
        <f t="array" ref="S160">_xlfn.IFNA(INDEX(Taulukko1[Laituri],MATCH(1,(B160=Taulukko1[Tunnus])*(M160=Taulukko1[Lähtöaika]),0)),"")</f>
        <v/>
      </c>
      <c r="T160" t="str" cm="1">
        <f t="array" ref="T160">_xlfn.IFNA(INDEX(Taulukko2[Laituri],MATCH(1,(B160=Taulukko2[Tunnus])*(O160=Taulukko2[Saapumisaika]),0)),"")</f>
        <v/>
      </c>
      <c r="U160" t="str">
        <f t="shared" si="2"/>
        <v/>
      </c>
    </row>
    <row r="161" spans="1:21" x14ac:dyDescent="0.25">
      <c r="A161" t="s">
        <v>76</v>
      </c>
      <c r="B161" t="s">
        <v>127</v>
      </c>
      <c r="C161" t="s">
        <v>18</v>
      </c>
      <c r="G161" t="s">
        <v>19</v>
      </c>
      <c r="H161">
        <v>10.462999999999999</v>
      </c>
      <c r="I161" t="s">
        <v>35</v>
      </c>
      <c r="J161">
        <v>1</v>
      </c>
      <c r="K161" t="s">
        <v>128</v>
      </c>
      <c r="L161" t="s">
        <v>36</v>
      </c>
      <c r="M161" s="1">
        <v>0.38541666666666669</v>
      </c>
      <c r="N161" t="s">
        <v>34</v>
      </c>
      <c r="O161" s="1">
        <v>0.40625</v>
      </c>
      <c r="Q161" t="s">
        <v>129</v>
      </c>
      <c r="R161">
        <v>12</v>
      </c>
      <c r="S161" t="str" cm="1">
        <f t="array" ref="S161">_xlfn.IFNA(INDEX(Taulukko1[Laituri],MATCH(1,(B161=Taulukko1[Tunnus])*(M161=Taulukko1[Lähtöaika]),0)),"")</f>
        <v/>
      </c>
      <c r="T161" t="str" cm="1">
        <f t="array" ref="T161">_xlfn.IFNA(INDEX(Taulukko2[Laituri],MATCH(1,(B161=Taulukko2[Tunnus])*(O161=Taulukko2[Saapumisaika]),0)),"")</f>
        <v/>
      </c>
      <c r="U161" t="str">
        <f t="shared" si="2"/>
        <v/>
      </c>
    </row>
    <row r="162" spans="1:21" x14ac:dyDescent="0.25">
      <c r="A162" t="s">
        <v>76</v>
      </c>
      <c r="B162" t="s">
        <v>127</v>
      </c>
      <c r="C162" t="s">
        <v>18</v>
      </c>
      <c r="G162" t="s">
        <v>19</v>
      </c>
      <c r="H162">
        <v>10.404999999999999</v>
      </c>
      <c r="I162" t="s">
        <v>32</v>
      </c>
      <c r="J162">
        <v>2</v>
      </c>
      <c r="K162" t="s">
        <v>128</v>
      </c>
      <c r="L162" t="s">
        <v>34</v>
      </c>
      <c r="M162" s="1">
        <v>0.40972222222222221</v>
      </c>
      <c r="N162" t="s">
        <v>33</v>
      </c>
      <c r="O162" s="1">
        <v>0.43194444444444446</v>
      </c>
      <c r="Q162" t="s">
        <v>97</v>
      </c>
      <c r="R162">
        <v>12</v>
      </c>
      <c r="S162" t="str" cm="1">
        <f t="array" ref="S162">_xlfn.IFNA(INDEX(Taulukko1[Laituri],MATCH(1,(B162=Taulukko1[Tunnus])*(M162=Taulukko1[Lähtöaika]),0)),"")</f>
        <v/>
      </c>
      <c r="T162" t="str" cm="1">
        <f t="array" ref="T162">_xlfn.IFNA(INDEX(Taulukko2[Laituri],MATCH(1,(B162=Taulukko2[Tunnus])*(O162=Taulukko2[Saapumisaika]),0)),"")</f>
        <v/>
      </c>
      <c r="U162" t="str">
        <f t="shared" si="2"/>
        <v/>
      </c>
    </row>
    <row r="163" spans="1:21" x14ac:dyDescent="0.25">
      <c r="A163" t="s">
        <v>76</v>
      </c>
      <c r="B163" t="s">
        <v>127</v>
      </c>
      <c r="C163" t="s">
        <v>18</v>
      </c>
      <c r="G163" t="s">
        <v>19</v>
      </c>
      <c r="H163">
        <v>10.709</v>
      </c>
      <c r="I163" t="s">
        <v>32</v>
      </c>
      <c r="J163">
        <v>1</v>
      </c>
      <c r="K163" t="s">
        <v>128</v>
      </c>
      <c r="L163" t="s">
        <v>33</v>
      </c>
      <c r="M163" s="1">
        <v>0.4375</v>
      </c>
      <c r="N163" t="s">
        <v>34</v>
      </c>
      <c r="O163" s="1">
        <v>0.45694444444444443</v>
      </c>
      <c r="Q163" t="s">
        <v>130</v>
      </c>
      <c r="R163">
        <v>12</v>
      </c>
      <c r="S163" t="str" cm="1">
        <f t="array" ref="S163">_xlfn.IFNA(INDEX(Taulukko1[Laituri],MATCH(1,(B163=Taulukko1[Tunnus])*(M163=Taulukko1[Lähtöaika]),0)),"")</f>
        <v/>
      </c>
      <c r="T163" t="str" cm="1">
        <f t="array" ref="T163">_xlfn.IFNA(INDEX(Taulukko2[Laituri],MATCH(1,(B163=Taulukko2[Tunnus])*(O163=Taulukko2[Saapumisaika]),0)),"")</f>
        <v/>
      </c>
      <c r="U163" t="str">
        <f t="shared" si="2"/>
        <v/>
      </c>
    </row>
    <row r="164" spans="1:21" x14ac:dyDescent="0.25">
      <c r="A164" t="s">
        <v>76</v>
      </c>
      <c r="B164" t="s">
        <v>127</v>
      </c>
      <c r="C164" t="s">
        <v>18</v>
      </c>
      <c r="G164" t="s">
        <v>19</v>
      </c>
      <c r="H164">
        <v>10.365</v>
      </c>
      <c r="I164" t="s">
        <v>35</v>
      </c>
      <c r="J164">
        <v>2</v>
      </c>
      <c r="K164" t="s">
        <v>128</v>
      </c>
      <c r="L164" t="s">
        <v>34</v>
      </c>
      <c r="M164" s="1">
        <v>0.46180555555555558</v>
      </c>
      <c r="N164" t="s">
        <v>36</v>
      </c>
      <c r="O164" s="1">
        <v>0.48194444444444445</v>
      </c>
      <c r="Q164">
        <v>5131</v>
      </c>
      <c r="R164">
        <v>12</v>
      </c>
      <c r="S164" t="str" cm="1">
        <f t="array" ref="S164">_xlfn.IFNA(INDEX(Taulukko1[Laituri],MATCH(1,(B164=Taulukko1[Tunnus])*(M164=Taulukko1[Lähtöaika]),0)),"")</f>
        <v/>
      </c>
      <c r="T164" t="str" cm="1">
        <f t="array" ref="T164">_xlfn.IFNA(INDEX(Taulukko2[Laituri],MATCH(1,(B164=Taulukko2[Tunnus])*(O164=Taulukko2[Saapumisaika]),0)),"")</f>
        <v/>
      </c>
      <c r="U164" t="str">
        <f t="shared" si="2"/>
        <v/>
      </c>
    </row>
    <row r="165" spans="1:21" x14ac:dyDescent="0.25">
      <c r="A165" t="s">
        <v>76</v>
      </c>
      <c r="B165" t="s">
        <v>127</v>
      </c>
      <c r="C165" t="s">
        <v>18</v>
      </c>
      <c r="G165" t="s">
        <v>19</v>
      </c>
      <c r="H165">
        <v>10.462999999999999</v>
      </c>
      <c r="I165" t="s">
        <v>35</v>
      </c>
      <c r="J165">
        <v>1</v>
      </c>
      <c r="K165" t="s">
        <v>128</v>
      </c>
      <c r="L165" t="s">
        <v>36</v>
      </c>
      <c r="M165" s="1">
        <v>0.48958333333333331</v>
      </c>
      <c r="N165" t="s">
        <v>34</v>
      </c>
      <c r="O165" s="1">
        <v>0.51388888888888884</v>
      </c>
      <c r="Q165">
        <v>5131</v>
      </c>
      <c r="R165">
        <v>12</v>
      </c>
      <c r="S165" t="str" cm="1">
        <f t="array" ref="S165">_xlfn.IFNA(INDEX(Taulukko1[Laituri],MATCH(1,(B165=Taulukko1[Tunnus])*(M165=Taulukko1[Lähtöaika]),0)),"")</f>
        <v/>
      </c>
      <c r="T165" t="str" cm="1">
        <f t="array" ref="T165">_xlfn.IFNA(INDEX(Taulukko2[Laituri],MATCH(1,(B165=Taulukko2[Tunnus])*(O165=Taulukko2[Saapumisaika]),0)),"")</f>
        <v/>
      </c>
      <c r="U165" t="str">
        <f t="shared" si="2"/>
        <v/>
      </c>
    </row>
    <row r="166" spans="1:21" x14ac:dyDescent="0.25">
      <c r="A166" t="s">
        <v>76</v>
      </c>
      <c r="B166" t="s">
        <v>127</v>
      </c>
      <c r="C166" t="s">
        <v>18</v>
      </c>
      <c r="G166" t="s">
        <v>19</v>
      </c>
      <c r="H166">
        <v>10.404999999999999</v>
      </c>
      <c r="I166" t="s">
        <v>32</v>
      </c>
      <c r="J166">
        <v>2</v>
      </c>
      <c r="K166" t="s">
        <v>128</v>
      </c>
      <c r="L166" t="s">
        <v>34</v>
      </c>
      <c r="M166" s="1">
        <v>0.51388888888888884</v>
      </c>
      <c r="N166" t="s">
        <v>33</v>
      </c>
      <c r="O166" s="1">
        <v>0.53611111111111109</v>
      </c>
      <c r="Q166" t="s">
        <v>131</v>
      </c>
      <c r="R166">
        <v>12</v>
      </c>
      <c r="S166" t="str" cm="1">
        <f t="array" ref="S166">_xlfn.IFNA(INDEX(Taulukko1[Laituri],MATCH(1,(B166=Taulukko1[Tunnus])*(M166=Taulukko1[Lähtöaika]),0)),"")</f>
        <v/>
      </c>
      <c r="T166" t="str" cm="1">
        <f t="array" ref="T166">_xlfn.IFNA(INDEX(Taulukko2[Laituri],MATCH(1,(B166=Taulukko2[Tunnus])*(O166=Taulukko2[Saapumisaika]),0)),"")</f>
        <v/>
      </c>
      <c r="U166" t="str">
        <f t="shared" si="2"/>
        <v/>
      </c>
    </row>
    <row r="167" spans="1:21" x14ac:dyDescent="0.25">
      <c r="A167" t="s">
        <v>76</v>
      </c>
      <c r="B167" t="s">
        <v>127</v>
      </c>
      <c r="C167" t="s">
        <v>18</v>
      </c>
      <c r="G167" t="s">
        <v>19</v>
      </c>
      <c r="H167">
        <v>10.709</v>
      </c>
      <c r="I167" t="s">
        <v>32</v>
      </c>
      <c r="J167">
        <v>1</v>
      </c>
      <c r="K167" t="s">
        <v>128</v>
      </c>
      <c r="L167" t="s">
        <v>33</v>
      </c>
      <c r="M167" s="1">
        <v>0.54166666666666663</v>
      </c>
      <c r="N167" t="s">
        <v>34</v>
      </c>
      <c r="O167" s="1">
        <v>0.56597222222222221</v>
      </c>
      <c r="Q167">
        <v>5140</v>
      </c>
      <c r="R167">
        <v>12</v>
      </c>
      <c r="S167" t="str" cm="1">
        <f t="array" ref="S167">_xlfn.IFNA(INDEX(Taulukko1[Laituri],MATCH(1,(B167=Taulukko1[Tunnus])*(M167=Taulukko1[Lähtöaika]),0)),"")</f>
        <v/>
      </c>
      <c r="T167" t="str" cm="1">
        <f t="array" ref="T167">_xlfn.IFNA(INDEX(Taulukko2[Laituri],MATCH(1,(B167=Taulukko2[Tunnus])*(O167=Taulukko2[Saapumisaika]),0)),"")</f>
        <v/>
      </c>
      <c r="U167" t="str">
        <f t="shared" si="2"/>
        <v/>
      </c>
    </row>
    <row r="168" spans="1:21" x14ac:dyDescent="0.25">
      <c r="A168" t="s">
        <v>76</v>
      </c>
      <c r="B168" t="s">
        <v>127</v>
      </c>
      <c r="C168" t="s">
        <v>18</v>
      </c>
      <c r="G168" t="s">
        <v>19</v>
      </c>
      <c r="H168">
        <v>10.365</v>
      </c>
      <c r="I168" t="s">
        <v>35</v>
      </c>
      <c r="J168">
        <v>2</v>
      </c>
      <c r="K168" t="s">
        <v>128</v>
      </c>
      <c r="L168" t="s">
        <v>34</v>
      </c>
      <c r="M168" s="1">
        <v>0.56597222222222221</v>
      </c>
      <c r="N168" t="s">
        <v>36</v>
      </c>
      <c r="O168" s="1">
        <v>0.58819444444444446</v>
      </c>
      <c r="Q168">
        <v>5140</v>
      </c>
      <c r="R168">
        <v>12</v>
      </c>
      <c r="S168" t="str" cm="1">
        <f t="array" ref="S168">_xlfn.IFNA(INDEX(Taulukko1[Laituri],MATCH(1,(B168=Taulukko1[Tunnus])*(M168=Taulukko1[Lähtöaika]),0)),"")</f>
        <v/>
      </c>
      <c r="T168" t="str" cm="1">
        <f t="array" ref="T168">_xlfn.IFNA(INDEX(Taulukko2[Laituri],MATCH(1,(B168=Taulukko2[Tunnus])*(O168=Taulukko2[Saapumisaika]),0)),"")</f>
        <v/>
      </c>
      <c r="U168" t="str">
        <f t="shared" si="2"/>
        <v/>
      </c>
    </row>
    <row r="169" spans="1:21" x14ac:dyDescent="0.25">
      <c r="A169" t="s">
        <v>76</v>
      </c>
      <c r="B169" t="s">
        <v>127</v>
      </c>
      <c r="C169" t="s">
        <v>18</v>
      </c>
      <c r="G169" t="s">
        <v>19</v>
      </c>
      <c r="H169">
        <v>10.462999999999999</v>
      </c>
      <c r="I169" t="s">
        <v>35</v>
      </c>
      <c r="J169">
        <v>1</v>
      </c>
      <c r="K169" t="s">
        <v>128</v>
      </c>
      <c r="L169" t="s">
        <v>36</v>
      </c>
      <c r="M169" s="1">
        <v>0.59375</v>
      </c>
      <c r="N169" t="s">
        <v>34</v>
      </c>
      <c r="O169" s="1">
        <v>0.61805555555555558</v>
      </c>
      <c r="Q169" t="s">
        <v>132</v>
      </c>
      <c r="R169">
        <v>12</v>
      </c>
      <c r="S169" t="str" cm="1">
        <f t="array" ref="S169">_xlfn.IFNA(INDEX(Taulukko1[Laituri],MATCH(1,(B169=Taulukko1[Tunnus])*(M169=Taulukko1[Lähtöaika]),0)),"")</f>
        <v/>
      </c>
      <c r="T169" t="str" cm="1">
        <f t="array" ref="T169">_xlfn.IFNA(INDEX(Taulukko2[Laituri],MATCH(1,(B169=Taulukko2[Tunnus])*(O169=Taulukko2[Saapumisaika]),0)),"")</f>
        <v/>
      </c>
      <c r="U169" t="str">
        <f t="shared" si="2"/>
        <v/>
      </c>
    </row>
    <row r="170" spans="1:21" x14ac:dyDescent="0.25">
      <c r="A170" t="s">
        <v>76</v>
      </c>
      <c r="B170" t="s">
        <v>127</v>
      </c>
      <c r="C170" t="s">
        <v>18</v>
      </c>
      <c r="G170" t="s">
        <v>19</v>
      </c>
      <c r="H170">
        <v>10.404999999999999</v>
      </c>
      <c r="I170" t="s">
        <v>32</v>
      </c>
      <c r="J170">
        <v>2</v>
      </c>
      <c r="K170" t="s">
        <v>128</v>
      </c>
      <c r="L170" t="s">
        <v>34</v>
      </c>
      <c r="M170" s="1">
        <v>0.61805555555555558</v>
      </c>
      <c r="N170" t="s">
        <v>33</v>
      </c>
      <c r="O170" s="1">
        <v>0.64027777777777772</v>
      </c>
      <c r="Q170">
        <v>5236</v>
      </c>
      <c r="R170">
        <v>12</v>
      </c>
      <c r="S170" t="str" cm="1">
        <f t="array" ref="S170">_xlfn.IFNA(INDEX(Taulukko1[Laituri],MATCH(1,(B170=Taulukko1[Tunnus])*(M170=Taulukko1[Lähtöaika]),0)),"")</f>
        <v/>
      </c>
      <c r="T170" t="str" cm="1">
        <f t="array" ref="T170">_xlfn.IFNA(INDEX(Taulukko2[Laituri],MATCH(1,(B170=Taulukko2[Tunnus])*(O170=Taulukko2[Saapumisaika]),0)),"")</f>
        <v/>
      </c>
      <c r="U170" t="str">
        <f t="shared" si="2"/>
        <v/>
      </c>
    </row>
    <row r="171" spans="1:21" x14ac:dyDescent="0.25">
      <c r="A171" t="s">
        <v>76</v>
      </c>
      <c r="B171" t="s">
        <v>127</v>
      </c>
      <c r="C171" t="s">
        <v>18</v>
      </c>
      <c r="G171" t="s">
        <v>19</v>
      </c>
      <c r="H171">
        <v>10.709</v>
      </c>
      <c r="I171" t="s">
        <v>32</v>
      </c>
      <c r="J171">
        <v>1</v>
      </c>
      <c r="K171" t="s">
        <v>128</v>
      </c>
      <c r="L171" t="s">
        <v>33</v>
      </c>
      <c r="M171" s="1">
        <v>0.64583333333333337</v>
      </c>
      <c r="N171" t="s">
        <v>34</v>
      </c>
      <c r="O171" s="1">
        <v>0.67013888888888884</v>
      </c>
      <c r="Q171">
        <v>5236</v>
      </c>
      <c r="R171">
        <v>12</v>
      </c>
      <c r="S171" t="str" cm="1">
        <f t="array" ref="S171">_xlfn.IFNA(INDEX(Taulukko1[Laituri],MATCH(1,(B171=Taulukko1[Tunnus])*(M171=Taulukko1[Lähtöaika]),0)),"")</f>
        <v/>
      </c>
      <c r="T171" t="str" cm="1">
        <f t="array" ref="T171">_xlfn.IFNA(INDEX(Taulukko2[Laituri],MATCH(1,(B171=Taulukko2[Tunnus])*(O171=Taulukko2[Saapumisaika]),0)),"")</f>
        <v/>
      </c>
      <c r="U171" t="str">
        <f t="shared" si="2"/>
        <v/>
      </c>
    </row>
    <row r="172" spans="1:21" x14ac:dyDescent="0.25">
      <c r="A172" t="s">
        <v>76</v>
      </c>
      <c r="B172" t="s">
        <v>127</v>
      </c>
      <c r="C172" t="s">
        <v>18</v>
      </c>
      <c r="G172" t="s">
        <v>19</v>
      </c>
      <c r="H172">
        <v>10.365</v>
      </c>
      <c r="I172" t="s">
        <v>35</v>
      </c>
      <c r="J172">
        <v>2</v>
      </c>
      <c r="K172" t="s">
        <v>128</v>
      </c>
      <c r="L172" t="s">
        <v>34</v>
      </c>
      <c r="M172" s="1">
        <v>0.67013888888888884</v>
      </c>
      <c r="N172" t="s">
        <v>36</v>
      </c>
      <c r="O172" s="1">
        <v>0.69444444444444442</v>
      </c>
      <c r="Q172">
        <v>5236</v>
      </c>
      <c r="R172">
        <v>12</v>
      </c>
      <c r="S172" t="str" cm="1">
        <f t="array" ref="S172">_xlfn.IFNA(INDEX(Taulukko1[Laituri],MATCH(1,(B172=Taulukko1[Tunnus])*(M172=Taulukko1[Lähtöaika]),0)),"")</f>
        <v/>
      </c>
      <c r="T172" t="str" cm="1">
        <f t="array" ref="T172">_xlfn.IFNA(INDEX(Taulukko2[Laituri],MATCH(1,(B172=Taulukko2[Tunnus])*(O172=Taulukko2[Saapumisaika]),0)),"")</f>
        <v/>
      </c>
      <c r="U172" t="str">
        <f t="shared" si="2"/>
        <v/>
      </c>
    </row>
    <row r="173" spans="1:21" x14ac:dyDescent="0.25">
      <c r="A173" t="s">
        <v>76</v>
      </c>
      <c r="B173" t="s">
        <v>127</v>
      </c>
      <c r="C173" t="s">
        <v>18</v>
      </c>
      <c r="G173" t="s">
        <v>19</v>
      </c>
      <c r="H173">
        <v>10.462999999999999</v>
      </c>
      <c r="I173" t="s">
        <v>35</v>
      </c>
      <c r="J173">
        <v>1</v>
      </c>
      <c r="K173" t="s">
        <v>128</v>
      </c>
      <c r="L173" t="s">
        <v>36</v>
      </c>
      <c r="M173" s="1">
        <v>0.69791666666666663</v>
      </c>
      <c r="N173" t="s">
        <v>34</v>
      </c>
      <c r="O173" s="1">
        <v>0.72222222222222221</v>
      </c>
      <c r="Q173">
        <v>5236</v>
      </c>
      <c r="R173">
        <v>12</v>
      </c>
      <c r="S173" t="str" cm="1">
        <f t="array" ref="S173">_xlfn.IFNA(INDEX(Taulukko1[Laituri],MATCH(1,(B173=Taulukko1[Tunnus])*(M173=Taulukko1[Lähtöaika]),0)),"")</f>
        <v/>
      </c>
      <c r="T173" t="str" cm="1">
        <f t="array" ref="T173">_xlfn.IFNA(INDEX(Taulukko2[Laituri],MATCH(1,(B173=Taulukko2[Tunnus])*(O173=Taulukko2[Saapumisaika]),0)),"")</f>
        <v/>
      </c>
      <c r="U173" t="str">
        <f t="shared" si="2"/>
        <v/>
      </c>
    </row>
    <row r="174" spans="1:21" x14ac:dyDescent="0.25">
      <c r="A174" t="s">
        <v>76</v>
      </c>
      <c r="B174" t="s">
        <v>127</v>
      </c>
      <c r="C174" t="s">
        <v>18</v>
      </c>
      <c r="G174" t="s">
        <v>19</v>
      </c>
      <c r="H174">
        <v>10.404999999999999</v>
      </c>
      <c r="I174" t="s">
        <v>32</v>
      </c>
      <c r="J174">
        <v>2</v>
      </c>
      <c r="K174" t="s">
        <v>128</v>
      </c>
      <c r="L174" t="s">
        <v>34</v>
      </c>
      <c r="M174" s="1">
        <v>0.72222222222222221</v>
      </c>
      <c r="N174" t="s">
        <v>33</v>
      </c>
      <c r="O174" s="1">
        <v>0.74444444444444446</v>
      </c>
      <c r="Q174">
        <v>5236</v>
      </c>
      <c r="R174">
        <v>12</v>
      </c>
      <c r="S174" t="str" cm="1">
        <f t="array" ref="S174">_xlfn.IFNA(INDEX(Taulukko1[Laituri],MATCH(1,(B174=Taulukko1[Tunnus])*(M174=Taulukko1[Lähtöaika]),0)),"")</f>
        <v/>
      </c>
      <c r="T174" t="str" cm="1">
        <f t="array" ref="T174">_xlfn.IFNA(INDEX(Taulukko2[Laituri],MATCH(1,(B174=Taulukko2[Tunnus])*(O174=Taulukko2[Saapumisaika]),0)),"")</f>
        <v/>
      </c>
      <c r="U174" t="str">
        <f t="shared" si="2"/>
        <v/>
      </c>
    </row>
    <row r="175" spans="1:21" x14ac:dyDescent="0.25">
      <c r="A175" t="s">
        <v>76</v>
      </c>
      <c r="B175" t="s">
        <v>127</v>
      </c>
      <c r="C175" t="s">
        <v>18</v>
      </c>
      <c r="G175" t="s">
        <v>19</v>
      </c>
      <c r="H175">
        <v>10.709</v>
      </c>
      <c r="I175" t="s">
        <v>32</v>
      </c>
      <c r="J175">
        <v>1</v>
      </c>
      <c r="K175" t="s">
        <v>128</v>
      </c>
      <c r="L175" t="s">
        <v>33</v>
      </c>
      <c r="M175" s="1">
        <v>0.75</v>
      </c>
      <c r="N175" t="s">
        <v>34</v>
      </c>
      <c r="O175" s="1">
        <v>0.76944444444444449</v>
      </c>
      <c r="Q175">
        <v>5236</v>
      </c>
      <c r="R175">
        <v>12</v>
      </c>
      <c r="S175" t="str" cm="1">
        <f t="array" ref="S175">_xlfn.IFNA(INDEX(Taulukko1[Laituri],MATCH(1,(B175=Taulukko1[Tunnus])*(M175=Taulukko1[Lähtöaika]),0)),"")</f>
        <v/>
      </c>
      <c r="T175" t="str" cm="1">
        <f t="array" ref="T175">_xlfn.IFNA(INDEX(Taulukko2[Laituri],MATCH(1,(B175=Taulukko2[Tunnus])*(O175=Taulukko2[Saapumisaika]),0)),"")</f>
        <v/>
      </c>
      <c r="U175" t="str">
        <f t="shared" si="2"/>
        <v/>
      </c>
    </row>
    <row r="176" spans="1:21" x14ac:dyDescent="0.25">
      <c r="A176" t="s">
        <v>76</v>
      </c>
      <c r="B176" t="s">
        <v>127</v>
      </c>
      <c r="C176" t="s">
        <v>18</v>
      </c>
      <c r="G176" t="s">
        <v>19</v>
      </c>
      <c r="H176">
        <v>10.365</v>
      </c>
      <c r="I176" t="s">
        <v>35</v>
      </c>
      <c r="J176">
        <v>2</v>
      </c>
      <c r="K176" t="s">
        <v>128</v>
      </c>
      <c r="L176" t="s">
        <v>34</v>
      </c>
      <c r="M176" s="1">
        <v>0.77430555555555558</v>
      </c>
      <c r="N176" t="s">
        <v>36</v>
      </c>
      <c r="O176" s="1">
        <v>0.79652777777777772</v>
      </c>
      <c r="Q176" t="s">
        <v>133</v>
      </c>
      <c r="R176">
        <v>12</v>
      </c>
      <c r="S176" t="str" cm="1">
        <f t="array" ref="S176">_xlfn.IFNA(INDEX(Taulukko1[Laituri],MATCH(1,(B176=Taulukko1[Tunnus])*(M176=Taulukko1[Lähtöaika]),0)),"")</f>
        <v/>
      </c>
      <c r="T176" t="str" cm="1">
        <f t="array" ref="T176">_xlfn.IFNA(INDEX(Taulukko2[Laituri],MATCH(1,(B176=Taulukko2[Tunnus])*(O176=Taulukko2[Saapumisaika]),0)),"")</f>
        <v/>
      </c>
      <c r="U176" t="str">
        <f t="shared" si="2"/>
        <v/>
      </c>
    </row>
    <row r="177" spans="1:21" x14ac:dyDescent="0.25">
      <c r="A177" t="s">
        <v>76</v>
      </c>
      <c r="B177" t="s">
        <v>127</v>
      </c>
      <c r="C177" t="s">
        <v>18</v>
      </c>
      <c r="G177" t="s">
        <v>19</v>
      </c>
      <c r="H177">
        <v>10.462999999999999</v>
      </c>
      <c r="I177" t="s">
        <v>35</v>
      </c>
      <c r="J177">
        <v>1</v>
      </c>
      <c r="K177" t="s">
        <v>128</v>
      </c>
      <c r="L177" t="s">
        <v>36</v>
      </c>
      <c r="M177" s="1">
        <v>0.80208333333333337</v>
      </c>
      <c r="N177" t="s">
        <v>34</v>
      </c>
      <c r="O177" s="1">
        <v>0.82222222222222219</v>
      </c>
      <c r="Q177">
        <v>5219</v>
      </c>
      <c r="R177">
        <v>12</v>
      </c>
      <c r="S177" t="str" cm="1">
        <f t="array" ref="S177">_xlfn.IFNA(INDEX(Taulukko1[Laituri],MATCH(1,(B177=Taulukko1[Tunnus])*(M177=Taulukko1[Lähtöaika]),0)),"")</f>
        <v/>
      </c>
      <c r="T177" t="str" cm="1">
        <f t="array" ref="T177">_xlfn.IFNA(INDEX(Taulukko2[Laituri],MATCH(1,(B177=Taulukko2[Tunnus])*(O177=Taulukko2[Saapumisaika]),0)),"")</f>
        <v/>
      </c>
      <c r="U177" t="str">
        <f t="shared" si="2"/>
        <v/>
      </c>
    </row>
    <row r="178" spans="1:21" x14ac:dyDescent="0.25">
      <c r="A178" t="s">
        <v>76</v>
      </c>
      <c r="B178" t="s">
        <v>127</v>
      </c>
      <c r="C178" t="s">
        <v>18</v>
      </c>
      <c r="G178" t="s">
        <v>19</v>
      </c>
      <c r="H178">
        <v>10.404999999999999</v>
      </c>
      <c r="I178" t="s">
        <v>32</v>
      </c>
      <c r="J178">
        <v>2</v>
      </c>
      <c r="K178" t="s">
        <v>128</v>
      </c>
      <c r="L178" t="s">
        <v>34</v>
      </c>
      <c r="M178" s="1">
        <v>0.82638888888888884</v>
      </c>
      <c r="N178" t="s">
        <v>33</v>
      </c>
      <c r="O178" s="1">
        <v>0.84444444444444444</v>
      </c>
      <c r="Q178">
        <v>5219</v>
      </c>
      <c r="R178">
        <v>12</v>
      </c>
      <c r="S178" t="str" cm="1">
        <f t="array" ref="S178">_xlfn.IFNA(INDEX(Taulukko1[Laituri],MATCH(1,(B178=Taulukko1[Tunnus])*(M178=Taulukko1[Lähtöaika]),0)),"")</f>
        <v/>
      </c>
      <c r="T178" t="str" cm="1">
        <f t="array" ref="T178">_xlfn.IFNA(INDEX(Taulukko2[Laituri],MATCH(1,(B178=Taulukko2[Tunnus])*(O178=Taulukko2[Saapumisaika]),0)),"")</f>
        <v/>
      </c>
      <c r="U178" t="str">
        <f t="shared" si="2"/>
        <v/>
      </c>
    </row>
    <row r="179" spans="1:21" x14ac:dyDescent="0.25">
      <c r="A179" t="s">
        <v>76</v>
      </c>
      <c r="B179" t="s">
        <v>127</v>
      </c>
      <c r="C179" t="s">
        <v>18</v>
      </c>
      <c r="G179" t="s">
        <v>19</v>
      </c>
      <c r="H179">
        <v>10.709</v>
      </c>
      <c r="I179" t="s">
        <v>32</v>
      </c>
      <c r="J179">
        <v>1</v>
      </c>
      <c r="K179" t="s">
        <v>128</v>
      </c>
      <c r="L179" t="s">
        <v>33</v>
      </c>
      <c r="M179" s="1">
        <v>0.85416666666666663</v>
      </c>
      <c r="N179" t="s">
        <v>34</v>
      </c>
      <c r="O179" s="1">
        <v>0.87361111111111112</v>
      </c>
      <c r="Q179">
        <v>5219</v>
      </c>
      <c r="R179">
        <v>12</v>
      </c>
      <c r="S179" t="str" cm="1">
        <f t="array" ref="S179">_xlfn.IFNA(INDEX(Taulukko1[Laituri],MATCH(1,(B179=Taulukko1[Tunnus])*(M179=Taulukko1[Lähtöaika]),0)),"")</f>
        <v/>
      </c>
      <c r="T179" t="str" cm="1">
        <f t="array" ref="T179">_xlfn.IFNA(INDEX(Taulukko2[Laituri],MATCH(1,(B179=Taulukko2[Tunnus])*(O179=Taulukko2[Saapumisaika]),0)),"")</f>
        <v/>
      </c>
      <c r="U179" t="str">
        <f t="shared" si="2"/>
        <v/>
      </c>
    </row>
    <row r="180" spans="1:21" x14ac:dyDescent="0.25">
      <c r="A180" t="s">
        <v>76</v>
      </c>
      <c r="B180" t="s">
        <v>127</v>
      </c>
      <c r="C180" t="s">
        <v>18</v>
      </c>
      <c r="G180" t="s">
        <v>19</v>
      </c>
      <c r="H180">
        <v>10.404999999999999</v>
      </c>
      <c r="I180" t="s">
        <v>32</v>
      </c>
      <c r="J180">
        <v>2</v>
      </c>
      <c r="K180" t="s">
        <v>128</v>
      </c>
      <c r="L180" t="s">
        <v>34</v>
      </c>
      <c r="M180" s="1">
        <v>0.875</v>
      </c>
      <c r="N180" t="s">
        <v>33</v>
      </c>
      <c r="O180" s="1">
        <v>0.8930555555555556</v>
      </c>
      <c r="Q180">
        <v>5219</v>
      </c>
      <c r="R180">
        <v>12</v>
      </c>
      <c r="S180" t="str" cm="1">
        <f t="array" ref="S180">_xlfn.IFNA(INDEX(Taulukko1[Laituri],MATCH(1,(B180=Taulukko1[Tunnus])*(M180=Taulukko1[Lähtöaika]),0)),"")</f>
        <v/>
      </c>
      <c r="T180" t="str" cm="1">
        <f t="array" ref="T180">_xlfn.IFNA(INDEX(Taulukko2[Laituri],MATCH(1,(B180=Taulukko2[Tunnus])*(O180=Taulukko2[Saapumisaika]),0)),"")</f>
        <v/>
      </c>
      <c r="U180" t="str">
        <f t="shared" si="2"/>
        <v/>
      </c>
    </row>
    <row r="181" spans="1:21" x14ac:dyDescent="0.25">
      <c r="A181" t="s">
        <v>76</v>
      </c>
      <c r="B181" t="s">
        <v>127</v>
      </c>
      <c r="C181" t="s">
        <v>18</v>
      </c>
      <c r="G181" t="s">
        <v>19</v>
      </c>
      <c r="H181">
        <v>10.709</v>
      </c>
      <c r="I181" t="s">
        <v>32</v>
      </c>
      <c r="J181">
        <v>1</v>
      </c>
      <c r="K181" t="s">
        <v>128</v>
      </c>
      <c r="L181" t="s">
        <v>33</v>
      </c>
      <c r="M181" s="1">
        <v>0.89583333333333337</v>
      </c>
      <c r="N181" t="s">
        <v>34</v>
      </c>
      <c r="O181" s="1">
        <v>0.91527777777777775</v>
      </c>
      <c r="Q181">
        <v>5219</v>
      </c>
      <c r="R181">
        <v>12</v>
      </c>
      <c r="S181" t="str" cm="1">
        <f t="array" ref="S181">_xlfn.IFNA(INDEX(Taulukko1[Laituri],MATCH(1,(B181=Taulukko1[Tunnus])*(M181=Taulukko1[Lähtöaika]),0)),"")</f>
        <v/>
      </c>
      <c r="T181" t="str" cm="1">
        <f t="array" ref="T181">_xlfn.IFNA(INDEX(Taulukko2[Laituri],MATCH(1,(B181=Taulukko2[Tunnus])*(O181=Taulukko2[Saapumisaika]),0)),"")</f>
        <v/>
      </c>
      <c r="U181" t="str">
        <f t="shared" si="2"/>
        <v/>
      </c>
    </row>
    <row r="182" spans="1:21" x14ac:dyDescent="0.25">
      <c r="A182" t="s">
        <v>76</v>
      </c>
      <c r="B182" t="s">
        <v>127</v>
      </c>
      <c r="C182" t="s">
        <v>18</v>
      </c>
      <c r="G182" t="s">
        <v>19</v>
      </c>
      <c r="H182">
        <v>10.404999999999999</v>
      </c>
      <c r="I182" t="s">
        <v>32</v>
      </c>
      <c r="J182">
        <v>2</v>
      </c>
      <c r="K182" t="s">
        <v>128</v>
      </c>
      <c r="L182" t="s">
        <v>34</v>
      </c>
      <c r="M182" s="1">
        <v>0.91666666666666663</v>
      </c>
      <c r="N182" t="s">
        <v>33</v>
      </c>
      <c r="O182" s="1">
        <v>0.93472222222222223</v>
      </c>
      <c r="Q182" t="s">
        <v>134</v>
      </c>
      <c r="R182">
        <v>12</v>
      </c>
      <c r="S182" t="str" cm="1">
        <f t="array" ref="S182">_xlfn.IFNA(INDEX(Taulukko1[Laituri],MATCH(1,(B182=Taulukko1[Tunnus])*(M182=Taulukko1[Lähtöaika]),0)),"")</f>
        <v/>
      </c>
      <c r="T182" t="str" cm="1">
        <f t="array" ref="T182">_xlfn.IFNA(INDEX(Taulukko2[Laituri],MATCH(1,(B182=Taulukko2[Tunnus])*(O182=Taulukko2[Saapumisaika]),0)),"")</f>
        <v/>
      </c>
      <c r="U182" t="str">
        <f t="shared" si="2"/>
        <v/>
      </c>
    </row>
    <row r="183" spans="1:21" x14ac:dyDescent="0.25">
      <c r="A183" t="s">
        <v>76</v>
      </c>
      <c r="B183" t="s">
        <v>127</v>
      </c>
      <c r="C183" t="s">
        <v>18</v>
      </c>
      <c r="G183" t="s">
        <v>19</v>
      </c>
      <c r="H183">
        <v>10.709</v>
      </c>
      <c r="I183" t="s">
        <v>32</v>
      </c>
      <c r="J183">
        <v>1</v>
      </c>
      <c r="K183" t="s">
        <v>128</v>
      </c>
      <c r="L183" t="s">
        <v>33</v>
      </c>
      <c r="M183" s="1">
        <v>0.9375</v>
      </c>
      <c r="N183" t="s">
        <v>34</v>
      </c>
      <c r="O183" s="1">
        <v>0.95694444444444449</v>
      </c>
      <c r="Q183" t="s">
        <v>135</v>
      </c>
      <c r="R183">
        <v>12</v>
      </c>
      <c r="S183" t="str" cm="1">
        <f t="array" ref="S183">_xlfn.IFNA(INDEX(Taulukko1[Laituri],MATCH(1,(B183=Taulukko1[Tunnus])*(M183=Taulukko1[Lähtöaika]),0)),"")</f>
        <v/>
      </c>
      <c r="T183" t="str" cm="1">
        <f t="array" ref="T183">_xlfn.IFNA(INDEX(Taulukko2[Laituri],MATCH(1,(B183=Taulukko2[Tunnus])*(O183=Taulukko2[Saapumisaika]),0)),"")</f>
        <v/>
      </c>
      <c r="U183" t="str">
        <f t="shared" si="2"/>
        <v/>
      </c>
    </row>
    <row r="184" spans="1:21" x14ac:dyDescent="0.25">
      <c r="A184" t="s">
        <v>76</v>
      </c>
      <c r="B184" t="s">
        <v>127</v>
      </c>
      <c r="C184" t="s">
        <v>18</v>
      </c>
      <c r="G184" t="s">
        <v>19</v>
      </c>
      <c r="H184">
        <v>10.404999999999999</v>
      </c>
      <c r="I184" t="s">
        <v>32</v>
      </c>
      <c r="J184">
        <v>2</v>
      </c>
      <c r="K184" t="s">
        <v>128</v>
      </c>
      <c r="L184" t="s">
        <v>34</v>
      </c>
      <c r="M184" s="1">
        <v>0.95833333333333337</v>
      </c>
      <c r="N184" t="s">
        <v>33</v>
      </c>
      <c r="O184" s="1">
        <v>0.97638888888888886</v>
      </c>
      <c r="Q184" t="s">
        <v>135</v>
      </c>
      <c r="R184">
        <v>12</v>
      </c>
      <c r="S184" t="str" cm="1">
        <f t="array" ref="S184">_xlfn.IFNA(INDEX(Taulukko1[Laituri],MATCH(1,(B184=Taulukko1[Tunnus])*(M184=Taulukko1[Lähtöaika]),0)),"")</f>
        <v/>
      </c>
      <c r="T184" t="str" cm="1">
        <f t="array" ref="T184">_xlfn.IFNA(INDEX(Taulukko2[Laituri],MATCH(1,(B184=Taulukko2[Tunnus])*(O184=Taulukko2[Saapumisaika]),0)),"")</f>
        <v/>
      </c>
      <c r="U184" t="str">
        <f t="shared" si="2"/>
        <v/>
      </c>
    </row>
    <row r="185" spans="1:21" x14ac:dyDescent="0.25">
      <c r="A185" t="s">
        <v>76</v>
      </c>
      <c r="B185" t="s">
        <v>127</v>
      </c>
      <c r="C185" t="s">
        <v>18</v>
      </c>
      <c r="G185" t="s">
        <v>19</v>
      </c>
      <c r="H185">
        <v>10.709</v>
      </c>
      <c r="I185" t="s">
        <v>32</v>
      </c>
      <c r="J185">
        <v>1</v>
      </c>
      <c r="K185" t="s">
        <v>128</v>
      </c>
      <c r="L185" t="s">
        <v>33</v>
      </c>
      <c r="M185" s="1">
        <v>0.97916666666666663</v>
      </c>
      <c r="N185" t="s">
        <v>34</v>
      </c>
      <c r="O185" s="1">
        <v>0.99861111111111112</v>
      </c>
      <c r="Q185" t="s">
        <v>135</v>
      </c>
      <c r="R185">
        <v>12</v>
      </c>
      <c r="S185" t="str" cm="1">
        <f t="array" ref="S185">_xlfn.IFNA(INDEX(Taulukko1[Laituri],MATCH(1,(B185=Taulukko1[Tunnus])*(M185=Taulukko1[Lähtöaika]),0)),"")</f>
        <v/>
      </c>
      <c r="T185" t="str" cm="1">
        <f t="array" ref="T185">_xlfn.IFNA(INDEX(Taulukko2[Laituri],MATCH(1,(B185=Taulukko2[Tunnus])*(O185=Taulukko2[Saapumisaika]),0)),"")</f>
        <v/>
      </c>
      <c r="U185" t="str">
        <f t="shared" si="2"/>
        <v/>
      </c>
    </row>
    <row r="186" spans="1:21" x14ac:dyDescent="0.25">
      <c r="A186" t="s">
        <v>76</v>
      </c>
      <c r="B186" t="s">
        <v>127</v>
      </c>
      <c r="C186" t="s">
        <v>18</v>
      </c>
      <c r="G186" t="s">
        <v>19</v>
      </c>
      <c r="H186">
        <v>10.404999999999999</v>
      </c>
      <c r="I186" t="s">
        <v>32</v>
      </c>
      <c r="J186">
        <v>2</v>
      </c>
      <c r="K186" t="s">
        <v>128</v>
      </c>
      <c r="L186" t="s">
        <v>34</v>
      </c>
      <c r="M186" s="2">
        <v>1</v>
      </c>
      <c r="N186" t="s">
        <v>33</v>
      </c>
      <c r="O186" s="2">
        <v>1.0180555555555555</v>
      </c>
      <c r="Q186" t="s">
        <v>135</v>
      </c>
      <c r="R186">
        <v>12</v>
      </c>
      <c r="S186" t="str" cm="1">
        <f t="array" ref="S186">_xlfn.IFNA(INDEX(Taulukko1[Laituri],MATCH(1,(B186=Taulukko1[Tunnus])*(M186=Taulukko1[Lähtöaika]),0)),"")</f>
        <v/>
      </c>
      <c r="T186" t="str" cm="1">
        <f t="array" ref="T186">_xlfn.IFNA(INDEX(Taulukko2[Laituri],MATCH(1,(B186=Taulukko2[Tunnus])*(O186=Taulukko2[Saapumisaika]),0)),"")</f>
        <v/>
      </c>
      <c r="U186" t="str">
        <f t="shared" si="2"/>
        <v/>
      </c>
    </row>
    <row r="187" spans="1:21" x14ac:dyDescent="0.25">
      <c r="A187" t="s">
        <v>76</v>
      </c>
      <c r="B187" t="s">
        <v>127</v>
      </c>
      <c r="C187" t="s">
        <v>18</v>
      </c>
      <c r="H187">
        <v>10.4</v>
      </c>
      <c r="K187" t="s">
        <v>128</v>
      </c>
      <c r="L187" t="s">
        <v>33</v>
      </c>
      <c r="M187" s="2">
        <v>1.0180555555555555</v>
      </c>
      <c r="N187" t="s">
        <v>85</v>
      </c>
      <c r="O187" s="2">
        <v>1.0305555555555554</v>
      </c>
      <c r="Q187" t="s">
        <v>135</v>
      </c>
      <c r="S187" t="str" cm="1">
        <f t="array" ref="S187">_xlfn.IFNA(INDEX(Taulukko1[Laituri],MATCH(1,(B187=Taulukko1[Tunnus])*(M187=Taulukko1[Lähtöaika]),0)),"")</f>
        <v/>
      </c>
      <c r="T187" t="str" cm="1">
        <f t="array" ref="T187">_xlfn.IFNA(INDEX(Taulukko2[Laituri],MATCH(1,(B187=Taulukko2[Tunnus])*(O187=Taulukko2[Saapumisaika]),0)),"")</f>
        <v>G1</v>
      </c>
      <c r="U187" t="str">
        <f t="shared" si="2"/>
        <v>G1</v>
      </c>
    </row>
    <row r="188" spans="1:21" x14ac:dyDescent="0.25">
      <c r="A188" t="s">
        <v>76</v>
      </c>
      <c r="B188" t="s">
        <v>136</v>
      </c>
      <c r="C188" t="s">
        <v>18</v>
      </c>
      <c r="H188">
        <v>7.8</v>
      </c>
      <c r="K188" t="s">
        <v>128</v>
      </c>
      <c r="L188" t="s">
        <v>85</v>
      </c>
      <c r="M188" s="1">
        <v>0.22916666666666666</v>
      </c>
      <c r="N188" t="s">
        <v>29</v>
      </c>
      <c r="O188" s="1">
        <v>0.24305555555555555</v>
      </c>
      <c r="Q188">
        <v>5131</v>
      </c>
      <c r="S188" t="str" cm="1">
        <f t="array" ref="S188">_xlfn.IFNA(INDEX(Taulukko1[Laituri],MATCH(1,(B188=Taulukko1[Tunnus])*(M188=Taulukko1[Lähtöaika]),0)),"")</f>
        <v>H5</v>
      </c>
      <c r="T188" t="str" cm="1">
        <f t="array" ref="T188">_xlfn.IFNA(INDEX(Taulukko2[Laituri],MATCH(1,(B188=Taulukko2[Tunnus])*(O188=Taulukko2[Saapumisaika]),0)),"")</f>
        <v/>
      </c>
      <c r="U188" t="str">
        <f t="shared" si="2"/>
        <v>H5</v>
      </c>
    </row>
    <row r="189" spans="1:21" x14ac:dyDescent="0.25">
      <c r="A189" t="s">
        <v>76</v>
      </c>
      <c r="B189" t="s">
        <v>136</v>
      </c>
      <c r="C189" t="s">
        <v>18</v>
      </c>
      <c r="G189" t="s">
        <v>19</v>
      </c>
      <c r="H189">
        <v>20.344000000000001</v>
      </c>
      <c r="I189" t="s">
        <v>30</v>
      </c>
      <c r="J189">
        <v>2</v>
      </c>
      <c r="K189" t="s">
        <v>128</v>
      </c>
      <c r="L189" t="s">
        <v>29</v>
      </c>
      <c r="M189" s="1">
        <v>0.24305555555555555</v>
      </c>
      <c r="N189" t="s">
        <v>31</v>
      </c>
      <c r="O189" s="1">
        <v>0.27152777777777776</v>
      </c>
      <c r="Q189">
        <v>5131</v>
      </c>
      <c r="R189">
        <v>12</v>
      </c>
      <c r="S189" t="str" cm="1">
        <f t="array" ref="S189">_xlfn.IFNA(INDEX(Taulukko1[Laituri],MATCH(1,(B189=Taulukko1[Tunnus])*(M189=Taulukko1[Lähtöaika]),0)),"")</f>
        <v/>
      </c>
      <c r="T189" t="str" cm="1">
        <f t="array" ref="T189">_xlfn.IFNA(INDEX(Taulukko2[Laituri],MATCH(1,(B189=Taulukko2[Tunnus])*(O189=Taulukko2[Saapumisaika]),0)),"")</f>
        <v/>
      </c>
      <c r="U189" t="str">
        <f t="shared" si="2"/>
        <v/>
      </c>
    </row>
    <row r="190" spans="1:21" x14ac:dyDescent="0.25">
      <c r="A190" t="s">
        <v>76</v>
      </c>
      <c r="B190" t="s">
        <v>136</v>
      </c>
      <c r="C190" t="s">
        <v>18</v>
      </c>
      <c r="G190" t="s">
        <v>19</v>
      </c>
      <c r="H190">
        <v>20.125</v>
      </c>
      <c r="I190" t="s">
        <v>30</v>
      </c>
      <c r="J190">
        <v>1</v>
      </c>
      <c r="K190" t="s">
        <v>128</v>
      </c>
      <c r="L190" t="s">
        <v>31</v>
      </c>
      <c r="M190" s="1">
        <v>0.28472222222222221</v>
      </c>
      <c r="N190" t="s">
        <v>29</v>
      </c>
      <c r="O190" s="1">
        <v>0.31597222222222221</v>
      </c>
      <c r="Q190">
        <v>5131</v>
      </c>
      <c r="R190">
        <v>12</v>
      </c>
      <c r="S190" t="str" cm="1">
        <f t="array" ref="S190">_xlfn.IFNA(INDEX(Taulukko1[Laituri],MATCH(1,(B190=Taulukko1[Tunnus])*(M190=Taulukko1[Lähtöaika]),0)),"")</f>
        <v/>
      </c>
      <c r="T190" t="str" cm="1">
        <f t="array" ref="T190">_xlfn.IFNA(INDEX(Taulukko2[Laituri],MATCH(1,(B190=Taulukko2[Tunnus])*(O190=Taulukko2[Saapumisaika]),0)),"")</f>
        <v/>
      </c>
      <c r="U190" t="str">
        <f t="shared" si="2"/>
        <v/>
      </c>
    </row>
    <row r="191" spans="1:21" x14ac:dyDescent="0.25">
      <c r="A191" t="s">
        <v>76</v>
      </c>
      <c r="B191" t="s">
        <v>136</v>
      </c>
      <c r="C191" t="s">
        <v>18</v>
      </c>
      <c r="G191" t="s">
        <v>19</v>
      </c>
      <c r="H191">
        <v>20.21</v>
      </c>
      <c r="I191" t="s">
        <v>27</v>
      </c>
      <c r="J191">
        <v>2</v>
      </c>
      <c r="K191" t="s">
        <v>128</v>
      </c>
      <c r="L191" t="s">
        <v>29</v>
      </c>
      <c r="M191" s="1">
        <v>0.31944444444444442</v>
      </c>
      <c r="N191" t="s">
        <v>28</v>
      </c>
      <c r="O191" s="1">
        <v>0.3527777777777778</v>
      </c>
      <c r="Q191">
        <v>5131</v>
      </c>
      <c r="R191">
        <v>12</v>
      </c>
      <c r="S191" t="str" cm="1">
        <f t="array" ref="S191">_xlfn.IFNA(INDEX(Taulukko1[Laituri],MATCH(1,(B191=Taulukko1[Tunnus])*(M191=Taulukko1[Lähtöaika]),0)),"")</f>
        <v/>
      </c>
      <c r="T191" t="str" cm="1">
        <f t="array" ref="T191">_xlfn.IFNA(INDEX(Taulukko2[Laituri],MATCH(1,(B191=Taulukko2[Tunnus])*(O191=Taulukko2[Saapumisaika]),0)),"")</f>
        <v/>
      </c>
      <c r="U191" t="str">
        <f t="shared" si="2"/>
        <v/>
      </c>
    </row>
    <row r="192" spans="1:21" x14ac:dyDescent="0.25">
      <c r="A192" t="s">
        <v>76</v>
      </c>
      <c r="B192" t="s">
        <v>136</v>
      </c>
      <c r="C192" t="s">
        <v>18</v>
      </c>
      <c r="G192" t="s">
        <v>19</v>
      </c>
      <c r="H192">
        <v>20.577999999999999</v>
      </c>
      <c r="I192" t="s">
        <v>27</v>
      </c>
      <c r="J192">
        <v>1</v>
      </c>
      <c r="K192" t="s">
        <v>128</v>
      </c>
      <c r="L192" t="s">
        <v>28</v>
      </c>
      <c r="M192" s="1">
        <v>0.3611111111111111</v>
      </c>
      <c r="N192" t="s">
        <v>29</v>
      </c>
      <c r="O192" s="1">
        <v>0.3972222222222222</v>
      </c>
      <c r="Q192">
        <v>5131</v>
      </c>
      <c r="R192">
        <v>12</v>
      </c>
      <c r="S192" t="str" cm="1">
        <f t="array" ref="S192">_xlfn.IFNA(INDEX(Taulukko1[Laituri],MATCH(1,(B192=Taulukko1[Tunnus])*(M192=Taulukko1[Lähtöaika]),0)),"")</f>
        <v/>
      </c>
      <c r="T192" t="str" cm="1">
        <f t="array" ref="T192">_xlfn.IFNA(INDEX(Taulukko2[Laituri],MATCH(1,(B192=Taulukko2[Tunnus])*(O192=Taulukko2[Saapumisaika]),0)),"")</f>
        <v/>
      </c>
      <c r="U192" t="str">
        <f t="shared" si="2"/>
        <v/>
      </c>
    </row>
    <row r="193" spans="1:21" x14ac:dyDescent="0.25">
      <c r="A193" t="s">
        <v>76</v>
      </c>
      <c r="B193" t="s">
        <v>136</v>
      </c>
      <c r="C193" t="s">
        <v>18</v>
      </c>
      <c r="G193" t="s">
        <v>19</v>
      </c>
      <c r="H193">
        <v>20.21</v>
      </c>
      <c r="I193" t="s">
        <v>27</v>
      </c>
      <c r="J193">
        <v>2</v>
      </c>
      <c r="K193" t="s">
        <v>128</v>
      </c>
      <c r="L193" t="s">
        <v>29</v>
      </c>
      <c r="M193" s="1">
        <v>0.40277777777777779</v>
      </c>
      <c r="N193" t="s">
        <v>28</v>
      </c>
      <c r="O193" s="1">
        <v>0.43611111111111112</v>
      </c>
      <c r="Q193" t="s">
        <v>137</v>
      </c>
      <c r="R193">
        <v>12</v>
      </c>
      <c r="S193" t="str" cm="1">
        <f t="array" ref="S193">_xlfn.IFNA(INDEX(Taulukko1[Laituri],MATCH(1,(B193=Taulukko1[Tunnus])*(M193=Taulukko1[Lähtöaika]),0)),"")</f>
        <v/>
      </c>
      <c r="T193" t="str" cm="1">
        <f t="array" ref="T193">_xlfn.IFNA(INDEX(Taulukko2[Laituri],MATCH(1,(B193=Taulukko2[Tunnus])*(O193=Taulukko2[Saapumisaika]),0)),"")</f>
        <v/>
      </c>
      <c r="U193" t="str">
        <f t="shared" si="2"/>
        <v/>
      </c>
    </row>
    <row r="194" spans="1:21" x14ac:dyDescent="0.25">
      <c r="A194" t="s">
        <v>76</v>
      </c>
      <c r="B194" t="s">
        <v>136</v>
      </c>
      <c r="C194" t="s">
        <v>18</v>
      </c>
      <c r="G194" t="s">
        <v>19</v>
      </c>
      <c r="H194">
        <v>20.577999999999999</v>
      </c>
      <c r="I194" t="s">
        <v>27</v>
      </c>
      <c r="J194">
        <v>1</v>
      </c>
      <c r="K194" t="s">
        <v>128</v>
      </c>
      <c r="L194" t="s">
        <v>28</v>
      </c>
      <c r="M194" s="1">
        <v>0.44444444444444442</v>
      </c>
      <c r="N194" t="s">
        <v>29</v>
      </c>
      <c r="O194" s="1">
        <v>0.48055555555555557</v>
      </c>
      <c r="Q194">
        <v>5125</v>
      </c>
      <c r="R194">
        <v>12</v>
      </c>
      <c r="S194" t="str" cm="1">
        <f t="array" ref="S194">_xlfn.IFNA(INDEX(Taulukko1[Laituri],MATCH(1,(B194=Taulukko1[Tunnus])*(M194=Taulukko1[Lähtöaika]),0)),"")</f>
        <v/>
      </c>
      <c r="T194" t="str" cm="1">
        <f t="array" ref="T194">_xlfn.IFNA(INDEX(Taulukko2[Laituri],MATCH(1,(B194=Taulukko2[Tunnus])*(O194=Taulukko2[Saapumisaika]),0)),"")</f>
        <v/>
      </c>
      <c r="U194" t="str">
        <f t="shared" si="2"/>
        <v/>
      </c>
    </row>
    <row r="195" spans="1:21" x14ac:dyDescent="0.25">
      <c r="A195" t="s">
        <v>76</v>
      </c>
      <c r="B195" t="s">
        <v>136</v>
      </c>
      <c r="C195" t="s">
        <v>18</v>
      </c>
      <c r="G195" t="s">
        <v>19</v>
      </c>
      <c r="H195">
        <v>20.21</v>
      </c>
      <c r="I195" t="s">
        <v>27</v>
      </c>
      <c r="J195">
        <v>2</v>
      </c>
      <c r="K195" t="s">
        <v>128</v>
      </c>
      <c r="L195" t="s">
        <v>29</v>
      </c>
      <c r="M195" s="1">
        <v>0.4861111111111111</v>
      </c>
      <c r="N195" t="s">
        <v>28</v>
      </c>
      <c r="O195" s="1">
        <v>0.51944444444444449</v>
      </c>
      <c r="Q195">
        <v>5125</v>
      </c>
      <c r="R195">
        <v>12</v>
      </c>
      <c r="S195" t="str" cm="1">
        <f t="array" ref="S195">_xlfn.IFNA(INDEX(Taulukko1[Laituri],MATCH(1,(B195=Taulukko1[Tunnus])*(M195=Taulukko1[Lähtöaika]),0)),"")</f>
        <v/>
      </c>
      <c r="T195" t="str" cm="1">
        <f t="array" ref="T195">_xlfn.IFNA(INDEX(Taulukko2[Laituri],MATCH(1,(B195=Taulukko2[Tunnus])*(O195=Taulukko2[Saapumisaika]),0)),"")</f>
        <v/>
      </c>
      <c r="U195" t="str">
        <f t="shared" ref="U195:U258" si="3">S195&amp;""&amp;T195</f>
        <v/>
      </c>
    </row>
    <row r="196" spans="1:21" x14ac:dyDescent="0.25">
      <c r="A196" t="s">
        <v>76</v>
      </c>
      <c r="B196" t="s">
        <v>136</v>
      </c>
      <c r="C196" t="s">
        <v>18</v>
      </c>
      <c r="G196" t="s">
        <v>19</v>
      </c>
      <c r="H196">
        <v>20.577999999999999</v>
      </c>
      <c r="I196" t="s">
        <v>27</v>
      </c>
      <c r="J196">
        <v>1</v>
      </c>
      <c r="K196" t="s">
        <v>128</v>
      </c>
      <c r="L196" t="s">
        <v>28</v>
      </c>
      <c r="M196" s="1">
        <v>0.52777777777777779</v>
      </c>
      <c r="N196" t="s">
        <v>29</v>
      </c>
      <c r="O196" s="1">
        <v>0.56388888888888888</v>
      </c>
      <c r="Q196" t="s">
        <v>138</v>
      </c>
      <c r="R196">
        <v>12</v>
      </c>
      <c r="S196" t="str" cm="1">
        <f t="array" ref="S196">_xlfn.IFNA(INDEX(Taulukko1[Laituri],MATCH(1,(B196=Taulukko1[Tunnus])*(M196=Taulukko1[Lähtöaika]),0)),"")</f>
        <v/>
      </c>
      <c r="T196" t="str" cm="1">
        <f t="array" ref="T196">_xlfn.IFNA(INDEX(Taulukko2[Laituri],MATCH(1,(B196=Taulukko2[Tunnus])*(O196=Taulukko2[Saapumisaika]),0)),"")</f>
        <v/>
      </c>
      <c r="U196" t="str">
        <f t="shared" si="3"/>
        <v/>
      </c>
    </row>
    <row r="197" spans="1:21" x14ac:dyDescent="0.25">
      <c r="A197" t="s">
        <v>76</v>
      </c>
      <c r="B197" t="s">
        <v>136</v>
      </c>
      <c r="C197" t="s">
        <v>18</v>
      </c>
      <c r="G197" t="s">
        <v>19</v>
      </c>
      <c r="H197">
        <v>20.21</v>
      </c>
      <c r="I197" t="s">
        <v>27</v>
      </c>
      <c r="J197">
        <v>2</v>
      </c>
      <c r="K197" t="s">
        <v>128</v>
      </c>
      <c r="L197" t="s">
        <v>29</v>
      </c>
      <c r="M197" s="1">
        <v>0.56944444444444442</v>
      </c>
      <c r="N197" t="s">
        <v>28</v>
      </c>
      <c r="O197" s="1">
        <v>0.60555555555555551</v>
      </c>
      <c r="Q197">
        <v>5212</v>
      </c>
      <c r="R197">
        <v>12</v>
      </c>
      <c r="S197" t="str" cm="1">
        <f t="array" ref="S197">_xlfn.IFNA(INDEX(Taulukko1[Laituri],MATCH(1,(B197=Taulukko1[Tunnus])*(M197=Taulukko1[Lähtöaika]),0)),"")</f>
        <v/>
      </c>
      <c r="T197" t="str" cm="1">
        <f t="array" ref="T197">_xlfn.IFNA(INDEX(Taulukko2[Laituri],MATCH(1,(B197=Taulukko2[Tunnus])*(O197=Taulukko2[Saapumisaika]),0)),"")</f>
        <v/>
      </c>
      <c r="U197" t="str">
        <f t="shared" si="3"/>
        <v/>
      </c>
    </row>
    <row r="198" spans="1:21" x14ac:dyDescent="0.25">
      <c r="A198" t="s">
        <v>76</v>
      </c>
      <c r="B198" t="s">
        <v>136</v>
      </c>
      <c r="C198" t="s">
        <v>18</v>
      </c>
      <c r="G198" t="s">
        <v>19</v>
      </c>
      <c r="H198">
        <v>20.577999999999999</v>
      </c>
      <c r="I198" t="s">
        <v>27</v>
      </c>
      <c r="J198">
        <v>1</v>
      </c>
      <c r="K198" t="s">
        <v>128</v>
      </c>
      <c r="L198" t="s">
        <v>28</v>
      </c>
      <c r="M198" s="1">
        <v>0.61111111111111116</v>
      </c>
      <c r="N198" t="s">
        <v>29</v>
      </c>
      <c r="O198" s="1">
        <v>0.64722222222222225</v>
      </c>
      <c r="Q198">
        <v>5212</v>
      </c>
      <c r="R198">
        <v>12</v>
      </c>
      <c r="S198" t="str" cm="1">
        <f t="array" ref="S198">_xlfn.IFNA(INDEX(Taulukko1[Laituri],MATCH(1,(B198=Taulukko1[Tunnus])*(M198=Taulukko1[Lähtöaika]),0)),"")</f>
        <v/>
      </c>
      <c r="T198" t="str" cm="1">
        <f t="array" ref="T198">_xlfn.IFNA(INDEX(Taulukko2[Laituri],MATCH(1,(B198=Taulukko2[Tunnus])*(O198=Taulukko2[Saapumisaika]),0)),"")</f>
        <v/>
      </c>
      <c r="U198" t="str">
        <f t="shared" si="3"/>
        <v/>
      </c>
    </row>
    <row r="199" spans="1:21" x14ac:dyDescent="0.25">
      <c r="A199" t="s">
        <v>76</v>
      </c>
      <c r="B199" t="s">
        <v>136</v>
      </c>
      <c r="C199" t="s">
        <v>18</v>
      </c>
      <c r="G199" t="s">
        <v>19</v>
      </c>
      <c r="H199">
        <v>20.21</v>
      </c>
      <c r="I199" t="s">
        <v>27</v>
      </c>
      <c r="J199">
        <v>2</v>
      </c>
      <c r="K199" t="s">
        <v>128</v>
      </c>
      <c r="L199" t="s">
        <v>29</v>
      </c>
      <c r="M199" s="1">
        <v>0.65277777777777779</v>
      </c>
      <c r="N199" t="s">
        <v>28</v>
      </c>
      <c r="O199" s="1">
        <v>0.68888888888888888</v>
      </c>
      <c r="Q199">
        <v>5212</v>
      </c>
      <c r="R199">
        <v>12</v>
      </c>
      <c r="S199" t="str" cm="1">
        <f t="array" ref="S199">_xlfn.IFNA(INDEX(Taulukko1[Laituri],MATCH(1,(B199=Taulukko1[Tunnus])*(M199=Taulukko1[Lähtöaika]),0)),"")</f>
        <v/>
      </c>
      <c r="T199" t="str" cm="1">
        <f t="array" ref="T199">_xlfn.IFNA(INDEX(Taulukko2[Laituri],MATCH(1,(B199=Taulukko2[Tunnus])*(O199=Taulukko2[Saapumisaika]),0)),"")</f>
        <v/>
      </c>
      <c r="U199" t="str">
        <f t="shared" si="3"/>
        <v/>
      </c>
    </row>
    <row r="200" spans="1:21" x14ac:dyDescent="0.25">
      <c r="A200" t="s">
        <v>76</v>
      </c>
      <c r="B200" t="s">
        <v>136</v>
      </c>
      <c r="C200" t="s">
        <v>18</v>
      </c>
      <c r="G200" t="s">
        <v>19</v>
      </c>
      <c r="H200">
        <v>20.577999999999999</v>
      </c>
      <c r="I200" t="s">
        <v>27</v>
      </c>
      <c r="J200">
        <v>1</v>
      </c>
      <c r="K200" t="s">
        <v>128</v>
      </c>
      <c r="L200" t="s">
        <v>28</v>
      </c>
      <c r="M200" s="1">
        <v>0.69444444444444442</v>
      </c>
      <c r="N200" t="s">
        <v>29</v>
      </c>
      <c r="O200" s="1">
        <v>0.73055555555555551</v>
      </c>
      <c r="Q200" t="s">
        <v>139</v>
      </c>
      <c r="R200">
        <v>12</v>
      </c>
      <c r="S200" t="str" cm="1">
        <f t="array" ref="S200">_xlfn.IFNA(INDEX(Taulukko1[Laituri],MATCH(1,(B200=Taulukko1[Tunnus])*(M200=Taulukko1[Lähtöaika]),0)),"")</f>
        <v/>
      </c>
      <c r="T200" t="str" cm="1">
        <f t="array" ref="T200">_xlfn.IFNA(INDEX(Taulukko2[Laituri],MATCH(1,(B200=Taulukko2[Tunnus])*(O200=Taulukko2[Saapumisaika]),0)),"")</f>
        <v/>
      </c>
      <c r="U200" t="str">
        <f t="shared" si="3"/>
        <v/>
      </c>
    </row>
    <row r="201" spans="1:21" x14ac:dyDescent="0.25">
      <c r="A201" t="s">
        <v>76</v>
      </c>
      <c r="B201" t="s">
        <v>136</v>
      </c>
      <c r="C201" t="s">
        <v>18</v>
      </c>
      <c r="G201" t="s">
        <v>19</v>
      </c>
      <c r="H201">
        <v>20.21</v>
      </c>
      <c r="I201" t="s">
        <v>27</v>
      </c>
      <c r="J201">
        <v>2</v>
      </c>
      <c r="K201" t="s">
        <v>128</v>
      </c>
      <c r="L201" t="s">
        <v>29</v>
      </c>
      <c r="M201" s="1">
        <v>0.73611111111111116</v>
      </c>
      <c r="N201" t="s">
        <v>28</v>
      </c>
      <c r="O201" s="1">
        <v>0.76944444444444449</v>
      </c>
      <c r="Q201">
        <v>5204</v>
      </c>
      <c r="R201">
        <v>12</v>
      </c>
      <c r="S201" t="str" cm="1">
        <f t="array" ref="S201">_xlfn.IFNA(INDEX(Taulukko1[Laituri],MATCH(1,(B201=Taulukko1[Tunnus])*(M201=Taulukko1[Lähtöaika]),0)),"")</f>
        <v/>
      </c>
      <c r="T201" t="str" cm="1">
        <f t="array" ref="T201">_xlfn.IFNA(INDEX(Taulukko2[Laituri],MATCH(1,(B201=Taulukko2[Tunnus])*(O201=Taulukko2[Saapumisaika]),0)),"")</f>
        <v/>
      </c>
      <c r="U201" t="str">
        <f t="shared" si="3"/>
        <v/>
      </c>
    </row>
    <row r="202" spans="1:21" x14ac:dyDescent="0.25">
      <c r="A202" t="s">
        <v>76</v>
      </c>
      <c r="B202" t="s">
        <v>136</v>
      </c>
      <c r="C202" t="s">
        <v>18</v>
      </c>
      <c r="G202" t="s">
        <v>19</v>
      </c>
      <c r="H202">
        <v>20.577999999999999</v>
      </c>
      <c r="I202" t="s">
        <v>27</v>
      </c>
      <c r="J202">
        <v>1</v>
      </c>
      <c r="K202" t="s">
        <v>128</v>
      </c>
      <c r="L202" t="s">
        <v>28</v>
      </c>
      <c r="M202" s="1">
        <v>0.77777777777777779</v>
      </c>
      <c r="N202" t="s">
        <v>29</v>
      </c>
      <c r="O202" s="1">
        <v>0.81180555555555556</v>
      </c>
      <c r="Q202">
        <v>5204</v>
      </c>
      <c r="R202">
        <v>12</v>
      </c>
      <c r="S202" t="str" cm="1">
        <f t="array" ref="S202">_xlfn.IFNA(INDEX(Taulukko1[Laituri],MATCH(1,(B202=Taulukko1[Tunnus])*(M202=Taulukko1[Lähtöaika]),0)),"")</f>
        <v/>
      </c>
      <c r="T202" t="str" cm="1">
        <f t="array" ref="T202">_xlfn.IFNA(INDEX(Taulukko2[Laituri],MATCH(1,(B202=Taulukko2[Tunnus])*(O202=Taulukko2[Saapumisaika]),0)),"")</f>
        <v/>
      </c>
      <c r="U202" t="str">
        <f t="shared" si="3"/>
        <v/>
      </c>
    </row>
    <row r="203" spans="1:21" x14ac:dyDescent="0.25">
      <c r="A203" t="s">
        <v>76</v>
      </c>
      <c r="B203" t="s">
        <v>136</v>
      </c>
      <c r="C203" t="s">
        <v>18</v>
      </c>
      <c r="G203" t="s">
        <v>19</v>
      </c>
      <c r="H203">
        <v>20.21</v>
      </c>
      <c r="I203" t="s">
        <v>27</v>
      </c>
      <c r="J203">
        <v>2</v>
      </c>
      <c r="K203" t="s">
        <v>128</v>
      </c>
      <c r="L203" t="s">
        <v>29</v>
      </c>
      <c r="M203" s="1">
        <v>0.81944444444444442</v>
      </c>
      <c r="N203" t="s">
        <v>28</v>
      </c>
      <c r="O203" s="1">
        <v>0.84722222222222221</v>
      </c>
      <c r="Q203">
        <v>5204</v>
      </c>
      <c r="R203">
        <v>12</v>
      </c>
      <c r="S203" t="str" cm="1">
        <f t="array" ref="S203">_xlfn.IFNA(INDEX(Taulukko1[Laituri],MATCH(1,(B203=Taulukko1[Tunnus])*(M203=Taulukko1[Lähtöaika]),0)),"")</f>
        <v/>
      </c>
      <c r="T203" t="str" cm="1">
        <f t="array" ref="T203">_xlfn.IFNA(INDEX(Taulukko2[Laituri],MATCH(1,(B203=Taulukko2[Tunnus])*(O203=Taulukko2[Saapumisaika]),0)),"")</f>
        <v/>
      </c>
      <c r="U203" t="str">
        <f t="shared" si="3"/>
        <v/>
      </c>
    </row>
    <row r="204" spans="1:21" x14ac:dyDescent="0.25">
      <c r="A204" t="s">
        <v>76</v>
      </c>
      <c r="B204" t="s">
        <v>136</v>
      </c>
      <c r="C204" t="s">
        <v>18</v>
      </c>
      <c r="G204" t="s">
        <v>19</v>
      </c>
      <c r="H204">
        <v>20.577999999999999</v>
      </c>
      <c r="I204" t="s">
        <v>27</v>
      </c>
      <c r="J204">
        <v>1</v>
      </c>
      <c r="K204" t="s">
        <v>128</v>
      </c>
      <c r="L204" t="s">
        <v>28</v>
      </c>
      <c r="M204" s="1">
        <v>0.84722222222222221</v>
      </c>
      <c r="N204" t="s">
        <v>29</v>
      </c>
      <c r="O204" s="1">
        <v>0.88124999999999998</v>
      </c>
      <c r="Q204">
        <v>5204</v>
      </c>
      <c r="R204">
        <v>12</v>
      </c>
      <c r="S204" t="str" cm="1">
        <f t="array" ref="S204">_xlfn.IFNA(INDEX(Taulukko1[Laituri],MATCH(1,(B204=Taulukko1[Tunnus])*(M204=Taulukko1[Lähtöaika]),0)),"")</f>
        <v/>
      </c>
      <c r="T204" t="str" cm="1">
        <f t="array" ref="T204">_xlfn.IFNA(INDEX(Taulukko2[Laituri],MATCH(1,(B204=Taulukko2[Tunnus])*(O204=Taulukko2[Saapumisaika]),0)),"")</f>
        <v/>
      </c>
      <c r="U204" t="str">
        <f t="shared" si="3"/>
        <v/>
      </c>
    </row>
    <row r="205" spans="1:21" x14ac:dyDescent="0.25">
      <c r="A205" t="s">
        <v>76</v>
      </c>
      <c r="B205" t="s">
        <v>136</v>
      </c>
      <c r="C205" t="s">
        <v>18</v>
      </c>
      <c r="H205">
        <v>7.8</v>
      </c>
      <c r="K205" t="s">
        <v>128</v>
      </c>
      <c r="L205" t="s">
        <v>29</v>
      </c>
      <c r="M205" s="1">
        <v>0.88124999999999998</v>
      </c>
      <c r="N205" t="s">
        <v>85</v>
      </c>
      <c r="O205" s="1">
        <v>0.89166666666666672</v>
      </c>
      <c r="Q205">
        <v>5204</v>
      </c>
      <c r="S205" t="str" cm="1">
        <f t="array" ref="S205">_xlfn.IFNA(INDEX(Taulukko1[Laituri],MATCH(1,(B205=Taulukko1[Tunnus])*(M205=Taulukko1[Lähtöaika]),0)),"")</f>
        <v/>
      </c>
      <c r="T205" t="str" cm="1">
        <f t="array" ref="T205">_xlfn.IFNA(INDEX(Taulukko2[Laituri],MATCH(1,(B205=Taulukko2[Tunnus])*(O205=Taulukko2[Saapumisaika]),0)),"")</f>
        <v>H5</v>
      </c>
      <c r="U205" t="str">
        <f t="shared" si="3"/>
        <v>H5</v>
      </c>
    </row>
    <row r="206" spans="1:21" x14ac:dyDescent="0.25">
      <c r="A206" t="s">
        <v>76</v>
      </c>
      <c r="B206" t="s">
        <v>140</v>
      </c>
      <c r="C206" t="s">
        <v>18</v>
      </c>
      <c r="H206">
        <v>14</v>
      </c>
      <c r="K206" t="s">
        <v>128</v>
      </c>
      <c r="L206" t="s">
        <v>85</v>
      </c>
      <c r="M206" s="1">
        <v>0.24652777777777779</v>
      </c>
      <c r="N206" t="s">
        <v>31</v>
      </c>
      <c r="O206" s="1">
        <v>0.26041666666666669</v>
      </c>
      <c r="Q206">
        <v>5147</v>
      </c>
      <c r="S206" t="str" cm="1">
        <f t="array" ref="S206">_xlfn.IFNA(INDEX(Taulukko1[Laituri],MATCH(1,(B206=Taulukko1[Tunnus])*(M206=Taulukko1[Lähtöaika]),0)),"")</f>
        <v>G1</v>
      </c>
      <c r="T206" t="str" cm="1">
        <f t="array" ref="T206">_xlfn.IFNA(INDEX(Taulukko2[Laituri],MATCH(1,(B206=Taulukko2[Tunnus])*(O206=Taulukko2[Saapumisaika]),0)),"")</f>
        <v/>
      </c>
      <c r="U206" t="str">
        <f t="shared" si="3"/>
        <v>G1</v>
      </c>
    </row>
    <row r="207" spans="1:21" x14ac:dyDescent="0.25">
      <c r="A207" t="s">
        <v>76</v>
      </c>
      <c r="B207" t="s">
        <v>140</v>
      </c>
      <c r="C207" t="s">
        <v>18</v>
      </c>
      <c r="G207" t="s">
        <v>19</v>
      </c>
      <c r="H207">
        <v>20.125</v>
      </c>
      <c r="I207" t="s">
        <v>30</v>
      </c>
      <c r="J207">
        <v>1</v>
      </c>
      <c r="K207" t="s">
        <v>128</v>
      </c>
      <c r="L207" t="s">
        <v>31</v>
      </c>
      <c r="M207" s="1">
        <v>0.26041666666666669</v>
      </c>
      <c r="N207" t="s">
        <v>29</v>
      </c>
      <c r="O207" s="1">
        <v>0.29166666666666669</v>
      </c>
      <c r="Q207">
        <v>5147</v>
      </c>
      <c r="R207">
        <v>12</v>
      </c>
      <c r="S207" t="str" cm="1">
        <f t="array" ref="S207">_xlfn.IFNA(INDEX(Taulukko1[Laituri],MATCH(1,(B207=Taulukko1[Tunnus])*(M207=Taulukko1[Lähtöaika]),0)),"")</f>
        <v/>
      </c>
      <c r="T207" t="str" cm="1">
        <f t="array" ref="T207">_xlfn.IFNA(INDEX(Taulukko2[Laituri],MATCH(1,(B207=Taulukko2[Tunnus])*(O207=Taulukko2[Saapumisaika]),0)),"")</f>
        <v/>
      </c>
      <c r="U207" t="str">
        <f t="shared" si="3"/>
        <v/>
      </c>
    </row>
    <row r="208" spans="1:21" x14ac:dyDescent="0.25">
      <c r="A208" t="s">
        <v>76</v>
      </c>
      <c r="B208" t="s">
        <v>140</v>
      </c>
      <c r="C208" t="s">
        <v>18</v>
      </c>
      <c r="G208" t="s">
        <v>19</v>
      </c>
      <c r="H208">
        <v>20.21</v>
      </c>
      <c r="I208" t="s">
        <v>27</v>
      </c>
      <c r="J208">
        <v>2</v>
      </c>
      <c r="K208" t="s">
        <v>128</v>
      </c>
      <c r="L208" t="s">
        <v>29</v>
      </c>
      <c r="M208" s="1">
        <v>0.2986111111111111</v>
      </c>
      <c r="N208" t="s">
        <v>28</v>
      </c>
      <c r="O208" s="1">
        <v>0.33194444444444443</v>
      </c>
      <c r="Q208">
        <v>5147</v>
      </c>
      <c r="R208">
        <v>12</v>
      </c>
      <c r="S208" t="str" cm="1">
        <f t="array" ref="S208">_xlfn.IFNA(INDEX(Taulukko1[Laituri],MATCH(1,(B208=Taulukko1[Tunnus])*(M208=Taulukko1[Lähtöaika]),0)),"")</f>
        <v/>
      </c>
      <c r="T208" t="str" cm="1">
        <f t="array" ref="T208">_xlfn.IFNA(INDEX(Taulukko2[Laituri],MATCH(1,(B208=Taulukko2[Tunnus])*(O208=Taulukko2[Saapumisaika]),0)),"")</f>
        <v/>
      </c>
      <c r="U208" t="str">
        <f t="shared" si="3"/>
        <v/>
      </c>
    </row>
    <row r="209" spans="1:21" x14ac:dyDescent="0.25">
      <c r="A209" t="s">
        <v>76</v>
      </c>
      <c r="B209" t="s">
        <v>140</v>
      </c>
      <c r="C209" t="s">
        <v>18</v>
      </c>
      <c r="G209" t="s">
        <v>19</v>
      </c>
      <c r="H209">
        <v>20.577999999999999</v>
      </c>
      <c r="I209" t="s">
        <v>27</v>
      </c>
      <c r="J209">
        <v>1</v>
      </c>
      <c r="K209" t="s">
        <v>128</v>
      </c>
      <c r="L209" t="s">
        <v>28</v>
      </c>
      <c r="M209" s="1">
        <v>0.34027777777777779</v>
      </c>
      <c r="N209" t="s">
        <v>29</v>
      </c>
      <c r="O209" s="1">
        <v>0.37638888888888888</v>
      </c>
      <c r="Q209">
        <v>5147</v>
      </c>
      <c r="R209">
        <v>12</v>
      </c>
      <c r="S209" t="str" cm="1">
        <f t="array" ref="S209">_xlfn.IFNA(INDEX(Taulukko1[Laituri],MATCH(1,(B209=Taulukko1[Tunnus])*(M209=Taulukko1[Lähtöaika]),0)),"")</f>
        <v/>
      </c>
      <c r="T209" t="str" cm="1">
        <f t="array" ref="T209">_xlfn.IFNA(INDEX(Taulukko2[Laituri],MATCH(1,(B209=Taulukko2[Tunnus])*(O209=Taulukko2[Saapumisaika]),0)),"")</f>
        <v/>
      </c>
      <c r="U209" t="str">
        <f t="shared" si="3"/>
        <v/>
      </c>
    </row>
    <row r="210" spans="1:21" x14ac:dyDescent="0.25">
      <c r="A210" t="s">
        <v>76</v>
      </c>
      <c r="B210" t="s">
        <v>140</v>
      </c>
      <c r="C210" t="s">
        <v>18</v>
      </c>
      <c r="G210" t="s">
        <v>19</v>
      </c>
      <c r="H210">
        <v>20.21</v>
      </c>
      <c r="I210" t="s">
        <v>27</v>
      </c>
      <c r="J210">
        <v>2</v>
      </c>
      <c r="K210" t="s">
        <v>128</v>
      </c>
      <c r="L210" t="s">
        <v>29</v>
      </c>
      <c r="M210" s="1">
        <v>0.38194444444444442</v>
      </c>
      <c r="N210" t="s">
        <v>28</v>
      </c>
      <c r="O210" s="1">
        <v>0.4152777777777778</v>
      </c>
      <c r="Q210">
        <v>5147</v>
      </c>
      <c r="R210">
        <v>12</v>
      </c>
      <c r="S210" t="str" cm="1">
        <f t="array" ref="S210">_xlfn.IFNA(INDEX(Taulukko1[Laituri],MATCH(1,(B210=Taulukko1[Tunnus])*(M210=Taulukko1[Lähtöaika]),0)),"")</f>
        <v/>
      </c>
      <c r="T210" t="str" cm="1">
        <f t="array" ref="T210">_xlfn.IFNA(INDEX(Taulukko2[Laituri],MATCH(1,(B210=Taulukko2[Tunnus])*(O210=Taulukko2[Saapumisaika]),0)),"")</f>
        <v/>
      </c>
      <c r="U210" t="str">
        <f t="shared" si="3"/>
        <v/>
      </c>
    </row>
    <row r="211" spans="1:21" x14ac:dyDescent="0.25">
      <c r="A211" t="s">
        <v>76</v>
      </c>
      <c r="B211" t="s">
        <v>140</v>
      </c>
      <c r="C211" t="s">
        <v>18</v>
      </c>
      <c r="G211" t="s">
        <v>19</v>
      </c>
      <c r="H211">
        <v>20.577999999999999</v>
      </c>
      <c r="I211" t="s">
        <v>27</v>
      </c>
      <c r="J211">
        <v>1</v>
      </c>
      <c r="K211" t="s">
        <v>128</v>
      </c>
      <c r="L211" t="s">
        <v>28</v>
      </c>
      <c r="M211" s="1">
        <v>0.4236111111111111</v>
      </c>
      <c r="N211" t="s">
        <v>29</v>
      </c>
      <c r="O211" s="1">
        <v>0.4597222222222222</v>
      </c>
      <c r="Q211" t="s">
        <v>141</v>
      </c>
      <c r="R211">
        <v>12</v>
      </c>
      <c r="S211" t="str" cm="1">
        <f t="array" ref="S211">_xlfn.IFNA(INDEX(Taulukko1[Laituri],MATCH(1,(B211=Taulukko1[Tunnus])*(M211=Taulukko1[Lähtöaika]),0)),"")</f>
        <v/>
      </c>
      <c r="T211" t="str" cm="1">
        <f t="array" ref="T211">_xlfn.IFNA(INDEX(Taulukko2[Laituri],MATCH(1,(B211=Taulukko2[Tunnus])*(O211=Taulukko2[Saapumisaika]),0)),"")</f>
        <v/>
      </c>
      <c r="U211" t="str">
        <f t="shared" si="3"/>
        <v/>
      </c>
    </row>
    <row r="212" spans="1:21" x14ac:dyDescent="0.25">
      <c r="A212" t="s">
        <v>76</v>
      </c>
      <c r="B212" t="s">
        <v>140</v>
      </c>
      <c r="C212" t="s">
        <v>18</v>
      </c>
      <c r="G212" t="s">
        <v>19</v>
      </c>
      <c r="H212">
        <v>20.21</v>
      </c>
      <c r="I212" t="s">
        <v>27</v>
      </c>
      <c r="J212">
        <v>2</v>
      </c>
      <c r="K212" t="s">
        <v>128</v>
      </c>
      <c r="L212" t="s">
        <v>29</v>
      </c>
      <c r="M212" s="1">
        <v>0.46527777777777779</v>
      </c>
      <c r="N212" t="s">
        <v>28</v>
      </c>
      <c r="O212" s="1">
        <v>0.49861111111111112</v>
      </c>
      <c r="Q212">
        <v>5112</v>
      </c>
      <c r="R212">
        <v>12</v>
      </c>
      <c r="S212" t="str" cm="1">
        <f t="array" ref="S212">_xlfn.IFNA(INDEX(Taulukko1[Laituri],MATCH(1,(B212=Taulukko1[Tunnus])*(M212=Taulukko1[Lähtöaika]),0)),"")</f>
        <v/>
      </c>
      <c r="T212" t="str" cm="1">
        <f t="array" ref="T212">_xlfn.IFNA(INDEX(Taulukko2[Laituri],MATCH(1,(B212=Taulukko2[Tunnus])*(O212=Taulukko2[Saapumisaika]),0)),"")</f>
        <v/>
      </c>
      <c r="U212" t="str">
        <f t="shared" si="3"/>
        <v/>
      </c>
    </row>
    <row r="213" spans="1:21" x14ac:dyDescent="0.25">
      <c r="A213" t="s">
        <v>76</v>
      </c>
      <c r="B213" t="s">
        <v>140</v>
      </c>
      <c r="C213" t="s">
        <v>18</v>
      </c>
      <c r="G213" t="s">
        <v>19</v>
      </c>
      <c r="H213">
        <v>20.577999999999999</v>
      </c>
      <c r="I213" t="s">
        <v>27</v>
      </c>
      <c r="J213">
        <v>1</v>
      </c>
      <c r="K213" t="s">
        <v>128</v>
      </c>
      <c r="L213" t="s">
        <v>28</v>
      </c>
      <c r="M213" s="1">
        <v>0.50694444444444442</v>
      </c>
      <c r="N213" t="s">
        <v>29</v>
      </c>
      <c r="O213" s="1">
        <v>0.54305555555555551</v>
      </c>
      <c r="Q213" t="s">
        <v>142</v>
      </c>
      <c r="R213">
        <v>12</v>
      </c>
      <c r="S213" t="str" cm="1">
        <f t="array" ref="S213">_xlfn.IFNA(INDEX(Taulukko1[Laituri],MATCH(1,(B213=Taulukko1[Tunnus])*(M213=Taulukko1[Lähtöaika]),0)),"")</f>
        <v/>
      </c>
      <c r="T213" t="str" cm="1">
        <f t="array" ref="T213">_xlfn.IFNA(INDEX(Taulukko2[Laituri],MATCH(1,(B213=Taulukko2[Tunnus])*(O213=Taulukko2[Saapumisaika]),0)),"")</f>
        <v/>
      </c>
      <c r="U213" t="str">
        <f t="shared" si="3"/>
        <v/>
      </c>
    </row>
    <row r="214" spans="1:21" x14ac:dyDescent="0.25">
      <c r="A214" t="s">
        <v>76</v>
      </c>
      <c r="B214" t="s">
        <v>140</v>
      </c>
      <c r="C214" t="s">
        <v>18</v>
      </c>
      <c r="G214" t="s">
        <v>19</v>
      </c>
      <c r="H214">
        <v>20.21</v>
      </c>
      <c r="I214" t="s">
        <v>27</v>
      </c>
      <c r="J214">
        <v>2</v>
      </c>
      <c r="K214" t="s">
        <v>128</v>
      </c>
      <c r="L214" t="s">
        <v>29</v>
      </c>
      <c r="M214" s="1">
        <v>0.54861111111111116</v>
      </c>
      <c r="N214" t="s">
        <v>28</v>
      </c>
      <c r="O214" s="1">
        <v>0.58194444444444449</v>
      </c>
      <c r="Q214" t="s">
        <v>143</v>
      </c>
      <c r="R214">
        <v>12</v>
      </c>
      <c r="S214" t="str" cm="1">
        <f t="array" ref="S214">_xlfn.IFNA(INDEX(Taulukko1[Laituri],MATCH(1,(B214=Taulukko1[Tunnus])*(M214=Taulukko1[Lähtöaika]),0)),"")</f>
        <v/>
      </c>
      <c r="T214" t="str" cm="1">
        <f t="array" ref="T214">_xlfn.IFNA(INDEX(Taulukko2[Laituri],MATCH(1,(B214=Taulukko2[Tunnus])*(O214=Taulukko2[Saapumisaika]),0)),"")</f>
        <v/>
      </c>
      <c r="U214" t="str">
        <f t="shared" si="3"/>
        <v/>
      </c>
    </row>
    <row r="215" spans="1:21" x14ac:dyDescent="0.25">
      <c r="A215" t="s">
        <v>76</v>
      </c>
      <c r="B215" t="s">
        <v>140</v>
      </c>
      <c r="C215" t="s">
        <v>18</v>
      </c>
      <c r="G215" t="s">
        <v>19</v>
      </c>
      <c r="H215">
        <v>20.577999999999999</v>
      </c>
      <c r="I215" t="s">
        <v>27</v>
      </c>
      <c r="J215">
        <v>1</v>
      </c>
      <c r="K215" t="s">
        <v>128</v>
      </c>
      <c r="L215" t="s">
        <v>28</v>
      </c>
      <c r="M215" s="1">
        <v>0.59027777777777779</v>
      </c>
      <c r="N215" t="s">
        <v>29</v>
      </c>
      <c r="O215" s="1">
        <v>0.62638888888888888</v>
      </c>
      <c r="Q215" t="s">
        <v>143</v>
      </c>
      <c r="R215">
        <v>12</v>
      </c>
      <c r="S215" t="str" cm="1">
        <f t="array" ref="S215">_xlfn.IFNA(INDEX(Taulukko1[Laituri],MATCH(1,(B215=Taulukko1[Tunnus])*(M215=Taulukko1[Lähtöaika]),0)),"")</f>
        <v/>
      </c>
      <c r="T215" t="str" cm="1">
        <f t="array" ref="T215">_xlfn.IFNA(INDEX(Taulukko2[Laituri],MATCH(1,(B215=Taulukko2[Tunnus])*(O215=Taulukko2[Saapumisaika]),0)),"")</f>
        <v/>
      </c>
      <c r="U215" t="str">
        <f t="shared" si="3"/>
        <v/>
      </c>
    </row>
    <row r="216" spans="1:21" x14ac:dyDescent="0.25">
      <c r="A216" t="s">
        <v>76</v>
      </c>
      <c r="B216" t="s">
        <v>140</v>
      </c>
      <c r="C216" t="s">
        <v>18</v>
      </c>
      <c r="G216" t="s">
        <v>19</v>
      </c>
      <c r="H216">
        <v>20.21</v>
      </c>
      <c r="I216" t="s">
        <v>27</v>
      </c>
      <c r="J216">
        <v>2</v>
      </c>
      <c r="K216" t="s">
        <v>128</v>
      </c>
      <c r="L216" t="s">
        <v>29</v>
      </c>
      <c r="M216" s="1">
        <v>0.63194444444444442</v>
      </c>
      <c r="N216" t="s">
        <v>28</v>
      </c>
      <c r="O216" s="1">
        <v>0.66805555555555551</v>
      </c>
      <c r="Q216" t="s">
        <v>143</v>
      </c>
      <c r="R216">
        <v>12</v>
      </c>
      <c r="S216" t="str" cm="1">
        <f t="array" ref="S216">_xlfn.IFNA(INDEX(Taulukko1[Laituri],MATCH(1,(B216=Taulukko1[Tunnus])*(M216=Taulukko1[Lähtöaika]),0)),"")</f>
        <v/>
      </c>
      <c r="T216" t="str" cm="1">
        <f t="array" ref="T216">_xlfn.IFNA(INDEX(Taulukko2[Laituri],MATCH(1,(B216=Taulukko2[Tunnus])*(O216=Taulukko2[Saapumisaika]),0)),"")</f>
        <v/>
      </c>
      <c r="U216" t="str">
        <f t="shared" si="3"/>
        <v/>
      </c>
    </row>
    <row r="217" spans="1:21" x14ac:dyDescent="0.25">
      <c r="A217" t="s">
        <v>76</v>
      </c>
      <c r="B217" t="s">
        <v>140</v>
      </c>
      <c r="C217" t="s">
        <v>18</v>
      </c>
      <c r="G217" t="s">
        <v>19</v>
      </c>
      <c r="H217">
        <v>20.577999999999999</v>
      </c>
      <c r="I217" t="s">
        <v>27</v>
      </c>
      <c r="J217">
        <v>1</v>
      </c>
      <c r="K217" t="s">
        <v>128</v>
      </c>
      <c r="L217" t="s">
        <v>28</v>
      </c>
      <c r="M217" s="1">
        <v>0.67361111111111116</v>
      </c>
      <c r="N217" t="s">
        <v>29</v>
      </c>
      <c r="O217" s="1">
        <v>0.70972222222222225</v>
      </c>
      <c r="Q217" t="s">
        <v>144</v>
      </c>
      <c r="R217">
        <v>12</v>
      </c>
      <c r="S217" t="str" cm="1">
        <f t="array" ref="S217">_xlfn.IFNA(INDEX(Taulukko1[Laituri],MATCH(1,(B217=Taulukko1[Tunnus])*(M217=Taulukko1[Lähtöaika]),0)),"")</f>
        <v/>
      </c>
      <c r="T217" t="str" cm="1">
        <f t="array" ref="T217">_xlfn.IFNA(INDEX(Taulukko2[Laituri],MATCH(1,(B217=Taulukko2[Tunnus])*(O217=Taulukko2[Saapumisaika]),0)),"")</f>
        <v/>
      </c>
      <c r="U217" t="str">
        <f t="shared" si="3"/>
        <v/>
      </c>
    </row>
    <row r="218" spans="1:21" x14ac:dyDescent="0.25">
      <c r="A218" t="s">
        <v>76</v>
      </c>
      <c r="B218" t="s">
        <v>140</v>
      </c>
      <c r="C218" t="s">
        <v>18</v>
      </c>
      <c r="G218" t="s">
        <v>19</v>
      </c>
      <c r="H218">
        <v>20.21</v>
      </c>
      <c r="I218" t="s">
        <v>27</v>
      </c>
      <c r="J218">
        <v>2</v>
      </c>
      <c r="K218" t="s">
        <v>128</v>
      </c>
      <c r="L218" t="s">
        <v>29</v>
      </c>
      <c r="M218" s="1">
        <v>0.71527777777777779</v>
      </c>
      <c r="N218" t="s">
        <v>28</v>
      </c>
      <c r="O218" s="1">
        <v>0.74861111111111112</v>
      </c>
      <c r="Q218">
        <v>5201</v>
      </c>
      <c r="R218">
        <v>12</v>
      </c>
      <c r="S218" t="str" cm="1">
        <f t="array" ref="S218">_xlfn.IFNA(INDEX(Taulukko1[Laituri],MATCH(1,(B218=Taulukko1[Tunnus])*(M218=Taulukko1[Lähtöaika]),0)),"")</f>
        <v/>
      </c>
      <c r="T218" t="str" cm="1">
        <f t="array" ref="T218">_xlfn.IFNA(INDEX(Taulukko2[Laituri],MATCH(1,(B218=Taulukko2[Tunnus])*(O218=Taulukko2[Saapumisaika]),0)),"")</f>
        <v/>
      </c>
      <c r="U218" t="str">
        <f t="shared" si="3"/>
        <v/>
      </c>
    </row>
    <row r="219" spans="1:21" x14ac:dyDescent="0.25">
      <c r="A219" t="s">
        <v>76</v>
      </c>
      <c r="B219" t="s">
        <v>140</v>
      </c>
      <c r="C219" t="s">
        <v>18</v>
      </c>
      <c r="G219" t="s">
        <v>19</v>
      </c>
      <c r="H219">
        <v>20.577999999999999</v>
      </c>
      <c r="I219" t="s">
        <v>27</v>
      </c>
      <c r="J219">
        <v>1</v>
      </c>
      <c r="K219" t="s">
        <v>128</v>
      </c>
      <c r="L219" t="s">
        <v>28</v>
      </c>
      <c r="M219" s="1">
        <v>0.75694444444444442</v>
      </c>
      <c r="N219" t="s">
        <v>29</v>
      </c>
      <c r="O219" s="1">
        <v>0.79097222222222219</v>
      </c>
      <c r="Q219">
        <v>5201</v>
      </c>
      <c r="R219">
        <v>12</v>
      </c>
      <c r="S219" t="str" cm="1">
        <f t="array" ref="S219">_xlfn.IFNA(INDEX(Taulukko1[Laituri],MATCH(1,(B219=Taulukko1[Tunnus])*(M219=Taulukko1[Lähtöaika]),0)),"")</f>
        <v/>
      </c>
      <c r="T219" t="str" cm="1">
        <f t="array" ref="T219">_xlfn.IFNA(INDEX(Taulukko2[Laituri],MATCH(1,(B219=Taulukko2[Tunnus])*(O219=Taulukko2[Saapumisaika]),0)),"")</f>
        <v/>
      </c>
      <c r="U219" t="str">
        <f t="shared" si="3"/>
        <v/>
      </c>
    </row>
    <row r="220" spans="1:21" x14ac:dyDescent="0.25">
      <c r="A220" t="s">
        <v>76</v>
      </c>
      <c r="B220" t="s">
        <v>140</v>
      </c>
      <c r="C220" t="s">
        <v>18</v>
      </c>
      <c r="G220" t="s">
        <v>19</v>
      </c>
      <c r="H220">
        <v>20.21</v>
      </c>
      <c r="I220" t="s">
        <v>27</v>
      </c>
      <c r="J220">
        <v>2</v>
      </c>
      <c r="K220" t="s">
        <v>128</v>
      </c>
      <c r="L220" t="s">
        <v>29</v>
      </c>
      <c r="M220" s="1">
        <v>0.79861111111111116</v>
      </c>
      <c r="N220" t="s">
        <v>28</v>
      </c>
      <c r="O220" s="1">
        <v>0.83333333333333337</v>
      </c>
      <c r="Q220">
        <v>5201</v>
      </c>
      <c r="R220">
        <v>12</v>
      </c>
      <c r="S220" t="str" cm="1">
        <f t="array" ref="S220">_xlfn.IFNA(INDEX(Taulukko1[Laituri],MATCH(1,(B220=Taulukko1[Tunnus])*(M220=Taulukko1[Lähtöaika]),0)),"")</f>
        <v/>
      </c>
      <c r="T220" t="str" cm="1">
        <f t="array" ref="T220">_xlfn.IFNA(INDEX(Taulukko2[Laituri],MATCH(1,(B220=Taulukko2[Tunnus])*(O220=Taulukko2[Saapumisaika]),0)),"")</f>
        <v/>
      </c>
      <c r="U220" t="str">
        <f t="shared" si="3"/>
        <v/>
      </c>
    </row>
    <row r="221" spans="1:21" x14ac:dyDescent="0.25">
      <c r="A221" t="s">
        <v>76</v>
      </c>
      <c r="B221" t="s">
        <v>140</v>
      </c>
      <c r="C221" t="s">
        <v>18</v>
      </c>
      <c r="H221">
        <v>13.5</v>
      </c>
      <c r="K221" t="s">
        <v>128</v>
      </c>
      <c r="L221" t="s">
        <v>28</v>
      </c>
      <c r="M221" s="1">
        <v>0.83333333333333337</v>
      </c>
      <c r="N221" t="s">
        <v>85</v>
      </c>
      <c r="O221" s="1">
        <v>0.84513888888888888</v>
      </c>
      <c r="Q221">
        <v>5201</v>
      </c>
      <c r="S221" t="str" cm="1">
        <f t="array" ref="S221">_xlfn.IFNA(INDEX(Taulukko1[Laituri],MATCH(1,(B221=Taulukko1[Tunnus])*(M221=Taulukko1[Lähtöaika]),0)),"")</f>
        <v/>
      </c>
      <c r="T221" t="str" cm="1">
        <f t="array" ref="T221">_xlfn.IFNA(INDEX(Taulukko2[Laituri],MATCH(1,(B221=Taulukko2[Tunnus])*(O221=Taulukko2[Saapumisaika]),0)),"")</f>
        <v>H6</v>
      </c>
      <c r="U221" t="str">
        <f t="shared" si="3"/>
        <v>H6</v>
      </c>
    </row>
    <row r="222" spans="1:21" x14ac:dyDescent="0.25">
      <c r="A222" t="s">
        <v>76</v>
      </c>
      <c r="B222" t="s">
        <v>145</v>
      </c>
      <c r="C222" t="s">
        <v>18</v>
      </c>
      <c r="H222">
        <v>5.9</v>
      </c>
      <c r="K222" t="s">
        <v>128</v>
      </c>
      <c r="L222" t="s">
        <v>85</v>
      </c>
      <c r="M222" s="1">
        <v>0.23958333333333334</v>
      </c>
      <c r="N222" t="s">
        <v>39</v>
      </c>
      <c r="O222" s="1">
        <v>0.25</v>
      </c>
      <c r="Q222">
        <v>5137</v>
      </c>
      <c r="S222" t="str" cm="1">
        <f t="array" ref="S222">_xlfn.IFNA(INDEX(Taulukko1[Laituri],MATCH(1,(B222=Taulukko1[Tunnus])*(M222=Taulukko1[Lähtöaika]),0)),"")</f>
        <v>G6</v>
      </c>
      <c r="T222" t="str" cm="1">
        <f t="array" ref="T222">_xlfn.IFNA(INDEX(Taulukko2[Laituri],MATCH(1,(B222=Taulukko2[Tunnus])*(O222=Taulukko2[Saapumisaika]),0)),"")</f>
        <v/>
      </c>
      <c r="U222" t="str">
        <f t="shared" si="3"/>
        <v>G6</v>
      </c>
    </row>
    <row r="223" spans="1:21" x14ac:dyDescent="0.25">
      <c r="A223" t="s">
        <v>76</v>
      </c>
      <c r="B223" t="s">
        <v>145</v>
      </c>
      <c r="C223" t="s">
        <v>18</v>
      </c>
      <c r="G223" t="s">
        <v>19</v>
      </c>
      <c r="H223">
        <v>11.646000000000001</v>
      </c>
      <c r="I223" t="s">
        <v>27</v>
      </c>
      <c r="J223">
        <v>2</v>
      </c>
      <c r="K223" t="s">
        <v>128</v>
      </c>
      <c r="L223" t="s">
        <v>39</v>
      </c>
      <c r="M223" s="1">
        <v>0.25</v>
      </c>
      <c r="N223" t="s">
        <v>28</v>
      </c>
      <c r="O223" s="1">
        <v>0.26527777777777778</v>
      </c>
      <c r="Q223">
        <v>5137</v>
      </c>
      <c r="R223">
        <v>12</v>
      </c>
      <c r="S223" t="str" cm="1">
        <f t="array" ref="S223">_xlfn.IFNA(INDEX(Taulukko1[Laituri],MATCH(1,(B223=Taulukko1[Tunnus])*(M223=Taulukko1[Lähtöaika]),0)),"")</f>
        <v/>
      </c>
      <c r="T223" t="str" cm="1">
        <f t="array" ref="T223">_xlfn.IFNA(INDEX(Taulukko2[Laituri],MATCH(1,(B223=Taulukko2[Tunnus])*(O223=Taulukko2[Saapumisaika]),0)),"")</f>
        <v/>
      </c>
      <c r="U223" t="str">
        <f t="shared" si="3"/>
        <v/>
      </c>
    </row>
    <row r="224" spans="1:21" x14ac:dyDescent="0.25">
      <c r="A224" t="s">
        <v>76</v>
      </c>
      <c r="B224" t="s">
        <v>145</v>
      </c>
      <c r="C224" t="s">
        <v>18</v>
      </c>
      <c r="H224">
        <v>4.3</v>
      </c>
      <c r="K224" t="s">
        <v>128</v>
      </c>
      <c r="L224" t="s">
        <v>28</v>
      </c>
      <c r="M224" s="1">
        <v>0.26527777777777778</v>
      </c>
      <c r="N224" t="s">
        <v>37</v>
      </c>
      <c r="O224" s="1">
        <v>0.27013888888888887</v>
      </c>
      <c r="Q224">
        <v>5137</v>
      </c>
      <c r="S224" t="str" cm="1">
        <f t="array" ref="S224">_xlfn.IFNA(INDEX(Taulukko1[Laituri],MATCH(1,(B224=Taulukko1[Tunnus])*(M224=Taulukko1[Lähtöaika]),0)),"")</f>
        <v/>
      </c>
      <c r="T224" t="str" cm="1">
        <f t="array" ref="T224">_xlfn.IFNA(INDEX(Taulukko2[Laituri],MATCH(1,(B224=Taulukko2[Tunnus])*(O224=Taulukko2[Saapumisaika]),0)),"")</f>
        <v/>
      </c>
      <c r="U224" t="str">
        <f t="shared" si="3"/>
        <v/>
      </c>
    </row>
    <row r="225" spans="1:21" x14ac:dyDescent="0.25">
      <c r="A225" t="s">
        <v>76</v>
      </c>
      <c r="B225" t="s">
        <v>145</v>
      </c>
      <c r="C225" t="s">
        <v>18</v>
      </c>
      <c r="G225" t="s">
        <v>19</v>
      </c>
      <c r="H225">
        <v>20.260999999999999</v>
      </c>
      <c r="I225">
        <v>9</v>
      </c>
      <c r="J225">
        <v>1</v>
      </c>
      <c r="K225" t="s">
        <v>128</v>
      </c>
      <c r="L225" t="s">
        <v>37</v>
      </c>
      <c r="M225" s="1">
        <v>0.27430555555555558</v>
      </c>
      <c r="N225" t="s">
        <v>38</v>
      </c>
      <c r="O225" s="1">
        <v>0.3125</v>
      </c>
      <c r="Q225">
        <v>5137</v>
      </c>
      <c r="R225">
        <v>12</v>
      </c>
      <c r="S225" t="str" cm="1">
        <f t="array" ref="S225">_xlfn.IFNA(INDEX(Taulukko1[Laituri],MATCH(1,(B225=Taulukko1[Tunnus])*(M225=Taulukko1[Lähtöaika]),0)),"")</f>
        <v/>
      </c>
      <c r="T225" t="str" cm="1">
        <f t="array" ref="T225">_xlfn.IFNA(INDEX(Taulukko2[Laituri],MATCH(1,(B225=Taulukko2[Tunnus])*(O225=Taulukko2[Saapumisaika]),0)),"")</f>
        <v/>
      </c>
      <c r="U225" t="str">
        <f t="shared" si="3"/>
        <v/>
      </c>
    </row>
    <row r="226" spans="1:21" x14ac:dyDescent="0.25">
      <c r="A226" t="s">
        <v>76</v>
      </c>
      <c r="B226" t="s">
        <v>145</v>
      </c>
      <c r="C226" t="s">
        <v>18</v>
      </c>
      <c r="G226" t="s">
        <v>19</v>
      </c>
      <c r="H226">
        <v>20.545000000000002</v>
      </c>
      <c r="I226">
        <v>9</v>
      </c>
      <c r="J226">
        <v>2</v>
      </c>
      <c r="K226" t="s">
        <v>128</v>
      </c>
      <c r="L226" t="s">
        <v>38</v>
      </c>
      <c r="M226" s="1">
        <v>0.31597222222222221</v>
      </c>
      <c r="N226" t="s">
        <v>37</v>
      </c>
      <c r="O226" s="1">
        <v>0.35138888888888886</v>
      </c>
      <c r="Q226">
        <v>5137</v>
      </c>
      <c r="R226">
        <v>12</v>
      </c>
      <c r="S226" t="str" cm="1">
        <f t="array" ref="S226">_xlfn.IFNA(INDEX(Taulukko1[Laituri],MATCH(1,(B226=Taulukko1[Tunnus])*(M226=Taulukko1[Lähtöaika]),0)),"")</f>
        <v/>
      </c>
      <c r="T226" t="str" cm="1">
        <f t="array" ref="T226">_xlfn.IFNA(INDEX(Taulukko2[Laituri],MATCH(1,(B226=Taulukko2[Tunnus])*(O226=Taulukko2[Saapumisaika]),0)),"")</f>
        <v/>
      </c>
      <c r="U226" t="str">
        <f t="shared" si="3"/>
        <v/>
      </c>
    </row>
    <row r="227" spans="1:21" x14ac:dyDescent="0.25">
      <c r="A227" t="s">
        <v>76</v>
      </c>
      <c r="B227" t="s">
        <v>145</v>
      </c>
      <c r="C227" t="s">
        <v>18</v>
      </c>
      <c r="G227" t="s">
        <v>19</v>
      </c>
      <c r="H227">
        <v>20.260999999999999</v>
      </c>
      <c r="I227">
        <v>9</v>
      </c>
      <c r="J227">
        <v>1</v>
      </c>
      <c r="K227" t="s">
        <v>128</v>
      </c>
      <c r="L227" t="s">
        <v>37</v>
      </c>
      <c r="M227" s="1">
        <v>0.3576388888888889</v>
      </c>
      <c r="N227" t="s">
        <v>38</v>
      </c>
      <c r="O227" s="1">
        <v>0.39583333333333331</v>
      </c>
      <c r="Q227" t="s">
        <v>146</v>
      </c>
      <c r="R227">
        <v>12</v>
      </c>
      <c r="S227" t="str" cm="1">
        <f t="array" ref="S227">_xlfn.IFNA(INDEX(Taulukko1[Laituri],MATCH(1,(B227=Taulukko1[Tunnus])*(M227=Taulukko1[Lähtöaika]),0)),"")</f>
        <v/>
      </c>
      <c r="T227" t="str" cm="1">
        <f t="array" ref="T227">_xlfn.IFNA(INDEX(Taulukko2[Laituri],MATCH(1,(B227=Taulukko2[Tunnus])*(O227=Taulukko2[Saapumisaika]),0)),"")</f>
        <v/>
      </c>
      <c r="U227" t="str">
        <f t="shared" si="3"/>
        <v/>
      </c>
    </row>
    <row r="228" spans="1:21" x14ac:dyDescent="0.25">
      <c r="A228" t="s">
        <v>76</v>
      </c>
      <c r="B228" t="s">
        <v>145</v>
      </c>
      <c r="C228" t="s">
        <v>18</v>
      </c>
      <c r="G228" t="s">
        <v>19</v>
      </c>
      <c r="H228">
        <v>20.545000000000002</v>
      </c>
      <c r="I228">
        <v>9</v>
      </c>
      <c r="J228">
        <v>2</v>
      </c>
      <c r="K228" t="s">
        <v>128</v>
      </c>
      <c r="L228" t="s">
        <v>38</v>
      </c>
      <c r="M228" s="1">
        <v>0.39930555555555558</v>
      </c>
      <c r="N228" t="s">
        <v>37</v>
      </c>
      <c r="O228" s="1">
        <v>0.43472222222222223</v>
      </c>
      <c r="Q228">
        <v>5106</v>
      </c>
      <c r="R228">
        <v>12</v>
      </c>
      <c r="S228" t="str" cm="1">
        <f t="array" ref="S228">_xlfn.IFNA(INDEX(Taulukko1[Laituri],MATCH(1,(B228=Taulukko1[Tunnus])*(M228=Taulukko1[Lähtöaika]),0)),"")</f>
        <v/>
      </c>
      <c r="T228" t="str" cm="1">
        <f t="array" ref="T228">_xlfn.IFNA(INDEX(Taulukko2[Laituri],MATCH(1,(B228=Taulukko2[Tunnus])*(O228=Taulukko2[Saapumisaika]),0)),"")</f>
        <v/>
      </c>
      <c r="U228" t="str">
        <f t="shared" si="3"/>
        <v/>
      </c>
    </row>
    <row r="229" spans="1:21" x14ac:dyDescent="0.25">
      <c r="A229" t="s">
        <v>76</v>
      </c>
      <c r="B229" t="s">
        <v>145</v>
      </c>
      <c r="C229" t="s">
        <v>18</v>
      </c>
      <c r="G229" t="s">
        <v>19</v>
      </c>
      <c r="H229">
        <v>20.260999999999999</v>
      </c>
      <c r="I229">
        <v>9</v>
      </c>
      <c r="J229">
        <v>1</v>
      </c>
      <c r="K229" t="s">
        <v>128</v>
      </c>
      <c r="L229" t="s">
        <v>37</v>
      </c>
      <c r="M229" s="1">
        <v>0.44097222222222221</v>
      </c>
      <c r="N229" t="s">
        <v>38</v>
      </c>
      <c r="O229" s="1">
        <v>0.47916666666666669</v>
      </c>
      <c r="Q229">
        <v>5106</v>
      </c>
      <c r="R229">
        <v>12</v>
      </c>
      <c r="S229" t="str" cm="1">
        <f t="array" ref="S229">_xlfn.IFNA(INDEX(Taulukko1[Laituri],MATCH(1,(B229=Taulukko1[Tunnus])*(M229=Taulukko1[Lähtöaika]),0)),"")</f>
        <v/>
      </c>
      <c r="T229" t="str" cm="1">
        <f t="array" ref="T229">_xlfn.IFNA(INDEX(Taulukko2[Laituri],MATCH(1,(B229=Taulukko2[Tunnus])*(O229=Taulukko2[Saapumisaika]),0)),"")</f>
        <v/>
      </c>
      <c r="U229" t="str">
        <f t="shared" si="3"/>
        <v/>
      </c>
    </row>
    <row r="230" spans="1:21" x14ac:dyDescent="0.25">
      <c r="A230" t="s">
        <v>76</v>
      </c>
      <c r="B230" t="s">
        <v>145</v>
      </c>
      <c r="C230" t="s">
        <v>18</v>
      </c>
      <c r="G230" t="s">
        <v>19</v>
      </c>
      <c r="H230">
        <v>20.545000000000002</v>
      </c>
      <c r="I230">
        <v>9</v>
      </c>
      <c r="J230">
        <v>2</v>
      </c>
      <c r="K230" t="s">
        <v>128</v>
      </c>
      <c r="L230" t="s">
        <v>38</v>
      </c>
      <c r="M230" s="1">
        <v>0.4826388888888889</v>
      </c>
      <c r="N230" t="s">
        <v>37</v>
      </c>
      <c r="O230" s="1">
        <v>0.5180555555555556</v>
      </c>
      <c r="Q230" t="s">
        <v>147</v>
      </c>
      <c r="R230">
        <v>12</v>
      </c>
      <c r="S230" t="str" cm="1">
        <f t="array" ref="S230">_xlfn.IFNA(INDEX(Taulukko1[Laituri],MATCH(1,(B230=Taulukko1[Tunnus])*(M230=Taulukko1[Lähtöaika]),0)),"")</f>
        <v/>
      </c>
      <c r="T230" t="str" cm="1">
        <f t="array" ref="T230">_xlfn.IFNA(INDEX(Taulukko2[Laituri],MATCH(1,(B230=Taulukko2[Tunnus])*(O230=Taulukko2[Saapumisaika]),0)),"")</f>
        <v/>
      </c>
      <c r="U230" t="str">
        <f t="shared" si="3"/>
        <v/>
      </c>
    </row>
    <row r="231" spans="1:21" x14ac:dyDescent="0.25">
      <c r="A231" t="s">
        <v>76</v>
      </c>
      <c r="B231" t="s">
        <v>145</v>
      </c>
      <c r="C231" t="s">
        <v>18</v>
      </c>
      <c r="G231" t="s">
        <v>19</v>
      </c>
      <c r="H231">
        <v>20.260999999999999</v>
      </c>
      <c r="I231">
        <v>9</v>
      </c>
      <c r="J231">
        <v>1</v>
      </c>
      <c r="K231" t="s">
        <v>128</v>
      </c>
      <c r="L231" t="s">
        <v>37</v>
      </c>
      <c r="M231" s="1">
        <v>0.52430555555555558</v>
      </c>
      <c r="N231" t="s">
        <v>38</v>
      </c>
      <c r="O231" s="1">
        <v>0.5625</v>
      </c>
      <c r="Q231">
        <v>5128</v>
      </c>
      <c r="R231">
        <v>12</v>
      </c>
      <c r="S231" t="str" cm="1">
        <f t="array" ref="S231">_xlfn.IFNA(INDEX(Taulukko1[Laituri],MATCH(1,(B231=Taulukko1[Tunnus])*(M231=Taulukko1[Lähtöaika]),0)),"")</f>
        <v/>
      </c>
      <c r="T231" t="str" cm="1">
        <f t="array" ref="T231">_xlfn.IFNA(INDEX(Taulukko2[Laituri],MATCH(1,(B231=Taulukko2[Tunnus])*(O231=Taulukko2[Saapumisaika]),0)),"")</f>
        <v/>
      </c>
      <c r="U231" t="str">
        <f t="shared" si="3"/>
        <v/>
      </c>
    </row>
    <row r="232" spans="1:21" x14ac:dyDescent="0.25">
      <c r="A232" t="s">
        <v>76</v>
      </c>
      <c r="B232" t="s">
        <v>145</v>
      </c>
      <c r="C232" t="s">
        <v>18</v>
      </c>
      <c r="H232">
        <v>9.3000000000000007</v>
      </c>
      <c r="K232" t="s">
        <v>128</v>
      </c>
      <c r="L232" t="s">
        <v>38</v>
      </c>
      <c r="M232" s="1">
        <v>0.5625</v>
      </c>
      <c r="N232" t="s">
        <v>85</v>
      </c>
      <c r="O232" s="1">
        <v>0.5708333333333333</v>
      </c>
      <c r="Q232">
        <v>5128</v>
      </c>
      <c r="S232" t="str" cm="1">
        <f t="array" ref="S232">_xlfn.IFNA(INDEX(Taulukko1[Laituri],MATCH(1,(B232=Taulukko1[Tunnus])*(M232=Taulukko1[Lähtöaika]),0)),"")</f>
        <v/>
      </c>
      <c r="T232" t="str" cm="1">
        <f t="array" ref="T232">_xlfn.IFNA(INDEX(Taulukko2[Laituri],MATCH(1,(B232=Taulukko2[Tunnus])*(O232=Taulukko2[Saapumisaika]),0)),"")</f>
        <v/>
      </c>
      <c r="U232" t="str">
        <f t="shared" si="3"/>
        <v/>
      </c>
    </row>
    <row r="233" spans="1:21" x14ac:dyDescent="0.25">
      <c r="A233" t="s">
        <v>76</v>
      </c>
      <c r="B233" t="s">
        <v>145</v>
      </c>
      <c r="C233" t="s">
        <v>18</v>
      </c>
      <c r="H233">
        <v>4.7</v>
      </c>
      <c r="K233" t="s">
        <v>128</v>
      </c>
      <c r="L233" t="s">
        <v>85</v>
      </c>
      <c r="M233" s="1">
        <v>0.63194444444444442</v>
      </c>
      <c r="N233" t="s">
        <v>148</v>
      </c>
      <c r="O233" s="1">
        <v>0.63888888888888884</v>
      </c>
      <c r="Q233">
        <v>5246</v>
      </c>
      <c r="S233" t="str" cm="1">
        <f t="array" ref="S233">_xlfn.IFNA(INDEX(Taulukko1[Laituri],MATCH(1,(B233=Taulukko1[Tunnus])*(M233=Taulukko1[Lähtöaika]),0)),"")</f>
        <v/>
      </c>
      <c r="T233" t="str" cm="1">
        <f t="array" ref="T233">_xlfn.IFNA(INDEX(Taulukko2[Laituri],MATCH(1,(B233=Taulukko2[Tunnus])*(O233=Taulukko2[Saapumisaika]),0)),"")</f>
        <v/>
      </c>
      <c r="U233" t="str">
        <f t="shared" si="3"/>
        <v/>
      </c>
    </row>
    <row r="234" spans="1:21" x14ac:dyDescent="0.25">
      <c r="A234" t="s">
        <v>76</v>
      </c>
      <c r="B234" t="s">
        <v>145</v>
      </c>
      <c r="C234" t="s">
        <v>18</v>
      </c>
      <c r="G234" t="s">
        <v>149</v>
      </c>
      <c r="H234">
        <v>24.565999999999999</v>
      </c>
      <c r="I234">
        <v>13</v>
      </c>
      <c r="J234">
        <v>2</v>
      </c>
      <c r="K234" t="s">
        <v>128</v>
      </c>
      <c r="L234" t="s">
        <v>148</v>
      </c>
      <c r="M234" s="1">
        <v>0.63888888888888884</v>
      </c>
      <c r="N234" t="s">
        <v>150</v>
      </c>
      <c r="O234" s="1">
        <v>0.66597222222222219</v>
      </c>
      <c r="Q234">
        <v>5246</v>
      </c>
      <c r="R234">
        <v>12</v>
      </c>
      <c r="S234" t="str" cm="1">
        <f t="array" ref="S234">_xlfn.IFNA(INDEX(Taulukko1[Laituri],MATCH(1,(B234=Taulukko1[Tunnus])*(M234=Taulukko1[Lähtöaika]),0)),"")</f>
        <v/>
      </c>
      <c r="T234" t="str" cm="1">
        <f t="array" ref="T234">_xlfn.IFNA(INDEX(Taulukko2[Laituri],MATCH(1,(B234=Taulukko2[Tunnus])*(O234=Taulukko2[Saapumisaika]),0)),"")</f>
        <v/>
      </c>
      <c r="U234" t="str">
        <f t="shared" si="3"/>
        <v/>
      </c>
    </row>
    <row r="235" spans="1:21" x14ac:dyDescent="0.25">
      <c r="A235" t="s">
        <v>76</v>
      </c>
      <c r="B235" t="s">
        <v>145</v>
      </c>
      <c r="C235" t="s">
        <v>18</v>
      </c>
      <c r="G235" t="s">
        <v>149</v>
      </c>
      <c r="H235">
        <v>24.53</v>
      </c>
      <c r="I235">
        <v>13</v>
      </c>
      <c r="J235">
        <v>1</v>
      </c>
      <c r="K235" t="s">
        <v>128</v>
      </c>
      <c r="L235" t="s">
        <v>150</v>
      </c>
      <c r="M235" s="1">
        <v>0.66666666666666663</v>
      </c>
      <c r="N235" t="s">
        <v>148</v>
      </c>
      <c r="O235" s="1">
        <v>0.69027777777777777</v>
      </c>
      <c r="Q235">
        <v>5246</v>
      </c>
      <c r="R235">
        <v>12</v>
      </c>
      <c r="S235" t="str" cm="1">
        <f t="array" ref="S235">_xlfn.IFNA(INDEX(Taulukko1[Laituri],MATCH(1,(B235=Taulukko1[Tunnus])*(M235=Taulukko1[Lähtöaika]),0)),"")</f>
        <v/>
      </c>
      <c r="T235" t="str" cm="1">
        <f t="array" ref="T235">_xlfn.IFNA(INDEX(Taulukko2[Laituri],MATCH(1,(B235=Taulukko2[Tunnus])*(O235=Taulukko2[Saapumisaika]),0)),"")</f>
        <v/>
      </c>
      <c r="U235" t="str">
        <f t="shared" si="3"/>
        <v/>
      </c>
    </row>
    <row r="236" spans="1:21" x14ac:dyDescent="0.25">
      <c r="A236" t="s">
        <v>76</v>
      </c>
      <c r="B236" t="s">
        <v>145</v>
      </c>
      <c r="C236" t="s">
        <v>18</v>
      </c>
      <c r="G236" t="s">
        <v>149</v>
      </c>
      <c r="H236">
        <v>24.946999999999999</v>
      </c>
      <c r="I236">
        <v>21</v>
      </c>
      <c r="J236">
        <v>2</v>
      </c>
      <c r="K236" t="s">
        <v>128</v>
      </c>
      <c r="L236" t="s">
        <v>148</v>
      </c>
      <c r="M236" s="1">
        <v>0.69791666666666663</v>
      </c>
      <c r="N236" t="s">
        <v>151</v>
      </c>
      <c r="O236" s="1">
        <v>0.72916666666666663</v>
      </c>
      <c r="Q236" t="s">
        <v>152</v>
      </c>
      <c r="R236">
        <v>12</v>
      </c>
      <c r="S236" t="str" cm="1">
        <f t="array" ref="S236">_xlfn.IFNA(INDEX(Taulukko1[Laituri],MATCH(1,(B236=Taulukko1[Tunnus])*(M236=Taulukko1[Lähtöaika]),0)),"")</f>
        <v/>
      </c>
      <c r="T236" t="str" cm="1">
        <f t="array" ref="T236">_xlfn.IFNA(INDEX(Taulukko2[Laituri],MATCH(1,(B236=Taulukko2[Tunnus])*(O236=Taulukko2[Saapumisaika]),0)),"")</f>
        <v/>
      </c>
      <c r="U236" t="str">
        <f t="shared" si="3"/>
        <v/>
      </c>
    </row>
    <row r="237" spans="1:21" x14ac:dyDescent="0.25">
      <c r="A237" t="s">
        <v>76</v>
      </c>
      <c r="B237" t="s">
        <v>145</v>
      </c>
      <c r="C237" t="s">
        <v>18</v>
      </c>
      <c r="G237" t="s">
        <v>149</v>
      </c>
      <c r="H237">
        <v>24.242999999999999</v>
      </c>
      <c r="I237">
        <v>21</v>
      </c>
      <c r="J237">
        <v>1</v>
      </c>
      <c r="K237" t="s">
        <v>128</v>
      </c>
      <c r="L237" t="s">
        <v>151</v>
      </c>
      <c r="M237" s="1">
        <v>0.73263888888888884</v>
      </c>
      <c r="N237" t="s">
        <v>148</v>
      </c>
      <c r="O237" s="1">
        <v>0.76111111111111107</v>
      </c>
      <c r="Q237">
        <v>5180</v>
      </c>
      <c r="R237">
        <v>12</v>
      </c>
      <c r="S237" t="str" cm="1">
        <f t="array" ref="S237">_xlfn.IFNA(INDEX(Taulukko1[Laituri],MATCH(1,(B237=Taulukko1[Tunnus])*(M237=Taulukko1[Lähtöaika]),0)),"")</f>
        <v/>
      </c>
      <c r="T237" t="str" cm="1">
        <f t="array" ref="T237">_xlfn.IFNA(INDEX(Taulukko2[Laituri],MATCH(1,(B237=Taulukko2[Tunnus])*(O237=Taulukko2[Saapumisaika]),0)),"")</f>
        <v/>
      </c>
      <c r="U237" t="str">
        <f t="shared" si="3"/>
        <v/>
      </c>
    </row>
    <row r="238" spans="1:21" x14ac:dyDescent="0.25">
      <c r="A238" t="s">
        <v>76</v>
      </c>
      <c r="B238" t="s">
        <v>145</v>
      </c>
      <c r="C238" t="s">
        <v>18</v>
      </c>
      <c r="H238">
        <v>4.7</v>
      </c>
      <c r="K238" t="s">
        <v>128</v>
      </c>
      <c r="L238" t="s">
        <v>148</v>
      </c>
      <c r="M238" s="1">
        <v>0.76111111111111107</v>
      </c>
      <c r="N238" t="s">
        <v>85</v>
      </c>
      <c r="O238" s="1">
        <v>0.7680555555555556</v>
      </c>
      <c r="Q238">
        <v>5180</v>
      </c>
      <c r="S238" t="str" cm="1">
        <f t="array" ref="S238">_xlfn.IFNA(INDEX(Taulukko1[Laituri],MATCH(1,(B238=Taulukko1[Tunnus])*(M238=Taulukko1[Lähtöaika]),0)),"")</f>
        <v/>
      </c>
      <c r="T238" t="str" cm="1">
        <f t="array" ref="T238">_xlfn.IFNA(INDEX(Taulukko2[Laituri],MATCH(1,(B238=Taulukko2[Tunnus])*(O238=Taulukko2[Saapumisaika]),0)),"")</f>
        <v>L3</v>
      </c>
      <c r="U238" t="str">
        <f t="shared" si="3"/>
        <v>L3</v>
      </c>
    </row>
    <row r="239" spans="1:21" x14ac:dyDescent="0.25">
      <c r="A239" t="s">
        <v>76</v>
      </c>
      <c r="B239" t="s">
        <v>153</v>
      </c>
      <c r="C239" t="s">
        <v>18</v>
      </c>
      <c r="H239">
        <v>9.6</v>
      </c>
      <c r="K239" t="s">
        <v>128</v>
      </c>
      <c r="L239" t="s">
        <v>85</v>
      </c>
      <c r="M239" s="1">
        <v>0.24305555555555555</v>
      </c>
      <c r="N239" t="s">
        <v>154</v>
      </c>
      <c r="O239" s="1">
        <v>0.25694444444444442</v>
      </c>
      <c r="Q239">
        <v>5138</v>
      </c>
      <c r="S239" t="str" cm="1">
        <f t="array" ref="S239">_xlfn.IFNA(INDEX(Taulukko1[Laituri],MATCH(1,(B239=Taulukko1[Tunnus])*(M239=Taulukko1[Lähtöaika]),0)),"")</f>
        <v>G5</v>
      </c>
      <c r="T239" t="str" cm="1">
        <f t="array" ref="T239">_xlfn.IFNA(INDEX(Taulukko2[Laituri],MATCH(1,(B239=Taulukko2[Tunnus])*(O239=Taulukko2[Saapumisaika]),0)),"")</f>
        <v/>
      </c>
      <c r="U239" t="str">
        <f t="shared" si="3"/>
        <v>G5</v>
      </c>
    </row>
    <row r="240" spans="1:21" x14ac:dyDescent="0.25">
      <c r="A240" t="s">
        <v>76</v>
      </c>
      <c r="B240" t="s">
        <v>153</v>
      </c>
      <c r="C240" t="s">
        <v>18</v>
      </c>
      <c r="G240" t="s">
        <v>155</v>
      </c>
      <c r="H240">
        <v>15.15</v>
      </c>
      <c r="I240">
        <v>12</v>
      </c>
      <c r="J240">
        <v>2</v>
      </c>
      <c r="K240" t="s">
        <v>128</v>
      </c>
      <c r="L240" t="s">
        <v>154</v>
      </c>
      <c r="M240" s="1">
        <v>0.25694444444444442</v>
      </c>
      <c r="N240" t="s">
        <v>73</v>
      </c>
      <c r="O240" s="1">
        <v>0.28125</v>
      </c>
      <c r="Q240">
        <v>5138</v>
      </c>
      <c r="R240">
        <v>12</v>
      </c>
      <c r="S240" t="str" cm="1">
        <f t="array" ref="S240">_xlfn.IFNA(INDEX(Taulukko1[Laituri],MATCH(1,(B240=Taulukko1[Tunnus])*(M240=Taulukko1[Lähtöaika]),0)),"")</f>
        <v/>
      </c>
      <c r="T240" t="str" cm="1">
        <f t="array" ref="T240">_xlfn.IFNA(INDEX(Taulukko2[Laituri],MATCH(1,(B240=Taulukko2[Tunnus])*(O240=Taulukko2[Saapumisaika]),0)),"")</f>
        <v/>
      </c>
      <c r="U240" t="str">
        <f t="shared" si="3"/>
        <v/>
      </c>
    </row>
    <row r="241" spans="1:21" x14ac:dyDescent="0.25">
      <c r="A241" t="s">
        <v>76</v>
      </c>
      <c r="B241" t="s">
        <v>153</v>
      </c>
      <c r="C241" t="s">
        <v>18</v>
      </c>
      <c r="G241" t="s">
        <v>155</v>
      </c>
      <c r="H241">
        <v>15.025</v>
      </c>
      <c r="I241">
        <v>12</v>
      </c>
      <c r="J241">
        <v>1</v>
      </c>
      <c r="K241" t="s">
        <v>128</v>
      </c>
      <c r="L241" t="s">
        <v>73</v>
      </c>
      <c r="M241" s="1">
        <v>0.28819444444444442</v>
      </c>
      <c r="N241" t="s">
        <v>154</v>
      </c>
      <c r="O241" s="1">
        <v>0.31874999999999998</v>
      </c>
      <c r="Q241">
        <v>5138</v>
      </c>
      <c r="R241">
        <v>12</v>
      </c>
      <c r="S241" t="str" cm="1">
        <f t="array" ref="S241">_xlfn.IFNA(INDEX(Taulukko1[Laituri],MATCH(1,(B241=Taulukko1[Tunnus])*(M241=Taulukko1[Lähtöaika]),0)),"")</f>
        <v/>
      </c>
      <c r="T241" t="str" cm="1">
        <f t="array" ref="T241">_xlfn.IFNA(INDEX(Taulukko2[Laituri],MATCH(1,(B241=Taulukko2[Tunnus])*(O241=Taulukko2[Saapumisaika]),0)),"")</f>
        <v/>
      </c>
      <c r="U241" t="str">
        <f t="shared" si="3"/>
        <v/>
      </c>
    </row>
    <row r="242" spans="1:21" x14ac:dyDescent="0.25">
      <c r="A242" t="s">
        <v>76</v>
      </c>
      <c r="B242" t="s">
        <v>153</v>
      </c>
      <c r="C242" t="s">
        <v>18</v>
      </c>
      <c r="G242" t="s">
        <v>155</v>
      </c>
      <c r="H242">
        <v>15.15</v>
      </c>
      <c r="I242">
        <v>12</v>
      </c>
      <c r="J242">
        <v>2</v>
      </c>
      <c r="K242" t="s">
        <v>128</v>
      </c>
      <c r="L242" t="s">
        <v>154</v>
      </c>
      <c r="M242" s="1">
        <v>0.31944444444444442</v>
      </c>
      <c r="N242" t="s">
        <v>73</v>
      </c>
      <c r="O242" s="1">
        <v>0.35</v>
      </c>
      <c r="Q242">
        <v>5138</v>
      </c>
      <c r="R242">
        <v>12</v>
      </c>
      <c r="S242" t="str" cm="1">
        <f t="array" ref="S242">_xlfn.IFNA(INDEX(Taulukko1[Laituri],MATCH(1,(B242=Taulukko1[Tunnus])*(M242=Taulukko1[Lähtöaika]),0)),"")</f>
        <v/>
      </c>
      <c r="T242" t="str" cm="1">
        <f t="array" ref="T242">_xlfn.IFNA(INDEX(Taulukko2[Laituri],MATCH(1,(B242=Taulukko2[Tunnus])*(O242=Taulukko2[Saapumisaika]),0)),"")</f>
        <v/>
      </c>
      <c r="U242" t="str">
        <f t="shared" si="3"/>
        <v/>
      </c>
    </row>
    <row r="243" spans="1:21" x14ac:dyDescent="0.25">
      <c r="A243" t="s">
        <v>76</v>
      </c>
      <c r="B243" t="s">
        <v>153</v>
      </c>
      <c r="C243" t="s">
        <v>18</v>
      </c>
      <c r="G243" t="s">
        <v>155</v>
      </c>
      <c r="H243">
        <v>15.025</v>
      </c>
      <c r="I243">
        <v>12</v>
      </c>
      <c r="J243">
        <v>1</v>
      </c>
      <c r="K243" t="s">
        <v>128</v>
      </c>
      <c r="L243" t="s">
        <v>73</v>
      </c>
      <c r="M243" s="1">
        <v>0.35416666666666669</v>
      </c>
      <c r="N243" t="s">
        <v>154</v>
      </c>
      <c r="O243" s="1">
        <v>0.38194444444444442</v>
      </c>
      <c r="Q243">
        <v>5138</v>
      </c>
      <c r="R243">
        <v>12</v>
      </c>
      <c r="S243" t="str" cm="1">
        <f t="array" ref="S243">_xlfn.IFNA(INDEX(Taulukko1[Laituri],MATCH(1,(B243=Taulukko1[Tunnus])*(M243=Taulukko1[Lähtöaika]),0)),"")</f>
        <v/>
      </c>
      <c r="T243" t="str" cm="1">
        <f t="array" ref="T243">_xlfn.IFNA(INDEX(Taulukko2[Laituri],MATCH(1,(B243=Taulukko2[Tunnus])*(O243=Taulukko2[Saapumisaika]),0)),"")</f>
        <v/>
      </c>
      <c r="U243" t="str">
        <f t="shared" si="3"/>
        <v/>
      </c>
    </row>
    <row r="244" spans="1:21" x14ac:dyDescent="0.25">
      <c r="A244" t="s">
        <v>76</v>
      </c>
      <c r="B244" t="s">
        <v>153</v>
      </c>
      <c r="C244" t="s">
        <v>18</v>
      </c>
      <c r="G244" t="s">
        <v>155</v>
      </c>
      <c r="H244">
        <v>15.15</v>
      </c>
      <c r="I244">
        <v>12</v>
      </c>
      <c r="J244">
        <v>2</v>
      </c>
      <c r="K244" t="s">
        <v>128</v>
      </c>
      <c r="L244" t="s">
        <v>154</v>
      </c>
      <c r="M244" s="1">
        <v>0.38194444444444442</v>
      </c>
      <c r="N244" t="s">
        <v>73</v>
      </c>
      <c r="O244" s="1">
        <v>0.40972222222222221</v>
      </c>
      <c r="Q244">
        <v>5138</v>
      </c>
      <c r="R244">
        <v>12</v>
      </c>
      <c r="S244" t="str" cm="1">
        <f t="array" ref="S244">_xlfn.IFNA(INDEX(Taulukko1[Laituri],MATCH(1,(B244=Taulukko1[Tunnus])*(M244=Taulukko1[Lähtöaika]),0)),"")</f>
        <v/>
      </c>
      <c r="T244" t="str" cm="1">
        <f t="array" ref="T244">_xlfn.IFNA(INDEX(Taulukko2[Laituri],MATCH(1,(B244=Taulukko2[Tunnus])*(O244=Taulukko2[Saapumisaika]),0)),"")</f>
        <v/>
      </c>
      <c r="U244" t="str">
        <f t="shared" si="3"/>
        <v/>
      </c>
    </row>
    <row r="245" spans="1:21" x14ac:dyDescent="0.25">
      <c r="A245" t="s">
        <v>76</v>
      </c>
      <c r="B245" t="s">
        <v>153</v>
      </c>
      <c r="C245" t="s">
        <v>18</v>
      </c>
      <c r="G245" t="s">
        <v>155</v>
      </c>
      <c r="H245">
        <v>15.025</v>
      </c>
      <c r="I245">
        <v>12</v>
      </c>
      <c r="J245">
        <v>1</v>
      </c>
      <c r="K245" t="s">
        <v>128</v>
      </c>
      <c r="L245" t="s">
        <v>73</v>
      </c>
      <c r="M245" s="1">
        <v>0.41666666666666669</v>
      </c>
      <c r="N245" t="s">
        <v>154</v>
      </c>
      <c r="O245" s="1">
        <v>0.44444444444444442</v>
      </c>
      <c r="Q245">
        <v>5138</v>
      </c>
      <c r="R245">
        <v>12</v>
      </c>
      <c r="S245" t="str" cm="1">
        <f t="array" ref="S245">_xlfn.IFNA(INDEX(Taulukko1[Laituri],MATCH(1,(B245=Taulukko1[Tunnus])*(M245=Taulukko1[Lähtöaika]),0)),"")</f>
        <v/>
      </c>
      <c r="T245" t="str" cm="1">
        <f t="array" ref="T245">_xlfn.IFNA(INDEX(Taulukko2[Laituri],MATCH(1,(B245=Taulukko2[Tunnus])*(O245=Taulukko2[Saapumisaika]),0)),"")</f>
        <v/>
      </c>
      <c r="U245" t="str">
        <f t="shared" si="3"/>
        <v/>
      </c>
    </row>
    <row r="246" spans="1:21" x14ac:dyDescent="0.25">
      <c r="A246" t="s">
        <v>76</v>
      </c>
      <c r="B246" t="s">
        <v>153</v>
      </c>
      <c r="C246" t="s">
        <v>18</v>
      </c>
      <c r="G246" t="s">
        <v>155</v>
      </c>
      <c r="H246">
        <v>15.15</v>
      </c>
      <c r="I246">
        <v>12</v>
      </c>
      <c r="J246">
        <v>2</v>
      </c>
      <c r="K246" t="s">
        <v>128</v>
      </c>
      <c r="L246" t="s">
        <v>154</v>
      </c>
      <c r="M246" s="1">
        <v>0.44444444444444442</v>
      </c>
      <c r="N246" t="s">
        <v>73</v>
      </c>
      <c r="O246" s="1">
        <v>0.47222222222222221</v>
      </c>
      <c r="Q246" t="s">
        <v>156</v>
      </c>
      <c r="R246">
        <v>12</v>
      </c>
      <c r="S246" t="str" cm="1">
        <f t="array" ref="S246">_xlfn.IFNA(INDEX(Taulukko1[Laituri],MATCH(1,(B246=Taulukko1[Tunnus])*(M246=Taulukko1[Lähtöaika]),0)),"")</f>
        <v/>
      </c>
      <c r="T246" t="str" cm="1">
        <f t="array" ref="T246">_xlfn.IFNA(INDEX(Taulukko2[Laituri],MATCH(1,(B246=Taulukko2[Tunnus])*(O246=Taulukko2[Saapumisaika]),0)),"")</f>
        <v/>
      </c>
      <c r="U246" t="str">
        <f t="shared" si="3"/>
        <v/>
      </c>
    </row>
    <row r="247" spans="1:21" x14ac:dyDescent="0.25">
      <c r="A247" t="s">
        <v>76</v>
      </c>
      <c r="B247" t="s">
        <v>153</v>
      </c>
      <c r="C247" t="s">
        <v>18</v>
      </c>
      <c r="G247" t="s">
        <v>155</v>
      </c>
      <c r="H247">
        <v>15.025</v>
      </c>
      <c r="I247">
        <v>12</v>
      </c>
      <c r="J247">
        <v>1</v>
      </c>
      <c r="K247" t="s">
        <v>128</v>
      </c>
      <c r="L247" t="s">
        <v>73</v>
      </c>
      <c r="M247" s="1">
        <v>0.47916666666666669</v>
      </c>
      <c r="N247" t="s">
        <v>154</v>
      </c>
      <c r="O247" s="1">
        <v>0.50694444444444442</v>
      </c>
      <c r="Q247">
        <v>5139</v>
      </c>
      <c r="R247">
        <v>12</v>
      </c>
      <c r="S247" t="str" cm="1">
        <f t="array" ref="S247">_xlfn.IFNA(INDEX(Taulukko1[Laituri],MATCH(1,(B247=Taulukko1[Tunnus])*(M247=Taulukko1[Lähtöaika]),0)),"")</f>
        <v/>
      </c>
      <c r="T247" t="str" cm="1">
        <f t="array" ref="T247">_xlfn.IFNA(INDEX(Taulukko2[Laituri],MATCH(1,(B247=Taulukko2[Tunnus])*(O247=Taulukko2[Saapumisaika]),0)),"")</f>
        <v/>
      </c>
      <c r="U247" t="str">
        <f t="shared" si="3"/>
        <v/>
      </c>
    </row>
    <row r="248" spans="1:21" x14ac:dyDescent="0.25">
      <c r="A248" t="s">
        <v>76</v>
      </c>
      <c r="B248" t="s">
        <v>153</v>
      </c>
      <c r="C248" t="s">
        <v>18</v>
      </c>
      <c r="G248" t="s">
        <v>155</v>
      </c>
      <c r="H248">
        <v>15.15</v>
      </c>
      <c r="I248">
        <v>12</v>
      </c>
      <c r="J248">
        <v>2</v>
      </c>
      <c r="K248" t="s">
        <v>128</v>
      </c>
      <c r="L248" t="s">
        <v>154</v>
      </c>
      <c r="M248" s="1">
        <v>0.50694444444444442</v>
      </c>
      <c r="N248" t="s">
        <v>73</v>
      </c>
      <c r="O248" s="1">
        <v>0.53472222222222221</v>
      </c>
      <c r="Q248">
        <v>5139</v>
      </c>
      <c r="R248">
        <v>12</v>
      </c>
      <c r="S248" t="str" cm="1">
        <f t="array" ref="S248">_xlfn.IFNA(INDEX(Taulukko1[Laituri],MATCH(1,(B248=Taulukko1[Tunnus])*(M248=Taulukko1[Lähtöaika]),0)),"")</f>
        <v/>
      </c>
      <c r="T248" t="str" cm="1">
        <f t="array" ref="T248">_xlfn.IFNA(INDEX(Taulukko2[Laituri],MATCH(1,(B248=Taulukko2[Tunnus])*(O248=Taulukko2[Saapumisaika]),0)),"")</f>
        <v/>
      </c>
      <c r="U248" t="str">
        <f t="shared" si="3"/>
        <v/>
      </c>
    </row>
    <row r="249" spans="1:21" x14ac:dyDescent="0.25">
      <c r="A249" t="s">
        <v>76</v>
      </c>
      <c r="B249" t="s">
        <v>153</v>
      </c>
      <c r="C249" t="s">
        <v>18</v>
      </c>
      <c r="G249" t="s">
        <v>155</v>
      </c>
      <c r="H249">
        <v>15.025</v>
      </c>
      <c r="I249">
        <v>12</v>
      </c>
      <c r="J249">
        <v>1</v>
      </c>
      <c r="K249" t="s">
        <v>128</v>
      </c>
      <c r="L249" t="s">
        <v>73</v>
      </c>
      <c r="M249" s="1">
        <v>0.54166666666666663</v>
      </c>
      <c r="N249" t="s">
        <v>154</v>
      </c>
      <c r="O249" s="1">
        <v>0.56944444444444442</v>
      </c>
      <c r="Q249" t="s">
        <v>157</v>
      </c>
      <c r="R249">
        <v>12</v>
      </c>
      <c r="S249" t="str" cm="1">
        <f t="array" ref="S249">_xlfn.IFNA(INDEX(Taulukko1[Laituri],MATCH(1,(B249=Taulukko1[Tunnus])*(M249=Taulukko1[Lähtöaika]),0)),"")</f>
        <v/>
      </c>
      <c r="T249" t="str" cm="1">
        <f t="array" ref="T249">_xlfn.IFNA(INDEX(Taulukko2[Laituri],MATCH(1,(B249=Taulukko2[Tunnus])*(O249=Taulukko2[Saapumisaika]),0)),"")</f>
        <v/>
      </c>
      <c r="U249" t="str">
        <f t="shared" si="3"/>
        <v/>
      </c>
    </row>
    <row r="250" spans="1:21" x14ac:dyDescent="0.25">
      <c r="A250" t="s">
        <v>76</v>
      </c>
      <c r="B250" t="s">
        <v>153</v>
      </c>
      <c r="C250" t="s">
        <v>18</v>
      </c>
      <c r="G250" t="s">
        <v>155</v>
      </c>
      <c r="H250">
        <v>15.15</v>
      </c>
      <c r="I250">
        <v>12</v>
      </c>
      <c r="J250">
        <v>2</v>
      </c>
      <c r="K250" t="s">
        <v>128</v>
      </c>
      <c r="L250" t="s">
        <v>154</v>
      </c>
      <c r="M250" s="1">
        <v>0.56944444444444442</v>
      </c>
      <c r="N250" t="s">
        <v>73</v>
      </c>
      <c r="O250" s="1">
        <v>0.59722222222222221</v>
      </c>
      <c r="Q250">
        <v>5169</v>
      </c>
      <c r="R250">
        <v>12</v>
      </c>
      <c r="S250" t="str" cm="1">
        <f t="array" ref="S250">_xlfn.IFNA(INDEX(Taulukko1[Laituri],MATCH(1,(B250=Taulukko1[Tunnus])*(M250=Taulukko1[Lähtöaika]),0)),"")</f>
        <v/>
      </c>
      <c r="T250" t="str" cm="1">
        <f t="array" ref="T250">_xlfn.IFNA(INDEX(Taulukko2[Laituri],MATCH(1,(B250=Taulukko2[Tunnus])*(O250=Taulukko2[Saapumisaika]),0)),"")</f>
        <v/>
      </c>
      <c r="U250" t="str">
        <f t="shared" si="3"/>
        <v/>
      </c>
    </row>
    <row r="251" spans="1:21" x14ac:dyDescent="0.25">
      <c r="A251" t="s">
        <v>76</v>
      </c>
      <c r="B251" t="s">
        <v>153</v>
      </c>
      <c r="C251" t="s">
        <v>18</v>
      </c>
      <c r="G251" t="s">
        <v>155</v>
      </c>
      <c r="H251">
        <v>15.025</v>
      </c>
      <c r="I251">
        <v>12</v>
      </c>
      <c r="J251">
        <v>1</v>
      </c>
      <c r="K251" t="s">
        <v>128</v>
      </c>
      <c r="L251" t="s">
        <v>73</v>
      </c>
      <c r="M251" s="1">
        <v>0.60416666666666663</v>
      </c>
      <c r="N251" t="s">
        <v>154</v>
      </c>
      <c r="O251" s="1">
        <v>0.63472222222222219</v>
      </c>
      <c r="Q251">
        <v>5169</v>
      </c>
      <c r="R251">
        <v>12</v>
      </c>
      <c r="S251" t="str" cm="1">
        <f t="array" ref="S251">_xlfn.IFNA(INDEX(Taulukko1[Laituri],MATCH(1,(B251=Taulukko1[Tunnus])*(M251=Taulukko1[Lähtöaika]),0)),"")</f>
        <v/>
      </c>
      <c r="T251" t="str" cm="1">
        <f t="array" ref="T251">_xlfn.IFNA(INDEX(Taulukko2[Laituri],MATCH(1,(B251=Taulukko2[Tunnus])*(O251=Taulukko2[Saapumisaika]),0)),"")</f>
        <v/>
      </c>
      <c r="U251" t="str">
        <f t="shared" si="3"/>
        <v/>
      </c>
    </row>
    <row r="252" spans="1:21" x14ac:dyDescent="0.25">
      <c r="A252" t="s">
        <v>76</v>
      </c>
      <c r="B252" t="s">
        <v>153</v>
      </c>
      <c r="C252" t="s">
        <v>18</v>
      </c>
      <c r="G252" t="s">
        <v>155</v>
      </c>
      <c r="H252">
        <v>15.15</v>
      </c>
      <c r="I252">
        <v>12</v>
      </c>
      <c r="J252">
        <v>2</v>
      </c>
      <c r="K252" t="s">
        <v>128</v>
      </c>
      <c r="L252" t="s">
        <v>154</v>
      </c>
      <c r="M252" s="1">
        <v>0.65277777777777779</v>
      </c>
      <c r="N252" t="s">
        <v>73</v>
      </c>
      <c r="O252" s="1">
        <v>0.68333333333333335</v>
      </c>
      <c r="Q252">
        <v>5169</v>
      </c>
      <c r="R252">
        <v>12</v>
      </c>
      <c r="S252" t="str" cm="1">
        <f t="array" ref="S252">_xlfn.IFNA(INDEX(Taulukko1[Laituri],MATCH(1,(B252=Taulukko1[Tunnus])*(M252=Taulukko1[Lähtöaika]),0)),"")</f>
        <v/>
      </c>
      <c r="T252" t="str" cm="1">
        <f t="array" ref="T252">_xlfn.IFNA(INDEX(Taulukko2[Laituri],MATCH(1,(B252=Taulukko2[Tunnus])*(O252=Taulukko2[Saapumisaika]),0)),"")</f>
        <v/>
      </c>
      <c r="U252" t="str">
        <f t="shared" si="3"/>
        <v/>
      </c>
    </row>
    <row r="253" spans="1:21" x14ac:dyDescent="0.25">
      <c r="A253" t="s">
        <v>76</v>
      </c>
      <c r="B253" t="s">
        <v>153</v>
      </c>
      <c r="C253" t="s">
        <v>18</v>
      </c>
      <c r="G253" t="s">
        <v>155</v>
      </c>
      <c r="H253">
        <v>15.025</v>
      </c>
      <c r="I253">
        <v>12</v>
      </c>
      <c r="J253">
        <v>1</v>
      </c>
      <c r="K253" t="s">
        <v>128</v>
      </c>
      <c r="L253" t="s">
        <v>73</v>
      </c>
      <c r="M253" s="1">
        <v>0.6875</v>
      </c>
      <c r="N253" t="s">
        <v>154</v>
      </c>
      <c r="O253" s="1">
        <v>0.71805555555555556</v>
      </c>
      <c r="Q253">
        <v>5169</v>
      </c>
      <c r="R253">
        <v>12</v>
      </c>
      <c r="S253" t="str" cm="1">
        <f t="array" ref="S253">_xlfn.IFNA(INDEX(Taulukko1[Laituri],MATCH(1,(B253=Taulukko1[Tunnus])*(M253=Taulukko1[Lähtöaika]),0)),"")</f>
        <v/>
      </c>
      <c r="T253" t="str" cm="1">
        <f t="array" ref="T253">_xlfn.IFNA(INDEX(Taulukko2[Laituri],MATCH(1,(B253=Taulukko2[Tunnus])*(O253=Taulukko2[Saapumisaika]),0)),"")</f>
        <v/>
      </c>
      <c r="U253" t="str">
        <f t="shared" si="3"/>
        <v/>
      </c>
    </row>
    <row r="254" spans="1:21" x14ac:dyDescent="0.25">
      <c r="A254" t="s">
        <v>76</v>
      </c>
      <c r="B254" t="s">
        <v>153</v>
      </c>
      <c r="C254" t="s">
        <v>18</v>
      </c>
      <c r="H254">
        <v>9.6999999999999993</v>
      </c>
      <c r="K254" t="s">
        <v>128</v>
      </c>
      <c r="L254" t="s">
        <v>154</v>
      </c>
      <c r="M254" s="1">
        <v>0.71805555555555556</v>
      </c>
      <c r="N254" t="s">
        <v>85</v>
      </c>
      <c r="O254" s="1">
        <v>0.72847222222222219</v>
      </c>
      <c r="Q254">
        <v>5169</v>
      </c>
      <c r="S254" t="str" cm="1">
        <f t="array" ref="S254">_xlfn.IFNA(INDEX(Taulukko1[Laituri],MATCH(1,(B254=Taulukko1[Tunnus])*(M254=Taulukko1[Lähtöaika]),0)),"")</f>
        <v/>
      </c>
      <c r="T254" t="str" cm="1">
        <f t="array" ref="T254">_xlfn.IFNA(INDEX(Taulukko2[Laituri],MATCH(1,(B254=Taulukko2[Tunnus])*(O254=Taulukko2[Saapumisaika]),0)),"")</f>
        <v>K5</v>
      </c>
      <c r="U254" t="str">
        <f t="shared" si="3"/>
        <v>K5</v>
      </c>
    </row>
    <row r="255" spans="1:21" x14ac:dyDescent="0.25">
      <c r="A255" t="s">
        <v>76</v>
      </c>
      <c r="B255" t="s">
        <v>158</v>
      </c>
      <c r="C255" t="s">
        <v>18</v>
      </c>
      <c r="H255">
        <v>9</v>
      </c>
      <c r="K255" t="s">
        <v>128</v>
      </c>
      <c r="L255" t="s">
        <v>85</v>
      </c>
      <c r="M255" s="1">
        <v>0.24305555555555555</v>
      </c>
      <c r="N255" t="s">
        <v>38</v>
      </c>
      <c r="O255" s="1">
        <v>0.25347222222222221</v>
      </c>
      <c r="Q255">
        <v>5144</v>
      </c>
      <c r="S255" t="str" cm="1">
        <f t="array" ref="S255">_xlfn.IFNA(INDEX(Taulukko1[Laituri],MATCH(1,(B255=Taulukko1[Tunnus])*(M255=Taulukko1[Lähtöaika]),0)),"")</f>
        <v>G4</v>
      </c>
      <c r="T255" t="str" cm="1">
        <f t="array" ref="T255">_xlfn.IFNA(INDEX(Taulukko2[Laituri],MATCH(1,(B255=Taulukko2[Tunnus])*(O255=Taulukko2[Saapumisaika]),0)),"")</f>
        <v/>
      </c>
      <c r="U255" t="str">
        <f t="shared" si="3"/>
        <v>G4</v>
      </c>
    </row>
    <row r="256" spans="1:21" x14ac:dyDescent="0.25">
      <c r="A256" t="s">
        <v>76</v>
      </c>
      <c r="B256" t="s">
        <v>158</v>
      </c>
      <c r="C256" t="s">
        <v>18</v>
      </c>
      <c r="G256" t="s">
        <v>19</v>
      </c>
      <c r="H256">
        <v>20.545000000000002</v>
      </c>
      <c r="I256">
        <v>9</v>
      </c>
      <c r="J256">
        <v>2</v>
      </c>
      <c r="K256" t="s">
        <v>128</v>
      </c>
      <c r="L256" t="s">
        <v>38</v>
      </c>
      <c r="M256" s="1">
        <v>0.25347222222222221</v>
      </c>
      <c r="N256" t="s">
        <v>37</v>
      </c>
      <c r="O256" s="1">
        <v>0.28888888888888886</v>
      </c>
      <c r="Q256">
        <v>5144</v>
      </c>
      <c r="R256">
        <v>12</v>
      </c>
      <c r="S256" t="str" cm="1">
        <f t="array" ref="S256">_xlfn.IFNA(INDEX(Taulukko1[Laituri],MATCH(1,(B256=Taulukko1[Tunnus])*(M256=Taulukko1[Lähtöaika]),0)),"")</f>
        <v/>
      </c>
      <c r="T256" t="str" cm="1">
        <f t="array" ref="T256">_xlfn.IFNA(INDEX(Taulukko2[Laituri],MATCH(1,(B256=Taulukko2[Tunnus])*(O256=Taulukko2[Saapumisaika]),0)),"")</f>
        <v/>
      </c>
      <c r="U256" t="str">
        <f t="shared" si="3"/>
        <v/>
      </c>
    </row>
    <row r="257" spans="1:21" x14ac:dyDescent="0.25">
      <c r="A257" t="s">
        <v>76</v>
      </c>
      <c r="B257" t="s">
        <v>158</v>
      </c>
      <c r="C257" t="s">
        <v>18</v>
      </c>
      <c r="G257" t="s">
        <v>19</v>
      </c>
      <c r="H257">
        <v>20.260999999999999</v>
      </c>
      <c r="I257">
        <v>9</v>
      </c>
      <c r="J257">
        <v>1</v>
      </c>
      <c r="K257" t="s">
        <v>128</v>
      </c>
      <c r="L257" t="s">
        <v>37</v>
      </c>
      <c r="M257" s="1">
        <v>0.2951388888888889</v>
      </c>
      <c r="N257" t="s">
        <v>38</v>
      </c>
      <c r="O257" s="1">
        <v>0.33333333333333331</v>
      </c>
      <c r="Q257">
        <v>5144</v>
      </c>
      <c r="R257">
        <v>12</v>
      </c>
      <c r="S257" t="str" cm="1">
        <f t="array" ref="S257">_xlfn.IFNA(INDEX(Taulukko1[Laituri],MATCH(1,(B257=Taulukko1[Tunnus])*(M257=Taulukko1[Lähtöaika]),0)),"")</f>
        <v/>
      </c>
      <c r="T257" t="str" cm="1">
        <f t="array" ref="T257">_xlfn.IFNA(INDEX(Taulukko2[Laituri],MATCH(1,(B257=Taulukko2[Tunnus])*(O257=Taulukko2[Saapumisaika]),0)),"")</f>
        <v/>
      </c>
      <c r="U257" t="str">
        <f t="shared" si="3"/>
        <v/>
      </c>
    </row>
    <row r="258" spans="1:21" x14ac:dyDescent="0.25">
      <c r="A258" t="s">
        <v>76</v>
      </c>
      <c r="B258" t="s">
        <v>158</v>
      </c>
      <c r="C258" t="s">
        <v>18</v>
      </c>
      <c r="G258" t="s">
        <v>19</v>
      </c>
      <c r="H258">
        <v>20.545000000000002</v>
      </c>
      <c r="I258">
        <v>9</v>
      </c>
      <c r="J258">
        <v>2</v>
      </c>
      <c r="K258" t="s">
        <v>128</v>
      </c>
      <c r="L258" t="s">
        <v>38</v>
      </c>
      <c r="M258" s="1">
        <v>0.33680555555555558</v>
      </c>
      <c r="N258" t="s">
        <v>37</v>
      </c>
      <c r="O258" s="1">
        <v>0.37222222222222223</v>
      </c>
      <c r="Q258">
        <v>5144</v>
      </c>
      <c r="R258">
        <v>12</v>
      </c>
      <c r="S258" t="str" cm="1">
        <f t="array" ref="S258">_xlfn.IFNA(INDEX(Taulukko1[Laituri],MATCH(1,(B258=Taulukko1[Tunnus])*(M258=Taulukko1[Lähtöaika]),0)),"")</f>
        <v/>
      </c>
      <c r="T258" t="str" cm="1">
        <f t="array" ref="T258">_xlfn.IFNA(INDEX(Taulukko2[Laituri],MATCH(1,(B258=Taulukko2[Tunnus])*(O258=Taulukko2[Saapumisaika]),0)),"")</f>
        <v/>
      </c>
      <c r="U258" t="str">
        <f t="shared" si="3"/>
        <v/>
      </c>
    </row>
    <row r="259" spans="1:21" x14ac:dyDescent="0.25">
      <c r="A259" t="s">
        <v>76</v>
      </c>
      <c r="B259" t="s">
        <v>158</v>
      </c>
      <c r="C259" t="s">
        <v>18</v>
      </c>
      <c r="G259" t="s">
        <v>19</v>
      </c>
      <c r="H259">
        <v>20.260999999999999</v>
      </c>
      <c r="I259">
        <v>9</v>
      </c>
      <c r="J259">
        <v>1</v>
      </c>
      <c r="K259" t="s">
        <v>128</v>
      </c>
      <c r="L259" t="s">
        <v>37</v>
      </c>
      <c r="M259" s="1">
        <v>0.37847222222222221</v>
      </c>
      <c r="N259" t="s">
        <v>38</v>
      </c>
      <c r="O259" s="1">
        <v>0.41666666666666669</v>
      </c>
      <c r="Q259" t="s">
        <v>159</v>
      </c>
      <c r="R259">
        <v>12</v>
      </c>
      <c r="S259" t="str" cm="1">
        <f t="array" ref="S259">_xlfn.IFNA(INDEX(Taulukko1[Laituri],MATCH(1,(B259=Taulukko1[Tunnus])*(M259=Taulukko1[Lähtöaika]),0)),"")</f>
        <v/>
      </c>
      <c r="T259" t="str" cm="1">
        <f t="array" ref="T259">_xlfn.IFNA(INDEX(Taulukko2[Laituri],MATCH(1,(B259=Taulukko2[Tunnus])*(O259=Taulukko2[Saapumisaika]),0)),"")</f>
        <v/>
      </c>
      <c r="U259" t="str">
        <f t="shared" ref="U259:U322" si="4">S259&amp;""&amp;T259</f>
        <v/>
      </c>
    </row>
    <row r="260" spans="1:21" x14ac:dyDescent="0.25">
      <c r="A260" t="s">
        <v>76</v>
      </c>
      <c r="B260" t="s">
        <v>158</v>
      </c>
      <c r="C260" t="s">
        <v>18</v>
      </c>
      <c r="G260" t="s">
        <v>19</v>
      </c>
      <c r="H260">
        <v>20.545000000000002</v>
      </c>
      <c r="I260">
        <v>9</v>
      </c>
      <c r="J260">
        <v>2</v>
      </c>
      <c r="K260" t="s">
        <v>128</v>
      </c>
      <c r="L260" t="s">
        <v>38</v>
      </c>
      <c r="M260" s="1">
        <v>0.4201388888888889</v>
      </c>
      <c r="N260" t="s">
        <v>37</v>
      </c>
      <c r="O260" s="1">
        <v>0.45555555555555555</v>
      </c>
      <c r="Q260" t="s">
        <v>88</v>
      </c>
      <c r="R260">
        <v>12</v>
      </c>
      <c r="S260" t="str" cm="1">
        <f t="array" ref="S260">_xlfn.IFNA(INDEX(Taulukko1[Laituri],MATCH(1,(B260=Taulukko1[Tunnus])*(M260=Taulukko1[Lähtöaika]),0)),"")</f>
        <v/>
      </c>
      <c r="T260" t="str" cm="1">
        <f t="array" ref="T260">_xlfn.IFNA(INDEX(Taulukko2[Laituri],MATCH(1,(B260=Taulukko2[Tunnus])*(O260=Taulukko2[Saapumisaika]),0)),"")</f>
        <v/>
      </c>
      <c r="U260" t="str">
        <f t="shared" si="4"/>
        <v/>
      </c>
    </row>
    <row r="261" spans="1:21" x14ac:dyDescent="0.25">
      <c r="A261" t="s">
        <v>76</v>
      </c>
      <c r="B261" t="s">
        <v>158</v>
      </c>
      <c r="C261" t="s">
        <v>18</v>
      </c>
      <c r="G261" t="s">
        <v>19</v>
      </c>
      <c r="H261">
        <v>20.260999999999999</v>
      </c>
      <c r="I261">
        <v>9</v>
      </c>
      <c r="J261">
        <v>1</v>
      </c>
      <c r="K261" t="s">
        <v>128</v>
      </c>
      <c r="L261" t="s">
        <v>37</v>
      </c>
      <c r="M261" s="1">
        <v>0.46180555555555558</v>
      </c>
      <c r="N261" t="s">
        <v>38</v>
      </c>
      <c r="O261" s="1">
        <v>0.5</v>
      </c>
      <c r="Q261" t="s">
        <v>160</v>
      </c>
      <c r="R261">
        <v>12</v>
      </c>
      <c r="S261" t="str" cm="1">
        <f t="array" ref="S261">_xlfn.IFNA(INDEX(Taulukko1[Laituri],MATCH(1,(B261=Taulukko1[Tunnus])*(M261=Taulukko1[Lähtöaika]),0)),"")</f>
        <v/>
      </c>
      <c r="T261" t="str" cm="1">
        <f t="array" ref="T261">_xlfn.IFNA(INDEX(Taulukko2[Laituri],MATCH(1,(B261=Taulukko2[Tunnus])*(O261=Taulukko2[Saapumisaika]),0)),"")</f>
        <v/>
      </c>
      <c r="U261" t="str">
        <f t="shared" si="4"/>
        <v/>
      </c>
    </row>
    <row r="262" spans="1:21" x14ac:dyDescent="0.25">
      <c r="A262" t="s">
        <v>76</v>
      </c>
      <c r="B262" t="s">
        <v>158</v>
      </c>
      <c r="C262" t="s">
        <v>18</v>
      </c>
      <c r="G262" t="s">
        <v>19</v>
      </c>
      <c r="H262">
        <v>20.545000000000002</v>
      </c>
      <c r="I262">
        <v>9</v>
      </c>
      <c r="J262">
        <v>2</v>
      </c>
      <c r="K262" t="s">
        <v>128</v>
      </c>
      <c r="L262" t="s">
        <v>38</v>
      </c>
      <c r="M262" s="1">
        <v>0.50347222222222221</v>
      </c>
      <c r="N262" t="s">
        <v>37</v>
      </c>
      <c r="O262" s="1">
        <v>0.53888888888888886</v>
      </c>
      <c r="Q262">
        <v>5156</v>
      </c>
      <c r="R262">
        <v>12</v>
      </c>
      <c r="S262" t="str" cm="1">
        <f t="array" ref="S262">_xlfn.IFNA(INDEX(Taulukko1[Laituri],MATCH(1,(B262=Taulukko1[Tunnus])*(M262=Taulukko1[Lähtöaika]),0)),"")</f>
        <v/>
      </c>
      <c r="T262" t="str" cm="1">
        <f t="array" ref="T262">_xlfn.IFNA(INDEX(Taulukko2[Laituri],MATCH(1,(B262=Taulukko2[Tunnus])*(O262=Taulukko2[Saapumisaika]),0)),"")</f>
        <v/>
      </c>
      <c r="U262" t="str">
        <f t="shared" si="4"/>
        <v/>
      </c>
    </row>
    <row r="263" spans="1:21" x14ac:dyDescent="0.25">
      <c r="A263" t="s">
        <v>76</v>
      </c>
      <c r="B263" t="s">
        <v>158</v>
      </c>
      <c r="C263" t="s">
        <v>18</v>
      </c>
      <c r="G263" t="s">
        <v>19</v>
      </c>
      <c r="H263">
        <v>20.260999999999999</v>
      </c>
      <c r="I263">
        <v>9</v>
      </c>
      <c r="J263">
        <v>1</v>
      </c>
      <c r="K263" t="s">
        <v>128</v>
      </c>
      <c r="L263" t="s">
        <v>37</v>
      </c>
      <c r="M263" s="1">
        <v>0.54513888888888884</v>
      </c>
      <c r="N263" t="s">
        <v>38</v>
      </c>
      <c r="O263" s="1">
        <v>0.58333333333333337</v>
      </c>
      <c r="Q263">
        <v>5156</v>
      </c>
      <c r="R263">
        <v>12</v>
      </c>
      <c r="S263" t="str" cm="1">
        <f t="array" ref="S263">_xlfn.IFNA(INDEX(Taulukko1[Laituri],MATCH(1,(B263=Taulukko1[Tunnus])*(M263=Taulukko1[Lähtöaika]),0)),"")</f>
        <v/>
      </c>
      <c r="T263" t="str" cm="1">
        <f t="array" ref="T263">_xlfn.IFNA(INDEX(Taulukko2[Laituri],MATCH(1,(B263=Taulukko2[Tunnus])*(O263=Taulukko2[Saapumisaika]),0)),"")</f>
        <v/>
      </c>
      <c r="U263" t="str">
        <f t="shared" si="4"/>
        <v/>
      </c>
    </row>
    <row r="264" spans="1:21" x14ac:dyDescent="0.25">
      <c r="A264" t="s">
        <v>76</v>
      </c>
      <c r="B264" t="s">
        <v>158</v>
      </c>
      <c r="C264" t="s">
        <v>18</v>
      </c>
      <c r="G264" t="s">
        <v>19</v>
      </c>
      <c r="H264">
        <v>20.545000000000002</v>
      </c>
      <c r="I264">
        <v>9</v>
      </c>
      <c r="J264">
        <v>2</v>
      </c>
      <c r="K264" t="s">
        <v>128</v>
      </c>
      <c r="L264" t="s">
        <v>38</v>
      </c>
      <c r="M264" s="1">
        <v>0.58680555555555558</v>
      </c>
      <c r="N264" t="s">
        <v>37</v>
      </c>
      <c r="O264" s="1">
        <v>0.62222222222222223</v>
      </c>
      <c r="Q264" t="s">
        <v>161</v>
      </c>
      <c r="R264">
        <v>12</v>
      </c>
      <c r="S264" t="str" cm="1">
        <f t="array" ref="S264">_xlfn.IFNA(INDEX(Taulukko1[Laituri],MATCH(1,(B264=Taulukko1[Tunnus])*(M264=Taulukko1[Lähtöaika]),0)),"")</f>
        <v/>
      </c>
      <c r="T264" t="str" cm="1">
        <f t="array" ref="T264">_xlfn.IFNA(INDEX(Taulukko2[Laituri],MATCH(1,(B264=Taulukko2[Tunnus])*(O264=Taulukko2[Saapumisaika]),0)),"")</f>
        <v/>
      </c>
      <c r="U264" t="str">
        <f t="shared" si="4"/>
        <v/>
      </c>
    </row>
    <row r="265" spans="1:21" x14ac:dyDescent="0.25">
      <c r="A265" t="s">
        <v>76</v>
      </c>
      <c r="B265" t="s">
        <v>158</v>
      </c>
      <c r="C265" t="s">
        <v>18</v>
      </c>
      <c r="G265" t="s">
        <v>19</v>
      </c>
      <c r="H265">
        <v>20.260999999999999</v>
      </c>
      <c r="I265">
        <v>9</v>
      </c>
      <c r="J265">
        <v>1</v>
      </c>
      <c r="K265" t="s">
        <v>128</v>
      </c>
      <c r="L265" t="s">
        <v>37</v>
      </c>
      <c r="M265" s="1">
        <v>0.62847222222222221</v>
      </c>
      <c r="N265" t="s">
        <v>38</v>
      </c>
      <c r="O265" s="1">
        <v>0.66666666666666663</v>
      </c>
      <c r="Q265">
        <v>5231</v>
      </c>
      <c r="R265">
        <v>12</v>
      </c>
      <c r="S265" t="str" cm="1">
        <f t="array" ref="S265">_xlfn.IFNA(INDEX(Taulukko1[Laituri],MATCH(1,(B265=Taulukko1[Tunnus])*(M265=Taulukko1[Lähtöaika]),0)),"")</f>
        <v/>
      </c>
      <c r="T265" t="str" cm="1">
        <f t="array" ref="T265">_xlfn.IFNA(INDEX(Taulukko2[Laituri],MATCH(1,(B265=Taulukko2[Tunnus])*(O265=Taulukko2[Saapumisaika]),0)),"")</f>
        <v/>
      </c>
      <c r="U265" t="str">
        <f t="shared" si="4"/>
        <v/>
      </c>
    </row>
    <row r="266" spans="1:21" x14ac:dyDescent="0.25">
      <c r="A266" t="s">
        <v>76</v>
      </c>
      <c r="B266" t="s">
        <v>158</v>
      </c>
      <c r="C266" t="s">
        <v>18</v>
      </c>
      <c r="G266" t="s">
        <v>19</v>
      </c>
      <c r="H266">
        <v>20.545000000000002</v>
      </c>
      <c r="I266">
        <v>9</v>
      </c>
      <c r="J266">
        <v>2</v>
      </c>
      <c r="K266" t="s">
        <v>128</v>
      </c>
      <c r="L266" t="s">
        <v>38</v>
      </c>
      <c r="M266" s="1">
        <v>0.67013888888888884</v>
      </c>
      <c r="N266" t="s">
        <v>37</v>
      </c>
      <c r="O266" s="1">
        <v>0.7055555555555556</v>
      </c>
      <c r="Q266" t="s">
        <v>162</v>
      </c>
      <c r="R266">
        <v>12</v>
      </c>
      <c r="S266" t="str" cm="1">
        <f t="array" ref="S266">_xlfn.IFNA(INDEX(Taulukko1[Laituri],MATCH(1,(B266=Taulukko1[Tunnus])*(M266=Taulukko1[Lähtöaika]),0)),"")</f>
        <v/>
      </c>
      <c r="T266" t="str" cm="1">
        <f t="array" ref="T266">_xlfn.IFNA(INDEX(Taulukko2[Laituri],MATCH(1,(B266=Taulukko2[Tunnus])*(O266=Taulukko2[Saapumisaika]),0)),"")</f>
        <v/>
      </c>
      <c r="U266" t="str">
        <f t="shared" si="4"/>
        <v/>
      </c>
    </row>
    <row r="267" spans="1:21" x14ac:dyDescent="0.25">
      <c r="A267" t="s">
        <v>76</v>
      </c>
      <c r="B267" t="s">
        <v>158</v>
      </c>
      <c r="C267" t="s">
        <v>18</v>
      </c>
      <c r="G267" t="s">
        <v>19</v>
      </c>
      <c r="H267">
        <v>20.260999999999999</v>
      </c>
      <c r="I267">
        <v>9</v>
      </c>
      <c r="J267">
        <v>1</v>
      </c>
      <c r="K267" t="s">
        <v>128</v>
      </c>
      <c r="L267" t="s">
        <v>37</v>
      </c>
      <c r="M267" s="1">
        <v>0.71180555555555558</v>
      </c>
      <c r="N267" t="s">
        <v>38</v>
      </c>
      <c r="O267" s="1">
        <v>0.75</v>
      </c>
      <c r="Q267">
        <v>5217</v>
      </c>
      <c r="R267">
        <v>12</v>
      </c>
      <c r="S267" t="str" cm="1">
        <f t="array" ref="S267">_xlfn.IFNA(INDEX(Taulukko1[Laituri],MATCH(1,(B267=Taulukko1[Tunnus])*(M267=Taulukko1[Lähtöaika]),0)),"")</f>
        <v/>
      </c>
      <c r="T267" t="str" cm="1">
        <f t="array" ref="T267">_xlfn.IFNA(INDEX(Taulukko2[Laituri],MATCH(1,(B267=Taulukko2[Tunnus])*(O267=Taulukko2[Saapumisaika]),0)),"")</f>
        <v/>
      </c>
      <c r="U267" t="str">
        <f t="shared" si="4"/>
        <v/>
      </c>
    </row>
    <row r="268" spans="1:21" x14ac:dyDescent="0.25">
      <c r="A268" t="s">
        <v>76</v>
      </c>
      <c r="B268" t="s">
        <v>158</v>
      </c>
      <c r="C268" t="s">
        <v>18</v>
      </c>
      <c r="G268" t="s">
        <v>19</v>
      </c>
      <c r="H268">
        <v>20.545000000000002</v>
      </c>
      <c r="I268">
        <v>9</v>
      </c>
      <c r="J268">
        <v>2</v>
      </c>
      <c r="K268" t="s">
        <v>128</v>
      </c>
      <c r="L268" t="s">
        <v>38</v>
      </c>
      <c r="M268" s="1">
        <v>0.75347222222222221</v>
      </c>
      <c r="N268" t="s">
        <v>37</v>
      </c>
      <c r="O268" s="1">
        <v>0.78888888888888886</v>
      </c>
      <c r="Q268">
        <v>5217</v>
      </c>
      <c r="R268">
        <v>12</v>
      </c>
      <c r="S268" t="str" cm="1">
        <f t="array" ref="S268">_xlfn.IFNA(INDEX(Taulukko1[Laituri],MATCH(1,(B268=Taulukko1[Tunnus])*(M268=Taulukko1[Lähtöaika]),0)),"")</f>
        <v/>
      </c>
      <c r="T268" t="str" cm="1">
        <f t="array" ref="T268">_xlfn.IFNA(INDEX(Taulukko2[Laituri],MATCH(1,(B268=Taulukko2[Tunnus])*(O268=Taulukko2[Saapumisaika]),0)),"")</f>
        <v/>
      </c>
      <c r="U268" t="str">
        <f t="shared" si="4"/>
        <v/>
      </c>
    </row>
    <row r="269" spans="1:21" x14ac:dyDescent="0.25">
      <c r="A269" t="s">
        <v>76</v>
      </c>
      <c r="B269" t="s">
        <v>158</v>
      </c>
      <c r="C269" t="s">
        <v>18</v>
      </c>
      <c r="H269">
        <v>9.8000000000000007</v>
      </c>
      <c r="K269" t="s">
        <v>128</v>
      </c>
      <c r="L269" t="s">
        <v>37</v>
      </c>
      <c r="M269" s="1">
        <v>0.78888888888888886</v>
      </c>
      <c r="N269" t="s">
        <v>85</v>
      </c>
      <c r="O269" s="1">
        <v>0.79722222222222228</v>
      </c>
      <c r="Q269">
        <v>5217</v>
      </c>
      <c r="S269" t="str" cm="1">
        <f t="array" ref="S269">_xlfn.IFNA(INDEX(Taulukko1[Laituri],MATCH(1,(B269=Taulukko1[Tunnus])*(M269=Taulukko1[Lähtöaika]),0)),"")</f>
        <v/>
      </c>
      <c r="T269" t="str" cm="1">
        <f t="array" ref="T269">_xlfn.IFNA(INDEX(Taulukko2[Laituri],MATCH(1,(B269=Taulukko2[Tunnus])*(O269=Taulukko2[Saapumisaika]),0)),"")</f>
        <v>L1</v>
      </c>
      <c r="U269" t="str">
        <f t="shared" si="4"/>
        <v>L1</v>
      </c>
    </row>
    <row r="270" spans="1:21" x14ac:dyDescent="0.25">
      <c r="A270" t="s">
        <v>76</v>
      </c>
      <c r="B270" t="s">
        <v>163</v>
      </c>
      <c r="C270" t="s">
        <v>18</v>
      </c>
      <c r="H270">
        <v>10.5</v>
      </c>
      <c r="K270" t="s">
        <v>128</v>
      </c>
      <c r="L270" t="s">
        <v>85</v>
      </c>
      <c r="M270" s="1">
        <v>0.24305555555555555</v>
      </c>
      <c r="N270" t="s">
        <v>37</v>
      </c>
      <c r="O270" s="1">
        <v>0.25347222222222221</v>
      </c>
      <c r="Q270">
        <v>5141</v>
      </c>
      <c r="S270" t="str" cm="1">
        <f t="array" ref="S270">_xlfn.IFNA(INDEX(Taulukko1[Laituri],MATCH(1,(B270=Taulukko1[Tunnus])*(M270=Taulukko1[Lähtöaika]),0)),"")</f>
        <v>I6</v>
      </c>
      <c r="T270" t="str" cm="1">
        <f t="array" ref="T270">_xlfn.IFNA(INDEX(Taulukko2[Laituri],MATCH(1,(B270=Taulukko2[Tunnus])*(O270=Taulukko2[Saapumisaika]),0)),"")</f>
        <v/>
      </c>
      <c r="U270" t="str">
        <f t="shared" si="4"/>
        <v>I6</v>
      </c>
    </row>
    <row r="271" spans="1:21" x14ac:dyDescent="0.25">
      <c r="A271" t="s">
        <v>76</v>
      </c>
      <c r="B271" t="s">
        <v>163</v>
      </c>
      <c r="C271" t="s">
        <v>18</v>
      </c>
      <c r="G271" t="s">
        <v>19</v>
      </c>
      <c r="H271">
        <v>20.260999999999999</v>
      </c>
      <c r="I271">
        <v>9</v>
      </c>
      <c r="J271">
        <v>1</v>
      </c>
      <c r="K271" t="s">
        <v>128</v>
      </c>
      <c r="L271" t="s">
        <v>37</v>
      </c>
      <c r="M271" s="1">
        <v>0.25347222222222221</v>
      </c>
      <c r="N271" t="s">
        <v>38</v>
      </c>
      <c r="O271" s="1">
        <v>0.29166666666666669</v>
      </c>
      <c r="Q271">
        <v>5141</v>
      </c>
      <c r="R271">
        <v>12</v>
      </c>
      <c r="S271" t="str" cm="1">
        <f t="array" ref="S271">_xlfn.IFNA(INDEX(Taulukko1[Laituri],MATCH(1,(B271=Taulukko1[Tunnus])*(M271=Taulukko1[Lähtöaika]),0)),"")</f>
        <v/>
      </c>
      <c r="T271" t="str" cm="1">
        <f t="array" ref="T271">_xlfn.IFNA(INDEX(Taulukko2[Laituri],MATCH(1,(B271=Taulukko2[Tunnus])*(O271=Taulukko2[Saapumisaika]),0)),"")</f>
        <v/>
      </c>
      <c r="U271" t="str">
        <f t="shared" si="4"/>
        <v/>
      </c>
    </row>
    <row r="272" spans="1:21" x14ac:dyDescent="0.25">
      <c r="A272" t="s">
        <v>76</v>
      </c>
      <c r="B272" t="s">
        <v>163</v>
      </c>
      <c r="C272" t="s">
        <v>18</v>
      </c>
      <c r="G272" t="s">
        <v>19</v>
      </c>
      <c r="H272">
        <v>20.545000000000002</v>
      </c>
      <c r="I272">
        <v>9</v>
      </c>
      <c r="J272">
        <v>2</v>
      </c>
      <c r="K272" t="s">
        <v>128</v>
      </c>
      <c r="L272" t="s">
        <v>38</v>
      </c>
      <c r="M272" s="1">
        <v>0.2951388888888889</v>
      </c>
      <c r="N272" t="s">
        <v>37</v>
      </c>
      <c r="O272" s="1">
        <v>0.33055555555555555</v>
      </c>
      <c r="Q272">
        <v>5141</v>
      </c>
      <c r="R272">
        <v>12</v>
      </c>
      <c r="S272" t="str" cm="1">
        <f t="array" ref="S272">_xlfn.IFNA(INDEX(Taulukko1[Laituri],MATCH(1,(B272=Taulukko1[Tunnus])*(M272=Taulukko1[Lähtöaika]),0)),"")</f>
        <v/>
      </c>
      <c r="T272" t="str" cm="1">
        <f t="array" ref="T272">_xlfn.IFNA(INDEX(Taulukko2[Laituri],MATCH(1,(B272=Taulukko2[Tunnus])*(O272=Taulukko2[Saapumisaika]),0)),"")</f>
        <v/>
      </c>
      <c r="U272" t="str">
        <f t="shared" si="4"/>
        <v/>
      </c>
    </row>
    <row r="273" spans="1:21" x14ac:dyDescent="0.25">
      <c r="A273" t="s">
        <v>76</v>
      </c>
      <c r="B273" t="s">
        <v>163</v>
      </c>
      <c r="C273" t="s">
        <v>18</v>
      </c>
      <c r="G273" t="s">
        <v>19</v>
      </c>
      <c r="H273">
        <v>20.260999999999999</v>
      </c>
      <c r="I273">
        <v>9</v>
      </c>
      <c r="J273">
        <v>1</v>
      </c>
      <c r="K273" t="s">
        <v>128</v>
      </c>
      <c r="L273" t="s">
        <v>37</v>
      </c>
      <c r="M273" s="1">
        <v>0.33680555555555558</v>
      </c>
      <c r="N273" t="s">
        <v>38</v>
      </c>
      <c r="O273" s="1">
        <v>0.375</v>
      </c>
      <c r="Q273" t="s">
        <v>164</v>
      </c>
      <c r="R273">
        <v>12</v>
      </c>
      <c r="S273" t="str" cm="1">
        <f t="array" ref="S273">_xlfn.IFNA(INDEX(Taulukko1[Laituri],MATCH(1,(B273=Taulukko1[Tunnus])*(M273=Taulukko1[Lähtöaika]),0)),"")</f>
        <v/>
      </c>
      <c r="T273" t="str" cm="1">
        <f t="array" ref="T273">_xlfn.IFNA(INDEX(Taulukko2[Laituri],MATCH(1,(B273=Taulukko2[Tunnus])*(O273=Taulukko2[Saapumisaika]),0)),"")</f>
        <v/>
      </c>
      <c r="U273" t="str">
        <f t="shared" si="4"/>
        <v/>
      </c>
    </row>
    <row r="274" spans="1:21" x14ac:dyDescent="0.25">
      <c r="A274" t="s">
        <v>76</v>
      </c>
      <c r="B274" t="s">
        <v>163</v>
      </c>
      <c r="C274" t="s">
        <v>18</v>
      </c>
      <c r="G274" t="s">
        <v>19</v>
      </c>
      <c r="H274">
        <v>20.545000000000002</v>
      </c>
      <c r="I274">
        <v>9</v>
      </c>
      <c r="J274">
        <v>2</v>
      </c>
      <c r="K274" t="s">
        <v>128</v>
      </c>
      <c r="L274" t="s">
        <v>38</v>
      </c>
      <c r="M274" s="1">
        <v>0.37847222222222221</v>
      </c>
      <c r="N274" t="s">
        <v>37</v>
      </c>
      <c r="O274" s="1">
        <v>0.41388888888888886</v>
      </c>
      <c r="Q274">
        <v>5101</v>
      </c>
      <c r="R274">
        <v>12</v>
      </c>
      <c r="S274" t="str" cm="1">
        <f t="array" ref="S274">_xlfn.IFNA(INDEX(Taulukko1[Laituri],MATCH(1,(B274=Taulukko1[Tunnus])*(M274=Taulukko1[Lähtöaika]),0)),"")</f>
        <v/>
      </c>
      <c r="T274" t="str" cm="1">
        <f t="array" ref="T274">_xlfn.IFNA(INDEX(Taulukko2[Laituri],MATCH(1,(B274=Taulukko2[Tunnus])*(O274=Taulukko2[Saapumisaika]),0)),"")</f>
        <v/>
      </c>
      <c r="U274" t="str">
        <f t="shared" si="4"/>
        <v/>
      </c>
    </row>
    <row r="275" spans="1:21" x14ac:dyDescent="0.25">
      <c r="A275" t="s">
        <v>76</v>
      </c>
      <c r="B275" t="s">
        <v>163</v>
      </c>
      <c r="C275" t="s">
        <v>18</v>
      </c>
      <c r="G275" t="s">
        <v>19</v>
      </c>
      <c r="H275">
        <v>20.260999999999999</v>
      </c>
      <c r="I275">
        <v>9</v>
      </c>
      <c r="J275">
        <v>1</v>
      </c>
      <c r="K275" t="s">
        <v>128</v>
      </c>
      <c r="L275" t="s">
        <v>37</v>
      </c>
      <c r="M275" s="1">
        <v>0.4201388888888889</v>
      </c>
      <c r="N275" t="s">
        <v>38</v>
      </c>
      <c r="O275" s="1">
        <v>0.45833333333333331</v>
      </c>
      <c r="Q275">
        <v>5101</v>
      </c>
      <c r="R275">
        <v>12</v>
      </c>
      <c r="S275" t="str" cm="1">
        <f t="array" ref="S275">_xlfn.IFNA(INDEX(Taulukko1[Laituri],MATCH(1,(B275=Taulukko1[Tunnus])*(M275=Taulukko1[Lähtöaika]),0)),"")</f>
        <v/>
      </c>
      <c r="T275" t="str" cm="1">
        <f t="array" ref="T275">_xlfn.IFNA(INDEX(Taulukko2[Laituri],MATCH(1,(B275=Taulukko2[Tunnus])*(O275=Taulukko2[Saapumisaika]),0)),"")</f>
        <v/>
      </c>
      <c r="U275" t="str">
        <f t="shared" si="4"/>
        <v/>
      </c>
    </row>
    <row r="276" spans="1:21" x14ac:dyDescent="0.25">
      <c r="A276" t="s">
        <v>76</v>
      </c>
      <c r="B276" t="s">
        <v>163</v>
      </c>
      <c r="C276" t="s">
        <v>18</v>
      </c>
      <c r="G276" t="s">
        <v>19</v>
      </c>
      <c r="H276">
        <v>20.545000000000002</v>
      </c>
      <c r="I276">
        <v>9</v>
      </c>
      <c r="J276">
        <v>2</v>
      </c>
      <c r="K276" t="s">
        <v>128</v>
      </c>
      <c r="L276" t="s">
        <v>38</v>
      </c>
      <c r="M276" s="1">
        <v>0.46180555555555558</v>
      </c>
      <c r="N276" t="s">
        <v>37</v>
      </c>
      <c r="O276" s="1">
        <v>0.49722222222222223</v>
      </c>
      <c r="Q276" t="s">
        <v>165</v>
      </c>
      <c r="R276">
        <v>12</v>
      </c>
      <c r="S276" t="str" cm="1">
        <f t="array" ref="S276">_xlfn.IFNA(INDEX(Taulukko1[Laituri],MATCH(1,(B276=Taulukko1[Tunnus])*(M276=Taulukko1[Lähtöaika]),0)),"")</f>
        <v/>
      </c>
      <c r="T276" t="str" cm="1">
        <f t="array" ref="T276">_xlfn.IFNA(INDEX(Taulukko2[Laituri],MATCH(1,(B276=Taulukko2[Tunnus])*(O276=Taulukko2[Saapumisaika]),0)),"")</f>
        <v/>
      </c>
      <c r="U276" t="str">
        <f t="shared" si="4"/>
        <v/>
      </c>
    </row>
    <row r="277" spans="1:21" x14ac:dyDescent="0.25">
      <c r="A277" t="s">
        <v>76</v>
      </c>
      <c r="B277" t="s">
        <v>163</v>
      </c>
      <c r="C277" t="s">
        <v>18</v>
      </c>
      <c r="G277" t="s">
        <v>19</v>
      </c>
      <c r="H277">
        <v>20.260999999999999</v>
      </c>
      <c r="I277">
        <v>9</v>
      </c>
      <c r="J277">
        <v>1</v>
      </c>
      <c r="K277" t="s">
        <v>128</v>
      </c>
      <c r="L277" t="s">
        <v>37</v>
      </c>
      <c r="M277" s="1">
        <v>0.50347222222222221</v>
      </c>
      <c r="N277" t="s">
        <v>38</v>
      </c>
      <c r="O277" s="1">
        <v>0.54166666666666663</v>
      </c>
      <c r="Q277">
        <v>5181</v>
      </c>
      <c r="R277">
        <v>12</v>
      </c>
      <c r="S277" t="str" cm="1">
        <f t="array" ref="S277">_xlfn.IFNA(INDEX(Taulukko1[Laituri],MATCH(1,(B277=Taulukko1[Tunnus])*(M277=Taulukko1[Lähtöaika]),0)),"")</f>
        <v/>
      </c>
      <c r="T277" t="str" cm="1">
        <f t="array" ref="T277">_xlfn.IFNA(INDEX(Taulukko2[Laituri],MATCH(1,(B277=Taulukko2[Tunnus])*(O277=Taulukko2[Saapumisaika]),0)),"")</f>
        <v/>
      </c>
      <c r="U277" t="str">
        <f t="shared" si="4"/>
        <v/>
      </c>
    </row>
    <row r="278" spans="1:21" x14ac:dyDescent="0.25">
      <c r="A278" t="s">
        <v>76</v>
      </c>
      <c r="B278" t="s">
        <v>163</v>
      </c>
      <c r="C278" t="s">
        <v>18</v>
      </c>
      <c r="G278" t="s">
        <v>19</v>
      </c>
      <c r="H278">
        <v>20.545000000000002</v>
      </c>
      <c r="I278">
        <v>9</v>
      </c>
      <c r="J278">
        <v>2</v>
      </c>
      <c r="K278" t="s">
        <v>128</v>
      </c>
      <c r="L278" t="s">
        <v>38</v>
      </c>
      <c r="M278" s="1">
        <v>0.54513888888888884</v>
      </c>
      <c r="N278" t="s">
        <v>37</v>
      </c>
      <c r="O278" s="1">
        <v>0.5805555555555556</v>
      </c>
      <c r="Q278">
        <v>5181</v>
      </c>
      <c r="R278">
        <v>12</v>
      </c>
      <c r="S278" t="str" cm="1">
        <f t="array" ref="S278">_xlfn.IFNA(INDEX(Taulukko1[Laituri],MATCH(1,(B278=Taulukko1[Tunnus])*(M278=Taulukko1[Lähtöaika]),0)),"")</f>
        <v/>
      </c>
      <c r="T278" t="str" cm="1">
        <f t="array" ref="T278">_xlfn.IFNA(INDEX(Taulukko2[Laituri],MATCH(1,(B278=Taulukko2[Tunnus])*(O278=Taulukko2[Saapumisaika]),0)),"")</f>
        <v/>
      </c>
      <c r="U278" t="str">
        <f t="shared" si="4"/>
        <v/>
      </c>
    </row>
    <row r="279" spans="1:21" x14ac:dyDescent="0.25">
      <c r="A279" t="s">
        <v>76</v>
      </c>
      <c r="B279" t="s">
        <v>163</v>
      </c>
      <c r="C279" t="s">
        <v>18</v>
      </c>
      <c r="G279" t="s">
        <v>19</v>
      </c>
      <c r="H279">
        <v>20.260999999999999</v>
      </c>
      <c r="I279">
        <v>9</v>
      </c>
      <c r="J279">
        <v>1</v>
      </c>
      <c r="K279" t="s">
        <v>128</v>
      </c>
      <c r="L279" t="s">
        <v>37</v>
      </c>
      <c r="M279" s="1">
        <v>0.58680555555555558</v>
      </c>
      <c r="N279" t="s">
        <v>38</v>
      </c>
      <c r="O279" s="1">
        <v>0.625</v>
      </c>
      <c r="Q279" t="s">
        <v>166</v>
      </c>
      <c r="R279">
        <v>12</v>
      </c>
      <c r="S279" t="str" cm="1">
        <f t="array" ref="S279">_xlfn.IFNA(INDEX(Taulukko1[Laituri],MATCH(1,(B279=Taulukko1[Tunnus])*(M279=Taulukko1[Lähtöaika]),0)),"")</f>
        <v/>
      </c>
      <c r="T279" t="str" cm="1">
        <f t="array" ref="T279">_xlfn.IFNA(INDEX(Taulukko2[Laituri],MATCH(1,(B279=Taulukko2[Tunnus])*(O279=Taulukko2[Saapumisaika]),0)),"")</f>
        <v/>
      </c>
      <c r="U279" t="str">
        <f t="shared" si="4"/>
        <v/>
      </c>
    </row>
    <row r="280" spans="1:21" x14ac:dyDescent="0.25">
      <c r="A280" t="s">
        <v>76</v>
      </c>
      <c r="B280" t="s">
        <v>163</v>
      </c>
      <c r="C280" t="s">
        <v>18</v>
      </c>
      <c r="G280" t="s">
        <v>19</v>
      </c>
      <c r="H280">
        <v>20.545000000000002</v>
      </c>
      <c r="I280">
        <v>9</v>
      </c>
      <c r="J280">
        <v>2</v>
      </c>
      <c r="K280" t="s">
        <v>128</v>
      </c>
      <c r="L280" t="s">
        <v>38</v>
      </c>
      <c r="M280" s="1">
        <v>0.62847222222222221</v>
      </c>
      <c r="N280" t="s">
        <v>37</v>
      </c>
      <c r="O280" s="1">
        <v>0.66388888888888886</v>
      </c>
      <c r="Q280">
        <v>5180</v>
      </c>
      <c r="R280">
        <v>12</v>
      </c>
      <c r="S280" t="str" cm="1">
        <f t="array" ref="S280">_xlfn.IFNA(INDEX(Taulukko1[Laituri],MATCH(1,(B280=Taulukko1[Tunnus])*(M280=Taulukko1[Lähtöaika]),0)),"")</f>
        <v/>
      </c>
      <c r="T280" t="str" cm="1">
        <f t="array" ref="T280">_xlfn.IFNA(INDEX(Taulukko2[Laituri],MATCH(1,(B280=Taulukko2[Tunnus])*(O280=Taulukko2[Saapumisaika]),0)),"")</f>
        <v/>
      </c>
      <c r="U280" t="str">
        <f t="shared" si="4"/>
        <v/>
      </c>
    </row>
    <row r="281" spans="1:21" x14ac:dyDescent="0.25">
      <c r="A281" t="s">
        <v>76</v>
      </c>
      <c r="B281" t="s">
        <v>163</v>
      </c>
      <c r="C281" t="s">
        <v>18</v>
      </c>
      <c r="G281" t="s">
        <v>19</v>
      </c>
      <c r="H281">
        <v>20.260999999999999</v>
      </c>
      <c r="I281">
        <v>9</v>
      </c>
      <c r="J281">
        <v>1</v>
      </c>
      <c r="K281" t="s">
        <v>128</v>
      </c>
      <c r="L281" t="s">
        <v>37</v>
      </c>
      <c r="M281" s="1">
        <v>0.67013888888888884</v>
      </c>
      <c r="N281" t="s">
        <v>38</v>
      </c>
      <c r="O281" s="1">
        <v>0.70833333333333337</v>
      </c>
      <c r="Q281" t="s">
        <v>167</v>
      </c>
      <c r="R281">
        <v>12</v>
      </c>
      <c r="S281" t="str" cm="1">
        <f t="array" ref="S281">_xlfn.IFNA(INDEX(Taulukko1[Laituri],MATCH(1,(B281=Taulukko1[Tunnus])*(M281=Taulukko1[Lähtöaika]),0)),"")</f>
        <v/>
      </c>
      <c r="T281" t="str" cm="1">
        <f t="array" ref="T281">_xlfn.IFNA(INDEX(Taulukko2[Laituri],MATCH(1,(B281=Taulukko2[Tunnus])*(O281=Taulukko2[Saapumisaika]),0)),"")</f>
        <v/>
      </c>
      <c r="U281" t="str">
        <f t="shared" si="4"/>
        <v/>
      </c>
    </row>
    <row r="282" spans="1:21" x14ac:dyDescent="0.25">
      <c r="A282" t="s">
        <v>76</v>
      </c>
      <c r="B282" t="s">
        <v>163</v>
      </c>
      <c r="C282" t="s">
        <v>18</v>
      </c>
      <c r="G282" t="s">
        <v>19</v>
      </c>
      <c r="H282">
        <v>20.545000000000002</v>
      </c>
      <c r="I282">
        <v>9</v>
      </c>
      <c r="J282">
        <v>2</v>
      </c>
      <c r="K282" t="s">
        <v>128</v>
      </c>
      <c r="L282" t="s">
        <v>38</v>
      </c>
      <c r="M282" s="1">
        <v>0.71180555555555558</v>
      </c>
      <c r="N282" t="s">
        <v>37</v>
      </c>
      <c r="O282" s="1">
        <v>0.74722222222222223</v>
      </c>
      <c r="Q282">
        <v>5205</v>
      </c>
      <c r="R282">
        <v>12</v>
      </c>
      <c r="S282" t="str" cm="1">
        <f t="array" ref="S282">_xlfn.IFNA(INDEX(Taulukko1[Laituri],MATCH(1,(B282=Taulukko1[Tunnus])*(M282=Taulukko1[Lähtöaika]),0)),"")</f>
        <v/>
      </c>
      <c r="T282" t="str" cm="1">
        <f t="array" ref="T282">_xlfn.IFNA(INDEX(Taulukko2[Laituri],MATCH(1,(B282=Taulukko2[Tunnus])*(O282=Taulukko2[Saapumisaika]),0)),"")</f>
        <v/>
      </c>
      <c r="U282" t="str">
        <f t="shared" si="4"/>
        <v/>
      </c>
    </row>
    <row r="283" spans="1:21" x14ac:dyDescent="0.25">
      <c r="A283" t="s">
        <v>76</v>
      </c>
      <c r="B283" t="s">
        <v>163</v>
      </c>
      <c r="C283" t="s">
        <v>18</v>
      </c>
      <c r="G283" t="s">
        <v>19</v>
      </c>
      <c r="H283">
        <v>20.260999999999999</v>
      </c>
      <c r="I283">
        <v>9</v>
      </c>
      <c r="J283">
        <v>1</v>
      </c>
      <c r="K283" t="s">
        <v>128</v>
      </c>
      <c r="L283" t="s">
        <v>37</v>
      </c>
      <c r="M283" s="1">
        <v>0.75347222222222221</v>
      </c>
      <c r="N283" t="s">
        <v>38</v>
      </c>
      <c r="O283" s="1">
        <v>0.79166666666666663</v>
      </c>
      <c r="Q283">
        <v>5205</v>
      </c>
      <c r="R283">
        <v>12</v>
      </c>
      <c r="S283" t="str" cm="1">
        <f t="array" ref="S283">_xlfn.IFNA(INDEX(Taulukko1[Laituri],MATCH(1,(B283=Taulukko1[Tunnus])*(M283=Taulukko1[Lähtöaika]),0)),"")</f>
        <v/>
      </c>
      <c r="T283" t="str" cm="1">
        <f t="array" ref="T283">_xlfn.IFNA(INDEX(Taulukko2[Laituri],MATCH(1,(B283=Taulukko2[Tunnus])*(O283=Taulukko2[Saapumisaika]),0)),"")</f>
        <v/>
      </c>
      <c r="U283" t="str">
        <f t="shared" si="4"/>
        <v/>
      </c>
    </row>
    <row r="284" spans="1:21" x14ac:dyDescent="0.25">
      <c r="A284" t="s">
        <v>76</v>
      </c>
      <c r="B284" t="s">
        <v>163</v>
      </c>
      <c r="C284" t="s">
        <v>18</v>
      </c>
      <c r="H284">
        <v>9.3000000000000007</v>
      </c>
      <c r="K284" t="s">
        <v>128</v>
      </c>
      <c r="L284" t="s">
        <v>38</v>
      </c>
      <c r="M284" s="1">
        <v>0.79166666666666663</v>
      </c>
      <c r="N284" t="s">
        <v>85</v>
      </c>
      <c r="O284" s="1">
        <v>0.8</v>
      </c>
      <c r="Q284">
        <v>5205</v>
      </c>
      <c r="S284" t="str" cm="1">
        <f t="array" ref="S284">_xlfn.IFNA(INDEX(Taulukko1[Laituri],MATCH(1,(B284=Taulukko1[Tunnus])*(M284=Taulukko1[Lähtöaika]),0)),"")</f>
        <v/>
      </c>
      <c r="T284" t="str" cm="1">
        <f t="array" ref="T284">_xlfn.IFNA(INDEX(Taulukko2[Laituri],MATCH(1,(B284=Taulukko2[Tunnus])*(O284=Taulukko2[Saapumisaika]),0)),"")</f>
        <v>K1</v>
      </c>
      <c r="U284" t="str">
        <f t="shared" si="4"/>
        <v>K1</v>
      </c>
    </row>
    <row r="285" spans="1:21" x14ac:dyDescent="0.25">
      <c r="A285" t="s">
        <v>76</v>
      </c>
      <c r="B285" t="s">
        <v>168</v>
      </c>
      <c r="C285" t="s">
        <v>18</v>
      </c>
      <c r="H285">
        <v>5.9</v>
      </c>
      <c r="K285" t="s">
        <v>128</v>
      </c>
      <c r="L285" t="s">
        <v>85</v>
      </c>
      <c r="M285" s="1">
        <v>0.24652777777777779</v>
      </c>
      <c r="N285" t="s">
        <v>39</v>
      </c>
      <c r="O285" s="1">
        <v>0.25694444444444442</v>
      </c>
      <c r="Q285" t="s">
        <v>169</v>
      </c>
      <c r="S285" t="str" cm="1">
        <f t="array" ref="S285">_xlfn.IFNA(INDEX(Taulukko1[Laituri],MATCH(1,(B285=Taulukko1[Tunnus])*(M285=Taulukko1[Lähtöaika]),0)),"")</f>
        <v>G3</v>
      </c>
      <c r="T285" t="str" cm="1">
        <f t="array" ref="T285">_xlfn.IFNA(INDEX(Taulukko2[Laituri],MATCH(1,(B285=Taulukko2[Tunnus])*(O285=Taulukko2[Saapumisaika]),0)),"")</f>
        <v/>
      </c>
      <c r="U285" t="str">
        <f t="shared" si="4"/>
        <v>G3</v>
      </c>
    </row>
    <row r="286" spans="1:21" x14ac:dyDescent="0.25">
      <c r="A286" t="s">
        <v>76</v>
      </c>
      <c r="B286" t="s">
        <v>168</v>
      </c>
      <c r="C286" t="s">
        <v>18</v>
      </c>
      <c r="G286" t="s">
        <v>19</v>
      </c>
      <c r="H286">
        <v>35.18</v>
      </c>
      <c r="I286">
        <v>38</v>
      </c>
      <c r="J286">
        <v>2</v>
      </c>
      <c r="K286" t="s">
        <v>128</v>
      </c>
      <c r="L286" t="s">
        <v>39</v>
      </c>
      <c r="M286" s="1">
        <v>0.25694444444444442</v>
      </c>
      <c r="N286" t="s">
        <v>40</v>
      </c>
      <c r="O286" s="1">
        <v>0.28819444444444442</v>
      </c>
      <c r="Q286" t="s">
        <v>169</v>
      </c>
      <c r="R286">
        <v>12</v>
      </c>
      <c r="S286" t="str" cm="1">
        <f t="array" ref="S286">_xlfn.IFNA(INDEX(Taulukko1[Laituri],MATCH(1,(B286=Taulukko1[Tunnus])*(M286=Taulukko1[Lähtöaika]),0)),"")</f>
        <v/>
      </c>
      <c r="T286" t="str" cm="1">
        <f t="array" ref="T286">_xlfn.IFNA(INDEX(Taulukko2[Laituri],MATCH(1,(B286=Taulukko2[Tunnus])*(O286=Taulukko2[Saapumisaika]),0)),"")</f>
        <v/>
      </c>
      <c r="U286" t="str">
        <f t="shared" si="4"/>
        <v/>
      </c>
    </row>
    <row r="287" spans="1:21" x14ac:dyDescent="0.25">
      <c r="A287" t="s">
        <v>76</v>
      </c>
      <c r="B287" t="s">
        <v>168</v>
      </c>
      <c r="C287" t="s">
        <v>18</v>
      </c>
      <c r="G287" t="s">
        <v>19</v>
      </c>
      <c r="H287">
        <v>29.495000000000001</v>
      </c>
      <c r="I287" t="s">
        <v>46</v>
      </c>
      <c r="J287">
        <v>1</v>
      </c>
      <c r="K287" t="s">
        <v>128</v>
      </c>
      <c r="L287" t="s">
        <v>40</v>
      </c>
      <c r="M287" s="1">
        <v>0.29166666666666669</v>
      </c>
      <c r="N287" t="s">
        <v>47</v>
      </c>
      <c r="O287" s="1">
        <v>0.31944444444444442</v>
      </c>
      <c r="Q287" t="s">
        <v>169</v>
      </c>
      <c r="R287">
        <v>12</v>
      </c>
      <c r="S287" t="str" cm="1">
        <f t="array" ref="S287">_xlfn.IFNA(INDEX(Taulukko1[Laituri],MATCH(1,(B287=Taulukko1[Tunnus])*(M287=Taulukko1[Lähtöaika]),0)),"")</f>
        <v/>
      </c>
      <c r="T287" t="str" cm="1">
        <f t="array" ref="T287">_xlfn.IFNA(INDEX(Taulukko2[Laituri],MATCH(1,(B287=Taulukko2[Tunnus])*(O287=Taulukko2[Saapumisaika]),0)),"")</f>
        <v/>
      </c>
      <c r="U287" t="str">
        <f t="shared" si="4"/>
        <v/>
      </c>
    </row>
    <row r="288" spans="1:21" x14ac:dyDescent="0.25">
      <c r="A288" t="s">
        <v>76</v>
      </c>
      <c r="B288" t="s">
        <v>168</v>
      </c>
      <c r="C288" t="s">
        <v>18</v>
      </c>
      <c r="G288" t="s">
        <v>19</v>
      </c>
      <c r="H288">
        <v>12.279</v>
      </c>
      <c r="I288" t="s">
        <v>46</v>
      </c>
      <c r="J288">
        <v>2</v>
      </c>
      <c r="K288" t="s">
        <v>128</v>
      </c>
      <c r="L288" t="s">
        <v>63</v>
      </c>
      <c r="M288" s="1">
        <v>0.31944444444444442</v>
      </c>
      <c r="N288" t="s">
        <v>64</v>
      </c>
      <c r="O288" s="1">
        <v>0.32777777777777778</v>
      </c>
      <c r="Q288" t="s">
        <v>169</v>
      </c>
      <c r="R288">
        <v>12</v>
      </c>
      <c r="S288" t="str" cm="1">
        <f t="array" ref="S288">_xlfn.IFNA(INDEX(Taulukko1[Laituri],MATCH(1,(B288=Taulukko1[Tunnus])*(M288=Taulukko1[Lähtöaika]),0)),"")</f>
        <v/>
      </c>
      <c r="T288" t="str" cm="1">
        <f t="array" ref="T288">_xlfn.IFNA(INDEX(Taulukko2[Laituri],MATCH(1,(B288=Taulukko2[Tunnus])*(O288=Taulukko2[Saapumisaika]),0)),"")</f>
        <v/>
      </c>
      <c r="U288" t="str">
        <f t="shared" si="4"/>
        <v/>
      </c>
    </row>
    <row r="289" spans="1:21" x14ac:dyDescent="0.25">
      <c r="A289" t="s">
        <v>76</v>
      </c>
      <c r="B289" t="s">
        <v>168</v>
      </c>
      <c r="C289" t="s">
        <v>18</v>
      </c>
      <c r="H289">
        <v>0.5</v>
      </c>
      <c r="K289" t="s">
        <v>128</v>
      </c>
      <c r="L289" t="s">
        <v>47</v>
      </c>
      <c r="M289" s="1">
        <v>0.31944444444444442</v>
      </c>
      <c r="N289" t="s">
        <v>63</v>
      </c>
      <c r="O289" s="1">
        <v>0.31944444444444442</v>
      </c>
      <c r="Q289" t="s">
        <v>169</v>
      </c>
      <c r="S289" t="str" cm="1">
        <f t="array" ref="S289">_xlfn.IFNA(INDEX(Taulukko1[Laituri],MATCH(1,(B289=Taulukko1[Tunnus])*(M289=Taulukko1[Lähtöaika]),0)),"")</f>
        <v/>
      </c>
      <c r="T289" t="str" cm="1">
        <f t="array" ref="T289">_xlfn.IFNA(INDEX(Taulukko2[Laituri],MATCH(1,(B289=Taulukko2[Tunnus])*(O289=Taulukko2[Saapumisaika]),0)),"")</f>
        <v/>
      </c>
      <c r="U289" t="str">
        <f t="shared" si="4"/>
        <v/>
      </c>
    </row>
    <row r="290" spans="1:21" x14ac:dyDescent="0.25">
      <c r="A290" t="s">
        <v>76</v>
      </c>
      <c r="B290" t="s">
        <v>168</v>
      </c>
      <c r="C290" t="s">
        <v>18</v>
      </c>
      <c r="G290" t="s">
        <v>19</v>
      </c>
      <c r="H290">
        <v>34.616999999999997</v>
      </c>
      <c r="I290" t="s">
        <v>46</v>
      </c>
      <c r="J290">
        <v>1</v>
      </c>
      <c r="K290" t="s">
        <v>128</v>
      </c>
      <c r="L290" t="s">
        <v>64</v>
      </c>
      <c r="M290" s="1">
        <v>0.33680555555555558</v>
      </c>
      <c r="N290" t="s">
        <v>65</v>
      </c>
      <c r="O290" s="1">
        <v>0.375</v>
      </c>
      <c r="Q290" t="s">
        <v>169</v>
      </c>
      <c r="R290">
        <v>12</v>
      </c>
      <c r="S290" t="str" cm="1">
        <f t="array" ref="S290">_xlfn.IFNA(INDEX(Taulukko1[Laituri],MATCH(1,(B290=Taulukko1[Tunnus])*(M290=Taulukko1[Lähtöaika]),0)),"")</f>
        <v/>
      </c>
      <c r="T290" t="str" cm="1">
        <f t="array" ref="T290">_xlfn.IFNA(INDEX(Taulukko2[Laituri],MATCH(1,(B290=Taulukko2[Tunnus])*(O290=Taulukko2[Saapumisaika]),0)),"")</f>
        <v/>
      </c>
      <c r="U290" t="str">
        <f t="shared" si="4"/>
        <v/>
      </c>
    </row>
    <row r="291" spans="1:21" x14ac:dyDescent="0.25">
      <c r="A291" t="s">
        <v>76</v>
      </c>
      <c r="B291" t="s">
        <v>168</v>
      </c>
      <c r="C291" t="s">
        <v>18</v>
      </c>
      <c r="H291">
        <v>1.3</v>
      </c>
      <c r="K291" t="s">
        <v>128</v>
      </c>
      <c r="L291" t="s">
        <v>65</v>
      </c>
      <c r="M291" s="1">
        <v>0.375</v>
      </c>
      <c r="N291" t="s">
        <v>83</v>
      </c>
      <c r="O291" s="1">
        <v>0.37847222222222221</v>
      </c>
      <c r="Q291" t="s">
        <v>169</v>
      </c>
      <c r="S291" t="str" cm="1">
        <f t="array" ref="S291">_xlfn.IFNA(INDEX(Taulukko1[Laituri],MATCH(1,(B291=Taulukko1[Tunnus])*(M291=Taulukko1[Lähtöaika]),0)),"")</f>
        <v/>
      </c>
      <c r="T291" t="str" cm="1">
        <f t="array" ref="T291">_xlfn.IFNA(INDEX(Taulukko2[Laituri],MATCH(1,(B291=Taulukko2[Tunnus])*(O291=Taulukko2[Saapumisaika]),0)),"")</f>
        <v/>
      </c>
      <c r="U291" t="str">
        <f t="shared" si="4"/>
        <v/>
      </c>
    </row>
    <row r="292" spans="1:21" x14ac:dyDescent="0.25">
      <c r="A292" t="s">
        <v>76</v>
      </c>
      <c r="B292" t="s">
        <v>168</v>
      </c>
      <c r="C292" t="s">
        <v>18</v>
      </c>
      <c r="H292">
        <v>4.7</v>
      </c>
      <c r="I292" t="s">
        <v>87</v>
      </c>
      <c r="J292">
        <v>1</v>
      </c>
      <c r="K292" t="s">
        <v>128</v>
      </c>
      <c r="L292" t="s">
        <v>83</v>
      </c>
      <c r="M292" s="1">
        <v>0.44097222222222221</v>
      </c>
      <c r="N292" t="s">
        <v>85</v>
      </c>
      <c r="O292" s="1">
        <v>0.44791666666666669</v>
      </c>
      <c r="Q292" t="s">
        <v>169</v>
      </c>
      <c r="S292" t="str" cm="1">
        <f t="array" ref="S292">_xlfn.IFNA(INDEX(Taulukko1[Laituri],MATCH(1,(B292=Taulukko1[Tunnus])*(M292=Taulukko1[Lähtöaika]),0)),"")</f>
        <v/>
      </c>
      <c r="T292" t="str" cm="1">
        <f t="array" ref="T292">_xlfn.IFNA(INDEX(Taulukko2[Laituri],MATCH(1,(B292=Taulukko2[Tunnus])*(O292=Taulukko2[Saapumisaika]),0)),"")</f>
        <v/>
      </c>
      <c r="U292" t="str">
        <f t="shared" si="4"/>
        <v/>
      </c>
    </row>
    <row r="293" spans="1:21" x14ac:dyDescent="0.25">
      <c r="A293" t="s">
        <v>76</v>
      </c>
      <c r="B293" t="s">
        <v>168</v>
      </c>
      <c r="C293" t="s">
        <v>18</v>
      </c>
      <c r="H293">
        <v>10</v>
      </c>
      <c r="K293" t="s">
        <v>128</v>
      </c>
      <c r="L293" t="s">
        <v>85</v>
      </c>
      <c r="M293" s="1">
        <v>0.53472222222222221</v>
      </c>
      <c r="N293" t="s">
        <v>70</v>
      </c>
      <c r="O293" s="1">
        <v>0.54513888888888884</v>
      </c>
      <c r="Q293" t="s">
        <v>169</v>
      </c>
      <c r="S293" t="str" cm="1">
        <f t="array" ref="S293">_xlfn.IFNA(INDEX(Taulukko1[Laituri],MATCH(1,(B293=Taulukko1[Tunnus])*(M293=Taulukko1[Lähtöaika]),0)),"")</f>
        <v/>
      </c>
      <c r="T293" t="str" cm="1">
        <f t="array" ref="T293">_xlfn.IFNA(INDEX(Taulukko2[Laituri],MATCH(1,(B293=Taulukko2[Tunnus])*(O293=Taulukko2[Saapumisaika]),0)),"")</f>
        <v/>
      </c>
      <c r="U293" t="str">
        <f t="shared" si="4"/>
        <v/>
      </c>
    </row>
    <row r="294" spans="1:21" x14ac:dyDescent="0.25">
      <c r="A294" t="s">
        <v>76</v>
      </c>
      <c r="B294" t="s">
        <v>168</v>
      </c>
      <c r="C294" t="s">
        <v>18</v>
      </c>
      <c r="G294" t="s">
        <v>19</v>
      </c>
      <c r="H294">
        <v>22.193999999999999</v>
      </c>
      <c r="I294" t="s">
        <v>46</v>
      </c>
      <c r="J294">
        <v>2</v>
      </c>
      <c r="K294" t="s">
        <v>128</v>
      </c>
      <c r="L294" t="s">
        <v>70</v>
      </c>
      <c r="M294" s="1">
        <v>0.54513888888888884</v>
      </c>
      <c r="N294" t="s">
        <v>64</v>
      </c>
      <c r="O294" s="1">
        <v>0.56805555555555554</v>
      </c>
      <c r="Q294" t="s">
        <v>169</v>
      </c>
      <c r="R294">
        <v>12</v>
      </c>
      <c r="S294" t="str" cm="1">
        <f t="array" ref="S294">_xlfn.IFNA(INDEX(Taulukko1[Laituri],MATCH(1,(B294=Taulukko1[Tunnus])*(M294=Taulukko1[Lähtöaika]),0)),"")</f>
        <v/>
      </c>
      <c r="T294" t="str" cm="1">
        <f t="array" ref="T294">_xlfn.IFNA(INDEX(Taulukko2[Laituri],MATCH(1,(B294=Taulukko2[Tunnus])*(O294=Taulukko2[Saapumisaika]),0)),"")</f>
        <v/>
      </c>
      <c r="U294" t="str">
        <f t="shared" si="4"/>
        <v/>
      </c>
    </row>
    <row r="295" spans="1:21" x14ac:dyDescent="0.25">
      <c r="A295" t="s">
        <v>76</v>
      </c>
      <c r="B295" t="s">
        <v>168</v>
      </c>
      <c r="C295" t="s">
        <v>18</v>
      </c>
      <c r="G295" t="s">
        <v>19</v>
      </c>
      <c r="H295">
        <v>14.79</v>
      </c>
      <c r="I295" t="s">
        <v>46</v>
      </c>
      <c r="J295">
        <v>1</v>
      </c>
      <c r="K295" t="s">
        <v>128</v>
      </c>
      <c r="L295" t="s">
        <v>64</v>
      </c>
      <c r="M295" s="1">
        <v>0.57291666666666663</v>
      </c>
      <c r="N295" t="s">
        <v>55</v>
      </c>
      <c r="O295" s="1">
        <v>0.58680555555555558</v>
      </c>
      <c r="Q295" t="s">
        <v>169</v>
      </c>
      <c r="R295">
        <v>12</v>
      </c>
      <c r="S295" t="str" cm="1">
        <f t="array" ref="S295">_xlfn.IFNA(INDEX(Taulukko1[Laituri],MATCH(1,(B295=Taulukko1[Tunnus])*(M295=Taulukko1[Lähtöaika]),0)),"")</f>
        <v/>
      </c>
      <c r="T295" t="str" cm="1">
        <f t="array" ref="T295">_xlfn.IFNA(INDEX(Taulukko2[Laituri],MATCH(1,(B295=Taulukko2[Tunnus])*(O295=Taulukko2[Saapumisaika]),0)),"")</f>
        <v/>
      </c>
      <c r="U295" t="str">
        <f t="shared" si="4"/>
        <v/>
      </c>
    </row>
    <row r="296" spans="1:21" x14ac:dyDescent="0.25">
      <c r="A296" t="s">
        <v>76</v>
      </c>
      <c r="B296" t="s">
        <v>168</v>
      </c>
      <c r="C296" t="s">
        <v>18</v>
      </c>
      <c r="G296" t="s">
        <v>19</v>
      </c>
      <c r="H296">
        <v>5.7380000000000004</v>
      </c>
      <c r="I296" t="s">
        <v>53</v>
      </c>
      <c r="J296">
        <v>1</v>
      </c>
      <c r="K296" t="s">
        <v>128</v>
      </c>
      <c r="L296" t="s">
        <v>55</v>
      </c>
      <c r="M296" s="1">
        <v>0.59027777777777779</v>
      </c>
      <c r="N296" t="s">
        <v>71</v>
      </c>
      <c r="O296" s="1">
        <v>0.59930555555555554</v>
      </c>
      <c r="Q296" t="s">
        <v>169</v>
      </c>
      <c r="R296">
        <v>12</v>
      </c>
      <c r="S296" t="str" cm="1">
        <f t="array" ref="S296">_xlfn.IFNA(INDEX(Taulukko1[Laituri],MATCH(1,(B296=Taulukko1[Tunnus])*(M296=Taulukko1[Lähtöaika]),0)),"")</f>
        <v/>
      </c>
      <c r="T296" t="str" cm="1">
        <f t="array" ref="T296">_xlfn.IFNA(INDEX(Taulukko2[Laituri],MATCH(1,(B296=Taulukko2[Tunnus])*(O296=Taulukko2[Saapumisaika]),0)),"")</f>
        <v/>
      </c>
      <c r="U296" t="str">
        <f t="shared" si="4"/>
        <v/>
      </c>
    </row>
    <row r="297" spans="1:21" x14ac:dyDescent="0.25">
      <c r="A297" t="s">
        <v>76</v>
      </c>
      <c r="B297" t="s">
        <v>168</v>
      </c>
      <c r="C297" t="s">
        <v>18</v>
      </c>
      <c r="H297">
        <v>5.4</v>
      </c>
      <c r="K297" t="s">
        <v>128</v>
      </c>
      <c r="L297" t="s">
        <v>71</v>
      </c>
      <c r="M297" s="1">
        <v>0.59930555555555554</v>
      </c>
      <c r="N297" t="s">
        <v>39</v>
      </c>
      <c r="O297" s="1">
        <v>0.60624999999999996</v>
      </c>
      <c r="Q297" t="s">
        <v>169</v>
      </c>
      <c r="S297" t="str" cm="1">
        <f t="array" ref="S297">_xlfn.IFNA(INDEX(Taulukko1[Laituri],MATCH(1,(B297=Taulukko1[Tunnus])*(M297=Taulukko1[Lähtöaika]),0)),"")</f>
        <v/>
      </c>
      <c r="T297" t="str" cm="1">
        <f t="array" ref="T297">_xlfn.IFNA(INDEX(Taulukko2[Laituri],MATCH(1,(B297=Taulukko2[Tunnus])*(O297=Taulukko2[Saapumisaika]),0)),"")</f>
        <v/>
      </c>
      <c r="U297" t="str">
        <f t="shared" si="4"/>
        <v/>
      </c>
    </row>
    <row r="298" spans="1:21" x14ac:dyDescent="0.25">
      <c r="A298" t="s">
        <v>76</v>
      </c>
      <c r="B298" t="s">
        <v>168</v>
      </c>
      <c r="C298" t="s">
        <v>18</v>
      </c>
      <c r="G298" t="s">
        <v>19</v>
      </c>
      <c r="H298">
        <v>32.654000000000003</v>
      </c>
      <c r="I298" t="s">
        <v>46</v>
      </c>
      <c r="J298">
        <v>2</v>
      </c>
      <c r="K298" t="s">
        <v>128</v>
      </c>
      <c r="L298" t="s">
        <v>39</v>
      </c>
      <c r="M298" s="1">
        <v>0.63541666666666663</v>
      </c>
      <c r="N298" t="s">
        <v>64</v>
      </c>
      <c r="O298" s="1">
        <v>0.66805555555555551</v>
      </c>
      <c r="Q298" t="s">
        <v>169</v>
      </c>
      <c r="R298">
        <v>12</v>
      </c>
      <c r="S298" t="str" cm="1">
        <f t="array" ref="S298">_xlfn.IFNA(INDEX(Taulukko1[Laituri],MATCH(1,(B298=Taulukko1[Tunnus])*(M298=Taulukko1[Lähtöaika]),0)),"")</f>
        <v/>
      </c>
      <c r="T298" t="str" cm="1">
        <f t="array" ref="T298">_xlfn.IFNA(INDEX(Taulukko2[Laituri],MATCH(1,(B298=Taulukko2[Tunnus])*(O298=Taulukko2[Saapumisaika]),0)),"")</f>
        <v/>
      </c>
      <c r="U298" t="str">
        <f t="shared" si="4"/>
        <v/>
      </c>
    </row>
    <row r="299" spans="1:21" x14ac:dyDescent="0.25">
      <c r="A299" t="s">
        <v>76</v>
      </c>
      <c r="B299" t="s">
        <v>168</v>
      </c>
      <c r="C299" t="s">
        <v>18</v>
      </c>
      <c r="G299" t="s">
        <v>19</v>
      </c>
      <c r="H299">
        <v>22.38</v>
      </c>
      <c r="I299" t="s">
        <v>46</v>
      </c>
      <c r="J299">
        <v>1</v>
      </c>
      <c r="K299" t="s">
        <v>128</v>
      </c>
      <c r="L299" t="s">
        <v>64</v>
      </c>
      <c r="M299" s="1">
        <v>0.67013888888888884</v>
      </c>
      <c r="N299" t="s">
        <v>65</v>
      </c>
      <c r="O299" s="1">
        <v>0.70138888888888884</v>
      </c>
      <c r="Q299" t="s">
        <v>169</v>
      </c>
      <c r="R299">
        <v>12</v>
      </c>
      <c r="S299" t="str" cm="1">
        <f t="array" ref="S299">_xlfn.IFNA(INDEX(Taulukko1[Laituri],MATCH(1,(B299=Taulukko1[Tunnus])*(M299=Taulukko1[Lähtöaika]),0)),"")</f>
        <v/>
      </c>
      <c r="T299" t="str" cm="1">
        <f t="array" ref="T299">_xlfn.IFNA(INDEX(Taulukko2[Laituri],MATCH(1,(B299=Taulukko2[Tunnus])*(O299=Taulukko2[Saapumisaika]),0)),"")</f>
        <v/>
      </c>
      <c r="U299" t="str">
        <f t="shared" si="4"/>
        <v/>
      </c>
    </row>
    <row r="300" spans="1:21" x14ac:dyDescent="0.25">
      <c r="A300" t="s">
        <v>76</v>
      </c>
      <c r="B300" t="s">
        <v>168</v>
      </c>
      <c r="C300" t="s">
        <v>18</v>
      </c>
      <c r="H300">
        <v>5.9</v>
      </c>
      <c r="K300" t="s">
        <v>128</v>
      </c>
      <c r="L300" t="s">
        <v>65</v>
      </c>
      <c r="M300" s="1">
        <v>0.70138888888888884</v>
      </c>
      <c r="N300" t="s">
        <v>85</v>
      </c>
      <c r="O300" s="1">
        <v>0.70833333333333337</v>
      </c>
      <c r="Q300" t="s">
        <v>169</v>
      </c>
      <c r="S300" t="str" cm="1">
        <f t="array" ref="S300">_xlfn.IFNA(INDEX(Taulukko1[Laituri],MATCH(1,(B300=Taulukko1[Tunnus])*(M300=Taulukko1[Lähtöaika]),0)),"")</f>
        <v/>
      </c>
      <c r="T300" t="str" cm="1">
        <f t="array" ref="T300">_xlfn.IFNA(INDEX(Taulukko2[Laituri],MATCH(1,(B300=Taulukko2[Tunnus])*(O300=Taulukko2[Saapumisaika]),0)),"")</f>
        <v>G2</v>
      </c>
      <c r="U300" t="str">
        <f t="shared" si="4"/>
        <v>G2</v>
      </c>
    </row>
    <row r="301" spans="1:21" x14ac:dyDescent="0.25">
      <c r="A301" t="s">
        <v>76</v>
      </c>
      <c r="B301" t="s">
        <v>170</v>
      </c>
      <c r="C301" t="s">
        <v>18</v>
      </c>
      <c r="H301">
        <v>9</v>
      </c>
      <c r="K301" t="s">
        <v>128</v>
      </c>
      <c r="L301" t="s">
        <v>85</v>
      </c>
      <c r="M301" s="1">
        <v>0.24652777777777779</v>
      </c>
      <c r="N301" t="s">
        <v>171</v>
      </c>
      <c r="O301" s="1">
        <v>0.26041666666666669</v>
      </c>
      <c r="Q301">
        <v>5146</v>
      </c>
      <c r="S301" t="str" cm="1">
        <f t="array" ref="S301">_xlfn.IFNA(INDEX(Taulukko1[Laituri],MATCH(1,(B301=Taulukko1[Tunnus])*(M301=Taulukko1[Lähtöaika]),0)),"")</f>
        <v>G2</v>
      </c>
      <c r="T301" t="str" cm="1">
        <f t="array" ref="T301">_xlfn.IFNA(INDEX(Taulukko2[Laituri],MATCH(1,(B301=Taulukko2[Tunnus])*(O301=Taulukko2[Saapumisaika]),0)),"")</f>
        <v/>
      </c>
      <c r="U301" t="str">
        <f t="shared" si="4"/>
        <v>G2</v>
      </c>
    </row>
    <row r="302" spans="1:21" x14ac:dyDescent="0.25">
      <c r="A302" t="s">
        <v>76</v>
      </c>
      <c r="B302" t="s">
        <v>170</v>
      </c>
      <c r="C302" t="s">
        <v>18</v>
      </c>
      <c r="G302" t="s">
        <v>155</v>
      </c>
      <c r="H302">
        <v>10.792</v>
      </c>
      <c r="I302">
        <v>23</v>
      </c>
      <c r="J302">
        <v>1</v>
      </c>
      <c r="K302" t="s">
        <v>128</v>
      </c>
      <c r="L302" t="s">
        <v>171</v>
      </c>
      <c r="M302" s="1">
        <v>0.26041666666666669</v>
      </c>
      <c r="N302" t="s">
        <v>103</v>
      </c>
      <c r="O302" s="1">
        <v>0.28055555555555556</v>
      </c>
      <c r="Q302">
        <v>5146</v>
      </c>
      <c r="R302">
        <v>12</v>
      </c>
      <c r="S302" t="str" cm="1">
        <f t="array" ref="S302">_xlfn.IFNA(INDEX(Taulukko1[Laituri],MATCH(1,(B302=Taulukko1[Tunnus])*(M302=Taulukko1[Lähtöaika]),0)),"")</f>
        <v/>
      </c>
      <c r="T302" t="str" cm="1">
        <f t="array" ref="T302">_xlfn.IFNA(INDEX(Taulukko2[Laituri],MATCH(1,(B302=Taulukko2[Tunnus])*(O302=Taulukko2[Saapumisaika]),0)),"")</f>
        <v/>
      </c>
      <c r="U302" t="str">
        <f t="shared" si="4"/>
        <v/>
      </c>
    </row>
    <row r="303" spans="1:21" x14ac:dyDescent="0.25">
      <c r="A303" t="s">
        <v>76</v>
      </c>
      <c r="B303" t="s">
        <v>170</v>
      </c>
      <c r="C303" t="s">
        <v>18</v>
      </c>
      <c r="G303" t="s">
        <v>155</v>
      </c>
      <c r="H303">
        <v>11.047000000000001</v>
      </c>
      <c r="I303">
        <v>23</v>
      </c>
      <c r="J303">
        <v>2</v>
      </c>
      <c r="K303" t="s">
        <v>128</v>
      </c>
      <c r="L303" t="s">
        <v>103</v>
      </c>
      <c r="M303" s="1">
        <v>0.28125</v>
      </c>
      <c r="N303" t="s">
        <v>171</v>
      </c>
      <c r="O303" s="1">
        <v>0.30138888888888887</v>
      </c>
      <c r="Q303">
        <v>5146</v>
      </c>
      <c r="R303">
        <v>12</v>
      </c>
      <c r="S303" t="str" cm="1">
        <f t="array" ref="S303">_xlfn.IFNA(INDEX(Taulukko1[Laituri],MATCH(1,(B303=Taulukko1[Tunnus])*(M303=Taulukko1[Lähtöaika]),0)),"")</f>
        <v/>
      </c>
      <c r="T303" t="str" cm="1">
        <f t="array" ref="T303">_xlfn.IFNA(INDEX(Taulukko2[Laituri],MATCH(1,(B303=Taulukko2[Tunnus])*(O303=Taulukko2[Saapumisaika]),0)),"")</f>
        <v/>
      </c>
      <c r="U303" t="str">
        <f t="shared" si="4"/>
        <v/>
      </c>
    </row>
    <row r="304" spans="1:21" x14ac:dyDescent="0.25">
      <c r="A304" t="s">
        <v>76</v>
      </c>
      <c r="B304" t="s">
        <v>170</v>
      </c>
      <c r="C304" t="s">
        <v>18</v>
      </c>
      <c r="G304" t="s">
        <v>155</v>
      </c>
      <c r="H304">
        <v>10.792</v>
      </c>
      <c r="I304">
        <v>23</v>
      </c>
      <c r="J304">
        <v>1</v>
      </c>
      <c r="K304" t="s">
        <v>128</v>
      </c>
      <c r="L304" t="s">
        <v>171</v>
      </c>
      <c r="M304" s="1">
        <v>0.30208333333333331</v>
      </c>
      <c r="N304" t="s">
        <v>103</v>
      </c>
      <c r="O304" s="1">
        <v>0.32222222222222224</v>
      </c>
      <c r="Q304" t="s">
        <v>172</v>
      </c>
      <c r="R304">
        <v>12</v>
      </c>
      <c r="S304" t="str" cm="1">
        <f t="array" ref="S304">_xlfn.IFNA(INDEX(Taulukko1[Laituri],MATCH(1,(B304=Taulukko1[Tunnus])*(M304=Taulukko1[Lähtöaika]),0)),"")</f>
        <v/>
      </c>
      <c r="T304" t="str" cm="1">
        <f t="array" ref="T304">_xlfn.IFNA(INDEX(Taulukko2[Laituri],MATCH(1,(B304=Taulukko2[Tunnus])*(O304=Taulukko2[Saapumisaika]),0)),"")</f>
        <v/>
      </c>
      <c r="U304" t="str">
        <f t="shared" si="4"/>
        <v/>
      </c>
    </row>
    <row r="305" spans="1:21" x14ac:dyDescent="0.25">
      <c r="A305" t="s">
        <v>76</v>
      </c>
      <c r="B305" t="s">
        <v>170</v>
      </c>
      <c r="C305" t="s">
        <v>18</v>
      </c>
      <c r="G305" t="s">
        <v>155</v>
      </c>
      <c r="H305">
        <v>11.047000000000001</v>
      </c>
      <c r="I305">
        <v>23</v>
      </c>
      <c r="J305">
        <v>2</v>
      </c>
      <c r="K305" t="s">
        <v>128</v>
      </c>
      <c r="L305" t="s">
        <v>103</v>
      </c>
      <c r="M305" s="1">
        <v>0.32291666666666669</v>
      </c>
      <c r="N305" t="s">
        <v>171</v>
      </c>
      <c r="O305" s="1">
        <v>0.34305555555555556</v>
      </c>
      <c r="Q305">
        <v>5180</v>
      </c>
      <c r="R305">
        <v>12</v>
      </c>
      <c r="S305" t="str" cm="1">
        <f t="array" ref="S305">_xlfn.IFNA(INDEX(Taulukko1[Laituri],MATCH(1,(B305=Taulukko1[Tunnus])*(M305=Taulukko1[Lähtöaika]),0)),"")</f>
        <v/>
      </c>
      <c r="T305" t="str" cm="1">
        <f t="array" ref="T305">_xlfn.IFNA(INDEX(Taulukko2[Laituri],MATCH(1,(B305=Taulukko2[Tunnus])*(O305=Taulukko2[Saapumisaika]),0)),"")</f>
        <v/>
      </c>
      <c r="U305" t="str">
        <f t="shared" si="4"/>
        <v/>
      </c>
    </row>
    <row r="306" spans="1:21" x14ac:dyDescent="0.25">
      <c r="A306" t="s">
        <v>76</v>
      </c>
      <c r="B306" t="s">
        <v>170</v>
      </c>
      <c r="C306" t="s">
        <v>18</v>
      </c>
      <c r="G306" t="s">
        <v>155</v>
      </c>
      <c r="H306">
        <v>10.792</v>
      </c>
      <c r="I306">
        <v>23</v>
      </c>
      <c r="J306">
        <v>1</v>
      </c>
      <c r="K306" t="s">
        <v>128</v>
      </c>
      <c r="L306" t="s">
        <v>171</v>
      </c>
      <c r="M306" s="1">
        <v>0.34375</v>
      </c>
      <c r="N306" t="s">
        <v>103</v>
      </c>
      <c r="O306" s="1">
        <v>0.36388888888888887</v>
      </c>
      <c r="Q306">
        <v>5180</v>
      </c>
      <c r="R306">
        <v>12</v>
      </c>
      <c r="S306" t="str" cm="1">
        <f t="array" ref="S306">_xlfn.IFNA(INDEX(Taulukko1[Laituri],MATCH(1,(B306=Taulukko1[Tunnus])*(M306=Taulukko1[Lähtöaika]),0)),"")</f>
        <v/>
      </c>
      <c r="T306" t="str" cm="1">
        <f t="array" ref="T306">_xlfn.IFNA(INDEX(Taulukko2[Laituri],MATCH(1,(B306=Taulukko2[Tunnus])*(O306=Taulukko2[Saapumisaika]),0)),"")</f>
        <v/>
      </c>
      <c r="U306" t="str">
        <f t="shared" si="4"/>
        <v/>
      </c>
    </row>
    <row r="307" spans="1:21" x14ac:dyDescent="0.25">
      <c r="A307" t="s">
        <v>76</v>
      </c>
      <c r="B307" t="s">
        <v>170</v>
      </c>
      <c r="C307" t="s">
        <v>18</v>
      </c>
      <c r="G307" t="s">
        <v>155</v>
      </c>
      <c r="H307">
        <v>11.047000000000001</v>
      </c>
      <c r="I307">
        <v>23</v>
      </c>
      <c r="J307">
        <v>2</v>
      </c>
      <c r="K307" t="s">
        <v>128</v>
      </c>
      <c r="L307" t="s">
        <v>103</v>
      </c>
      <c r="M307" s="1">
        <v>0.36458333333333331</v>
      </c>
      <c r="N307" t="s">
        <v>171</v>
      </c>
      <c r="O307" s="1">
        <v>0.38472222222222224</v>
      </c>
      <c r="Q307">
        <v>5180</v>
      </c>
      <c r="R307">
        <v>12</v>
      </c>
      <c r="S307" t="str" cm="1">
        <f t="array" ref="S307">_xlfn.IFNA(INDEX(Taulukko1[Laituri],MATCH(1,(B307=Taulukko1[Tunnus])*(M307=Taulukko1[Lähtöaika]),0)),"")</f>
        <v/>
      </c>
      <c r="T307" t="str" cm="1">
        <f t="array" ref="T307">_xlfn.IFNA(INDEX(Taulukko2[Laituri],MATCH(1,(B307=Taulukko2[Tunnus])*(O307=Taulukko2[Saapumisaika]),0)),"")</f>
        <v/>
      </c>
      <c r="U307" t="str">
        <f t="shared" si="4"/>
        <v/>
      </c>
    </row>
    <row r="308" spans="1:21" x14ac:dyDescent="0.25">
      <c r="A308" t="s">
        <v>76</v>
      </c>
      <c r="B308" t="s">
        <v>170</v>
      </c>
      <c r="C308" t="s">
        <v>18</v>
      </c>
      <c r="G308" t="s">
        <v>155</v>
      </c>
      <c r="H308">
        <v>10.792</v>
      </c>
      <c r="I308">
        <v>23</v>
      </c>
      <c r="J308">
        <v>1</v>
      </c>
      <c r="K308" t="s">
        <v>128</v>
      </c>
      <c r="L308" t="s">
        <v>171</v>
      </c>
      <c r="M308" s="1">
        <v>0.38541666666666669</v>
      </c>
      <c r="N308" t="s">
        <v>103</v>
      </c>
      <c r="O308" s="1">
        <v>0.40555555555555556</v>
      </c>
      <c r="Q308">
        <v>5180</v>
      </c>
      <c r="R308">
        <v>12</v>
      </c>
      <c r="S308" t="str" cm="1">
        <f t="array" ref="S308">_xlfn.IFNA(INDEX(Taulukko1[Laituri],MATCH(1,(B308=Taulukko1[Tunnus])*(M308=Taulukko1[Lähtöaika]),0)),"")</f>
        <v/>
      </c>
      <c r="T308" t="str" cm="1">
        <f t="array" ref="T308">_xlfn.IFNA(INDEX(Taulukko2[Laituri],MATCH(1,(B308=Taulukko2[Tunnus])*(O308=Taulukko2[Saapumisaika]),0)),"")</f>
        <v/>
      </c>
      <c r="U308" t="str">
        <f t="shared" si="4"/>
        <v/>
      </c>
    </row>
    <row r="309" spans="1:21" x14ac:dyDescent="0.25">
      <c r="A309" t="s">
        <v>76</v>
      </c>
      <c r="B309" t="s">
        <v>170</v>
      </c>
      <c r="C309" t="s">
        <v>18</v>
      </c>
      <c r="G309" t="s">
        <v>155</v>
      </c>
      <c r="H309">
        <v>11.047000000000001</v>
      </c>
      <c r="I309">
        <v>23</v>
      </c>
      <c r="J309">
        <v>2</v>
      </c>
      <c r="K309" t="s">
        <v>128</v>
      </c>
      <c r="L309" t="s">
        <v>103</v>
      </c>
      <c r="M309" s="1">
        <v>0.40625</v>
      </c>
      <c r="N309" t="s">
        <v>171</v>
      </c>
      <c r="O309" s="1">
        <v>0.42638888888888887</v>
      </c>
      <c r="Q309">
        <v>5180</v>
      </c>
      <c r="R309">
        <v>12</v>
      </c>
      <c r="S309" t="str" cm="1">
        <f t="array" ref="S309">_xlfn.IFNA(INDEX(Taulukko1[Laituri],MATCH(1,(B309=Taulukko1[Tunnus])*(M309=Taulukko1[Lähtöaika]),0)),"")</f>
        <v/>
      </c>
      <c r="T309" t="str" cm="1">
        <f t="array" ref="T309">_xlfn.IFNA(INDEX(Taulukko2[Laituri],MATCH(1,(B309=Taulukko2[Tunnus])*(O309=Taulukko2[Saapumisaika]),0)),"")</f>
        <v/>
      </c>
      <c r="U309" t="str">
        <f t="shared" si="4"/>
        <v/>
      </c>
    </row>
    <row r="310" spans="1:21" x14ac:dyDescent="0.25">
      <c r="A310" t="s">
        <v>76</v>
      </c>
      <c r="B310" t="s">
        <v>170</v>
      </c>
      <c r="C310" t="s">
        <v>18</v>
      </c>
      <c r="G310" t="s">
        <v>155</v>
      </c>
      <c r="H310">
        <v>10.792</v>
      </c>
      <c r="I310">
        <v>23</v>
      </c>
      <c r="J310">
        <v>1</v>
      </c>
      <c r="K310" t="s">
        <v>128</v>
      </c>
      <c r="L310" t="s">
        <v>171</v>
      </c>
      <c r="M310" s="1">
        <v>0.42708333333333331</v>
      </c>
      <c r="N310" t="s">
        <v>103</v>
      </c>
      <c r="O310" s="1">
        <v>0.44722222222222224</v>
      </c>
      <c r="Q310" t="s">
        <v>173</v>
      </c>
      <c r="R310">
        <v>12</v>
      </c>
      <c r="S310" t="str" cm="1">
        <f t="array" ref="S310">_xlfn.IFNA(INDEX(Taulukko1[Laituri],MATCH(1,(B310=Taulukko1[Tunnus])*(M310=Taulukko1[Lähtöaika]),0)),"")</f>
        <v/>
      </c>
      <c r="T310" t="str" cm="1">
        <f t="array" ref="T310">_xlfn.IFNA(INDEX(Taulukko2[Laituri],MATCH(1,(B310=Taulukko2[Tunnus])*(O310=Taulukko2[Saapumisaika]),0)),"")</f>
        <v/>
      </c>
      <c r="U310" t="str">
        <f t="shared" si="4"/>
        <v/>
      </c>
    </row>
    <row r="311" spans="1:21" x14ac:dyDescent="0.25">
      <c r="A311" t="s">
        <v>76</v>
      </c>
      <c r="B311" t="s">
        <v>170</v>
      </c>
      <c r="C311" t="s">
        <v>18</v>
      </c>
      <c r="G311" t="s">
        <v>155</v>
      </c>
      <c r="H311">
        <v>11.047000000000001</v>
      </c>
      <c r="I311">
        <v>23</v>
      </c>
      <c r="J311">
        <v>2</v>
      </c>
      <c r="K311" t="s">
        <v>128</v>
      </c>
      <c r="L311" t="s">
        <v>103</v>
      </c>
      <c r="M311" s="1">
        <v>0.44791666666666669</v>
      </c>
      <c r="N311" t="s">
        <v>171</v>
      </c>
      <c r="O311" s="1">
        <v>0.46805555555555556</v>
      </c>
      <c r="Q311">
        <v>5169</v>
      </c>
      <c r="R311">
        <v>12</v>
      </c>
      <c r="S311" t="str" cm="1">
        <f t="array" ref="S311">_xlfn.IFNA(INDEX(Taulukko1[Laituri],MATCH(1,(B311=Taulukko1[Tunnus])*(M311=Taulukko1[Lähtöaika]),0)),"")</f>
        <v/>
      </c>
      <c r="T311" t="str" cm="1">
        <f t="array" ref="T311">_xlfn.IFNA(INDEX(Taulukko2[Laituri],MATCH(1,(B311=Taulukko2[Tunnus])*(O311=Taulukko2[Saapumisaika]),0)),"")</f>
        <v/>
      </c>
      <c r="U311" t="str">
        <f t="shared" si="4"/>
        <v/>
      </c>
    </row>
    <row r="312" spans="1:21" x14ac:dyDescent="0.25">
      <c r="A312" t="s">
        <v>76</v>
      </c>
      <c r="B312" t="s">
        <v>170</v>
      </c>
      <c r="C312" t="s">
        <v>18</v>
      </c>
      <c r="G312" t="s">
        <v>155</v>
      </c>
      <c r="H312">
        <v>10.792</v>
      </c>
      <c r="I312">
        <v>23</v>
      </c>
      <c r="J312">
        <v>1</v>
      </c>
      <c r="K312" t="s">
        <v>128</v>
      </c>
      <c r="L312" t="s">
        <v>171</v>
      </c>
      <c r="M312" s="1">
        <v>0.46875</v>
      </c>
      <c r="N312" t="s">
        <v>103</v>
      </c>
      <c r="O312" s="1">
        <v>0.48888888888888887</v>
      </c>
      <c r="Q312">
        <v>5169</v>
      </c>
      <c r="R312">
        <v>12</v>
      </c>
      <c r="S312" t="str" cm="1">
        <f t="array" ref="S312">_xlfn.IFNA(INDEX(Taulukko1[Laituri],MATCH(1,(B312=Taulukko1[Tunnus])*(M312=Taulukko1[Lähtöaika]),0)),"")</f>
        <v/>
      </c>
      <c r="T312" t="str" cm="1">
        <f t="array" ref="T312">_xlfn.IFNA(INDEX(Taulukko2[Laituri],MATCH(1,(B312=Taulukko2[Tunnus])*(O312=Taulukko2[Saapumisaika]),0)),"")</f>
        <v/>
      </c>
      <c r="U312" t="str">
        <f t="shared" si="4"/>
        <v/>
      </c>
    </row>
    <row r="313" spans="1:21" x14ac:dyDescent="0.25">
      <c r="A313" t="s">
        <v>76</v>
      </c>
      <c r="B313" t="s">
        <v>170</v>
      </c>
      <c r="C313" t="s">
        <v>18</v>
      </c>
      <c r="G313" t="s">
        <v>155</v>
      </c>
      <c r="H313">
        <v>11.047000000000001</v>
      </c>
      <c r="I313">
        <v>23</v>
      </c>
      <c r="J313">
        <v>2</v>
      </c>
      <c r="K313" t="s">
        <v>128</v>
      </c>
      <c r="L313" t="s">
        <v>103</v>
      </c>
      <c r="M313" s="1">
        <v>0.48958333333333331</v>
      </c>
      <c r="N313" t="s">
        <v>171</v>
      </c>
      <c r="O313" s="1">
        <v>0.50972222222222219</v>
      </c>
      <c r="Q313" t="s">
        <v>174</v>
      </c>
      <c r="R313">
        <v>12</v>
      </c>
      <c r="S313" t="str" cm="1">
        <f t="array" ref="S313">_xlfn.IFNA(INDEX(Taulukko1[Laituri],MATCH(1,(B313=Taulukko1[Tunnus])*(M313=Taulukko1[Lähtöaika]),0)),"")</f>
        <v/>
      </c>
      <c r="T313" t="str" cm="1">
        <f t="array" ref="T313">_xlfn.IFNA(INDEX(Taulukko2[Laituri],MATCH(1,(B313=Taulukko2[Tunnus])*(O313=Taulukko2[Saapumisaika]),0)),"")</f>
        <v/>
      </c>
      <c r="U313" t="str">
        <f t="shared" si="4"/>
        <v/>
      </c>
    </row>
    <row r="314" spans="1:21" x14ac:dyDescent="0.25">
      <c r="A314" t="s">
        <v>76</v>
      </c>
      <c r="B314" t="s">
        <v>170</v>
      </c>
      <c r="C314" t="s">
        <v>18</v>
      </c>
      <c r="G314" t="s">
        <v>155</v>
      </c>
      <c r="H314">
        <v>10.792</v>
      </c>
      <c r="I314">
        <v>23</v>
      </c>
      <c r="J314">
        <v>1</v>
      </c>
      <c r="K314" t="s">
        <v>128</v>
      </c>
      <c r="L314" t="s">
        <v>171</v>
      </c>
      <c r="M314" s="1">
        <v>0.51041666666666663</v>
      </c>
      <c r="N314" t="s">
        <v>103</v>
      </c>
      <c r="O314" s="1">
        <v>0.53055555555555556</v>
      </c>
      <c r="Q314" t="s">
        <v>89</v>
      </c>
      <c r="R314">
        <v>12</v>
      </c>
      <c r="S314" t="str" cm="1">
        <f t="array" ref="S314">_xlfn.IFNA(INDEX(Taulukko1[Laituri],MATCH(1,(B314=Taulukko1[Tunnus])*(M314=Taulukko1[Lähtöaika]),0)),"")</f>
        <v/>
      </c>
      <c r="T314" t="str" cm="1">
        <f t="array" ref="T314">_xlfn.IFNA(INDEX(Taulukko2[Laituri],MATCH(1,(B314=Taulukko2[Tunnus])*(O314=Taulukko2[Saapumisaika]),0)),"")</f>
        <v/>
      </c>
      <c r="U314" t="str">
        <f t="shared" si="4"/>
        <v/>
      </c>
    </row>
    <row r="315" spans="1:21" x14ac:dyDescent="0.25">
      <c r="A315" t="s">
        <v>76</v>
      </c>
      <c r="B315" t="s">
        <v>170</v>
      </c>
      <c r="C315" t="s">
        <v>18</v>
      </c>
      <c r="G315" t="s">
        <v>155</v>
      </c>
      <c r="H315">
        <v>11.047000000000001</v>
      </c>
      <c r="I315">
        <v>23</v>
      </c>
      <c r="J315">
        <v>2</v>
      </c>
      <c r="K315" t="s">
        <v>128</v>
      </c>
      <c r="L315" t="s">
        <v>103</v>
      </c>
      <c r="M315" s="1">
        <v>0.53125</v>
      </c>
      <c r="N315" t="s">
        <v>171</v>
      </c>
      <c r="O315" s="1">
        <v>0.55138888888888893</v>
      </c>
      <c r="Q315" t="s">
        <v>89</v>
      </c>
      <c r="R315">
        <v>12</v>
      </c>
      <c r="S315" t="str" cm="1">
        <f t="array" ref="S315">_xlfn.IFNA(INDEX(Taulukko1[Laituri],MATCH(1,(B315=Taulukko1[Tunnus])*(M315=Taulukko1[Lähtöaika]),0)),"")</f>
        <v/>
      </c>
      <c r="T315" t="str" cm="1">
        <f t="array" ref="T315">_xlfn.IFNA(INDEX(Taulukko2[Laituri],MATCH(1,(B315=Taulukko2[Tunnus])*(O315=Taulukko2[Saapumisaika]),0)),"")</f>
        <v/>
      </c>
      <c r="U315" t="str">
        <f t="shared" si="4"/>
        <v/>
      </c>
    </row>
    <row r="316" spans="1:21" x14ac:dyDescent="0.25">
      <c r="A316" t="s">
        <v>76</v>
      </c>
      <c r="B316" t="s">
        <v>170</v>
      </c>
      <c r="C316" t="s">
        <v>18</v>
      </c>
      <c r="G316" t="s">
        <v>155</v>
      </c>
      <c r="H316">
        <v>10.792</v>
      </c>
      <c r="I316">
        <v>23</v>
      </c>
      <c r="J316">
        <v>1</v>
      </c>
      <c r="K316" t="s">
        <v>128</v>
      </c>
      <c r="L316" t="s">
        <v>171</v>
      </c>
      <c r="M316" s="1">
        <v>0.55208333333333337</v>
      </c>
      <c r="N316" t="s">
        <v>103</v>
      </c>
      <c r="O316" s="1">
        <v>0.57222222222222219</v>
      </c>
      <c r="Q316" t="s">
        <v>175</v>
      </c>
      <c r="R316">
        <v>12</v>
      </c>
      <c r="S316" t="str" cm="1">
        <f t="array" ref="S316">_xlfn.IFNA(INDEX(Taulukko1[Laituri],MATCH(1,(B316=Taulukko1[Tunnus])*(M316=Taulukko1[Lähtöaika]),0)),"")</f>
        <v/>
      </c>
      <c r="T316" t="str" cm="1">
        <f t="array" ref="T316">_xlfn.IFNA(INDEX(Taulukko2[Laituri],MATCH(1,(B316=Taulukko2[Tunnus])*(O316=Taulukko2[Saapumisaika]),0)),"")</f>
        <v/>
      </c>
      <c r="U316" t="str">
        <f t="shared" si="4"/>
        <v/>
      </c>
    </row>
    <row r="317" spans="1:21" x14ac:dyDescent="0.25">
      <c r="A317" t="s">
        <v>76</v>
      </c>
      <c r="B317" t="s">
        <v>170</v>
      </c>
      <c r="C317" t="s">
        <v>18</v>
      </c>
      <c r="G317" t="s">
        <v>155</v>
      </c>
      <c r="H317">
        <v>11.047000000000001</v>
      </c>
      <c r="I317">
        <v>23</v>
      </c>
      <c r="J317">
        <v>2</v>
      </c>
      <c r="K317" t="s">
        <v>128</v>
      </c>
      <c r="L317" t="s">
        <v>103</v>
      </c>
      <c r="M317" s="1">
        <v>0.57291666666666663</v>
      </c>
      <c r="N317" t="s">
        <v>171</v>
      </c>
      <c r="O317" s="1">
        <v>0.59305555555555556</v>
      </c>
      <c r="Q317">
        <v>5201</v>
      </c>
      <c r="R317">
        <v>12</v>
      </c>
      <c r="S317" t="str" cm="1">
        <f t="array" ref="S317">_xlfn.IFNA(INDEX(Taulukko1[Laituri],MATCH(1,(B317=Taulukko1[Tunnus])*(M317=Taulukko1[Lähtöaika]),0)),"")</f>
        <v/>
      </c>
      <c r="T317" t="str" cm="1">
        <f t="array" ref="T317">_xlfn.IFNA(INDEX(Taulukko2[Laituri],MATCH(1,(B317=Taulukko2[Tunnus])*(O317=Taulukko2[Saapumisaika]),0)),"")</f>
        <v/>
      </c>
      <c r="U317" t="str">
        <f t="shared" si="4"/>
        <v/>
      </c>
    </row>
    <row r="318" spans="1:21" x14ac:dyDescent="0.25">
      <c r="A318" t="s">
        <v>76</v>
      </c>
      <c r="B318" t="s">
        <v>170</v>
      </c>
      <c r="C318" t="s">
        <v>18</v>
      </c>
      <c r="G318" t="s">
        <v>155</v>
      </c>
      <c r="H318">
        <v>10.792</v>
      </c>
      <c r="I318">
        <v>23</v>
      </c>
      <c r="J318">
        <v>1</v>
      </c>
      <c r="K318" t="s">
        <v>128</v>
      </c>
      <c r="L318" t="s">
        <v>171</v>
      </c>
      <c r="M318" s="1">
        <v>0.59375</v>
      </c>
      <c r="N318" t="s">
        <v>103</v>
      </c>
      <c r="O318" s="1">
        <v>0.61388888888888893</v>
      </c>
      <c r="Q318">
        <v>5201</v>
      </c>
      <c r="R318">
        <v>12</v>
      </c>
      <c r="S318" t="str" cm="1">
        <f t="array" ref="S318">_xlfn.IFNA(INDEX(Taulukko1[Laituri],MATCH(1,(B318=Taulukko1[Tunnus])*(M318=Taulukko1[Lähtöaika]),0)),"")</f>
        <v/>
      </c>
      <c r="T318" t="str" cm="1">
        <f t="array" ref="T318">_xlfn.IFNA(INDEX(Taulukko2[Laituri],MATCH(1,(B318=Taulukko2[Tunnus])*(O318=Taulukko2[Saapumisaika]),0)),"")</f>
        <v/>
      </c>
      <c r="U318" t="str">
        <f t="shared" si="4"/>
        <v/>
      </c>
    </row>
    <row r="319" spans="1:21" x14ac:dyDescent="0.25">
      <c r="A319" t="s">
        <v>76</v>
      </c>
      <c r="B319" t="s">
        <v>170</v>
      </c>
      <c r="C319" t="s">
        <v>18</v>
      </c>
      <c r="G319" t="s">
        <v>155</v>
      </c>
      <c r="H319">
        <v>11.047000000000001</v>
      </c>
      <c r="I319">
        <v>23</v>
      </c>
      <c r="J319">
        <v>2</v>
      </c>
      <c r="K319" t="s">
        <v>128</v>
      </c>
      <c r="L319" t="s">
        <v>103</v>
      </c>
      <c r="M319" s="1">
        <v>0.61458333333333337</v>
      </c>
      <c r="N319" t="s">
        <v>171</v>
      </c>
      <c r="O319" s="1">
        <v>0.63472222222222219</v>
      </c>
      <c r="Q319">
        <v>5201</v>
      </c>
      <c r="R319">
        <v>12</v>
      </c>
      <c r="S319" t="str" cm="1">
        <f t="array" ref="S319">_xlfn.IFNA(INDEX(Taulukko1[Laituri],MATCH(1,(B319=Taulukko1[Tunnus])*(M319=Taulukko1[Lähtöaika]),0)),"")</f>
        <v/>
      </c>
      <c r="T319" t="str" cm="1">
        <f t="array" ref="T319">_xlfn.IFNA(INDEX(Taulukko2[Laituri],MATCH(1,(B319=Taulukko2[Tunnus])*(O319=Taulukko2[Saapumisaika]),0)),"")</f>
        <v/>
      </c>
      <c r="U319" t="str">
        <f t="shared" si="4"/>
        <v/>
      </c>
    </row>
    <row r="320" spans="1:21" x14ac:dyDescent="0.25">
      <c r="A320" t="s">
        <v>76</v>
      </c>
      <c r="B320" t="s">
        <v>170</v>
      </c>
      <c r="C320" t="s">
        <v>18</v>
      </c>
      <c r="G320" t="s">
        <v>155</v>
      </c>
      <c r="H320">
        <v>10.792</v>
      </c>
      <c r="I320">
        <v>23</v>
      </c>
      <c r="J320">
        <v>1</v>
      </c>
      <c r="K320" t="s">
        <v>128</v>
      </c>
      <c r="L320" t="s">
        <v>171</v>
      </c>
      <c r="M320" s="1">
        <v>0.63541666666666663</v>
      </c>
      <c r="N320" t="s">
        <v>103</v>
      </c>
      <c r="O320" s="1">
        <v>0.65555555555555556</v>
      </c>
      <c r="Q320">
        <v>5201</v>
      </c>
      <c r="R320">
        <v>12</v>
      </c>
      <c r="S320" t="str" cm="1">
        <f t="array" ref="S320">_xlfn.IFNA(INDEX(Taulukko1[Laituri],MATCH(1,(B320=Taulukko1[Tunnus])*(M320=Taulukko1[Lähtöaika]),0)),"")</f>
        <v/>
      </c>
      <c r="T320" t="str" cm="1">
        <f t="array" ref="T320">_xlfn.IFNA(INDEX(Taulukko2[Laituri],MATCH(1,(B320=Taulukko2[Tunnus])*(O320=Taulukko2[Saapumisaika]),0)),"")</f>
        <v/>
      </c>
      <c r="U320" t="str">
        <f t="shared" si="4"/>
        <v/>
      </c>
    </row>
    <row r="321" spans="1:21" x14ac:dyDescent="0.25">
      <c r="A321" t="s">
        <v>76</v>
      </c>
      <c r="B321" t="s">
        <v>170</v>
      </c>
      <c r="C321" t="s">
        <v>18</v>
      </c>
      <c r="G321" t="s">
        <v>155</v>
      </c>
      <c r="H321">
        <v>11.047000000000001</v>
      </c>
      <c r="I321">
        <v>23</v>
      </c>
      <c r="J321">
        <v>2</v>
      </c>
      <c r="K321" t="s">
        <v>128</v>
      </c>
      <c r="L321" t="s">
        <v>103</v>
      </c>
      <c r="M321" s="1">
        <v>0.65625</v>
      </c>
      <c r="N321" t="s">
        <v>171</v>
      </c>
      <c r="O321" s="1">
        <v>0.67638888888888893</v>
      </c>
      <c r="Q321" t="s">
        <v>176</v>
      </c>
      <c r="R321">
        <v>12</v>
      </c>
      <c r="S321" t="str" cm="1">
        <f t="array" ref="S321">_xlfn.IFNA(INDEX(Taulukko1[Laituri],MATCH(1,(B321=Taulukko1[Tunnus])*(M321=Taulukko1[Lähtöaika]),0)),"")</f>
        <v/>
      </c>
      <c r="T321" t="str" cm="1">
        <f t="array" ref="T321">_xlfn.IFNA(INDEX(Taulukko2[Laituri],MATCH(1,(B321=Taulukko2[Tunnus])*(O321=Taulukko2[Saapumisaika]),0)),"")</f>
        <v/>
      </c>
      <c r="U321" t="str">
        <f t="shared" si="4"/>
        <v/>
      </c>
    </row>
    <row r="322" spans="1:21" x14ac:dyDescent="0.25">
      <c r="A322" t="s">
        <v>76</v>
      </c>
      <c r="B322" t="s">
        <v>170</v>
      </c>
      <c r="C322" t="s">
        <v>18</v>
      </c>
      <c r="G322" t="s">
        <v>155</v>
      </c>
      <c r="H322">
        <v>10.792</v>
      </c>
      <c r="I322">
        <v>23</v>
      </c>
      <c r="J322">
        <v>1</v>
      </c>
      <c r="K322" t="s">
        <v>128</v>
      </c>
      <c r="L322" t="s">
        <v>171</v>
      </c>
      <c r="M322" s="1">
        <v>0.67708333333333337</v>
      </c>
      <c r="N322" t="s">
        <v>103</v>
      </c>
      <c r="O322" s="1">
        <v>0.69722222222222219</v>
      </c>
      <c r="Q322">
        <v>5179</v>
      </c>
      <c r="R322">
        <v>12</v>
      </c>
      <c r="S322" t="str" cm="1">
        <f t="array" ref="S322">_xlfn.IFNA(INDEX(Taulukko1[Laituri],MATCH(1,(B322=Taulukko1[Tunnus])*(M322=Taulukko1[Lähtöaika]),0)),"")</f>
        <v/>
      </c>
      <c r="T322" t="str" cm="1">
        <f t="array" ref="T322">_xlfn.IFNA(INDEX(Taulukko2[Laituri],MATCH(1,(B322=Taulukko2[Tunnus])*(O322=Taulukko2[Saapumisaika]),0)),"")</f>
        <v/>
      </c>
      <c r="U322" t="str">
        <f t="shared" si="4"/>
        <v/>
      </c>
    </row>
    <row r="323" spans="1:21" x14ac:dyDescent="0.25">
      <c r="A323" t="s">
        <v>76</v>
      </c>
      <c r="B323" t="s">
        <v>170</v>
      </c>
      <c r="C323" t="s">
        <v>18</v>
      </c>
      <c r="G323" t="s">
        <v>155</v>
      </c>
      <c r="H323">
        <v>11.047000000000001</v>
      </c>
      <c r="I323">
        <v>23</v>
      </c>
      <c r="J323">
        <v>2</v>
      </c>
      <c r="K323" t="s">
        <v>128</v>
      </c>
      <c r="L323" t="s">
        <v>103</v>
      </c>
      <c r="M323" s="1">
        <v>0.69791666666666663</v>
      </c>
      <c r="N323" t="s">
        <v>171</v>
      </c>
      <c r="O323" s="1">
        <v>0.71805555555555556</v>
      </c>
      <c r="Q323">
        <v>5179</v>
      </c>
      <c r="R323">
        <v>12</v>
      </c>
      <c r="S323" t="str" cm="1">
        <f t="array" ref="S323">_xlfn.IFNA(INDEX(Taulukko1[Laituri],MATCH(1,(B323=Taulukko1[Tunnus])*(M323=Taulukko1[Lähtöaika]),0)),"")</f>
        <v/>
      </c>
      <c r="T323" t="str" cm="1">
        <f t="array" ref="T323">_xlfn.IFNA(INDEX(Taulukko2[Laituri],MATCH(1,(B323=Taulukko2[Tunnus])*(O323=Taulukko2[Saapumisaika]),0)),"")</f>
        <v/>
      </c>
      <c r="U323" t="str">
        <f t="shared" ref="U323:U386" si="5">S323&amp;""&amp;T323</f>
        <v/>
      </c>
    </row>
    <row r="324" spans="1:21" x14ac:dyDescent="0.25">
      <c r="A324" t="s">
        <v>76</v>
      </c>
      <c r="B324" t="s">
        <v>170</v>
      </c>
      <c r="C324" t="s">
        <v>18</v>
      </c>
      <c r="G324" t="s">
        <v>155</v>
      </c>
      <c r="H324">
        <v>10.792</v>
      </c>
      <c r="I324">
        <v>23</v>
      </c>
      <c r="J324">
        <v>1</v>
      </c>
      <c r="K324" t="s">
        <v>128</v>
      </c>
      <c r="L324" t="s">
        <v>171</v>
      </c>
      <c r="M324" s="1">
        <v>0.71875</v>
      </c>
      <c r="N324" t="s">
        <v>103</v>
      </c>
      <c r="O324" s="1">
        <v>0.73888888888888893</v>
      </c>
      <c r="Q324">
        <v>5179</v>
      </c>
      <c r="R324">
        <v>12</v>
      </c>
      <c r="S324" t="str" cm="1">
        <f t="array" ref="S324">_xlfn.IFNA(INDEX(Taulukko1[Laituri],MATCH(1,(B324=Taulukko1[Tunnus])*(M324=Taulukko1[Lähtöaika]),0)),"")</f>
        <v/>
      </c>
      <c r="T324" t="str" cm="1">
        <f t="array" ref="T324">_xlfn.IFNA(INDEX(Taulukko2[Laituri],MATCH(1,(B324=Taulukko2[Tunnus])*(O324=Taulukko2[Saapumisaika]),0)),"")</f>
        <v/>
      </c>
      <c r="U324" t="str">
        <f t="shared" si="5"/>
        <v/>
      </c>
    </row>
    <row r="325" spans="1:21" x14ac:dyDescent="0.25">
      <c r="A325" t="s">
        <v>76</v>
      </c>
      <c r="B325" t="s">
        <v>170</v>
      </c>
      <c r="C325" t="s">
        <v>18</v>
      </c>
      <c r="G325" t="s">
        <v>155</v>
      </c>
      <c r="H325">
        <v>11.047000000000001</v>
      </c>
      <c r="I325">
        <v>23</v>
      </c>
      <c r="J325">
        <v>2</v>
      </c>
      <c r="K325" t="s">
        <v>128</v>
      </c>
      <c r="L325" t="s">
        <v>103</v>
      </c>
      <c r="M325" s="1">
        <v>0.73958333333333337</v>
      </c>
      <c r="N325" t="s">
        <v>171</v>
      </c>
      <c r="O325" s="1">
        <v>0.75972222222222219</v>
      </c>
      <c r="Q325">
        <v>5179</v>
      </c>
      <c r="R325">
        <v>12</v>
      </c>
      <c r="S325" t="str" cm="1">
        <f t="array" ref="S325">_xlfn.IFNA(INDEX(Taulukko1[Laituri],MATCH(1,(B325=Taulukko1[Tunnus])*(M325=Taulukko1[Lähtöaika]),0)),"")</f>
        <v/>
      </c>
      <c r="T325" t="str" cm="1">
        <f t="array" ref="T325">_xlfn.IFNA(INDEX(Taulukko2[Laituri],MATCH(1,(B325=Taulukko2[Tunnus])*(O325=Taulukko2[Saapumisaika]),0)),"")</f>
        <v/>
      </c>
      <c r="U325" t="str">
        <f t="shared" si="5"/>
        <v/>
      </c>
    </row>
    <row r="326" spans="1:21" x14ac:dyDescent="0.25">
      <c r="A326" t="s">
        <v>76</v>
      </c>
      <c r="B326" t="s">
        <v>170</v>
      </c>
      <c r="C326" t="s">
        <v>18</v>
      </c>
      <c r="H326">
        <v>9</v>
      </c>
      <c r="K326" t="s">
        <v>128</v>
      </c>
      <c r="L326" t="s">
        <v>171</v>
      </c>
      <c r="M326" s="1">
        <v>0.75972222222222219</v>
      </c>
      <c r="N326" t="s">
        <v>85</v>
      </c>
      <c r="O326" s="1">
        <v>0.77013888888888893</v>
      </c>
      <c r="Q326">
        <v>5179</v>
      </c>
      <c r="S326" t="str" cm="1">
        <f t="array" ref="S326">_xlfn.IFNA(INDEX(Taulukko1[Laituri],MATCH(1,(B326=Taulukko1[Tunnus])*(M326=Taulukko1[Lähtöaika]),0)),"")</f>
        <v/>
      </c>
      <c r="T326" t="str" cm="1">
        <f t="array" ref="T326">_xlfn.IFNA(INDEX(Taulukko2[Laituri],MATCH(1,(B326=Taulukko2[Tunnus])*(O326=Taulukko2[Saapumisaika]),0)),"")</f>
        <v>K2</v>
      </c>
      <c r="U326" t="str">
        <f t="shared" si="5"/>
        <v>K2</v>
      </c>
    </row>
    <row r="327" spans="1:21" x14ac:dyDescent="0.25">
      <c r="A327" t="s">
        <v>76</v>
      </c>
      <c r="B327" t="s">
        <v>177</v>
      </c>
      <c r="C327" t="s">
        <v>18</v>
      </c>
      <c r="H327">
        <v>4.7</v>
      </c>
      <c r="K327" t="s">
        <v>128</v>
      </c>
      <c r="L327" t="s">
        <v>85</v>
      </c>
      <c r="M327" s="1">
        <v>0.26041666666666669</v>
      </c>
      <c r="N327" t="s">
        <v>148</v>
      </c>
      <c r="O327" s="1">
        <v>0.27083333333333331</v>
      </c>
      <c r="Q327">
        <v>5154</v>
      </c>
      <c r="S327" t="str" cm="1">
        <f t="array" ref="S327">_xlfn.IFNA(INDEX(Taulukko1[Laituri],MATCH(1,(B327=Taulukko1[Tunnus])*(M327=Taulukko1[Lähtöaika]),0)),"")</f>
        <v>J6</v>
      </c>
      <c r="T327" t="str" cm="1">
        <f t="array" ref="T327">_xlfn.IFNA(INDEX(Taulukko2[Laituri],MATCH(1,(B327=Taulukko2[Tunnus])*(O327=Taulukko2[Saapumisaika]),0)),"")</f>
        <v/>
      </c>
      <c r="U327" t="str">
        <f t="shared" si="5"/>
        <v>J6</v>
      </c>
    </row>
    <row r="328" spans="1:21" x14ac:dyDescent="0.25">
      <c r="A328" t="s">
        <v>76</v>
      </c>
      <c r="B328" t="s">
        <v>177</v>
      </c>
      <c r="C328" t="s">
        <v>18</v>
      </c>
      <c r="G328" t="s">
        <v>149</v>
      </c>
      <c r="H328">
        <v>24.888999999999999</v>
      </c>
      <c r="I328">
        <v>21</v>
      </c>
      <c r="J328">
        <v>2</v>
      </c>
      <c r="K328" t="s">
        <v>128</v>
      </c>
      <c r="L328" t="s">
        <v>148</v>
      </c>
      <c r="M328" s="1">
        <v>0.27083333333333331</v>
      </c>
      <c r="N328" t="s">
        <v>151</v>
      </c>
      <c r="O328" s="1">
        <v>0.30555555555555558</v>
      </c>
      <c r="Q328">
        <v>5154</v>
      </c>
      <c r="R328">
        <v>12</v>
      </c>
      <c r="S328" t="str" cm="1">
        <f t="array" ref="S328">_xlfn.IFNA(INDEX(Taulukko1[Laituri],MATCH(1,(B328=Taulukko1[Tunnus])*(M328=Taulukko1[Lähtöaika]),0)),"")</f>
        <v/>
      </c>
      <c r="T328" t="str" cm="1">
        <f t="array" ref="T328">_xlfn.IFNA(INDEX(Taulukko2[Laituri],MATCH(1,(B328=Taulukko2[Tunnus])*(O328=Taulukko2[Saapumisaika]),0)),"")</f>
        <v/>
      </c>
      <c r="U328" t="str">
        <f t="shared" si="5"/>
        <v/>
      </c>
    </row>
    <row r="329" spans="1:21" x14ac:dyDescent="0.25">
      <c r="A329" t="s">
        <v>76</v>
      </c>
      <c r="B329" t="s">
        <v>177</v>
      </c>
      <c r="C329" t="s">
        <v>18</v>
      </c>
      <c r="G329" t="s">
        <v>149</v>
      </c>
      <c r="H329">
        <v>24.242999999999999</v>
      </c>
      <c r="I329">
        <v>21</v>
      </c>
      <c r="J329">
        <v>1</v>
      </c>
      <c r="K329" t="s">
        <v>128</v>
      </c>
      <c r="L329" t="s">
        <v>151</v>
      </c>
      <c r="M329" s="1">
        <v>0.31944444444444442</v>
      </c>
      <c r="N329" t="s">
        <v>148</v>
      </c>
      <c r="O329" s="1">
        <v>0.34791666666666665</v>
      </c>
      <c r="Q329">
        <v>5154</v>
      </c>
      <c r="R329">
        <v>12</v>
      </c>
      <c r="S329" t="str" cm="1">
        <f t="array" ref="S329">_xlfn.IFNA(INDEX(Taulukko1[Laituri],MATCH(1,(B329=Taulukko1[Tunnus])*(M329=Taulukko1[Lähtöaika]),0)),"")</f>
        <v/>
      </c>
      <c r="T329" t="str" cm="1">
        <f t="array" ref="T329">_xlfn.IFNA(INDEX(Taulukko2[Laituri],MATCH(1,(B329=Taulukko2[Tunnus])*(O329=Taulukko2[Saapumisaika]),0)),"")</f>
        <v/>
      </c>
      <c r="U329" t="str">
        <f t="shared" si="5"/>
        <v/>
      </c>
    </row>
    <row r="330" spans="1:21" x14ac:dyDescent="0.25">
      <c r="A330" t="s">
        <v>76</v>
      </c>
      <c r="B330" t="s">
        <v>177</v>
      </c>
      <c r="C330" t="s">
        <v>18</v>
      </c>
      <c r="G330" t="s">
        <v>149</v>
      </c>
      <c r="H330">
        <v>24.946999999999999</v>
      </c>
      <c r="I330">
        <v>21</v>
      </c>
      <c r="J330">
        <v>2</v>
      </c>
      <c r="K330" t="s">
        <v>128</v>
      </c>
      <c r="L330" t="s">
        <v>148</v>
      </c>
      <c r="M330" s="1">
        <v>0.35416666666666669</v>
      </c>
      <c r="N330" t="s">
        <v>151</v>
      </c>
      <c r="O330" s="1">
        <v>0.38541666666666669</v>
      </c>
      <c r="Q330">
        <v>5154</v>
      </c>
      <c r="R330">
        <v>12</v>
      </c>
      <c r="S330" t="str" cm="1">
        <f t="array" ref="S330">_xlfn.IFNA(INDEX(Taulukko1[Laituri],MATCH(1,(B330=Taulukko1[Tunnus])*(M330=Taulukko1[Lähtöaika]),0)),"")</f>
        <v/>
      </c>
      <c r="T330" t="str" cm="1">
        <f t="array" ref="T330">_xlfn.IFNA(INDEX(Taulukko2[Laituri],MATCH(1,(B330=Taulukko2[Tunnus])*(O330=Taulukko2[Saapumisaika]),0)),"")</f>
        <v/>
      </c>
      <c r="U330" t="str">
        <f t="shared" si="5"/>
        <v/>
      </c>
    </row>
    <row r="331" spans="1:21" x14ac:dyDescent="0.25">
      <c r="A331" t="s">
        <v>76</v>
      </c>
      <c r="B331" t="s">
        <v>177</v>
      </c>
      <c r="C331" t="s">
        <v>18</v>
      </c>
      <c r="H331">
        <v>19.5</v>
      </c>
      <c r="K331" t="s">
        <v>128</v>
      </c>
      <c r="L331" t="s">
        <v>151</v>
      </c>
      <c r="M331" s="1">
        <v>0.38541666666666669</v>
      </c>
      <c r="N331" t="s">
        <v>85</v>
      </c>
      <c r="O331" s="1">
        <v>0.39930555555555558</v>
      </c>
      <c r="Q331">
        <v>5154</v>
      </c>
      <c r="S331" t="str" cm="1">
        <f t="array" ref="S331">_xlfn.IFNA(INDEX(Taulukko1[Laituri],MATCH(1,(B331=Taulukko1[Tunnus])*(M331=Taulukko1[Lähtöaika]),0)),"")</f>
        <v/>
      </c>
      <c r="T331" t="str" cm="1">
        <f t="array" ref="T331">_xlfn.IFNA(INDEX(Taulukko2[Laituri],MATCH(1,(B331=Taulukko2[Tunnus])*(O331=Taulukko2[Saapumisaika]),0)),"")</f>
        <v/>
      </c>
      <c r="U331" t="str">
        <f t="shared" si="5"/>
        <v/>
      </c>
    </row>
    <row r="332" spans="1:21" x14ac:dyDescent="0.25">
      <c r="A332" t="s">
        <v>76</v>
      </c>
      <c r="B332" t="s">
        <v>177</v>
      </c>
      <c r="C332" t="s">
        <v>18</v>
      </c>
      <c r="H332">
        <v>2.4</v>
      </c>
      <c r="K332" t="s">
        <v>128</v>
      </c>
      <c r="L332" t="s">
        <v>85</v>
      </c>
      <c r="M332" s="1">
        <v>0.48958333333333331</v>
      </c>
      <c r="N332" t="s">
        <v>73</v>
      </c>
      <c r="O332" s="1">
        <v>0.49305555555555558</v>
      </c>
      <c r="Q332">
        <v>5136</v>
      </c>
      <c r="S332" t="str" cm="1">
        <f t="array" ref="S332">_xlfn.IFNA(INDEX(Taulukko1[Laituri],MATCH(1,(B332=Taulukko1[Tunnus])*(M332=Taulukko1[Lähtöaika]),0)),"")</f>
        <v/>
      </c>
      <c r="T332" t="str" cm="1">
        <f t="array" ref="T332">_xlfn.IFNA(INDEX(Taulukko2[Laituri],MATCH(1,(B332=Taulukko2[Tunnus])*(O332=Taulukko2[Saapumisaika]),0)),"")</f>
        <v/>
      </c>
      <c r="U332" t="str">
        <f t="shared" si="5"/>
        <v/>
      </c>
    </row>
    <row r="333" spans="1:21" x14ac:dyDescent="0.25">
      <c r="A333" t="s">
        <v>76</v>
      </c>
      <c r="B333" t="s">
        <v>177</v>
      </c>
      <c r="C333" t="s">
        <v>18</v>
      </c>
      <c r="G333" t="s">
        <v>149</v>
      </c>
      <c r="H333">
        <v>23.83</v>
      </c>
      <c r="I333">
        <v>14</v>
      </c>
      <c r="J333">
        <v>2</v>
      </c>
      <c r="K333" t="s">
        <v>128</v>
      </c>
      <c r="L333" t="s">
        <v>73</v>
      </c>
      <c r="M333" s="1">
        <v>0.49305555555555558</v>
      </c>
      <c r="N333" t="s">
        <v>151</v>
      </c>
      <c r="O333" s="1">
        <v>0.53055555555555556</v>
      </c>
      <c r="Q333">
        <v>5136</v>
      </c>
      <c r="R333">
        <v>12</v>
      </c>
      <c r="S333" t="str" cm="1">
        <f t="array" ref="S333">_xlfn.IFNA(INDEX(Taulukko1[Laituri],MATCH(1,(B333=Taulukko1[Tunnus])*(M333=Taulukko1[Lähtöaika]),0)),"")</f>
        <v/>
      </c>
      <c r="T333" t="str" cm="1">
        <f t="array" ref="T333">_xlfn.IFNA(INDEX(Taulukko2[Laituri],MATCH(1,(B333=Taulukko2[Tunnus])*(O333=Taulukko2[Saapumisaika]),0)),"")</f>
        <v/>
      </c>
      <c r="U333" t="str">
        <f t="shared" si="5"/>
        <v/>
      </c>
    </row>
    <row r="334" spans="1:21" x14ac:dyDescent="0.25">
      <c r="A334" t="s">
        <v>76</v>
      </c>
      <c r="B334" t="s">
        <v>177</v>
      </c>
      <c r="C334" t="s">
        <v>18</v>
      </c>
      <c r="G334" t="s">
        <v>149</v>
      </c>
      <c r="H334">
        <v>23.456</v>
      </c>
      <c r="I334">
        <v>14</v>
      </c>
      <c r="J334">
        <v>1</v>
      </c>
      <c r="K334" t="s">
        <v>128</v>
      </c>
      <c r="L334" t="s">
        <v>151</v>
      </c>
      <c r="M334" s="1">
        <v>0.53125</v>
      </c>
      <c r="N334" t="s">
        <v>73</v>
      </c>
      <c r="O334" s="1">
        <v>0.5708333333333333</v>
      </c>
      <c r="Q334">
        <v>5136</v>
      </c>
      <c r="R334">
        <v>12</v>
      </c>
      <c r="S334" t="str" cm="1">
        <f t="array" ref="S334">_xlfn.IFNA(INDEX(Taulukko1[Laituri],MATCH(1,(B334=Taulukko1[Tunnus])*(M334=Taulukko1[Lähtöaika]),0)),"")</f>
        <v/>
      </c>
      <c r="T334" t="str" cm="1">
        <f t="array" ref="T334">_xlfn.IFNA(INDEX(Taulukko2[Laituri],MATCH(1,(B334=Taulukko2[Tunnus])*(O334=Taulukko2[Saapumisaika]),0)),"")</f>
        <v/>
      </c>
      <c r="U334" t="str">
        <f t="shared" si="5"/>
        <v/>
      </c>
    </row>
    <row r="335" spans="1:21" x14ac:dyDescent="0.25">
      <c r="A335" t="s">
        <v>76</v>
      </c>
      <c r="B335" t="s">
        <v>177</v>
      </c>
      <c r="C335" t="s">
        <v>18</v>
      </c>
      <c r="G335" t="s">
        <v>149</v>
      </c>
      <c r="H335">
        <v>23.83</v>
      </c>
      <c r="I335">
        <v>14</v>
      </c>
      <c r="J335">
        <v>2</v>
      </c>
      <c r="K335" t="s">
        <v>128</v>
      </c>
      <c r="L335" t="s">
        <v>73</v>
      </c>
      <c r="M335" s="1">
        <v>0.57638888888888884</v>
      </c>
      <c r="N335" t="s">
        <v>151</v>
      </c>
      <c r="O335" s="1">
        <v>0.61388888888888893</v>
      </c>
      <c r="Q335">
        <v>5136</v>
      </c>
      <c r="R335">
        <v>12</v>
      </c>
      <c r="S335" t="str" cm="1">
        <f t="array" ref="S335">_xlfn.IFNA(INDEX(Taulukko1[Laituri],MATCH(1,(B335=Taulukko1[Tunnus])*(M335=Taulukko1[Lähtöaika]),0)),"")</f>
        <v/>
      </c>
      <c r="T335" t="str" cm="1">
        <f t="array" ref="T335">_xlfn.IFNA(INDEX(Taulukko2[Laituri],MATCH(1,(B335=Taulukko2[Tunnus])*(O335=Taulukko2[Saapumisaika]),0)),"")</f>
        <v/>
      </c>
      <c r="U335" t="str">
        <f t="shared" si="5"/>
        <v/>
      </c>
    </row>
    <row r="336" spans="1:21" x14ac:dyDescent="0.25">
      <c r="A336" t="s">
        <v>76</v>
      </c>
      <c r="B336" t="s">
        <v>177</v>
      </c>
      <c r="C336" t="s">
        <v>18</v>
      </c>
      <c r="G336" t="s">
        <v>149</v>
      </c>
      <c r="H336">
        <v>23.456</v>
      </c>
      <c r="I336">
        <v>14</v>
      </c>
      <c r="J336">
        <v>1</v>
      </c>
      <c r="K336" t="s">
        <v>128</v>
      </c>
      <c r="L336" t="s">
        <v>151</v>
      </c>
      <c r="M336" s="1">
        <v>0.61458333333333337</v>
      </c>
      <c r="N336" t="s">
        <v>73</v>
      </c>
      <c r="O336" s="1">
        <v>0.65416666666666667</v>
      </c>
      <c r="Q336">
        <v>5136</v>
      </c>
      <c r="R336">
        <v>12</v>
      </c>
      <c r="S336" t="str" cm="1">
        <f t="array" ref="S336">_xlfn.IFNA(INDEX(Taulukko1[Laituri],MATCH(1,(B336=Taulukko1[Tunnus])*(M336=Taulukko1[Lähtöaika]),0)),"")</f>
        <v/>
      </c>
      <c r="T336" t="str" cm="1">
        <f t="array" ref="T336">_xlfn.IFNA(INDEX(Taulukko2[Laituri],MATCH(1,(B336=Taulukko2[Tunnus])*(O336=Taulukko2[Saapumisaika]),0)),"")</f>
        <v/>
      </c>
      <c r="U336" t="str">
        <f t="shared" si="5"/>
        <v/>
      </c>
    </row>
    <row r="337" spans="1:21" x14ac:dyDescent="0.25">
      <c r="A337" t="s">
        <v>76</v>
      </c>
      <c r="B337" t="s">
        <v>177</v>
      </c>
      <c r="C337" t="s">
        <v>18</v>
      </c>
      <c r="G337" t="s">
        <v>149</v>
      </c>
      <c r="H337">
        <v>23.83</v>
      </c>
      <c r="I337">
        <v>14</v>
      </c>
      <c r="J337">
        <v>2</v>
      </c>
      <c r="K337" t="s">
        <v>128</v>
      </c>
      <c r="L337" t="s">
        <v>73</v>
      </c>
      <c r="M337" s="1">
        <v>0.65972222222222221</v>
      </c>
      <c r="N337" t="s">
        <v>151</v>
      </c>
      <c r="O337" s="1">
        <v>0.69722222222222219</v>
      </c>
      <c r="Q337">
        <v>5253</v>
      </c>
      <c r="R337">
        <v>12</v>
      </c>
      <c r="S337" t="str" cm="1">
        <f t="array" ref="S337">_xlfn.IFNA(INDEX(Taulukko1[Laituri],MATCH(1,(B337=Taulukko1[Tunnus])*(M337=Taulukko1[Lähtöaika]),0)),"")</f>
        <v/>
      </c>
      <c r="T337" t="str" cm="1">
        <f t="array" ref="T337">_xlfn.IFNA(INDEX(Taulukko2[Laituri],MATCH(1,(B337=Taulukko2[Tunnus])*(O337=Taulukko2[Saapumisaika]),0)),"")</f>
        <v/>
      </c>
      <c r="U337" t="str">
        <f t="shared" si="5"/>
        <v/>
      </c>
    </row>
    <row r="338" spans="1:21" x14ac:dyDescent="0.25">
      <c r="A338" t="s">
        <v>76</v>
      </c>
      <c r="B338" t="s">
        <v>177</v>
      </c>
      <c r="C338" t="s">
        <v>18</v>
      </c>
      <c r="G338" t="s">
        <v>149</v>
      </c>
      <c r="H338">
        <v>23.456</v>
      </c>
      <c r="I338">
        <v>14</v>
      </c>
      <c r="J338">
        <v>1</v>
      </c>
      <c r="K338" t="s">
        <v>128</v>
      </c>
      <c r="L338" t="s">
        <v>151</v>
      </c>
      <c r="M338" s="1">
        <v>0.70486111111111116</v>
      </c>
      <c r="N338" t="s">
        <v>73</v>
      </c>
      <c r="O338" s="1">
        <v>0.74305555555555558</v>
      </c>
      <c r="Q338" t="s">
        <v>178</v>
      </c>
      <c r="R338">
        <v>12</v>
      </c>
      <c r="S338" t="str" cm="1">
        <f t="array" ref="S338">_xlfn.IFNA(INDEX(Taulukko1[Laituri],MATCH(1,(B338=Taulukko1[Tunnus])*(M338=Taulukko1[Lähtöaika]),0)),"")</f>
        <v/>
      </c>
      <c r="T338" t="str" cm="1">
        <f t="array" ref="T338">_xlfn.IFNA(INDEX(Taulukko2[Laituri],MATCH(1,(B338=Taulukko2[Tunnus])*(O338=Taulukko2[Saapumisaika]),0)),"")</f>
        <v/>
      </c>
      <c r="U338" t="str">
        <f t="shared" si="5"/>
        <v/>
      </c>
    </row>
    <row r="339" spans="1:21" x14ac:dyDescent="0.25">
      <c r="A339" t="s">
        <v>76</v>
      </c>
      <c r="B339" t="s">
        <v>177</v>
      </c>
      <c r="C339" t="s">
        <v>18</v>
      </c>
      <c r="G339" t="s">
        <v>149</v>
      </c>
      <c r="H339">
        <v>23.83</v>
      </c>
      <c r="I339">
        <v>14</v>
      </c>
      <c r="J339">
        <v>2</v>
      </c>
      <c r="K339" t="s">
        <v>128</v>
      </c>
      <c r="L339" t="s">
        <v>73</v>
      </c>
      <c r="M339" s="1">
        <v>0.74305555555555558</v>
      </c>
      <c r="N339" t="s">
        <v>151</v>
      </c>
      <c r="O339" s="1">
        <v>0.78055555555555556</v>
      </c>
      <c r="Q339">
        <v>5228</v>
      </c>
      <c r="R339">
        <v>12</v>
      </c>
      <c r="S339" t="str" cm="1">
        <f t="array" ref="S339">_xlfn.IFNA(INDEX(Taulukko1[Laituri],MATCH(1,(B339=Taulukko1[Tunnus])*(M339=Taulukko1[Lähtöaika]),0)),"")</f>
        <v/>
      </c>
      <c r="T339" t="str" cm="1">
        <f t="array" ref="T339">_xlfn.IFNA(INDEX(Taulukko2[Laituri],MATCH(1,(B339=Taulukko2[Tunnus])*(O339=Taulukko2[Saapumisaika]),0)),"")</f>
        <v/>
      </c>
      <c r="U339" t="str">
        <f t="shared" si="5"/>
        <v/>
      </c>
    </row>
    <row r="340" spans="1:21" x14ac:dyDescent="0.25">
      <c r="A340" t="s">
        <v>76</v>
      </c>
      <c r="B340" t="s">
        <v>177</v>
      </c>
      <c r="C340" t="s">
        <v>18</v>
      </c>
      <c r="G340" t="s">
        <v>149</v>
      </c>
      <c r="H340">
        <v>23.456</v>
      </c>
      <c r="I340">
        <v>14</v>
      </c>
      <c r="J340">
        <v>1</v>
      </c>
      <c r="K340" t="s">
        <v>128</v>
      </c>
      <c r="L340" t="s">
        <v>151</v>
      </c>
      <c r="M340" s="1">
        <v>0.78819444444444442</v>
      </c>
      <c r="N340" t="s">
        <v>73</v>
      </c>
      <c r="O340" s="1">
        <v>0.82777777777777772</v>
      </c>
      <c r="Q340">
        <v>5228</v>
      </c>
      <c r="R340">
        <v>12</v>
      </c>
      <c r="S340" t="str" cm="1">
        <f t="array" ref="S340">_xlfn.IFNA(INDEX(Taulukko1[Laituri],MATCH(1,(B340=Taulukko1[Tunnus])*(M340=Taulukko1[Lähtöaika]),0)),"")</f>
        <v/>
      </c>
      <c r="T340" t="str" cm="1">
        <f t="array" ref="T340">_xlfn.IFNA(INDEX(Taulukko2[Laituri],MATCH(1,(B340=Taulukko2[Tunnus])*(O340=Taulukko2[Saapumisaika]),0)),"")</f>
        <v/>
      </c>
      <c r="U340" t="str">
        <f t="shared" si="5"/>
        <v/>
      </c>
    </row>
    <row r="341" spans="1:21" x14ac:dyDescent="0.25">
      <c r="A341" t="s">
        <v>76</v>
      </c>
      <c r="B341" t="s">
        <v>177</v>
      </c>
      <c r="C341" t="s">
        <v>18</v>
      </c>
      <c r="H341">
        <v>2.4</v>
      </c>
      <c r="K341" t="s">
        <v>128</v>
      </c>
      <c r="L341" t="s">
        <v>73</v>
      </c>
      <c r="M341" s="1">
        <v>0.82777777777777772</v>
      </c>
      <c r="N341" t="s">
        <v>85</v>
      </c>
      <c r="O341" s="1">
        <v>0.83125000000000004</v>
      </c>
      <c r="Q341">
        <v>5228</v>
      </c>
      <c r="S341" t="str" cm="1">
        <f t="array" ref="S341">_xlfn.IFNA(INDEX(Taulukko1[Laituri],MATCH(1,(B341=Taulukko1[Tunnus])*(M341=Taulukko1[Lähtöaika]),0)),"")</f>
        <v/>
      </c>
      <c r="T341" cm="1">
        <f t="array" ref="T341">_xlfn.IFNA(INDEX(Taulukko2[Laituri],MATCH(1,(B341=Taulukko2[Tunnus])*(O341=Taulukko2[Saapumisaika]),0)),"")</f>
        <v>0</v>
      </c>
    </row>
    <row r="342" spans="1:21" x14ac:dyDescent="0.25">
      <c r="A342" t="s">
        <v>76</v>
      </c>
      <c r="B342" t="s">
        <v>179</v>
      </c>
      <c r="C342" t="s">
        <v>18</v>
      </c>
      <c r="H342">
        <v>25.3</v>
      </c>
      <c r="K342" t="s">
        <v>128</v>
      </c>
      <c r="L342" t="s">
        <v>85</v>
      </c>
      <c r="M342" s="1">
        <v>0.2638888888888889</v>
      </c>
      <c r="N342" t="s">
        <v>180</v>
      </c>
      <c r="O342" s="1">
        <v>0.28819444444444442</v>
      </c>
      <c r="Q342" t="s">
        <v>181</v>
      </c>
      <c r="S342" t="str" cm="1">
        <f t="array" ref="S342">_xlfn.IFNA(INDEX(Taulukko1[Laituri],MATCH(1,(B342=Taulukko1[Tunnus])*(M342=Taulukko1[Lähtöaika]),0)),"")</f>
        <v>K6</v>
      </c>
      <c r="T342" t="str" cm="1">
        <f t="array" ref="T342">_xlfn.IFNA(INDEX(Taulukko2[Laituri],MATCH(1,(B342=Taulukko2[Tunnus])*(O342=Taulukko2[Saapumisaika]),0)),"")</f>
        <v/>
      </c>
      <c r="U342" t="str">
        <f t="shared" si="5"/>
        <v>K6</v>
      </c>
    </row>
    <row r="343" spans="1:21" x14ac:dyDescent="0.25">
      <c r="A343" t="s">
        <v>76</v>
      </c>
      <c r="B343" t="s">
        <v>179</v>
      </c>
      <c r="C343" t="s">
        <v>18</v>
      </c>
      <c r="G343" t="s">
        <v>155</v>
      </c>
      <c r="H343">
        <v>27.164000000000001</v>
      </c>
      <c r="I343">
        <v>32</v>
      </c>
      <c r="J343">
        <v>1</v>
      </c>
      <c r="K343" t="s">
        <v>128</v>
      </c>
      <c r="L343" t="s">
        <v>180</v>
      </c>
      <c r="M343" s="1">
        <v>0.28819444444444442</v>
      </c>
      <c r="N343" t="s">
        <v>65</v>
      </c>
      <c r="O343" s="1">
        <v>0.32291666666666669</v>
      </c>
      <c r="Q343" t="s">
        <v>181</v>
      </c>
      <c r="R343">
        <v>12</v>
      </c>
      <c r="S343" t="str" cm="1">
        <f t="array" ref="S343">_xlfn.IFNA(INDEX(Taulukko1[Laituri],MATCH(1,(B343=Taulukko1[Tunnus])*(M343=Taulukko1[Lähtöaika]),0)),"")</f>
        <v/>
      </c>
      <c r="T343" t="str" cm="1">
        <f t="array" ref="T343">_xlfn.IFNA(INDEX(Taulukko2[Laituri],MATCH(1,(B343=Taulukko2[Tunnus])*(O343=Taulukko2[Saapumisaika]),0)),"")</f>
        <v/>
      </c>
      <c r="U343" t="str">
        <f t="shared" si="5"/>
        <v/>
      </c>
    </row>
    <row r="344" spans="1:21" x14ac:dyDescent="0.25">
      <c r="A344" t="s">
        <v>76</v>
      </c>
      <c r="B344" t="s">
        <v>179</v>
      </c>
      <c r="C344" t="s">
        <v>18</v>
      </c>
      <c r="H344">
        <v>6.4</v>
      </c>
      <c r="K344" t="s">
        <v>128</v>
      </c>
      <c r="L344" t="s">
        <v>65</v>
      </c>
      <c r="M344" s="1">
        <v>0.32291666666666669</v>
      </c>
      <c r="N344" t="s">
        <v>72</v>
      </c>
      <c r="O344" s="1">
        <v>0.33124999999999999</v>
      </c>
      <c r="Q344" t="s">
        <v>181</v>
      </c>
      <c r="S344" t="str" cm="1">
        <f t="array" ref="S344">_xlfn.IFNA(INDEX(Taulukko1[Laituri],MATCH(1,(B344=Taulukko1[Tunnus])*(M344=Taulukko1[Lähtöaika]),0)),"")</f>
        <v/>
      </c>
      <c r="T344" t="str" cm="1">
        <f t="array" ref="T344">_xlfn.IFNA(INDEX(Taulukko2[Laituri],MATCH(1,(B344=Taulukko2[Tunnus])*(O344=Taulukko2[Saapumisaika]),0)),"")</f>
        <v/>
      </c>
      <c r="U344" t="str">
        <f t="shared" si="5"/>
        <v/>
      </c>
    </row>
    <row r="345" spans="1:21" x14ac:dyDescent="0.25">
      <c r="A345" t="s">
        <v>76</v>
      </c>
      <c r="B345" t="s">
        <v>179</v>
      </c>
      <c r="C345" t="s">
        <v>18</v>
      </c>
      <c r="G345" t="s">
        <v>155</v>
      </c>
      <c r="H345">
        <v>7.2889999999999997</v>
      </c>
      <c r="I345">
        <v>31</v>
      </c>
      <c r="J345">
        <v>2</v>
      </c>
      <c r="K345" t="s">
        <v>128</v>
      </c>
      <c r="L345" t="s">
        <v>72</v>
      </c>
      <c r="M345" s="1">
        <v>0.33194444444444443</v>
      </c>
      <c r="N345" t="s">
        <v>182</v>
      </c>
      <c r="O345" s="1">
        <v>0.34027777777777779</v>
      </c>
      <c r="Q345" t="s">
        <v>181</v>
      </c>
      <c r="R345">
        <v>12</v>
      </c>
      <c r="S345" t="str" cm="1">
        <f t="array" ref="S345">_xlfn.IFNA(INDEX(Taulukko1[Laituri],MATCH(1,(B345=Taulukko1[Tunnus])*(M345=Taulukko1[Lähtöaika]),0)),"")</f>
        <v/>
      </c>
      <c r="T345" t="str" cm="1">
        <f t="array" ref="T345">_xlfn.IFNA(INDEX(Taulukko2[Laituri],MATCH(1,(B345=Taulukko2[Tunnus])*(O345=Taulukko2[Saapumisaika]),0)),"")</f>
        <v/>
      </c>
      <c r="U345" t="str">
        <f t="shared" si="5"/>
        <v/>
      </c>
    </row>
    <row r="346" spans="1:21" x14ac:dyDescent="0.25">
      <c r="A346" t="s">
        <v>76</v>
      </c>
      <c r="B346" t="s">
        <v>179</v>
      </c>
      <c r="C346" t="s">
        <v>18</v>
      </c>
      <c r="G346" t="s">
        <v>155</v>
      </c>
      <c r="H346">
        <v>15.593999999999999</v>
      </c>
      <c r="I346">
        <v>31</v>
      </c>
      <c r="J346">
        <v>1</v>
      </c>
      <c r="K346" t="s">
        <v>128</v>
      </c>
      <c r="L346" t="s">
        <v>182</v>
      </c>
      <c r="M346" s="1">
        <v>0.34375</v>
      </c>
      <c r="N346" t="s">
        <v>65</v>
      </c>
      <c r="O346" s="1">
        <v>0.36805555555555558</v>
      </c>
      <c r="Q346" t="s">
        <v>181</v>
      </c>
      <c r="R346">
        <v>12</v>
      </c>
      <c r="S346" t="str" cm="1">
        <f t="array" ref="S346">_xlfn.IFNA(INDEX(Taulukko1[Laituri],MATCH(1,(B346=Taulukko1[Tunnus])*(M346=Taulukko1[Lähtöaika]),0)),"")</f>
        <v/>
      </c>
      <c r="T346" t="str" cm="1">
        <f t="array" ref="T346">_xlfn.IFNA(INDEX(Taulukko2[Laituri],MATCH(1,(B346=Taulukko2[Tunnus])*(O346=Taulukko2[Saapumisaika]),0)),"")</f>
        <v/>
      </c>
      <c r="U346" t="str">
        <f t="shared" si="5"/>
        <v/>
      </c>
    </row>
    <row r="347" spans="1:21" x14ac:dyDescent="0.25">
      <c r="A347" t="s">
        <v>76</v>
      </c>
      <c r="B347" t="s">
        <v>179</v>
      </c>
      <c r="C347" t="s">
        <v>18</v>
      </c>
      <c r="H347">
        <v>5.9</v>
      </c>
      <c r="K347" t="s">
        <v>128</v>
      </c>
      <c r="L347" t="s">
        <v>65</v>
      </c>
      <c r="M347" s="1">
        <v>0.36805555555555558</v>
      </c>
      <c r="N347" t="s">
        <v>85</v>
      </c>
      <c r="O347" s="1">
        <v>0.375</v>
      </c>
      <c r="Q347" t="s">
        <v>181</v>
      </c>
      <c r="S347" t="str" cm="1">
        <f t="array" ref="S347">_xlfn.IFNA(INDEX(Taulukko1[Laituri],MATCH(1,(B347=Taulukko1[Tunnus])*(M347=Taulukko1[Lähtöaika]),0)),"")</f>
        <v/>
      </c>
      <c r="T347" t="str" cm="1">
        <f t="array" ref="T347">_xlfn.IFNA(INDEX(Taulukko2[Laituri],MATCH(1,(B347=Taulukko2[Tunnus])*(O347=Taulukko2[Saapumisaika]),0)),"")</f>
        <v/>
      </c>
      <c r="U347" t="str">
        <f t="shared" si="5"/>
        <v/>
      </c>
    </row>
    <row r="348" spans="1:21" x14ac:dyDescent="0.25">
      <c r="A348" t="s">
        <v>76</v>
      </c>
      <c r="B348" t="s">
        <v>179</v>
      </c>
      <c r="C348" t="s">
        <v>18</v>
      </c>
      <c r="H348">
        <v>7.6</v>
      </c>
      <c r="K348" t="s">
        <v>128</v>
      </c>
      <c r="L348" t="s">
        <v>85</v>
      </c>
      <c r="M348" s="1">
        <v>0.48958333333333331</v>
      </c>
      <c r="N348" t="s">
        <v>103</v>
      </c>
      <c r="O348" s="1">
        <v>0.5</v>
      </c>
      <c r="Q348">
        <v>5168</v>
      </c>
      <c r="S348" t="str" cm="1">
        <f t="array" ref="S348">_xlfn.IFNA(INDEX(Taulukko1[Laituri],MATCH(1,(B348=Taulukko1[Tunnus])*(M348=Taulukko1[Lähtöaika]),0)),"")</f>
        <v/>
      </c>
      <c r="T348" t="str" cm="1">
        <f t="array" ref="T348">_xlfn.IFNA(INDEX(Taulukko2[Laituri],MATCH(1,(B348=Taulukko2[Tunnus])*(O348=Taulukko2[Saapumisaika]),0)),"")</f>
        <v/>
      </c>
      <c r="U348" t="str">
        <f t="shared" si="5"/>
        <v/>
      </c>
    </row>
    <row r="349" spans="1:21" x14ac:dyDescent="0.25">
      <c r="A349" t="s">
        <v>76</v>
      </c>
      <c r="B349" t="s">
        <v>179</v>
      </c>
      <c r="C349" t="s">
        <v>18</v>
      </c>
      <c r="G349" t="s">
        <v>155</v>
      </c>
      <c r="H349">
        <v>27.314</v>
      </c>
      <c r="I349">
        <v>22</v>
      </c>
      <c r="J349">
        <v>2</v>
      </c>
      <c r="K349" t="s">
        <v>128</v>
      </c>
      <c r="L349" t="s">
        <v>103</v>
      </c>
      <c r="M349" s="1">
        <v>0.5</v>
      </c>
      <c r="N349" t="s">
        <v>183</v>
      </c>
      <c r="O349" s="1">
        <v>0.53888888888888886</v>
      </c>
      <c r="Q349">
        <v>5168</v>
      </c>
      <c r="R349">
        <v>12</v>
      </c>
      <c r="S349" t="str" cm="1">
        <f t="array" ref="S349">_xlfn.IFNA(INDEX(Taulukko1[Laituri],MATCH(1,(B349=Taulukko1[Tunnus])*(M349=Taulukko1[Lähtöaika]),0)),"")</f>
        <v/>
      </c>
      <c r="T349" t="str" cm="1">
        <f t="array" ref="T349">_xlfn.IFNA(INDEX(Taulukko2[Laituri],MATCH(1,(B349=Taulukko2[Tunnus])*(O349=Taulukko2[Saapumisaika]),0)),"")</f>
        <v/>
      </c>
      <c r="U349" t="str">
        <f t="shared" si="5"/>
        <v/>
      </c>
    </row>
    <row r="350" spans="1:21" x14ac:dyDescent="0.25">
      <c r="A350" t="s">
        <v>76</v>
      </c>
      <c r="B350" t="s">
        <v>179</v>
      </c>
      <c r="C350" t="s">
        <v>18</v>
      </c>
      <c r="G350" t="s">
        <v>155</v>
      </c>
      <c r="H350">
        <v>27.443000000000001</v>
      </c>
      <c r="I350">
        <v>22</v>
      </c>
      <c r="J350">
        <v>1</v>
      </c>
      <c r="K350" t="s">
        <v>128</v>
      </c>
      <c r="L350" t="s">
        <v>183</v>
      </c>
      <c r="M350" s="1">
        <v>0.54166666666666663</v>
      </c>
      <c r="N350" t="s">
        <v>103</v>
      </c>
      <c r="O350" s="1">
        <v>0.57777777777777772</v>
      </c>
      <c r="Q350">
        <v>5168</v>
      </c>
      <c r="R350">
        <v>12</v>
      </c>
      <c r="S350" t="str" cm="1">
        <f t="array" ref="S350">_xlfn.IFNA(INDEX(Taulukko1[Laituri],MATCH(1,(B350=Taulukko1[Tunnus])*(M350=Taulukko1[Lähtöaika]),0)),"")</f>
        <v/>
      </c>
      <c r="T350" t="str" cm="1">
        <f t="array" ref="T350">_xlfn.IFNA(INDEX(Taulukko2[Laituri],MATCH(1,(B350=Taulukko2[Tunnus])*(O350=Taulukko2[Saapumisaika]),0)),"")</f>
        <v/>
      </c>
      <c r="U350" t="str">
        <f t="shared" si="5"/>
        <v/>
      </c>
    </row>
    <row r="351" spans="1:21" x14ac:dyDescent="0.25">
      <c r="A351" t="s">
        <v>76</v>
      </c>
      <c r="B351" t="s">
        <v>179</v>
      </c>
      <c r="C351" t="s">
        <v>18</v>
      </c>
      <c r="G351" t="s">
        <v>155</v>
      </c>
      <c r="H351">
        <v>28.532</v>
      </c>
      <c r="I351" t="s">
        <v>184</v>
      </c>
      <c r="J351">
        <v>2</v>
      </c>
      <c r="K351" t="s">
        <v>128</v>
      </c>
      <c r="L351" t="s">
        <v>42</v>
      </c>
      <c r="M351" s="1">
        <v>0.59027777777777779</v>
      </c>
      <c r="N351" t="s">
        <v>185</v>
      </c>
      <c r="O351" s="1">
        <v>0.62083333333333335</v>
      </c>
      <c r="Q351" t="s">
        <v>186</v>
      </c>
      <c r="R351">
        <v>12</v>
      </c>
      <c r="S351" t="str" cm="1">
        <f t="array" ref="S351">_xlfn.IFNA(INDEX(Taulukko1[Laituri],MATCH(1,(B351=Taulukko1[Tunnus])*(M351=Taulukko1[Lähtöaika]),0)),"")</f>
        <v/>
      </c>
      <c r="T351" t="str" cm="1">
        <f t="array" ref="T351">_xlfn.IFNA(INDEX(Taulukko2[Laituri],MATCH(1,(B351=Taulukko2[Tunnus])*(O351=Taulukko2[Saapumisaika]),0)),"")</f>
        <v/>
      </c>
      <c r="U351" t="str">
        <f t="shared" si="5"/>
        <v/>
      </c>
    </row>
    <row r="352" spans="1:21" x14ac:dyDescent="0.25">
      <c r="A352" t="s">
        <v>76</v>
      </c>
      <c r="B352" t="s">
        <v>179</v>
      </c>
      <c r="C352" t="s">
        <v>18</v>
      </c>
      <c r="G352" t="s">
        <v>155</v>
      </c>
      <c r="H352">
        <v>28.492000000000001</v>
      </c>
      <c r="I352" t="s">
        <v>184</v>
      </c>
      <c r="J352">
        <v>1</v>
      </c>
      <c r="K352" t="s">
        <v>128</v>
      </c>
      <c r="L352" t="s">
        <v>185</v>
      </c>
      <c r="M352" s="1">
        <v>0.625</v>
      </c>
      <c r="N352" t="s">
        <v>42</v>
      </c>
      <c r="O352" s="1">
        <v>0.65625</v>
      </c>
      <c r="Q352">
        <v>5173</v>
      </c>
      <c r="R352">
        <v>12</v>
      </c>
      <c r="S352" t="str" cm="1">
        <f t="array" ref="S352">_xlfn.IFNA(INDEX(Taulukko1[Laituri],MATCH(1,(B352=Taulukko1[Tunnus])*(M352=Taulukko1[Lähtöaika]),0)),"")</f>
        <v/>
      </c>
      <c r="T352" t="str" cm="1">
        <f t="array" ref="T352">_xlfn.IFNA(INDEX(Taulukko2[Laituri],MATCH(1,(B352=Taulukko2[Tunnus])*(O352=Taulukko2[Saapumisaika]),0)),"")</f>
        <v/>
      </c>
      <c r="U352" t="str">
        <f t="shared" si="5"/>
        <v/>
      </c>
    </row>
    <row r="353" spans="1:21" x14ac:dyDescent="0.25">
      <c r="A353" t="s">
        <v>76</v>
      </c>
      <c r="B353" t="s">
        <v>179</v>
      </c>
      <c r="C353" t="s">
        <v>18</v>
      </c>
      <c r="G353" t="s">
        <v>155</v>
      </c>
      <c r="H353">
        <v>28.532</v>
      </c>
      <c r="I353" t="s">
        <v>184</v>
      </c>
      <c r="J353">
        <v>2</v>
      </c>
      <c r="K353" t="s">
        <v>128</v>
      </c>
      <c r="L353" t="s">
        <v>42</v>
      </c>
      <c r="M353" s="1">
        <v>0.67361111111111116</v>
      </c>
      <c r="N353" t="s">
        <v>185</v>
      </c>
      <c r="O353" s="1">
        <v>0.70902777777777781</v>
      </c>
      <c r="Q353">
        <v>5173</v>
      </c>
      <c r="R353">
        <v>12</v>
      </c>
      <c r="S353" t="str" cm="1">
        <f t="array" ref="S353">_xlfn.IFNA(INDEX(Taulukko1[Laituri],MATCH(1,(B353=Taulukko1[Tunnus])*(M353=Taulukko1[Lähtöaika]),0)),"")</f>
        <v/>
      </c>
      <c r="T353" t="str" cm="1">
        <f t="array" ref="T353">_xlfn.IFNA(INDEX(Taulukko2[Laituri],MATCH(1,(B353=Taulukko2[Tunnus])*(O353=Taulukko2[Saapumisaika]),0)),"")</f>
        <v/>
      </c>
      <c r="U353" t="str">
        <f t="shared" si="5"/>
        <v/>
      </c>
    </row>
    <row r="354" spans="1:21" x14ac:dyDescent="0.25">
      <c r="A354" t="s">
        <v>76</v>
      </c>
      <c r="B354" t="s">
        <v>179</v>
      </c>
      <c r="C354" t="s">
        <v>18</v>
      </c>
      <c r="G354" t="s">
        <v>155</v>
      </c>
      <c r="H354">
        <v>28.492000000000001</v>
      </c>
      <c r="I354" t="s">
        <v>184</v>
      </c>
      <c r="J354">
        <v>1</v>
      </c>
      <c r="K354" t="s">
        <v>128</v>
      </c>
      <c r="L354" t="s">
        <v>185</v>
      </c>
      <c r="M354" s="1">
        <v>0.71180555555555558</v>
      </c>
      <c r="N354" t="s">
        <v>42</v>
      </c>
      <c r="O354" s="1">
        <v>0.74305555555555558</v>
      </c>
      <c r="Q354">
        <v>5173</v>
      </c>
      <c r="R354">
        <v>12</v>
      </c>
      <c r="S354" t="str" cm="1">
        <f t="array" ref="S354">_xlfn.IFNA(INDEX(Taulukko1[Laituri],MATCH(1,(B354=Taulukko1[Tunnus])*(M354=Taulukko1[Lähtöaika]),0)),"")</f>
        <v/>
      </c>
      <c r="T354" t="str" cm="1">
        <f t="array" ref="T354">_xlfn.IFNA(INDEX(Taulukko2[Laituri],MATCH(1,(B354=Taulukko2[Tunnus])*(O354=Taulukko2[Saapumisaika]),0)),"")</f>
        <v/>
      </c>
      <c r="U354" t="str">
        <f t="shared" si="5"/>
        <v/>
      </c>
    </row>
    <row r="355" spans="1:21" x14ac:dyDescent="0.25">
      <c r="A355" t="s">
        <v>76</v>
      </c>
      <c r="B355" t="s">
        <v>179</v>
      </c>
      <c r="C355" t="s">
        <v>18</v>
      </c>
      <c r="H355">
        <v>7.5</v>
      </c>
      <c r="K355" t="s">
        <v>128</v>
      </c>
      <c r="L355" t="s">
        <v>42</v>
      </c>
      <c r="M355" s="1">
        <v>0.74305555555555558</v>
      </c>
      <c r="N355" t="s">
        <v>85</v>
      </c>
      <c r="O355" s="1">
        <v>0.75347222222222221</v>
      </c>
      <c r="Q355">
        <v>5173</v>
      </c>
      <c r="S355" t="str" cm="1">
        <f t="array" ref="S355">_xlfn.IFNA(INDEX(Taulukko1[Laituri],MATCH(1,(B355=Taulukko1[Tunnus])*(M355=Taulukko1[Lähtöaika]),0)),"")</f>
        <v/>
      </c>
      <c r="T355" t="str" cm="1">
        <f t="array" ref="T355">_xlfn.IFNA(INDEX(Taulukko2[Laituri],MATCH(1,(B355=Taulukko2[Tunnus])*(O355=Taulukko2[Saapumisaika]),0)),"")</f>
        <v>L5</v>
      </c>
      <c r="U355" t="str">
        <f t="shared" si="5"/>
        <v>L5</v>
      </c>
    </row>
    <row r="356" spans="1:21" x14ac:dyDescent="0.25">
      <c r="A356" t="s">
        <v>76</v>
      </c>
      <c r="B356" t="s">
        <v>187</v>
      </c>
      <c r="C356" t="s">
        <v>18</v>
      </c>
      <c r="H356">
        <v>9</v>
      </c>
      <c r="K356" t="s">
        <v>128</v>
      </c>
      <c r="L356" t="s">
        <v>85</v>
      </c>
      <c r="M356" s="1">
        <v>0.2638888888888889</v>
      </c>
      <c r="N356" t="s">
        <v>38</v>
      </c>
      <c r="O356" s="1">
        <v>0.27430555555555558</v>
      </c>
      <c r="Q356">
        <v>5156</v>
      </c>
      <c r="S356" t="str" cm="1">
        <f t="array" ref="S356">_xlfn.IFNA(INDEX(Taulukko1[Laituri],MATCH(1,(B356=Taulukko1[Tunnus])*(M356=Taulukko1[Lähtöaika]),0)),"")</f>
        <v>J5</v>
      </c>
      <c r="T356" t="str" cm="1">
        <f t="array" ref="T356">_xlfn.IFNA(INDEX(Taulukko2[Laituri],MATCH(1,(B356=Taulukko2[Tunnus])*(O356=Taulukko2[Saapumisaika]),0)),"")</f>
        <v/>
      </c>
      <c r="U356" t="str">
        <f t="shared" si="5"/>
        <v>J5</v>
      </c>
    </row>
    <row r="357" spans="1:21" x14ac:dyDescent="0.25">
      <c r="A357" t="s">
        <v>76</v>
      </c>
      <c r="B357" t="s">
        <v>187</v>
      </c>
      <c r="C357" t="s">
        <v>18</v>
      </c>
      <c r="G357" t="s">
        <v>19</v>
      </c>
      <c r="H357">
        <v>20.545000000000002</v>
      </c>
      <c r="I357">
        <v>9</v>
      </c>
      <c r="J357">
        <v>2</v>
      </c>
      <c r="K357" t="s">
        <v>128</v>
      </c>
      <c r="L357" t="s">
        <v>38</v>
      </c>
      <c r="M357" s="1">
        <v>0.27430555555555558</v>
      </c>
      <c r="N357" t="s">
        <v>37</v>
      </c>
      <c r="O357" s="1">
        <v>0.30972222222222223</v>
      </c>
      <c r="Q357">
        <v>5156</v>
      </c>
      <c r="R357">
        <v>12</v>
      </c>
      <c r="S357" t="str" cm="1">
        <f t="array" ref="S357">_xlfn.IFNA(INDEX(Taulukko1[Laituri],MATCH(1,(B357=Taulukko1[Tunnus])*(M357=Taulukko1[Lähtöaika]),0)),"")</f>
        <v/>
      </c>
      <c r="T357" t="str" cm="1">
        <f t="array" ref="T357">_xlfn.IFNA(INDEX(Taulukko2[Laituri],MATCH(1,(B357=Taulukko2[Tunnus])*(O357=Taulukko2[Saapumisaika]),0)),"")</f>
        <v/>
      </c>
      <c r="U357" t="str">
        <f t="shared" si="5"/>
        <v/>
      </c>
    </row>
    <row r="358" spans="1:21" x14ac:dyDescent="0.25">
      <c r="A358" t="s">
        <v>76</v>
      </c>
      <c r="B358" t="s">
        <v>187</v>
      </c>
      <c r="C358" t="s">
        <v>18</v>
      </c>
      <c r="G358" t="s">
        <v>19</v>
      </c>
      <c r="H358">
        <v>20.260999999999999</v>
      </c>
      <c r="I358">
        <v>9</v>
      </c>
      <c r="J358">
        <v>1</v>
      </c>
      <c r="K358" t="s">
        <v>128</v>
      </c>
      <c r="L358" t="s">
        <v>37</v>
      </c>
      <c r="M358" s="1">
        <v>0.31597222222222221</v>
      </c>
      <c r="N358" t="s">
        <v>38</v>
      </c>
      <c r="O358" s="1">
        <v>0.35416666666666669</v>
      </c>
      <c r="Q358">
        <v>5156</v>
      </c>
      <c r="R358">
        <v>12</v>
      </c>
      <c r="S358" t="str" cm="1">
        <f t="array" ref="S358">_xlfn.IFNA(INDEX(Taulukko1[Laituri],MATCH(1,(B358=Taulukko1[Tunnus])*(M358=Taulukko1[Lähtöaika]),0)),"")</f>
        <v/>
      </c>
      <c r="T358" t="str" cm="1">
        <f t="array" ref="T358">_xlfn.IFNA(INDEX(Taulukko2[Laituri],MATCH(1,(B358=Taulukko2[Tunnus])*(O358=Taulukko2[Saapumisaika]),0)),"")</f>
        <v/>
      </c>
      <c r="U358" t="str">
        <f t="shared" si="5"/>
        <v/>
      </c>
    </row>
    <row r="359" spans="1:21" x14ac:dyDescent="0.25">
      <c r="A359" t="s">
        <v>76</v>
      </c>
      <c r="B359" t="s">
        <v>187</v>
      </c>
      <c r="C359" t="s">
        <v>18</v>
      </c>
      <c r="G359" t="s">
        <v>19</v>
      </c>
      <c r="H359">
        <v>20.545000000000002</v>
      </c>
      <c r="I359">
        <v>9</v>
      </c>
      <c r="J359">
        <v>2</v>
      </c>
      <c r="K359" t="s">
        <v>128</v>
      </c>
      <c r="L359" t="s">
        <v>38</v>
      </c>
      <c r="M359" s="1">
        <v>0.3576388888888889</v>
      </c>
      <c r="N359" t="s">
        <v>37</v>
      </c>
      <c r="O359" s="1">
        <v>0.39305555555555555</v>
      </c>
      <c r="Q359">
        <v>5156</v>
      </c>
      <c r="R359">
        <v>12</v>
      </c>
      <c r="S359" t="str" cm="1">
        <f t="array" ref="S359">_xlfn.IFNA(INDEX(Taulukko1[Laituri],MATCH(1,(B359=Taulukko1[Tunnus])*(M359=Taulukko1[Lähtöaika]),0)),"")</f>
        <v/>
      </c>
      <c r="T359" t="str" cm="1">
        <f t="array" ref="T359">_xlfn.IFNA(INDEX(Taulukko2[Laituri],MATCH(1,(B359=Taulukko2[Tunnus])*(O359=Taulukko2[Saapumisaika]),0)),"")</f>
        <v/>
      </c>
      <c r="U359" t="str">
        <f t="shared" si="5"/>
        <v/>
      </c>
    </row>
    <row r="360" spans="1:21" x14ac:dyDescent="0.25">
      <c r="A360" t="s">
        <v>76</v>
      </c>
      <c r="B360" t="s">
        <v>187</v>
      </c>
      <c r="C360" t="s">
        <v>18</v>
      </c>
      <c r="G360" t="s">
        <v>19</v>
      </c>
      <c r="H360">
        <v>20.260999999999999</v>
      </c>
      <c r="I360">
        <v>9</v>
      </c>
      <c r="J360">
        <v>1</v>
      </c>
      <c r="K360" t="s">
        <v>128</v>
      </c>
      <c r="L360" t="s">
        <v>37</v>
      </c>
      <c r="M360" s="1">
        <v>0.39930555555555558</v>
      </c>
      <c r="N360" t="s">
        <v>38</v>
      </c>
      <c r="O360" s="1">
        <v>0.4375</v>
      </c>
      <c r="Q360" t="s">
        <v>188</v>
      </c>
      <c r="R360">
        <v>12</v>
      </c>
      <c r="S360" t="str" cm="1">
        <f t="array" ref="S360">_xlfn.IFNA(INDEX(Taulukko1[Laituri],MATCH(1,(B360=Taulukko1[Tunnus])*(M360=Taulukko1[Lähtöaika]),0)),"")</f>
        <v/>
      </c>
      <c r="T360" t="str" cm="1">
        <f t="array" ref="T360">_xlfn.IFNA(INDEX(Taulukko2[Laituri],MATCH(1,(B360=Taulukko2[Tunnus])*(O360=Taulukko2[Saapumisaika]),0)),"")</f>
        <v/>
      </c>
      <c r="U360" t="str">
        <f t="shared" si="5"/>
        <v/>
      </c>
    </row>
    <row r="361" spans="1:21" x14ac:dyDescent="0.25">
      <c r="A361" t="s">
        <v>76</v>
      </c>
      <c r="B361" t="s">
        <v>187</v>
      </c>
      <c r="C361" t="s">
        <v>18</v>
      </c>
      <c r="G361" t="s">
        <v>19</v>
      </c>
      <c r="H361">
        <v>20.545000000000002</v>
      </c>
      <c r="I361">
        <v>9</v>
      </c>
      <c r="J361">
        <v>2</v>
      </c>
      <c r="K361" t="s">
        <v>128</v>
      </c>
      <c r="L361" t="s">
        <v>38</v>
      </c>
      <c r="M361" s="1">
        <v>0.44097222222222221</v>
      </c>
      <c r="N361" t="s">
        <v>37</v>
      </c>
      <c r="O361" s="1">
        <v>0.47638888888888886</v>
      </c>
      <c r="Q361">
        <v>5109</v>
      </c>
      <c r="R361">
        <v>12</v>
      </c>
      <c r="S361" t="str" cm="1">
        <f t="array" ref="S361">_xlfn.IFNA(INDEX(Taulukko1[Laituri],MATCH(1,(B361=Taulukko1[Tunnus])*(M361=Taulukko1[Lähtöaika]),0)),"")</f>
        <v/>
      </c>
      <c r="T361" t="str" cm="1">
        <f t="array" ref="T361">_xlfn.IFNA(INDEX(Taulukko2[Laituri],MATCH(1,(B361=Taulukko2[Tunnus])*(O361=Taulukko2[Saapumisaika]),0)),"")</f>
        <v/>
      </c>
      <c r="U361" t="str">
        <f t="shared" si="5"/>
        <v/>
      </c>
    </row>
    <row r="362" spans="1:21" x14ac:dyDescent="0.25">
      <c r="A362" t="s">
        <v>76</v>
      </c>
      <c r="B362" t="s">
        <v>187</v>
      </c>
      <c r="C362" t="s">
        <v>18</v>
      </c>
      <c r="G362" t="s">
        <v>19</v>
      </c>
      <c r="H362">
        <v>20.260999999999999</v>
      </c>
      <c r="I362">
        <v>9</v>
      </c>
      <c r="J362">
        <v>1</v>
      </c>
      <c r="K362" t="s">
        <v>128</v>
      </c>
      <c r="L362" t="s">
        <v>37</v>
      </c>
      <c r="M362" s="1">
        <v>0.4826388888888889</v>
      </c>
      <c r="N362" t="s">
        <v>38</v>
      </c>
      <c r="O362" s="1">
        <v>0.52083333333333337</v>
      </c>
      <c r="Q362">
        <v>5109</v>
      </c>
      <c r="R362">
        <v>12</v>
      </c>
      <c r="S362" t="str" cm="1">
        <f t="array" ref="S362">_xlfn.IFNA(INDEX(Taulukko1[Laituri],MATCH(1,(B362=Taulukko1[Tunnus])*(M362=Taulukko1[Lähtöaika]),0)),"")</f>
        <v/>
      </c>
      <c r="T362" t="str" cm="1">
        <f t="array" ref="T362">_xlfn.IFNA(INDEX(Taulukko2[Laituri],MATCH(1,(B362=Taulukko2[Tunnus])*(O362=Taulukko2[Saapumisaika]),0)),"")</f>
        <v/>
      </c>
      <c r="U362" t="str">
        <f t="shared" si="5"/>
        <v/>
      </c>
    </row>
    <row r="363" spans="1:21" x14ac:dyDescent="0.25">
      <c r="A363" t="s">
        <v>76</v>
      </c>
      <c r="B363" t="s">
        <v>187</v>
      </c>
      <c r="C363" t="s">
        <v>18</v>
      </c>
      <c r="G363" t="s">
        <v>19</v>
      </c>
      <c r="H363">
        <v>20.545000000000002</v>
      </c>
      <c r="I363">
        <v>9</v>
      </c>
      <c r="J363">
        <v>2</v>
      </c>
      <c r="K363" t="s">
        <v>128</v>
      </c>
      <c r="L363" t="s">
        <v>38</v>
      </c>
      <c r="M363" s="1">
        <v>0.52430555555555558</v>
      </c>
      <c r="N363" t="s">
        <v>37</v>
      </c>
      <c r="O363" s="1">
        <v>0.55972222222222223</v>
      </c>
      <c r="Q363" t="s">
        <v>189</v>
      </c>
      <c r="R363">
        <v>12</v>
      </c>
      <c r="S363" t="str" cm="1">
        <f t="array" ref="S363">_xlfn.IFNA(INDEX(Taulukko1[Laituri],MATCH(1,(B363=Taulukko1[Tunnus])*(M363=Taulukko1[Lähtöaika]),0)),"")</f>
        <v/>
      </c>
      <c r="T363" t="str" cm="1">
        <f t="array" ref="T363">_xlfn.IFNA(INDEX(Taulukko2[Laituri],MATCH(1,(B363=Taulukko2[Tunnus])*(O363=Taulukko2[Saapumisaika]),0)),"")</f>
        <v/>
      </c>
      <c r="U363" t="str">
        <f t="shared" si="5"/>
        <v/>
      </c>
    </row>
    <row r="364" spans="1:21" x14ac:dyDescent="0.25">
      <c r="A364" t="s">
        <v>76</v>
      </c>
      <c r="B364" t="s">
        <v>187</v>
      </c>
      <c r="C364" t="s">
        <v>18</v>
      </c>
      <c r="G364" t="s">
        <v>19</v>
      </c>
      <c r="H364">
        <v>20.260999999999999</v>
      </c>
      <c r="I364">
        <v>9</v>
      </c>
      <c r="J364">
        <v>1</v>
      </c>
      <c r="K364" t="s">
        <v>128</v>
      </c>
      <c r="L364" t="s">
        <v>37</v>
      </c>
      <c r="M364" s="1">
        <v>0.56597222222222221</v>
      </c>
      <c r="N364" t="s">
        <v>38</v>
      </c>
      <c r="O364" s="1">
        <v>0.60416666666666663</v>
      </c>
      <c r="Q364">
        <v>5174</v>
      </c>
      <c r="R364">
        <v>12</v>
      </c>
      <c r="S364" t="str" cm="1">
        <f t="array" ref="S364">_xlfn.IFNA(INDEX(Taulukko1[Laituri],MATCH(1,(B364=Taulukko1[Tunnus])*(M364=Taulukko1[Lähtöaika]),0)),"")</f>
        <v/>
      </c>
      <c r="T364" t="str" cm="1">
        <f t="array" ref="T364">_xlfn.IFNA(INDEX(Taulukko2[Laituri],MATCH(1,(B364=Taulukko2[Tunnus])*(O364=Taulukko2[Saapumisaika]),0)),"")</f>
        <v/>
      </c>
      <c r="U364" t="str">
        <f t="shared" si="5"/>
        <v/>
      </c>
    </row>
    <row r="365" spans="1:21" x14ac:dyDescent="0.25">
      <c r="A365" t="s">
        <v>76</v>
      </c>
      <c r="B365" t="s">
        <v>187</v>
      </c>
      <c r="C365" t="s">
        <v>18</v>
      </c>
      <c r="G365" t="s">
        <v>19</v>
      </c>
      <c r="H365">
        <v>20.545000000000002</v>
      </c>
      <c r="I365">
        <v>9</v>
      </c>
      <c r="J365">
        <v>2</v>
      </c>
      <c r="K365" t="s">
        <v>128</v>
      </c>
      <c r="L365" t="s">
        <v>38</v>
      </c>
      <c r="M365" s="1">
        <v>0.60763888888888884</v>
      </c>
      <c r="N365" t="s">
        <v>37</v>
      </c>
      <c r="O365" s="1">
        <v>0.6430555555555556</v>
      </c>
      <c r="Q365">
        <v>5174</v>
      </c>
      <c r="R365">
        <v>12</v>
      </c>
      <c r="S365" t="str" cm="1">
        <f t="array" ref="S365">_xlfn.IFNA(INDEX(Taulukko1[Laituri],MATCH(1,(B365=Taulukko1[Tunnus])*(M365=Taulukko1[Lähtöaika]),0)),"")</f>
        <v/>
      </c>
      <c r="T365" t="str" cm="1">
        <f t="array" ref="T365">_xlfn.IFNA(INDEX(Taulukko2[Laituri],MATCH(1,(B365=Taulukko2[Tunnus])*(O365=Taulukko2[Saapumisaika]),0)),"")</f>
        <v/>
      </c>
      <c r="U365" t="str">
        <f t="shared" si="5"/>
        <v/>
      </c>
    </row>
    <row r="366" spans="1:21" x14ac:dyDescent="0.25">
      <c r="A366" t="s">
        <v>76</v>
      </c>
      <c r="B366" t="s">
        <v>187</v>
      </c>
      <c r="C366" t="s">
        <v>18</v>
      </c>
      <c r="G366" t="s">
        <v>19</v>
      </c>
      <c r="H366">
        <v>20.260999999999999</v>
      </c>
      <c r="I366">
        <v>9</v>
      </c>
      <c r="J366">
        <v>1</v>
      </c>
      <c r="K366" t="s">
        <v>128</v>
      </c>
      <c r="L366" t="s">
        <v>37</v>
      </c>
      <c r="M366" s="1">
        <v>0.64930555555555558</v>
      </c>
      <c r="N366" t="s">
        <v>38</v>
      </c>
      <c r="O366" s="1">
        <v>0.6875</v>
      </c>
      <c r="Q366" t="s">
        <v>190</v>
      </c>
      <c r="R366">
        <v>12</v>
      </c>
      <c r="S366" t="str" cm="1">
        <f t="array" ref="S366">_xlfn.IFNA(INDEX(Taulukko1[Laituri],MATCH(1,(B366=Taulukko1[Tunnus])*(M366=Taulukko1[Lähtöaika]),0)),"")</f>
        <v/>
      </c>
      <c r="T366" t="str" cm="1">
        <f t="array" ref="T366">_xlfn.IFNA(INDEX(Taulukko2[Laituri],MATCH(1,(B366=Taulukko2[Tunnus])*(O366=Taulukko2[Saapumisaika]),0)),"")</f>
        <v/>
      </c>
      <c r="U366" t="str">
        <f t="shared" si="5"/>
        <v/>
      </c>
    </row>
    <row r="367" spans="1:21" x14ac:dyDescent="0.25">
      <c r="A367" t="s">
        <v>76</v>
      </c>
      <c r="B367" t="s">
        <v>187</v>
      </c>
      <c r="C367" t="s">
        <v>18</v>
      </c>
      <c r="G367" t="s">
        <v>19</v>
      </c>
      <c r="H367">
        <v>20.545000000000002</v>
      </c>
      <c r="I367">
        <v>9</v>
      </c>
      <c r="J367">
        <v>2</v>
      </c>
      <c r="K367" t="s">
        <v>128</v>
      </c>
      <c r="L367" t="s">
        <v>38</v>
      </c>
      <c r="M367" s="1">
        <v>0.69097222222222221</v>
      </c>
      <c r="N367" t="s">
        <v>37</v>
      </c>
      <c r="O367" s="1">
        <v>0.72638888888888886</v>
      </c>
      <c r="Q367">
        <v>5234</v>
      </c>
      <c r="R367">
        <v>12</v>
      </c>
      <c r="S367" t="str" cm="1">
        <f t="array" ref="S367">_xlfn.IFNA(INDEX(Taulukko1[Laituri],MATCH(1,(B367=Taulukko1[Tunnus])*(M367=Taulukko1[Lähtöaika]),0)),"")</f>
        <v/>
      </c>
      <c r="T367" t="str" cm="1">
        <f t="array" ref="T367">_xlfn.IFNA(INDEX(Taulukko2[Laituri],MATCH(1,(B367=Taulukko2[Tunnus])*(O367=Taulukko2[Saapumisaika]),0)),"")</f>
        <v/>
      </c>
      <c r="U367" t="str">
        <f t="shared" si="5"/>
        <v/>
      </c>
    </row>
    <row r="368" spans="1:21" x14ac:dyDescent="0.25">
      <c r="A368" t="s">
        <v>76</v>
      </c>
      <c r="B368" t="s">
        <v>187</v>
      </c>
      <c r="C368" t="s">
        <v>18</v>
      </c>
      <c r="G368" t="s">
        <v>19</v>
      </c>
      <c r="H368">
        <v>20.260999999999999</v>
      </c>
      <c r="I368">
        <v>9</v>
      </c>
      <c r="J368">
        <v>1</v>
      </c>
      <c r="K368" t="s">
        <v>128</v>
      </c>
      <c r="L368" t="s">
        <v>37</v>
      </c>
      <c r="M368" s="1">
        <v>0.73263888888888884</v>
      </c>
      <c r="N368" t="s">
        <v>38</v>
      </c>
      <c r="O368" s="1">
        <v>0.77083333333333337</v>
      </c>
      <c r="Q368">
        <v>5234</v>
      </c>
      <c r="R368">
        <v>12</v>
      </c>
      <c r="S368" t="str" cm="1">
        <f t="array" ref="S368">_xlfn.IFNA(INDEX(Taulukko1[Laituri],MATCH(1,(B368=Taulukko1[Tunnus])*(M368=Taulukko1[Lähtöaika]),0)),"")</f>
        <v/>
      </c>
      <c r="T368" t="str" cm="1">
        <f t="array" ref="T368">_xlfn.IFNA(INDEX(Taulukko2[Laituri],MATCH(1,(B368=Taulukko2[Tunnus])*(O368=Taulukko2[Saapumisaika]),0)),"")</f>
        <v/>
      </c>
      <c r="U368" t="str">
        <f t="shared" si="5"/>
        <v/>
      </c>
    </row>
    <row r="369" spans="1:21" x14ac:dyDescent="0.25">
      <c r="A369" t="s">
        <v>76</v>
      </c>
      <c r="B369" t="s">
        <v>187</v>
      </c>
      <c r="C369" t="s">
        <v>18</v>
      </c>
      <c r="H369">
        <v>9.3000000000000007</v>
      </c>
      <c r="K369" t="s">
        <v>128</v>
      </c>
      <c r="L369" t="s">
        <v>38</v>
      </c>
      <c r="M369" s="1">
        <v>0.77083333333333337</v>
      </c>
      <c r="N369" t="s">
        <v>85</v>
      </c>
      <c r="O369" s="1">
        <v>0.77916666666666667</v>
      </c>
      <c r="Q369">
        <v>5234</v>
      </c>
      <c r="S369" t="str" cm="1">
        <f t="array" ref="S369">_xlfn.IFNA(INDEX(Taulukko1[Laituri],MATCH(1,(B369=Taulukko1[Tunnus])*(M369=Taulukko1[Lähtöaika]),0)),"")</f>
        <v/>
      </c>
      <c r="T369" t="str" cm="1">
        <f t="array" ref="T369">_xlfn.IFNA(INDEX(Taulukko2[Laituri],MATCH(1,(B369=Taulukko2[Tunnus])*(O369=Taulukko2[Saapumisaika]),0)),"")</f>
        <v>L2</v>
      </c>
      <c r="U369" t="str">
        <f t="shared" si="5"/>
        <v>L2</v>
      </c>
    </row>
    <row r="370" spans="1:21" x14ac:dyDescent="0.25">
      <c r="A370" t="s">
        <v>76</v>
      </c>
      <c r="B370" t="s">
        <v>191</v>
      </c>
      <c r="C370" t="s">
        <v>18</v>
      </c>
      <c r="H370">
        <v>5.9</v>
      </c>
      <c r="K370" t="s">
        <v>128</v>
      </c>
      <c r="L370" t="s">
        <v>85</v>
      </c>
      <c r="M370" s="1">
        <v>0.2673611111111111</v>
      </c>
      <c r="N370" t="s">
        <v>43</v>
      </c>
      <c r="O370" s="1">
        <v>0.27777777777777779</v>
      </c>
      <c r="Q370">
        <v>5158</v>
      </c>
      <c r="S370" t="str" cm="1">
        <f t="array" ref="S370">_xlfn.IFNA(INDEX(Taulukko1[Laituri],MATCH(1,(B370=Taulukko1[Tunnus])*(M370=Taulukko1[Lähtöaika]),0)),"")</f>
        <v>K5</v>
      </c>
      <c r="T370" t="str" cm="1">
        <f t="array" ref="T370">_xlfn.IFNA(INDEX(Taulukko2[Laituri],MATCH(1,(B370=Taulukko2[Tunnus])*(O370=Taulukko2[Saapumisaika]),0)),"")</f>
        <v/>
      </c>
      <c r="U370" t="str">
        <f t="shared" si="5"/>
        <v>K5</v>
      </c>
    </row>
    <row r="371" spans="1:21" x14ac:dyDescent="0.25">
      <c r="A371" t="s">
        <v>76</v>
      </c>
      <c r="B371" t="s">
        <v>191</v>
      </c>
      <c r="C371" t="s">
        <v>18</v>
      </c>
      <c r="G371" t="s">
        <v>155</v>
      </c>
      <c r="H371">
        <v>12.888999999999999</v>
      </c>
      <c r="I371">
        <v>15</v>
      </c>
      <c r="J371">
        <v>2</v>
      </c>
      <c r="K371" t="s">
        <v>128</v>
      </c>
      <c r="L371" t="s">
        <v>43</v>
      </c>
      <c r="M371" s="1">
        <v>0.27777777777777779</v>
      </c>
      <c r="N371" t="s">
        <v>54</v>
      </c>
      <c r="O371" s="1">
        <v>0.29583333333333334</v>
      </c>
      <c r="Q371">
        <v>5158</v>
      </c>
      <c r="R371">
        <v>12</v>
      </c>
      <c r="S371" t="str" cm="1">
        <f t="array" ref="S371">_xlfn.IFNA(INDEX(Taulukko1[Laituri],MATCH(1,(B371=Taulukko1[Tunnus])*(M371=Taulukko1[Lähtöaika]),0)),"")</f>
        <v/>
      </c>
      <c r="T371" t="str" cm="1">
        <f t="array" ref="T371">_xlfn.IFNA(INDEX(Taulukko2[Laituri],MATCH(1,(B371=Taulukko2[Tunnus])*(O371=Taulukko2[Saapumisaika]),0)),"")</f>
        <v/>
      </c>
      <c r="U371" t="str">
        <f t="shared" si="5"/>
        <v/>
      </c>
    </row>
    <row r="372" spans="1:21" x14ac:dyDescent="0.25">
      <c r="A372" t="s">
        <v>76</v>
      </c>
      <c r="B372" t="s">
        <v>191</v>
      </c>
      <c r="C372" t="s">
        <v>18</v>
      </c>
      <c r="G372" t="s">
        <v>155</v>
      </c>
      <c r="H372">
        <v>10.826000000000001</v>
      </c>
      <c r="I372">
        <v>15</v>
      </c>
      <c r="J372">
        <v>1</v>
      </c>
      <c r="K372" t="s">
        <v>128</v>
      </c>
      <c r="L372" t="s">
        <v>54</v>
      </c>
      <c r="M372" s="1">
        <v>0.2986111111111111</v>
      </c>
      <c r="N372" t="s">
        <v>116</v>
      </c>
      <c r="O372" s="1">
        <v>0.31805555555555554</v>
      </c>
      <c r="Q372">
        <v>5158</v>
      </c>
      <c r="R372">
        <v>12</v>
      </c>
      <c r="S372" t="str" cm="1">
        <f t="array" ref="S372">_xlfn.IFNA(INDEX(Taulukko1[Laituri],MATCH(1,(B372=Taulukko1[Tunnus])*(M372=Taulukko1[Lähtöaika]),0)),"")</f>
        <v/>
      </c>
      <c r="T372" t="str" cm="1">
        <f t="array" ref="T372">_xlfn.IFNA(INDEX(Taulukko2[Laituri],MATCH(1,(B372=Taulukko2[Tunnus])*(O372=Taulukko2[Saapumisaika]),0)),"")</f>
        <v/>
      </c>
      <c r="U372" t="str">
        <f t="shared" si="5"/>
        <v/>
      </c>
    </row>
    <row r="373" spans="1:21" x14ac:dyDescent="0.25">
      <c r="A373" t="s">
        <v>76</v>
      </c>
      <c r="B373" t="s">
        <v>191</v>
      </c>
      <c r="C373" t="s">
        <v>18</v>
      </c>
      <c r="G373" t="s">
        <v>155</v>
      </c>
      <c r="H373">
        <v>9.923</v>
      </c>
      <c r="I373">
        <v>3</v>
      </c>
      <c r="J373">
        <v>2</v>
      </c>
      <c r="K373" t="s">
        <v>128</v>
      </c>
      <c r="L373" t="s">
        <v>39</v>
      </c>
      <c r="M373" s="1">
        <v>0.32291666666666669</v>
      </c>
      <c r="N373" t="s">
        <v>37</v>
      </c>
      <c r="O373" s="1">
        <v>0.34027777777777779</v>
      </c>
      <c r="Q373">
        <v>5158</v>
      </c>
      <c r="R373">
        <v>12</v>
      </c>
      <c r="S373" t="str" cm="1">
        <f t="array" ref="S373">_xlfn.IFNA(INDEX(Taulukko1[Laituri],MATCH(1,(B373=Taulukko1[Tunnus])*(M373=Taulukko1[Lähtöaika]),0)),"")</f>
        <v/>
      </c>
      <c r="T373" t="str" cm="1">
        <f t="array" ref="T373">_xlfn.IFNA(INDEX(Taulukko2[Laituri],MATCH(1,(B373=Taulukko2[Tunnus])*(O373=Taulukko2[Saapumisaika]),0)),"")</f>
        <v/>
      </c>
      <c r="U373" t="str">
        <f t="shared" si="5"/>
        <v/>
      </c>
    </row>
    <row r="374" spans="1:21" x14ac:dyDescent="0.25">
      <c r="A374" t="s">
        <v>76</v>
      </c>
      <c r="B374" t="s">
        <v>191</v>
      </c>
      <c r="C374" t="s">
        <v>18</v>
      </c>
      <c r="G374" t="s">
        <v>155</v>
      </c>
      <c r="H374">
        <v>13.227</v>
      </c>
      <c r="I374">
        <v>3</v>
      </c>
      <c r="J374">
        <v>1</v>
      </c>
      <c r="K374" t="s">
        <v>128</v>
      </c>
      <c r="L374" t="s">
        <v>37</v>
      </c>
      <c r="M374" s="1">
        <v>0.34722222222222221</v>
      </c>
      <c r="N374" t="s">
        <v>42</v>
      </c>
      <c r="O374" s="1">
        <v>0.37222222222222223</v>
      </c>
      <c r="Q374">
        <v>5158</v>
      </c>
      <c r="R374">
        <v>12</v>
      </c>
      <c r="S374" t="str" cm="1">
        <f t="array" ref="S374">_xlfn.IFNA(INDEX(Taulukko1[Laituri],MATCH(1,(B374=Taulukko1[Tunnus])*(M374=Taulukko1[Lähtöaika]),0)),"")</f>
        <v/>
      </c>
      <c r="T374" t="str" cm="1">
        <f t="array" ref="T374">_xlfn.IFNA(INDEX(Taulukko2[Laituri],MATCH(1,(B374=Taulukko2[Tunnus])*(O374=Taulukko2[Saapumisaika]),0)),"")</f>
        <v/>
      </c>
      <c r="U374" t="str">
        <f t="shared" si="5"/>
        <v/>
      </c>
    </row>
    <row r="375" spans="1:21" x14ac:dyDescent="0.25">
      <c r="A375" t="s">
        <v>76</v>
      </c>
      <c r="B375" t="s">
        <v>191</v>
      </c>
      <c r="C375" t="s">
        <v>18</v>
      </c>
      <c r="G375" t="s">
        <v>155</v>
      </c>
      <c r="H375">
        <v>13.336</v>
      </c>
      <c r="I375">
        <v>3</v>
      </c>
      <c r="J375">
        <v>2</v>
      </c>
      <c r="K375" t="s">
        <v>128</v>
      </c>
      <c r="L375" t="s">
        <v>42</v>
      </c>
      <c r="M375" s="1">
        <v>0.37847222222222221</v>
      </c>
      <c r="N375" t="s">
        <v>37</v>
      </c>
      <c r="O375" s="1">
        <v>0.40069444444444446</v>
      </c>
      <c r="Q375">
        <v>5158</v>
      </c>
      <c r="R375">
        <v>12</v>
      </c>
      <c r="S375" t="str" cm="1">
        <f t="array" ref="S375">_xlfn.IFNA(INDEX(Taulukko1[Laituri],MATCH(1,(B375=Taulukko1[Tunnus])*(M375=Taulukko1[Lähtöaika]),0)),"")</f>
        <v/>
      </c>
      <c r="T375" t="str" cm="1">
        <f t="array" ref="T375">_xlfn.IFNA(INDEX(Taulukko2[Laituri],MATCH(1,(B375=Taulukko2[Tunnus])*(O375=Taulukko2[Saapumisaika]),0)),"")</f>
        <v/>
      </c>
      <c r="U375" t="str">
        <f t="shared" si="5"/>
        <v/>
      </c>
    </row>
    <row r="376" spans="1:21" x14ac:dyDescent="0.25">
      <c r="A376" t="s">
        <v>76</v>
      </c>
      <c r="B376" t="s">
        <v>191</v>
      </c>
      <c r="C376" t="s">
        <v>18</v>
      </c>
      <c r="G376" t="s">
        <v>155</v>
      </c>
      <c r="H376">
        <v>9.8849999999999998</v>
      </c>
      <c r="I376">
        <v>3</v>
      </c>
      <c r="J376">
        <v>1</v>
      </c>
      <c r="K376" t="s">
        <v>128</v>
      </c>
      <c r="L376" t="s">
        <v>37</v>
      </c>
      <c r="M376" s="1">
        <v>0.40277777777777779</v>
      </c>
      <c r="N376" t="s">
        <v>51</v>
      </c>
      <c r="O376" s="1">
        <v>0.42083333333333334</v>
      </c>
      <c r="Q376">
        <v>5158</v>
      </c>
      <c r="R376">
        <v>12</v>
      </c>
      <c r="S376" t="str" cm="1">
        <f t="array" ref="S376">_xlfn.IFNA(INDEX(Taulukko1[Laituri],MATCH(1,(B376=Taulukko1[Tunnus])*(M376=Taulukko1[Lähtöaika]),0)),"")</f>
        <v/>
      </c>
      <c r="T376" t="str" cm="1">
        <f t="array" ref="T376">_xlfn.IFNA(INDEX(Taulukko2[Laituri],MATCH(1,(B376=Taulukko2[Tunnus])*(O376=Taulukko2[Saapumisaika]),0)),"")</f>
        <v/>
      </c>
      <c r="U376" t="str">
        <f t="shared" si="5"/>
        <v/>
      </c>
    </row>
    <row r="377" spans="1:21" x14ac:dyDescent="0.25">
      <c r="A377" t="s">
        <v>76</v>
      </c>
      <c r="B377" t="s">
        <v>191</v>
      </c>
      <c r="C377" t="s">
        <v>18</v>
      </c>
      <c r="G377" t="s">
        <v>155</v>
      </c>
      <c r="H377">
        <v>12.888999999999999</v>
      </c>
      <c r="I377">
        <v>15</v>
      </c>
      <c r="J377">
        <v>2</v>
      </c>
      <c r="K377" t="s">
        <v>128</v>
      </c>
      <c r="L377" t="s">
        <v>43</v>
      </c>
      <c r="M377" s="1">
        <v>0.4236111111111111</v>
      </c>
      <c r="N377" t="s">
        <v>54</v>
      </c>
      <c r="O377" s="1">
        <v>0.44166666666666665</v>
      </c>
      <c r="Q377">
        <v>5158</v>
      </c>
      <c r="R377">
        <v>12</v>
      </c>
      <c r="S377" t="str" cm="1">
        <f t="array" ref="S377">_xlfn.IFNA(INDEX(Taulukko1[Laituri],MATCH(1,(B377=Taulukko1[Tunnus])*(M377=Taulukko1[Lähtöaika]),0)),"")</f>
        <v/>
      </c>
      <c r="T377" t="str" cm="1">
        <f t="array" ref="T377">_xlfn.IFNA(INDEX(Taulukko2[Laituri],MATCH(1,(B377=Taulukko2[Tunnus])*(O377=Taulukko2[Saapumisaika]),0)),"")</f>
        <v/>
      </c>
      <c r="U377" t="str">
        <f t="shared" si="5"/>
        <v/>
      </c>
    </row>
    <row r="378" spans="1:21" x14ac:dyDescent="0.25">
      <c r="A378" t="s">
        <v>76</v>
      </c>
      <c r="B378" t="s">
        <v>191</v>
      </c>
      <c r="C378" t="s">
        <v>18</v>
      </c>
      <c r="G378" t="s">
        <v>155</v>
      </c>
      <c r="H378">
        <v>10.826000000000001</v>
      </c>
      <c r="I378">
        <v>15</v>
      </c>
      <c r="J378">
        <v>1</v>
      </c>
      <c r="K378" t="s">
        <v>128</v>
      </c>
      <c r="L378" t="s">
        <v>54</v>
      </c>
      <c r="M378" s="1">
        <v>0.44444444444444442</v>
      </c>
      <c r="N378" t="s">
        <v>116</v>
      </c>
      <c r="O378" s="1">
        <v>0.46180555555555558</v>
      </c>
      <c r="Q378">
        <v>5158</v>
      </c>
      <c r="R378">
        <v>12</v>
      </c>
      <c r="S378" t="str" cm="1">
        <f t="array" ref="S378">_xlfn.IFNA(INDEX(Taulukko1[Laituri],MATCH(1,(B378=Taulukko1[Tunnus])*(M378=Taulukko1[Lähtöaika]),0)),"")</f>
        <v/>
      </c>
      <c r="T378" t="str" cm="1">
        <f t="array" ref="T378">_xlfn.IFNA(INDEX(Taulukko2[Laituri],MATCH(1,(B378=Taulukko2[Tunnus])*(O378=Taulukko2[Saapumisaika]),0)),"")</f>
        <v/>
      </c>
      <c r="U378" t="str">
        <f t="shared" si="5"/>
        <v/>
      </c>
    </row>
    <row r="379" spans="1:21" x14ac:dyDescent="0.25">
      <c r="A379" t="s">
        <v>76</v>
      </c>
      <c r="B379" t="s">
        <v>191</v>
      </c>
      <c r="C379" t="s">
        <v>18</v>
      </c>
      <c r="H379">
        <v>5.9</v>
      </c>
      <c r="K379" t="s">
        <v>128</v>
      </c>
      <c r="L379" t="s">
        <v>116</v>
      </c>
      <c r="M379" s="1">
        <v>0.46180555555555558</v>
      </c>
      <c r="N379" t="s">
        <v>85</v>
      </c>
      <c r="O379" s="1">
        <v>0.46875</v>
      </c>
      <c r="Q379">
        <v>5158</v>
      </c>
      <c r="S379" t="str" cm="1">
        <f t="array" ref="S379">_xlfn.IFNA(INDEX(Taulukko1[Laituri],MATCH(1,(B379=Taulukko1[Tunnus])*(M379=Taulukko1[Lähtöaika]),0)),"")</f>
        <v/>
      </c>
      <c r="T379" t="str" cm="1">
        <f t="array" ref="T379">_xlfn.IFNA(INDEX(Taulukko2[Laituri],MATCH(1,(B379=Taulukko2[Tunnus])*(O379=Taulukko2[Saapumisaika]),0)),"")</f>
        <v/>
      </c>
      <c r="U379" t="str">
        <f t="shared" si="5"/>
        <v/>
      </c>
    </row>
    <row r="380" spans="1:21" x14ac:dyDescent="0.25">
      <c r="A380" t="s">
        <v>76</v>
      </c>
      <c r="B380" t="s">
        <v>191</v>
      </c>
      <c r="C380" t="s">
        <v>18</v>
      </c>
      <c r="H380">
        <v>2.4</v>
      </c>
      <c r="K380" t="s">
        <v>128</v>
      </c>
      <c r="L380" t="s">
        <v>85</v>
      </c>
      <c r="M380" s="1">
        <v>0.53125</v>
      </c>
      <c r="N380" t="s">
        <v>73</v>
      </c>
      <c r="O380" s="1">
        <v>0.53472222222222221</v>
      </c>
      <c r="Q380">
        <v>5154</v>
      </c>
      <c r="S380" t="str" cm="1">
        <f t="array" ref="S380">_xlfn.IFNA(INDEX(Taulukko1[Laituri],MATCH(1,(B380=Taulukko1[Tunnus])*(M380=Taulukko1[Lähtöaika]),0)),"")</f>
        <v/>
      </c>
      <c r="T380" t="str" cm="1">
        <f t="array" ref="T380">_xlfn.IFNA(INDEX(Taulukko2[Laituri],MATCH(1,(B380=Taulukko2[Tunnus])*(O380=Taulukko2[Saapumisaika]),0)),"")</f>
        <v/>
      </c>
      <c r="U380" t="str">
        <f t="shared" si="5"/>
        <v/>
      </c>
    </row>
    <row r="381" spans="1:21" x14ac:dyDescent="0.25">
      <c r="A381" t="s">
        <v>76</v>
      </c>
      <c r="B381" t="s">
        <v>191</v>
      </c>
      <c r="C381" t="s">
        <v>18</v>
      </c>
      <c r="G381" t="s">
        <v>149</v>
      </c>
      <c r="H381">
        <v>23.83</v>
      </c>
      <c r="I381">
        <v>14</v>
      </c>
      <c r="J381">
        <v>2</v>
      </c>
      <c r="K381" t="s">
        <v>128</v>
      </c>
      <c r="L381" t="s">
        <v>73</v>
      </c>
      <c r="M381" s="1">
        <v>0.53472222222222221</v>
      </c>
      <c r="N381" t="s">
        <v>151</v>
      </c>
      <c r="O381" s="1">
        <v>0.57222222222222219</v>
      </c>
      <c r="Q381">
        <v>5154</v>
      </c>
      <c r="R381">
        <v>12</v>
      </c>
      <c r="S381" t="str" cm="1">
        <f t="array" ref="S381">_xlfn.IFNA(INDEX(Taulukko1[Laituri],MATCH(1,(B381=Taulukko1[Tunnus])*(M381=Taulukko1[Lähtöaika]),0)),"")</f>
        <v/>
      </c>
      <c r="T381" t="str" cm="1">
        <f t="array" ref="T381">_xlfn.IFNA(INDEX(Taulukko2[Laituri],MATCH(1,(B381=Taulukko2[Tunnus])*(O381=Taulukko2[Saapumisaika]),0)),"")</f>
        <v/>
      </c>
      <c r="U381" t="str">
        <f t="shared" si="5"/>
        <v/>
      </c>
    </row>
    <row r="382" spans="1:21" x14ac:dyDescent="0.25">
      <c r="A382" t="s">
        <v>76</v>
      </c>
      <c r="B382" t="s">
        <v>191</v>
      </c>
      <c r="C382" t="s">
        <v>18</v>
      </c>
      <c r="G382" t="s">
        <v>149</v>
      </c>
      <c r="H382">
        <v>23.456</v>
      </c>
      <c r="I382">
        <v>14</v>
      </c>
      <c r="J382">
        <v>1</v>
      </c>
      <c r="K382" t="s">
        <v>128</v>
      </c>
      <c r="L382" t="s">
        <v>151</v>
      </c>
      <c r="M382" s="1">
        <v>0.57291666666666663</v>
      </c>
      <c r="N382" t="s">
        <v>73</v>
      </c>
      <c r="O382" s="1">
        <v>0.61250000000000004</v>
      </c>
      <c r="Q382">
        <v>5154</v>
      </c>
      <c r="R382">
        <v>12</v>
      </c>
      <c r="S382" t="str" cm="1">
        <f t="array" ref="S382">_xlfn.IFNA(INDEX(Taulukko1[Laituri],MATCH(1,(B382=Taulukko1[Tunnus])*(M382=Taulukko1[Lähtöaika]),0)),"")</f>
        <v/>
      </c>
      <c r="T382" t="str" cm="1">
        <f t="array" ref="T382">_xlfn.IFNA(INDEX(Taulukko2[Laituri],MATCH(1,(B382=Taulukko2[Tunnus])*(O382=Taulukko2[Saapumisaika]),0)),"")</f>
        <v/>
      </c>
      <c r="U382" t="str">
        <f t="shared" si="5"/>
        <v/>
      </c>
    </row>
    <row r="383" spans="1:21" x14ac:dyDescent="0.25">
      <c r="A383" t="s">
        <v>76</v>
      </c>
      <c r="B383" t="s">
        <v>191</v>
      </c>
      <c r="C383" t="s">
        <v>18</v>
      </c>
      <c r="G383" t="s">
        <v>149</v>
      </c>
      <c r="H383">
        <v>23.83</v>
      </c>
      <c r="I383">
        <v>14</v>
      </c>
      <c r="J383">
        <v>2</v>
      </c>
      <c r="K383" t="s">
        <v>128</v>
      </c>
      <c r="L383" t="s">
        <v>73</v>
      </c>
      <c r="M383" s="1">
        <v>0.61805555555555558</v>
      </c>
      <c r="N383" t="s">
        <v>151</v>
      </c>
      <c r="O383" s="1">
        <v>0.65555555555555556</v>
      </c>
      <c r="Q383">
        <v>5154</v>
      </c>
      <c r="R383">
        <v>12</v>
      </c>
      <c r="S383" t="str" cm="1">
        <f t="array" ref="S383">_xlfn.IFNA(INDEX(Taulukko1[Laituri],MATCH(1,(B383=Taulukko1[Tunnus])*(M383=Taulukko1[Lähtöaika]),0)),"")</f>
        <v/>
      </c>
      <c r="T383" t="str" cm="1">
        <f t="array" ref="T383">_xlfn.IFNA(INDEX(Taulukko2[Laituri],MATCH(1,(B383=Taulukko2[Tunnus])*(O383=Taulukko2[Saapumisaika]),0)),"")</f>
        <v/>
      </c>
      <c r="U383" t="str">
        <f t="shared" si="5"/>
        <v/>
      </c>
    </row>
    <row r="384" spans="1:21" x14ac:dyDescent="0.25">
      <c r="A384" t="s">
        <v>76</v>
      </c>
      <c r="B384" t="s">
        <v>191</v>
      </c>
      <c r="C384" t="s">
        <v>18</v>
      </c>
      <c r="G384" t="s">
        <v>149</v>
      </c>
      <c r="H384">
        <v>23.876000000000001</v>
      </c>
      <c r="I384">
        <v>14</v>
      </c>
      <c r="J384">
        <v>1</v>
      </c>
      <c r="K384" t="s">
        <v>128</v>
      </c>
      <c r="L384" t="s">
        <v>151</v>
      </c>
      <c r="M384" s="1">
        <v>0.66319444444444442</v>
      </c>
      <c r="N384" t="s">
        <v>73</v>
      </c>
      <c r="O384" s="1">
        <v>0.70138888888888884</v>
      </c>
      <c r="Q384">
        <v>5154</v>
      </c>
      <c r="R384">
        <v>12</v>
      </c>
      <c r="S384" t="str" cm="1">
        <f t="array" ref="S384">_xlfn.IFNA(INDEX(Taulukko1[Laituri],MATCH(1,(B384=Taulukko1[Tunnus])*(M384=Taulukko1[Lähtöaika]),0)),"")</f>
        <v/>
      </c>
      <c r="T384" t="str" cm="1">
        <f t="array" ref="T384">_xlfn.IFNA(INDEX(Taulukko2[Laituri],MATCH(1,(B384=Taulukko2[Tunnus])*(O384=Taulukko2[Saapumisaika]),0)),"")</f>
        <v/>
      </c>
      <c r="U384" t="str">
        <f t="shared" si="5"/>
        <v/>
      </c>
    </row>
    <row r="385" spans="1:21" x14ac:dyDescent="0.25">
      <c r="A385" t="s">
        <v>76</v>
      </c>
      <c r="B385" t="s">
        <v>191</v>
      </c>
      <c r="C385" t="s">
        <v>18</v>
      </c>
      <c r="G385" t="s">
        <v>149</v>
      </c>
      <c r="H385">
        <v>23.83</v>
      </c>
      <c r="I385">
        <v>14</v>
      </c>
      <c r="J385">
        <v>2</v>
      </c>
      <c r="K385" t="s">
        <v>128</v>
      </c>
      <c r="L385" t="s">
        <v>73</v>
      </c>
      <c r="M385" s="1">
        <v>0.70138888888888884</v>
      </c>
      <c r="N385" t="s">
        <v>151</v>
      </c>
      <c r="O385" s="1">
        <v>0.73888888888888893</v>
      </c>
      <c r="Q385">
        <v>5242</v>
      </c>
      <c r="R385">
        <v>12</v>
      </c>
      <c r="S385" t="str" cm="1">
        <f t="array" ref="S385">_xlfn.IFNA(INDEX(Taulukko1[Laituri],MATCH(1,(B385=Taulukko1[Tunnus])*(M385=Taulukko1[Lähtöaika]),0)),"")</f>
        <v/>
      </c>
      <c r="T385" t="str" cm="1">
        <f t="array" ref="T385">_xlfn.IFNA(INDEX(Taulukko2[Laituri],MATCH(1,(B385=Taulukko2[Tunnus])*(O385=Taulukko2[Saapumisaika]),0)),"")</f>
        <v/>
      </c>
      <c r="U385" t="str">
        <f t="shared" si="5"/>
        <v/>
      </c>
    </row>
    <row r="386" spans="1:21" x14ac:dyDescent="0.25">
      <c r="A386" t="s">
        <v>76</v>
      </c>
      <c r="B386" t="s">
        <v>191</v>
      </c>
      <c r="C386" t="s">
        <v>18</v>
      </c>
      <c r="G386" t="s">
        <v>149</v>
      </c>
      <c r="H386">
        <v>23.456</v>
      </c>
      <c r="I386">
        <v>14</v>
      </c>
      <c r="J386">
        <v>1</v>
      </c>
      <c r="K386" t="s">
        <v>128</v>
      </c>
      <c r="L386" t="s">
        <v>151</v>
      </c>
      <c r="M386" s="1">
        <v>0.74652777777777779</v>
      </c>
      <c r="N386" t="s">
        <v>73</v>
      </c>
      <c r="O386" s="1">
        <v>0.78472222222222221</v>
      </c>
      <c r="Q386">
        <v>5242</v>
      </c>
      <c r="R386">
        <v>12</v>
      </c>
      <c r="S386" t="str" cm="1">
        <f t="array" ref="S386">_xlfn.IFNA(INDEX(Taulukko1[Laituri],MATCH(1,(B386=Taulukko1[Tunnus])*(M386=Taulukko1[Lähtöaika]),0)),"")</f>
        <v/>
      </c>
      <c r="T386" t="str" cm="1">
        <f t="array" ref="T386">_xlfn.IFNA(INDEX(Taulukko2[Laituri],MATCH(1,(B386=Taulukko2[Tunnus])*(O386=Taulukko2[Saapumisaika]),0)),"")</f>
        <v/>
      </c>
      <c r="U386" t="str">
        <f t="shared" si="5"/>
        <v/>
      </c>
    </row>
    <row r="387" spans="1:21" x14ac:dyDescent="0.25">
      <c r="A387" t="s">
        <v>76</v>
      </c>
      <c r="B387" t="s">
        <v>191</v>
      </c>
      <c r="C387" t="s">
        <v>18</v>
      </c>
      <c r="G387" t="s">
        <v>149</v>
      </c>
      <c r="H387">
        <v>23.83</v>
      </c>
      <c r="I387">
        <v>14</v>
      </c>
      <c r="J387">
        <v>2</v>
      </c>
      <c r="K387" t="s">
        <v>128</v>
      </c>
      <c r="L387" t="s">
        <v>73</v>
      </c>
      <c r="M387" s="1">
        <v>0.78472222222222221</v>
      </c>
      <c r="N387" t="s">
        <v>151</v>
      </c>
      <c r="O387" s="1">
        <v>0.82222222222222219</v>
      </c>
      <c r="Q387" t="s">
        <v>192</v>
      </c>
      <c r="R387">
        <v>12</v>
      </c>
      <c r="S387" t="str" cm="1">
        <f t="array" ref="S387">_xlfn.IFNA(INDEX(Taulukko1[Laituri],MATCH(1,(B387=Taulukko1[Tunnus])*(M387=Taulukko1[Lähtöaika]),0)),"")</f>
        <v/>
      </c>
      <c r="T387" t="str" cm="1">
        <f t="array" ref="T387">_xlfn.IFNA(INDEX(Taulukko2[Laituri],MATCH(1,(B387=Taulukko2[Tunnus])*(O387=Taulukko2[Saapumisaika]),0)),"")</f>
        <v/>
      </c>
      <c r="U387" t="str">
        <f t="shared" ref="U387:U450" si="6">S387&amp;""&amp;T387</f>
        <v/>
      </c>
    </row>
    <row r="388" spans="1:21" x14ac:dyDescent="0.25">
      <c r="A388" t="s">
        <v>76</v>
      </c>
      <c r="B388" t="s">
        <v>191</v>
      </c>
      <c r="C388" t="s">
        <v>18</v>
      </c>
      <c r="G388" t="s">
        <v>149</v>
      </c>
      <c r="H388">
        <v>23.456</v>
      </c>
      <c r="I388">
        <v>14</v>
      </c>
      <c r="J388">
        <v>1</v>
      </c>
      <c r="K388" t="s">
        <v>128</v>
      </c>
      <c r="L388" t="s">
        <v>151</v>
      </c>
      <c r="M388" s="1">
        <v>0.82986111111111116</v>
      </c>
      <c r="N388" t="s">
        <v>73</v>
      </c>
      <c r="O388" s="1">
        <v>0.86944444444444446</v>
      </c>
      <c r="Q388" t="s">
        <v>193</v>
      </c>
      <c r="R388">
        <v>12</v>
      </c>
      <c r="S388" t="str" cm="1">
        <f t="array" ref="S388">_xlfn.IFNA(INDEX(Taulukko1[Laituri],MATCH(1,(B388=Taulukko1[Tunnus])*(M388=Taulukko1[Lähtöaika]),0)),"")</f>
        <v/>
      </c>
      <c r="T388" t="str" cm="1">
        <f t="array" ref="T388">_xlfn.IFNA(INDEX(Taulukko2[Laituri],MATCH(1,(B388=Taulukko2[Tunnus])*(O388=Taulukko2[Saapumisaika]),0)),"")</f>
        <v/>
      </c>
      <c r="U388" t="str">
        <f t="shared" si="6"/>
        <v/>
      </c>
    </row>
    <row r="389" spans="1:21" x14ac:dyDescent="0.25">
      <c r="A389" t="s">
        <v>76</v>
      </c>
      <c r="B389" t="s">
        <v>191</v>
      </c>
      <c r="C389" t="s">
        <v>18</v>
      </c>
      <c r="H389">
        <v>2.4</v>
      </c>
      <c r="K389" t="s">
        <v>128</v>
      </c>
      <c r="L389" t="s">
        <v>73</v>
      </c>
      <c r="M389" s="1">
        <v>0.86944444444444446</v>
      </c>
      <c r="N389" t="s">
        <v>85</v>
      </c>
      <c r="O389" s="1">
        <v>0.87291666666666667</v>
      </c>
      <c r="Q389" t="s">
        <v>193</v>
      </c>
      <c r="S389" t="str" cm="1">
        <f t="array" ref="S389">_xlfn.IFNA(INDEX(Taulukko1[Laituri],MATCH(1,(B389=Taulukko1[Tunnus])*(M389=Taulukko1[Lähtöaika]),0)),"")</f>
        <v/>
      </c>
      <c r="T389" cm="1">
        <f t="array" ref="T389">_xlfn.IFNA(INDEX(Taulukko2[Laituri],MATCH(1,(B389=Taulukko2[Tunnus])*(O389=Taulukko2[Saapumisaika]),0)),"")</f>
        <v>0</v>
      </c>
    </row>
    <row r="390" spans="1:21" x14ac:dyDescent="0.25">
      <c r="A390" t="s">
        <v>76</v>
      </c>
      <c r="B390" t="s">
        <v>194</v>
      </c>
      <c r="C390" t="s">
        <v>18</v>
      </c>
      <c r="H390">
        <v>10.5</v>
      </c>
      <c r="K390" t="s">
        <v>128</v>
      </c>
      <c r="L390" t="s">
        <v>85</v>
      </c>
      <c r="M390" s="1">
        <v>0.2673611111111111</v>
      </c>
      <c r="N390" t="s">
        <v>37</v>
      </c>
      <c r="O390" s="1">
        <v>0.27777777777777779</v>
      </c>
      <c r="Q390">
        <v>5157</v>
      </c>
      <c r="S390" t="str" cm="1">
        <f t="array" ref="S390">_xlfn.IFNA(INDEX(Taulukko1[Laituri],MATCH(1,(B390=Taulukko1[Tunnus])*(M390=Taulukko1[Lähtöaika]),0)),"")</f>
        <v>L6</v>
      </c>
      <c r="T390" t="str" cm="1">
        <f t="array" ref="T390">_xlfn.IFNA(INDEX(Taulukko2[Laituri],MATCH(1,(B390=Taulukko2[Tunnus])*(O390=Taulukko2[Saapumisaika]),0)),"")</f>
        <v/>
      </c>
      <c r="U390" t="str">
        <f t="shared" si="6"/>
        <v>L6</v>
      </c>
    </row>
    <row r="391" spans="1:21" x14ac:dyDescent="0.25">
      <c r="A391" t="s">
        <v>76</v>
      </c>
      <c r="B391" t="s">
        <v>194</v>
      </c>
      <c r="C391" t="s">
        <v>18</v>
      </c>
      <c r="G391" t="s">
        <v>155</v>
      </c>
      <c r="H391">
        <v>13.227</v>
      </c>
      <c r="I391">
        <v>3</v>
      </c>
      <c r="J391">
        <v>1</v>
      </c>
      <c r="K391" t="s">
        <v>128</v>
      </c>
      <c r="L391" t="s">
        <v>37</v>
      </c>
      <c r="M391" s="1">
        <v>0.27777777777777779</v>
      </c>
      <c r="N391" t="s">
        <v>42</v>
      </c>
      <c r="O391" s="1">
        <v>0.30138888888888887</v>
      </c>
      <c r="Q391">
        <v>5157</v>
      </c>
      <c r="R391">
        <v>12</v>
      </c>
      <c r="S391" t="str" cm="1">
        <f t="array" ref="S391">_xlfn.IFNA(INDEX(Taulukko1[Laituri],MATCH(1,(B391=Taulukko1[Tunnus])*(M391=Taulukko1[Lähtöaika]),0)),"")</f>
        <v/>
      </c>
      <c r="T391" t="str" cm="1">
        <f t="array" ref="T391">_xlfn.IFNA(INDEX(Taulukko2[Laituri],MATCH(1,(B391=Taulukko2[Tunnus])*(O391=Taulukko2[Saapumisaika]),0)),"")</f>
        <v/>
      </c>
      <c r="U391" t="str">
        <f t="shared" si="6"/>
        <v/>
      </c>
    </row>
    <row r="392" spans="1:21" x14ac:dyDescent="0.25">
      <c r="A392" t="s">
        <v>76</v>
      </c>
      <c r="B392" t="s">
        <v>194</v>
      </c>
      <c r="C392" t="s">
        <v>18</v>
      </c>
      <c r="G392" t="s">
        <v>155</v>
      </c>
      <c r="H392">
        <v>13.336</v>
      </c>
      <c r="I392">
        <v>3</v>
      </c>
      <c r="J392">
        <v>2</v>
      </c>
      <c r="K392" t="s">
        <v>128</v>
      </c>
      <c r="L392" t="s">
        <v>42</v>
      </c>
      <c r="M392" s="1">
        <v>0.30208333333333331</v>
      </c>
      <c r="N392" t="s">
        <v>37</v>
      </c>
      <c r="O392" s="1">
        <v>0.32430555555555557</v>
      </c>
      <c r="Q392">
        <v>5157</v>
      </c>
      <c r="R392">
        <v>12</v>
      </c>
      <c r="S392" t="str" cm="1">
        <f t="array" ref="S392">_xlfn.IFNA(INDEX(Taulukko1[Laituri],MATCH(1,(B392=Taulukko1[Tunnus])*(M392=Taulukko1[Lähtöaika]),0)),"")</f>
        <v/>
      </c>
      <c r="T392" t="str" cm="1">
        <f t="array" ref="T392">_xlfn.IFNA(INDEX(Taulukko2[Laituri],MATCH(1,(B392=Taulukko2[Tunnus])*(O392=Taulukko2[Saapumisaika]),0)),"")</f>
        <v/>
      </c>
      <c r="U392" t="str">
        <f t="shared" si="6"/>
        <v/>
      </c>
    </row>
    <row r="393" spans="1:21" x14ac:dyDescent="0.25">
      <c r="A393" t="s">
        <v>76</v>
      </c>
      <c r="B393" t="s">
        <v>194</v>
      </c>
      <c r="C393" t="s">
        <v>18</v>
      </c>
      <c r="G393" t="s">
        <v>155</v>
      </c>
      <c r="H393">
        <v>9.8849999999999998</v>
      </c>
      <c r="I393">
        <v>3</v>
      </c>
      <c r="J393">
        <v>1</v>
      </c>
      <c r="K393" t="s">
        <v>128</v>
      </c>
      <c r="L393" t="s">
        <v>37</v>
      </c>
      <c r="M393" s="1">
        <v>0.33680555555555558</v>
      </c>
      <c r="N393" t="s">
        <v>51</v>
      </c>
      <c r="O393" s="1">
        <v>0.35486111111111113</v>
      </c>
      <c r="Q393">
        <v>5157</v>
      </c>
      <c r="R393">
        <v>12</v>
      </c>
      <c r="S393" t="str" cm="1">
        <f t="array" ref="S393">_xlfn.IFNA(INDEX(Taulukko1[Laituri],MATCH(1,(B393=Taulukko1[Tunnus])*(M393=Taulukko1[Lähtöaika]),0)),"")</f>
        <v/>
      </c>
      <c r="T393" t="str" cm="1">
        <f t="array" ref="T393">_xlfn.IFNA(INDEX(Taulukko2[Laituri],MATCH(1,(B393=Taulukko2[Tunnus])*(O393=Taulukko2[Saapumisaika]),0)),"")</f>
        <v/>
      </c>
      <c r="U393" t="str">
        <f t="shared" si="6"/>
        <v/>
      </c>
    </row>
    <row r="394" spans="1:21" x14ac:dyDescent="0.25">
      <c r="A394" t="s">
        <v>76</v>
      </c>
      <c r="B394" t="s">
        <v>194</v>
      </c>
      <c r="C394" t="s">
        <v>18</v>
      </c>
      <c r="G394" t="s">
        <v>155</v>
      </c>
      <c r="H394">
        <v>12.888999999999999</v>
      </c>
      <c r="I394">
        <v>15</v>
      </c>
      <c r="J394">
        <v>2</v>
      </c>
      <c r="K394" t="s">
        <v>128</v>
      </c>
      <c r="L394" t="s">
        <v>43</v>
      </c>
      <c r="M394" s="1">
        <v>0.3611111111111111</v>
      </c>
      <c r="N394" t="s">
        <v>54</v>
      </c>
      <c r="O394" s="1">
        <v>0.37986111111111109</v>
      </c>
      <c r="Q394">
        <v>5157</v>
      </c>
      <c r="R394">
        <v>12</v>
      </c>
      <c r="S394" t="str" cm="1">
        <f t="array" ref="S394">_xlfn.IFNA(INDEX(Taulukko1[Laituri],MATCH(1,(B394=Taulukko1[Tunnus])*(M394=Taulukko1[Lähtöaika]),0)),"")</f>
        <v/>
      </c>
      <c r="T394" t="str" cm="1">
        <f t="array" ref="T394">_xlfn.IFNA(INDEX(Taulukko2[Laituri],MATCH(1,(B394=Taulukko2[Tunnus])*(O394=Taulukko2[Saapumisaika]),0)),"")</f>
        <v/>
      </c>
      <c r="U394" t="str">
        <f t="shared" si="6"/>
        <v/>
      </c>
    </row>
    <row r="395" spans="1:21" x14ac:dyDescent="0.25">
      <c r="A395" t="s">
        <v>76</v>
      </c>
      <c r="B395" t="s">
        <v>194</v>
      </c>
      <c r="C395" t="s">
        <v>18</v>
      </c>
      <c r="G395" t="s">
        <v>155</v>
      </c>
      <c r="H395">
        <v>10.826000000000001</v>
      </c>
      <c r="I395">
        <v>15</v>
      </c>
      <c r="J395">
        <v>1</v>
      </c>
      <c r="K395" t="s">
        <v>128</v>
      </c>
      <c r="L395" t="s">
        <v>54</v>
      </c>
      <c r="M395" s="1">
        <v>0.38194444444444442</v>
      </c>
      <c r="N395" t="s">
        <v>116</v>
      </c>
      <c r="O395" s="1">
        <v>0.39930555555555558</v>
      </c>
      <c r="Q395">
        <v>5157</v>
      </c>
      <c r="R395">
        <v>12</v>
      </c>
      <c r="S395" t="str" cm="1">
        <f t="array" ref="S395">_xlfn.IFNA(INDEX(Taulukko1[Laituri],MATCH(1,(B395=Taulukko1[Tunnus])*(M395=Taulukko1[Lähtöaika]),0)),"")</f>
        <v/>
      </c>
      <c r="T395" t="str" cm="1">
        <f t="array" ref="T395">_xlfn.IFNA(INDEX(Taulukko2[Laituri],MATCH(1,(B395=Taulukko2[Tunnus])*(O395=Taulukko2[Saapumisaika]),0)),"")</f>
        <v/>
      </c>
      <c r="U395" t="str">
        <f t="shared" si="6"/>
        <v/>
      </c>
    </row>
    <row r="396" spans="1:21" x14ac:dyDescent="0.25">
      <c r="A396" t="s">
        <v>76</v>
      </c>
      <c r="B396" t="s">
        <v>194</v>
      </c>
      <c r="C396" t="s">
        <v>18</v>
      </c>
      <c r="H396">
        <v>5.9</v>
      </c>
      <c r="K396" t="s">
        <v>128</v>
      </c>
      <c r="L396" t="s">
        <v>116</v>
      </c>
      <c r="M396" s="1">
        <v>0.39930555555555558</v>
      </c>
      <c r="N396" t="s">
        <v>85</v>
      </c>
      <c r="O396" s="1">
        <v>0.40625</v>
      </c>
      <c r="Q396">
        <v>5157</v>
      </c>
      <c r="S396" t="str" cm="1">
        <f t="array" ref="S396">_xlfn.IFNA(INDEX(Taulukko1[Laituri],MATCH(1,(B396=Taulukko1[Tunnus])*(M396=Taulukko1[Lähtöaika]),0)),"")</f>
        <v/>
      </c>
      <c r="T396" t="str" cm="1">
        <f t="array" ref="T396">_xlfn.IFNA(INDEX(Taulukko2[Laituri],MATCH(1,(B396=Taulukko2[Tunnus])*(O396=Taulukko2[Saapumisaika]),0)),"")</f>
        <v/>
      </c>
      <c r="U396" t="str">
        <f t="shared" si="6"/>
        <v/>
      </c>
    </row>
    <row r="397" spans="1:21" x14ac:dyDescent="0.25">
      <c r="A397" t="s">
        <v>76</v>
      </c>
      <c r="B397" t="s">
        <v>194</v>
      </c>
      <c r="C397" t="s">
        <v>18</v>
      </c>
      <c r="H397">
        <v>7.6</v>
      </c>
      <c r="K397" t="s">
        <v>128</v>
      </c>
      <c r="L397" t="s">
        <v>85</v>
      </c>
      <c r="M397" s="1">
        <v>0.57986111111111116</v>
      </c>
      <c r="N397" t="s">
        <v>42</v>
      </c>
      <c r="O397" s="1">
        <v>0.59027777777777779</v>
      </c>
      <c r="Q397">
        <v>5219</v>
      </c>
      <c r="S397" t="str" cm="1">
        <f t="array" ref="S397">_xlfn.IFNA(INDEX(Taulukko1[Laituri],MATCH(1,(B397=Taulukko1[Tunnus])*(M397=Taulukko1[Lähtöaika]),0)),"")</f>
        <v/>
      </c>
      <c r="T397" t="str" cm="1">
        <f t="array" ref="T397">_xlfn.IFNA(INDEX(Taulukko2[Laituri],MATCH(1,(B397=Taulukko2[Tunnus])*(O397=Taulukko2[Saapumisaika]),0)),"")</f>
        <v/>
      </c>
      <c r="U397" t="str">
        <f t="shared" si="6"/>
        <v/>
      </c>
    </row>
    <row r="398" spans="1:21" x14ac:dyDescent="0.25">
      <c r="A398" t="s">
        <v>76</v>
      </c>
      <c r="B398" t="s">
        <v>194</v>
      </c>
      <c r="C398" t="s">
        <v>18</v>
      </c>
      <c r="G398" t="s">
        <v>155</v>
      </c>
      <c r="H398">
        <v>13.336</v>
      </c>
      <c r="I398">
        <v>3</v>
      </c>
      <c r="J398">
        <v>2</v>
      </c>
      <c r="K398" t="s">
        <v>128</v>
      </c>
      <c r="L398" t="s">
        <v>42</v>
      </c>
      <c r="M398" s="1">
        <v>0.59027777777777779</v>
      </c>
      <c r="N398" t="s">
        <v>37</v>
      </c>
      <c r="O398" s="1">
        <v>0.6166666666666667</v>
      </c>
      <c r="Q398">
        <v>5219</v>
      </c>
      <c r="R398">
        <v>12</v>
      </c>
      <c r="S398" t="str" cm="1">
        <f t="array" ref="S398">_xlfn.IFNA(INDEX(Taulukko1[Laituri],MATCH(1,(B398=Taulukko1[Tunnus])*(M398=Taulukko1[Lähtöaika]),0)),"")</f>
        <v/>
      </c>
      <c r="T398" t="str" cm="1">
        <f t="array" ref="T398">_xlfn.IFNA(INDEX(Taulukko2[Laituri],MATCH(1,(B398=Taulukko2[Tunnus])*(O398=Taulukko2[Saapumisaika]),0)),"")</f>
        <v/>
      </c>
      <c r="U398" t="str">
        <f t="shared" si="6"/>
        <v/>
      </c>
    </row>
    <row r="399" spans="1:21" x14ac:dyDescent="0.25">
      <c r="A399" t="s">
        <v>76</v>
      </c>
      <c r="B399" t="s">
        <v>194</v>
      </c>
      <c r="C399" t="s">
        <v>18</v>
      </c>
      <c r="G399" t="s">
        <v>155</v>
      </c>
      <c r="H399">
        <v>9.8849999999999998</v>
      </c>
      <c r="I399">
        <v>3</v>
      </c>
      <c r="J399">
        <v>1</v>
      </c>
      <c r="K399" t="s">
        <v>128</v>
      </c>
      <c r="L399" t="s">
        <v>37</v>
      </c>
      <c r="M399" s="1">
        <v>0.63194444444444442</v>
      </c>
      <c r="N399" t="s">
        <v>51</v>
      </c>
      <c r="O399" s="1">
        <v>0.64930555555555558</v>
      </c>
      <c r="Q399">
        <v>5219</v>
      </c>
      <c r="R399">
        <v>12</v>
      </c>
      <c r="S399" t="str" cm="1">
        <f t="array" ref="S399">_xlfn.IFNA(INDEX(Taulukko1[Laituri],MATCH(1,(B399=Taulukko1[Tunnus])*(M399=Taulukko1[Lähtöaika]),0)),"")</f>
        <v/>
      </c>
      <c r="T399" t="str" cm="1">
        <f t="array" ref="T399">_xlfn.IFNA(INDEX(Taulukko2[Laituri],MATCH(1,(B399=Taulukko2[Tunnus])*(O399=Taulukko2[Saapumisaika]),0)),"")</f>
        <v/>
      </c>
      <c r="U399" t="str">
        <f t="shared" si="6"/>
        <v/>
      </c>
    </row>
    <row r="400" spans="1:21" x14ac:dyDescent="0.25">
      <c r="A400" t="s">
        <v>76</v>
      </c>
      <c r="B400" t="s">
        <v>194</v>
      </c>
      <c r="C400" t="s">
        <v>18</v>
      </c>
      <c r="G400" t="s">
        <v>155</v>
      </c>
      <c r="H400">
        <v>12.888999999999999</v>
      </c>
      <c r="I400">
        <v>15</v>
      </c>
      <c r="J400">
        <v>2</v>
      </c>
      <c r="K400" t="s">
        <v>128</v>
      </c>
      <c r="L400" t="s">
        <v>43</v>
      </c>
      <c r="M400" s="1">
        <v>0.65277777777777779</v>
      </c>
      <c r="N400" t="s">
        <v>54</v>
      </c>
      <c r="O400" s="1">
        <v>0.67083333333333328</v>
      </c>
      <c r="Q400" t="s">
        <v>195</v>
      </c>
      <c r="R400">
        <v>12</v>
      </c>
      <c r="S400" t="str" cm="1">
        <f t="array" ref="S400">_xlfn.IFNA(INDEX(Taulukko1[Laituri],MATCH(1,(B400=Taulukko1[Tunnus])*(M400=Taulukko1[Lähtöaika]),0)),"")</f>
        <v/>
      </c>
      <c r="T400" t="str" cm="1">
        <f t="array" ref="T400">_xlfn.IFNA(INDEX(Taulukko2[Laituri],MATCH(1,(B400=Taulukko2[Tunnus])*(O400=Taulukko2[Saapumisaika]),0)),"")</f>
        <v/>
      </c>
      <c r="U400" t="str">
        <f t="shared" si="6"/>
        <v/>
      </c>
    </row>
    <row r="401" spans="1:21" x14ac:dyDescent="0.25">
      <c r="A401" t="s">
        <v>76</v>
      </c>
      <c r="B401" t="s">
        <v>194</v>
      </c>
      <c r="C401" t="s">
        <v>18</v>
      </c>
      <c r="G401" t="s">
        <v>155</v>
      </c>
      <c r="H401">
        <v>10.826000000000001</v>
      </c>
      <c r="I401">
        <v>15</v>
      </c>
      <c r="J401">
        <v>1</v>
      </c>
      <c r="K401" t="s">
        <v>128</v>
      </c>
      <c r="L401" t="s">
        <v>54</v>
      </c>
      <c r="M401" s="1">
        <v>0.67361111111111116</v>
      </c>
      <c r="N401" t="s">
        <v>116</v>
      </c>
      <c r="O401" s="1">
        <v>0.69097222222222221</v>
      </c>
      <c r="Q401" t="s">
        <v>195</v>
      </c>
      <c r="R401">
        <v>12</v>
      </c>
      <c r="S401" t="str" cm="1">
        <f t="array" ref="S401">_xlfn.IFNA(INDEX(Taulukko1[Laituri],MATCH(1,(B401=Taulukko1[Tunnus])*(M401=Taulukko1[Lähtöaika]),0)),"")</f>
        <v/>
      </c>
      <c r="T401" t="str" cm="1">
        <f t="array" ref="T401">_xlfn.IFNA(INDEX(Taulukko2[Laituri],MATCH(1,(B401=Taulukko2[Tunnus])*(O401=Taulukko2[Saapumisaika]),0)),"")</f>
        <v/>
      </c>
      <c r="U401" t="str">
        <f t="shared" si="6"/>
        <v/>
      </c>
    </row>
    <row r="402" spans="1:21" x14ac:dyDescent="0.25">
      <c r="A402" t="s">
        <v>76</v>
      </c>
      <c r="B402" t="s">
        <v>194</v>
      </c>
      <c r="C402" t="s">
        <v>18</v>
      </c>
      <c r="G402" t="s">
        <v>155</v>
      </c>
      <c r="H402">
        <v>26.853000000000002</v>
      </c>
      <c r="I402">
        <v>32</v>
      </c>
      <c r="J402">
        <v>2</v>
      </c>
      <c r="K402" t="s">
        <v>128</v>
      </c>
      <c r="L402" t="s">
        <v>196</v>
      </c>
      <c r="M402" s="1">
        <v>0.69444444444444442</v>
      </c>
      <c r="N402" t="s">
        <v>180</v>
      </c>
      <c r="O402" s="1">
        <v>0.72499999999999998</v>
      </c>
      <c r="Q402" t="s">
        <v>195</v>
      </c>
      <c r="R402">
        <v>12</v>
      </c>
      <c r="S402" t="str" cm="1">
        <f t="array" ref="S402">_xlfn.IFNA(INDEX(Taulukko1[Laituri],MATCH(1,(B402=Taulukko1[Tunnus])*(M402=Taulukko1[Lähtöaika]),0)),"")</f>
        <v/>
      </c>
      <c r="T402" t="str" cm="1">
        <f t="array" ref="T402">_xlfn.IFNA(INDEX(Taulukko2[Laituri],MATCH(1,(B402=Taulukko2[Tunnus])*(O402=Taulukko2[Saapumisaika]),0)),"")</f>
        <v/>
      </c>
      <c r="U402" t="str">
        <f t="shared" si="6"/>
        <v/>
      </c>
    </row>
    <row r="403" spans="1:21" x14ac:dyDescent="0.25">
      <c r="A403" t="s">
        <v>76</v>
      </c>
      <c r="B403" t="s">
        <v>194</v>
      </c>
      <c r="C403" t="s">
        <v>18</v>
      </c>
      <c r="G403" t="s">
        <v>155</v>
      </c>
      <c r="H403">
        <v>26.835000000000001</v>
      </c>
      <c r="I403">
        <v>32</v>
      </c>
      <c r="J403">
        <v>1</v>
      </c>
      <c r="K403" t="s">
        <v>128</v>
      </c>
      <c r="L403" t="s">
        <v>180</v>
      </c>
      <c r="M403" s="1">
        <v>0.72569444444444442</v>
      </c>
      <c r="N403" t="s">
        <v>65</v>
      </c>
      <c r="O403" s="1">
        <v>0.75347222222222221</v>
      </c>
      <c r="Q403" t="s">
        <v>195</v>
      </c>
      <c r="R403">
        <v>12</v>
      </c>
      <c r="S403" t="str" cm="1">
        <f t="array" ref="S403">_xlfn.IFNA(INDEX(Taulukko1[Laituri],MATCH(1,(B403=Taulukko1[Tunnus])*(M403=Taulukko1[Lähtöaika]),0)),"")</f>
        <v/>
      </c>
      <c r="T403" t="str" cm="1">
        <f t="array" ref="T403">_xlfn.IFNA(INDEX(Taulukko2[Laituri],MATCH(1,(B403=Taulukko2[Tunnus])*(O403=Taulukko2[Saapumisaika]),0)),"")</f>
        <v/>
      </c>
      <c r="U403" t="str">
        <f t="shared" si="6"/>
        <v/>
      </c>
    </row>
    <row r="404" spans="1:21" x14ac:dyDescent="0.25">
      <c r="A404" t="s">
        <v>76</v>
      </c>
      <c r="B404" t="s">
        <v>194</v>
      </c>
      <c r="C404" t="s">
        <v>18</v>
      </c>
      <c r="H404">
        <v>5.9</v>
      </c>
      <c r="K404" t="s">
        <v>128</v>
      </c>
      <c r="L404" t="s">
        <v>65</v>
      </c>
      <c r="M404" s="1">
        <v>0.75347222222222221</v>
      </c>
      <c r="N404" t="s">
        <v>85</v>
      </c>
      <c r="O404" s="1">
        <v>0.76041666666666663</v>
      </c>
      <c r="Q404" t="s">
        <v>195</v>
      </c>
      <c r="S404" t="str" cm="1">
        <f t="array" ref="S404">_xlfn.IFNA(INDEX(Taulukko1[Laituri],MATCH(1,(B404=Taulukko1[Tunnus])*(M404=Taulukko1[Lähtöaika]),0)),"")</f>
        <v/>
      </c>
      <c r="T404" t="str" cm="1">
        <f t="array" ref="T404">_xlfn.IFNA(INDEX(Taulukko2[Laituri],MATCH(1,(B404=Taulukko2[Tunnus])*(O404=Taulukko2[Saapumisaika]),0)),"")</f>
        <v>L4</v>
      </c>
      <c r="U404" t="str">
        <f t="shared" si="6"/>
        <v>L4</v>
      </c>
    </row>
    <row r="405" spans="1:21" x14ac:dyDescent="0.25">
      <c r="A405" t="s">
        <v>76</v>
      </c>
      <c r="B405" t="s">
        <v>197</v>
      </c>
      <c r="C405" t="s">
        <v>18</v>
      </c>
      <c r="H405">
        <v>5.9</v>
      </c>
      <c r="K405" t="s">
        <v>128</v>
      </c>
      <c r="L405" t="s">
        <v>85</v>
      </c>
      <c r="M405" s="1">
        <v>0.2673611111111111</v>
      </c>
      <c r="N405" t="s">
        <v>196</v>
      </c>
      <c r="O405" s="1">
        <v>0.27777777777777779</v>
      </c>
      <c r="Q405" t="s">
        <v>143</v>
      </c>
      <c r="S405" t="str" cm="1">
        <f t="array" ref="S405">_xlfn.IFNA(INDEX(Taulukko1[Laituri],MATCH(1,(B405=Taulukko1[Tunnus])*(M405=Taulukko1[Lähtöaika]),0)),"")</f>
        <v>J4</v>
      </c>
      <c r="T405" t="str" cm="1">
        <f t="array" ref="T405">_xlfn.IFNA(INDEX(Taulukko2[Laituri],MATCH(1,(B405=Taulukko2[Tunnus])*(O405=Taulukko2[Saapumisaika]),0)),"")</f>
        <v/>
      </c>
      <c r="U405" t="str">
        <f t="shared" si="6"/>
        <v>J4</v>
      </c>
    </row>
    <row r="406" spans="1:21" x14ac:dyDescent="0.25">
      <c r="A406" t="s">
        <v>76</v>
      </c>
      <c r="B406" t="s">
        <v>197</v>
      </c>
      <c r="C406" t="s">
        <v>18</v>
      </c>
      <c r="G406" t="s">
        <v>155</v>
      </c>
      <c r="H406">
        <v>13.840999999999999</v>
      </c>
      <c r="I406">
        <v>31</v>
      </c>
      <c r="J406">
        <v>2</v>
      </c>
      <c r="K406" t="s">
        <v>128</v>
      </c>
      <c r="L406" t="s">
        <v>196</v>
      </c>
      <c r="M406" s="1">
        <v>0.27777777777777779</v>
      </c>
      <c r="N406" t="s">
        <v>182</v>
      </c>
      <c r="O406" s="1">
        <v>0.2986111111111111</v>
      </c>
      <c r="Q406" t="s">
        <v>143</v>
      </c>
      <c r="R406">
        <v>12</v>
      </c>
      <c r="S406" t="str" cm="1">
        <f t="array" ref="S406">_xlfn.IFNA(INDEX(Taulukko1[Laituri],MATCH(1,(B406=Taulukko1[Tunnus])*(M406=Taulukko1[Lähtöaika]),0)),"")</f>
        <v/>
      </c>
      <c r="T406" t="str" cm="1">
        <f t="array" ref="T406">_xlfn.IFNA(INDEX(Taulukko2[Laituri],MATCH(1,(B406=Taulukko2[Tunnus])*(O406=Taulukko2[Saapumisaika]),0)),"")</f>
        <v/>
      </c>
      <c r="U406" t="str">
        <f t="shared" si="6"/>
        <v/>
      </c>
    </row>
    <row r="407" spans="1:21" x14ac:dyDescent="0.25">
      <c r="A407" t="s">
        <v>76</v>
      </c>
      <c r="B407" t="s">
        <v>197</v>
      </c>
      <c r="C407" t="s">
        <v>18</v>
      </c>
      <c r="G407" t="s">
        <v>155</v>
      </c>
      <c r="H407">
        <v>15.593999999999999</v>
      </c>
      <c r="I407">
        <v>31</v>
      </c>
      <c r="J407">
        <v>1</v>
      </c>
      <c r="K407" t="s">
        <v>128</v>
      </c>
      <c r="L407" t="s">
        <v>182</v>
      </c>
      <c r="M407" s="1">
        <v>0.2986111111111111</v>
      </c>
      <c r="N407" t="s">
        <v>65</v>
      </c>
      <c r="O407" s="1">
        <v>0.3263888888888889</v>
      </c>
      <c r="Q407" t="s">
        <v>143</v>
      </c>
      <c r="R407">
        <v>12</v>
      </c>
      <c r="S407" t="str" cm="1">
        <f t="array" ref="S407">_xlfn.IFNA(INDEX(Taulukko1[Laituri],MATCH(1,(B407=Taulukko1[Tunnus])*(M407=Taulukko1[Lähtöaika]),0)),"")</f>
        <v/>
      </c>
      <c r="T407" t="str" cm="1">
        <f t="array" ref="T407">_xlfn.IFNA(INDEX(Taulukko2[Laituri],MATCH(1,(B407=Taulukko2[Tunnus])*(O407=Taulukko2[Saapumisaika]),0)),"")</f>
        <v/>
      </c>
      <c r="U407" t="str">
        <f t="shared" si="6"/>
        <v/>
      </c>
    </row>
    <row r="408" spans="1:21" x14ac:dyDescent="0.25">
      <c r="A408" t="s">
        <v>76</v>
      </c>
      <c r="B408" t="s">
        <v>197</v>
      </c>
      <c r="C408" t="s">
        <v>18</v>
      </c>
      <c r="H408">
        <v>2.2000000000000002</v>
      </c>
      <c r="K408" t="s">
        <v>128</v>
      </c>
      <c r="L408" t="s">
        <v>65</v>
      </c>
      <c r="M408" s="1">
        <v>0.3263888888888889</v>
      </c>
      <c r="N408" t="s">
        <v>49</v>
      </c>
      <c r="O408" s="1">
        <v>0.33263888888888887</v>
      </c>
      <c r="Q408" t="s">
        <v>143</v>
      </c>
      <c r="S408" t="str" cm="1">
        <f t="array" ref="S408">_xlfn.IFNA(INDEX(Taulukko1[Laituri],MATCH(1,(B408=Taulukko1[Tunnus])*(M408=Taulukko1[Lähtöaika]),0)),"")</f>
        <v/>
      </c>
      <c r="T408" t="str" cm="1">
        <f t="array" ref="T408">_xlfn.IFNA(INDEX(Taulukko2[Laituri],MATCH(1,(B408=Taulukko2[Tunnus])*(O408=Taulukko2[Saapumisaika]),0)),"")</f>
        <v/>
      </c>
      <c r="U408" t="str">
        <f t="shared" si="6"/>
        <v/>
      </c>
    </row>
    <row r="409" spans="1:21" x14ac:dyDescent="0.25">
      <c r="A409" t="s">
        <v>76</v>
      </c>
      <c r="B409" t="s">
        <v>197</v>
      </c>
      <c r="C409" t="s">
        <v>18</v>
      </c>
      <c r="G409" t="s">
        <v>155</v>
      </c>
      <c r="H409">
        <v>9.6929999999999996</v>
      </c>
      <c r="I409">
        <v>8</v>
      </c>
      <c r="J409">
        <v>2</v>
      </c>
      <c r="K409" t="s">
        <v>128</v>
      </c>
      <c r="L409" t="s">
        <v>49</v>
      </c>
      <c r="M409" s="1">
        <v>0.33333333333333331</v>
      </c>
      <c r="N409" t="s">
        <v>198</v>
      </c>
      <c r="O409" s="1">
        <v>0.35138888888888886</v>
      </c>
      <c r="Q409" t="s">
        <v>143</v>
      </c>
      <c r="R409">
        <v>12</v>
      </c>
      <c r="S409" t="str" cm="1">
        <f t="array" ref="S409">_xlfn.IFNA(INDEX(Taulukko1[Laituri],MATCH(1,(B409=Taulukko1[Tunnus])*(M409=Taulukko1[Lähtöaika]),0)),"")</f>
        <v/>
      </c>
      <c r="T409" t="str" cm="1">
        <f t="array" ref="T409">_xlfn.IFNA(INDEX(Taulukko2[Laituri],MATCH(1,(B409=Taulukko2[Tunnus])*(O409=Taulukko2[Saapumisaika]),0)),"")</f>
        <v/>
      </c>
      <c r="U409" t="str">
        <f t="shared" si="6"/>
        <v/>
      </c>
    </row>
    <row r="410" spans="1:21" x14ac:dyDescent="0.25">
      <c r="A410" t="s">
        <v>76</v>
      </c>
      <c r="B410" t="s">
        <v>197</v>
      </c>
      <c r="C410" t="s">
        <v>18</v>
      </c>
      <c r="G410" t="s">
        <v>155</v>
      </c>
      <c r="H410">
        <v>9.7379999999999995</v>
      </c>
      <c r="I410">
        <v>8</v>
      </c>
      <c r="J410">
        <v>1</v>
      </c>
      <c r="K410" t="s">
        <v>128</v>
      </c>
      <c r="L410" t="s">
        <v>198</v>
      </c>
      <c r="M410" s="1">
        <v>0.35416666666666669</v>
      </c>
      <c r="N410" t="s">
        <v>49</v>
      </c>
      <c r="O410" s="1">
        <v>0.37361111111111112</v>
      </c>
      <c r="Q410" t="s">
        <v>143</v>
      </c>
      <c r="R410">
        <v>12</v>
      </c>
      <c r="S410" t="str" cm="1">
        <f t="array" ref="S410">_xlfn.IFNA(INDEX(Taulukko1[Laituri],MATCH(1,(B410=Taulukko1[Tunnus])*(M410=Taulukko1[Lähtöaika]),0)),"")</f>
        <v/>
      </c>
      <c r="T410" t="str" cm="1">
        <f t="array" ref="T410">_xlfn.IFNA(INDEX(Taulukko2[Laituri],MATCH(1,(B410=Taulukko2[Tunnus])*(O410=Taulukko2[Saapumisaika]),0)),"")</f>
        <v/>
      </c>
      <c r="U410" t="str">
        <f t="shared" si="6"/>
        <v/>
      </c>
    </row>
    <row r="411" spans="1:21" x14ac:dyDescent="0.25">
      <c r="A411" t="s">
        <v>76</v>
      </c>
      <c r="B411" t="s">
        <v>197</v>
      </c>
      <c r="C411" t="s">
        <v>18</v>
      </c>
      <c r="G411" t="s">
        <v>155</v>
      </c>
      <c r="H411">
        <v>9.6929999999999996</v>
      </c>
      <c r="I411">
        <v>8</v>
      </c>
      <c r="J411">
        <v>2</v>
      </c>
      <c r="K411" t="s">
        <v>128</v>
      </c>
      <c r="L411" t="s">
        <v>49</v>
      </c>
      <c r="M411" s="1">
        <v>0.375</v>
      </c>
      <c r="N411" t="s">
        <v>198</v>
      </c>
      <c r="O411" s="1">
        <v>0.39305555555555555</v>
      </c>
      <c r="Q411" t="s">
        <v>143</v>
      </c>
      <c r="R411">
        <v>12</v>
      </c>
      <c r="S411" t="str" cm="1">
        <f t="array" ref="S411">_xlfn.IFNA(INDEX(Taulukko1[Laituri],MATCH(1,(B411=Taulukko1[Tunnus])*(M411=Taulukko1[Lähtöaika]),0)),"")</f>
        <v/>
      </c>
      <c r="T411" t="str" cm="1">
        <f t="array" ref="T411">_xlfn.IFNA(INDEX(Taulukko2[Laituri],MATCH(1,(B411=Taulukko2[Tunnus])*(O411=Taulukko2[Saapumisaika]),0)),"")</f>
        <v/>
      </c>
      <c r="U411" t="str">
        <f t="shared" si="6"/>
        <v/>
      </c>
    </row>
    <row r="412" spans="1:21" x14ac:dyDescent="0.25">
      <c r="A412" t="s">
        <v>76</v>
      </c>
      <c r="B412" t="s">
        <v>197</v>
      </c>
      <c r="C412" t="s">
        <v>18</v>
      </c>
      <c r="G412" t="s">
        <v>155</v>
      </c>
      <c r="H412">
        <v>9.7379999999999995</v>
      </c>
      <c r="I412">
        <v>8</v>
      </c>
      <c r="J412">
        <v>1</v>
      </c>
      <c r="K412" t="s">
        <v>128</v>
      </c>
      <c r="L412" t="s">
        <v>198</v>
      </c>
      <c r="M412" s="1">
        <v>0.39583333333333331</v>
      </c>
      <c r="N412" t="s">
        <v>49</v>
      </c>
      <c r="O412" s="1">
        <v>0.4152777777777778</v>
      </c>
      <c r="Q412" t="s">
        <v>143</v>
      </c>
      <c r="R412">
        <v>12</v>
      </c>
      <c r="S412" t="str" cm="1">
        <f t="array" ref="S412">_xlfn.IFNA(INDEX(Taulukko1[Laituri],MATCH(1,(B412=Taulukko1[Tunnus])*(M412=Taulukko1[Lähtöaika]),0)),"")</f>
        <v/>
      </c>
      <c r="T412" t="str" cm="1">
        <f t="array" ref="T412">_xlfn.IFNA(INDEX(Taulukko2[Laituri],MATCH(1,(B412=Taulukko2[Tunnus])*(O412=Taulukko2[Saapumisaika]),0)),"")</f>
        <v/>
      </c>
      <c r="U412" t="str">
        <f t="shared" si="6"/>
        <v/>
      </c>
    </row>
    <row r="413" spans="1:21" x14ac:dyDescent="0.25">
      <c r="A413" t="s">
        <v>76</v>
      </c>
      <c r="B413" t="s">
        <v>197</v>
      </c>
      <c r="C413" t="s">
        <v>18</v>
      </c>
      <c r="G413" t="s">
        <v>155</v>
      </c>
      <c r="H413">
        <v>9.6929999999999996</v>
      </c>
      <c r="I413">
        <v>8</v>
      </c>
      <c r="J413">
        <v>2</v>
      </c>
      <c r="K413" t="s">
        <v>128</v>
      </c>
      <c r="L413" t="s">
        <v>49</v>
      </c>
      <c r="M413" s="1">
        <v>0.41666666666666669</v>
      </c>
      <c r="N413" t="s">
        <v>198</v>
      </c>
      <c r="O413" s="1">
        <v>0.43472222222222223</v>
      </c>
      <c r="Q413" t="s">
        <v>199</v>
      </c>
      <c r="R413">
        <v>12</v>
      </c>
      <c r="S413" t="str" cm="1">
        <f t="array" ref="S413">_xlfn.IFNA(INDEX(Taulukko1[Laituri],MATCH(1,(B413=Taulukko1[Tunnus])*(M413=Taulukko1[Lähtöaika]),0)),"")</f>
        <v/>
      </c>
      <c r="T413" t="str" cm="1">
        <f t="array" ref="T413">_xlfn.IFNA(INDEX(Taulukko2[Laituri],MATCH(1,(B413=Taulukko2[Tunnus])*(O413=Taulukko2[Saapumisaika]),0)),"")</f>
        <v/>
      </c>
      <c r="U413" t="str">
        <f t="shared" si="6"/>
        <v/>
      </c>
    </row>
    <row r="414" spans="1:21" x14ac:dyDescent="0.25">
      <c r="A414" t="s">
        <v>76</v>
      </c>
      <c r="B414" t="s">
        <v>197</v>
      </c>
      <c r="C414" t="s">
        <v>18</v>
      </c>
      <c r="G414" t="s">
        <v>155</v>
      </c>
      <c r="H414">
        <v>9.7379999999999995</v>
      </c>
      <c r="I414">
        <v>8</v>
      </c>
      <c r="J414">
        <v>1</v>
      </c>
      <c r="K414" t="s">
        <v>128</v>
      </c>
      <c r="L414" t="s">
        <v>198</v>
      </c>
      <c r="M414" s="1">
        <v>0.4375</v>
      </c>
      <c r="N414" t="s">
        <v>49</v>
      </c>
      <c r="O414" s="1">
        <v>0.45694444444444443</v>
      </c>
      <c r="Q414" t="s">
        <v>92</v>
      </c>
      <c r="R414">
        <v>12</v>
      </c>
      <c r="S414" t="str" cm="1">
        <f t="array" ref="S414">_xlfn.IFNA(INDEX(Taulukko1[Laituri],MATCH(1,(B414=Taulukko1[Tunnus])*(M414=Taulukko1[Lähtöaika]),0)),"")</f>
        <v/>
      </c>
      <c r="T414" t="str" cm="1">
        <f t="array" ref="T414">_xlfn.IFNA(INDEX(Taulukko2[Laituri],MATCH(1,(B414=Taulukko2[Tunnus])*(O414=Taulukko2[Saapumisaika]),0)),"")</f>
        <v/>
      </c>
      <c r="U414" t="str">
        <f t="shared" si="6"/>
        <v/>
      </c>
    </row>
    <row r="415" spans="1:21" x14ac:dyDescent="0.25">
      <c r="A415" t="s">
        <v>76</v>
      </c>
      <c r="B415" t="s">
        <v>197</v>
      </c>
      <c r="C415" t="s">
        <v>18</v>
      </c>
      <c r="G415" t="s">
        <v>155</v>
      </c>
      <c r="H415">
        <v>9.6929999999999996</v>
      </c>
      <c r="I415">
        <v>8</v>
      </c>
      <c r="J415">
        <v>2</v>
      </c>
      <c r="K415" t="s">
        <v>128</v>
      </c>
      <c r="L415" t="s">
        <v>49</v>
      </c>
      <c r="M415" s="1">
        <v>0.46180555555555558</v>
      </c>
      <c r="N415" t="s">
        <v>198</v>
      </c>
      <c r="O415" s="1">
        <v>0.47986111111111113</v>
      </c>
      <c r="Q415" t="s">
        <v>92</v>
      </c>
      <c r="R415">
        <v>12</v>
      </c>
      <c r="S415" t="str" cm="1">
        <f t="array" ref="S415">_xlfn.IFNA(INDEX(Taulukko1[Laituri],MATCH(1,(B415=Taulukko1[Tunnus])*(M415=Taulukko1[Lähtöaika]),0)),"")</f>
        <v/>
      </c>
      <c r="T415" t="str" cm="1">
        <f t="array" ref="T415">_xlfn.IFNA(INDEX(Taulukko2[Laituri],MATCH(1,(B415=Taulukko2[Tunnus])*(O415=Taulukko2[Saapumisaika]),0)),"")</f>
        <v/>
      </c>
      <c r="U415" t="str">
        <f t="shared" si="6"/>
        <v/>
      </c>
    </row>
    <row r="416" spans="1:21" x14ac:dyDescent="0.25">
      <c r="A416" t="s">
        <v>76</v>
      </c>
      <c r="B416" t="s">
        <v>197</v>
      </c>
      <c r="C416" t="s">
        <v>18</v>
      </c>
      <c r="G416" t="s">
        <v>155</v>
      </c>
      <c r="H416">
        <v>9.7379999999999995</v>
      </c>
      <c r="I416">
        <v>8</v>
      </c>
      <c r="J416">
        <v>1</v>
      </c>
      <c r="K416" t="s">
        <v>128</v>
      </c>
      <c r="L416" t="s">
        <v>198</v>
      </c>
      <c r="M416" s="1">
        <v>0.4826388888888889</v>
      </c>
      <c r="N416" t="s">
        <v>49</v>
      </c>
      <c r="O416" s="1">
        <v>0.50208333333333333</v>
      </c>
      <c r="Q416" t="s">
        <v>200</v>
      </c>
      <c r="R416">
        <v>12</v>
      </c>
      <c r="S416" t="str" cm="1">
        <f t="array" ref="S416">_xlfn.IFNA(INDEX(Taulukko1[Laituri],MATCH(1,(B416=Taulukko1[Tunnus])*(M416=Taulukko1[Lähtöaika]),0)),"")</f>
        <v/>
      </c>
      <c r="T416" t="str" cm="1">
        <f t="array" ref="T416">_xlfn.IFNA(INDEX(Taulukko2[Laituri],MATCH(1,(B416=Taulukko2[Tunnus])*(O416=Taulukko2[Saapumisaika]),0)),"")</f>
        <v/>
      </c>
      <c r="U416" t="str">
        <f t="shared" si="6"/>
        <v/>
      </c>
    </row>
    <row r="417" spans="1:21" x14ac:dyDescent="0.25">
      <c r="A417" t="s">
        <v>76</v>
      </c>
      <c r="B417" t="s">
        <v>197</v>
      </c>
      <c r="C417" t="s">
        <v>18</v>
      </c>
      <c r="G417" t="s">
        <v>155</v>
      </c>
      <c r="H417">
        <v>9.6929999999999996</v>
      </c>
      <c r="I417">
        <v>8</v>
      </c>
      <c r="J417">
        <v>2</v>
      </c>
      <c r="K417" t="s">
        <v>128</v>
      </c>
      <c r="L417" t="s">
        <v>49</v>
      </c>
      <c r="M417" s="1">
        <v>0.50347222222222221</v>
      </c>
      <c r="N417" t="s">
        <v>198</v>
      </c>
      <c r="O417" s="1">
        <v>0.52152777777777781</v>
      </c>
      <c r="Q417">
        <v>5159</v>
      </c>
      <c r="R417">
        <v>12</v>
      </c>
      <c r="S417" t="str" cm="1">
        <f t="array" ref="S417">_xlfn.IFNA(INDEX(Taulukko1[Laituri],MATCH(1,(B417=Taulukko1[Tunnus])*(M417=Taulukko1[Lähtöaika]),0)),"")</f>
        <v/>
      </c>
      <c r="T417" t="str" cm="1">
        <f t="array" ref="T417">_xlfn.IFNA(INDEX(Taulukko2[Laituri],MATCH(1,(B417=Taulukko2[Tunnus])*(O417=Taulukko2[Saapumisaika]),0)),"")</f>
        <v/>
      </c>
      <c r="U417" t="str">
        <f t="shared" si="6"/>
        <v/>
      </c>
    </row>
    <row r="418" spans="1:21" x14ac:dyDescent="0.25">
      <c r="A418" t="s">
        <v>76</v>
      </c>
      <c r="B418" t="s">
        <v>197</v>
      </c>
      <c r="C418" t="s">
        <v>18</v>
      </c>
      <c r="G418" t="s">
        <v>155</v>
      </c>
      <c r="H418">
        <v>9.7379999999999995</v>
      </c>
      <c r="I418">
        <v>8</v>
      </c>
      <c r="J418">
        <v>1</v>
      </c>
      <c r="K418" t="s">
        <v>128</v>
      </c>
      <c r="L418" t="s">
        <v>198</v>
      </c>
      <c r="M418" s="1">
        <v>0.52430555555555558</v>
      </c>
      <c r="N418" t="s">
        <v>49</v>
      </c>
      <c r="O418" s="1">
        <v>0.54374999999999996</v>
      </c>
      <c r="Q418">
        <v>5159</v>
      </c>
      <c r="R418">
        <v>12</v>
      </c>
      <c r="S418" t="str" cm="1">
        <f t="array" ref="S418">_xlfn.IFNA(INDEX(Taulukko1[Laituri],MATCH(1,(B418=Taulukko1[Tunnus])*(M418=Taulukko1[Lähtöaika]),0)),"")</f>
        <v/>
      </c>
      <c r="T418" t="str" cm="1">
        <f t="array" ref="T418">_xlfn.IFNA(INDEX(Taulukko2[Laituri],MATCH(1,(B418=Taulukko2[Tunnus])*(O418=Taulukko2[Saapumisaika]),0)),"")</f>
        <v/>
      </c>
      <c r="U418" t="str">
        <f t="shared" si="6"/>
        <v/>
      </c>
    </row>
    <row r="419" spans="1:21" x14ac:dyDescent="0.25">
      <c r="A419" t="s">
        <v>76</v>
      </c>
      <c r="B419" t="s">
        <v>197</v>
      </c>
      <c r="C419" t="s">
        <v>18</v>
      </c>
      <c r="G419" t="s">
        <v>155</v>
      </c>
      <c r="H419">
        <v>9.6929999999999996</v>
      </c>
      <c r="I419">
        <v>8</v>
      </c>
      <c r="J419">
        <v>2</v>
      </c>
      <c r="K419" t="s">
        <v>128</v>
      </c>
      <c r="L419" t="s">
        <v>49</v>
      </c>
      <c r="M419" s="1">
        <v>0.54513888888888884</v>
      </c>
      <c r="N419" t="s">
        <v>198</v>
      </c>
      <c r="O419" s="1">
        <v>0.56458333333333333</v>
      </c>
      <c r="Q419">
        <v>5159</v>
      </c>
      <c r="R419">
        <v>12</v>
      </c>
      <c r="S419" t="str" cm="1">
        <f t="array" ref="S419">_xlfn.IFNA(INDEX(Taulukko1[Laituri],MATCH(1,(B419=Taulukko1[Tunnus])*(M419=Taulukko1[Lähtöaika]),0)),"")</f>
        <v/>
      </c>
      <c r="T419" t="str" cm="1">
        <f t="array" ref="T419">_xlfn.IFNA(INDEX(Taulukko2[Laituri],MATCH(1,(B419=Taulukko2[Tunnus])*(O419=Taulukko2[Saapumisaika]),0)),"")</f>
        <v/>
      </c>
      <c r="U419" t="str">
        <f t="shared" si="6"/>
        <v/>
      </c>
    </row>
    <row r="420" spans="1:21" x14ac:dyDescent="0.25">
      <c r="A420" t="s">
        <v>76</v>
      </c>
      <c r="B420" t="s">
        <v>197</v>
      </c>
      <c r="C420" t="s">
        <v>18</v>
      </c>
      <c r="G420" t="s">
        <v>155</v>
      </c>
      <c r="H420">
        <v>9.7379999999999995</v>
      </c>
      <c r="I420">
        <v>8</v>
      </c>
      <c r="J420">
        <v>1</v>
      </c>
      <c r="K420" t="s">
        <v>128</v>
      </c>
      <c r="L420" t="s">
        <v>198</v>
      </c>
      <c r="M420" s="1">
        <v>0.56597222222222221</v>
      </c>
      <c r="N420" t="s">
        <v>49</v>
      </c>
      <c r="O420" s="1">
        <v>0.5854166666666667</v>
      </c>
      <c r="Q420">
        <v>5159</v>
      </c>
      <c r="R420">
        <v>12</v>
      </c>
      <c r="S420" t="str" cm="1">
        <f t="array" ref="S420">_xlfn.IFNA(INDEX(Taulukko1[Laituri],MATCH(1,(B420=Taulukko1[Tunnus])*(M420=Taulukko1[Lähtöaika]),0)),"")</f>
        <v/>
      </c>
      <c r="T420" t="str" cm="1">
        <f t="array" ref="T420">_xlfn.IFNA(INDEX(Taulukko2[Laituri],MATCH(1,(B420=Taulukko2[Tunnus])*(O420=Taulukko2[Saapumisaika]),0)),"")</f>
        <v/>
      </c>
      <c r="U420" t="str">
        <f t="shared" si="6"/>
        <v/>
      </c>
    </row>
    <row r="421" spans="1:21" x14ac:dyDescent="0.25">
      <c r="A421" t="s">
        <v>76</v>
      </c>
      <c r="B421" t="s">
        <v>197</v>
      </c>
      <c r="C421" t="s">
        <v>18</v>
      </c>
      <c r="G421" t="s">
        <v>155</v>
      </c>
      <c r="H421">
        <v>9.6929999999999996</v>
      </c>
      <c r="I421">
        <v>8</v>
      </c>
      <c r="J421">
        <v>2</v>
      </c>
      <c r="K421" t="s">
        <v>128</v>
      </c>
      <c r="L421" t="s">
        <v>49</v>
      </c>
      <c r="M421" s="1">
        <v>0.58680555555555558</v>
      </c>
      <c r="N421" t="s">
        <v>198</v>
      </c>
      <c r="O421" s="1">
        <v>0.60624999999999996</v>
      </c>
      <c r="Q421">
        <v>5159</v>
      </c>
      <c r="R421">
        <v>12</v>
      </c>
      <c r="S421" t="str" cm="1">
        <f t="array" ref="S421">_xlfn.IFNA(INDEX(Taulukko1[Laituri],MATCH(1,(B421=Taulukko1[Tunnus])*(M421=Taulukko1[Lähtöaika]),0)),"")</f>
        <v/>
      </c>
      <c r="T421" t="str" cm="1">
        <f t="array" ref="T421">_xlfn.IFNA(INDEX(Taulukko2[Laituri],MATCH(1,(B421=Taulukko2[Tunnus])*(O421=Taulukko2[Saapumisaika]),0)),"")</f>
        <v/>
      </c>
      <c r="U421" t="str">
        <f t="shared" si="6"/>
        <v/>
      </c>
    </row>
    <row r="422" spans="1:21" x14ac:dyDescent="0.25">
      <c r="A422" t="s">
        <v>76</v>
      </c>
      <c r="B422" t="s">
        <v>197</v>
      </c>
      <c r="C422" t="s">
        <v>18</v>
      </c>
      <c r="G422" t="s">
        <v>155</v>
      </c>
      <c r="H422">
        <v>9.7379999999999995</v>
      </c>
      <c r="I422">
        <v>8</v>
      </c>
      <c r="J422">
        <v>1</v>
      </c>
      <c r="K422" t="s">
        <v>128</v>
      </c>
      <c r="L422" t="s">
        <v>198</v>
      </c>
      <c r="M422" s="1">
        <v>0.60763888888888884</v>
      </c>
      <c r="N422" t="s">
        <v>49</v>
      </c>
      <c r="O422" s="1">
        <v>0.62708333333333333</v>
      </c>
      <c r="Q422">
        <v>5159</v>
      </c>
      <c r="R422">
        <v>12</v>
      </c>
      <c r="S422" t="str" cm="1">
        <f t="array" ref="S422">_xlfn.IFNA(INDEX(Taulukko1[Laituri],MATCH(1,(B422=Taulukko1[Tunnus])*(M422=Taulukko1[Lähtöaika]),0)),"")</f>
        <v/>
      </c>
      <c r="T422" t="str" cm="1">
        <f t="array" ref="T422">_xlfn.IFNA(INDEX(Taulukko2[Laituri],MATCH(1,(B422=Taulukko2[Tunnus])*(O422=Taulukko2[Saapumisaika]),0)),"")</f>
        <v/>
      </c>
      <c r="U422" t="str">
        <f t="shared" si="6"/>
        <v/>
      </c>
    </row>
    <row r="423" spans="1:21" x14ac:dyDescent="0.25">
      <c r="A423" t="s">
        <v>76</v>
      </c>
      <c r="B423" t="s">
        <v>197</v>
      </c>
      <c r="C423" t="s">
        <v>18</v>
      </c>
      <c r="G423" t="s">
        <v>155</v>
      </c>
      <c r="H423">
        <v>9.6929999999999996</v>
      </c>
      <c r="I423">
        <v>8</v>
      </c>
      <c r="J423">
        <v>2</v>
      </c>
      <c r="K423" t="s">
        <v>128</v>
      </c>
      <c r="L423" t="s">
        <v>49</v>
      </c>
      <c r="M423" s="1">
        <v>0.62847222222222221</v>
      </c>
      <c r="N423" t="s">
        <v>198</v>
      </c>
      <c r="O423" s="1">
        <v>0.64861111111111114</v>
      </c>
      <c r="Q423" t="s">
        <v>201</v>
      </c>
      <c r="R423">
        <v>12</v>
      </c>
      <c r="S423" t="str" cm="1">
        <f t="array" ref="S423">_xlfn.IFNA(INDEX(Taulukko1[Laituri],MATCH(1,(B423=Taulukko1[Tunnus])*(M423=Taulukko1[Lähtöaika]),0)),"")</f>
        <v/>
      </c>
      <c r="T423" t="str" cm="1">
        <f t="array" ref="T423">_xlfn.IFNA(INDEX(Taulukko2[Laituri],MATCH(1,(B423=Taulukko2[Tunnus])*(O423=Taulukko2[Saapumisaika]),0)),"")</f>
        <v/>
      </c>
      <c r="U423" t="str">
        <f t="shared" si="6"/>
        <v/>
      </c>
    </row>
    <row r="424" spans="1:21" x14ac:dyDescent="0.25">
      <c r="A424" t="s">
        <v>76</v>
      </c>
      <c r="B424" t="s">
        <v>197</v>
      </c>
      <c r="C424" t="s">
        <v>18</v>
      </c>
      <c r="G424" t="s">
        <v>155</v>
      </c>
      <c r="H424">
        <v>9.7379999999999995</v>
      </c>
      <c r="I424">
        <v>8</v>
      </c>
      <c r="J424">
        <v>1</v>
      </c>
      <c r="K424" t="s">
        <v>128</v>
      </c>
      <c r="L424" t="s">
        <v>198</v>
      </c>
      <c r="M424" s="1">
        <v>0.64930555555555558</v>
      </c>
      <c r="N424" t="s">
        <v>49</v>
      </c>
      <c r="O424" s="1">
        <v>0.66874999999999996</v>
      </c>
      <c r="Q424">
        <v>5175</v>
      </c>
      <c r="R424">
        <v>12</v>
      </c>
      <c r="S424" t="str" cm="1">
        <f t="array" ref="S424">_xlfn.IFNA(INDEX(Taulukko1[Laituri],MATCH(1,(B424=Taulukko1[Tunnus])*(M424=Taulukko1[Lähtöaika]),0)),"")</f>
        <v/>
      </c>
      <c r="T424" t="str" cm="1">
        <f t="array" ref="T424">_xlfn.IFNA(INDEX(Taulukko2[Laituri],MATCH(1,(B424=Taulukko2[Tunnus])*(O424=Taulukko2[Saapumisaika]),0)),"")</f>
        <v/>
      </c>
      <c r="U424" t="str">
        <f t="shared" si="6"/>
        <v/>
      </c>
    </row>
    <row r="425" spans="1:21" x14ac:dyDescent="0.25">
      <c r="A425" t="s">
        <v>76</v>
      </c>
      <c r="B425" t="s">
        <v>197</v>
      </c>
      <c r="C425" t="s">
        <v>18</v>
      </c>
      <c r="G425" t="s">
        <v>155</v>
      </c>
      <c r="H425">
        <v>9.6929999999999996</v>
      </c>
      <c r="I425">
        <v>8</v>
      </c>
      <c r="J425">
        <v>2</v>
      </c>
      <c r="K425" t="s">
        <v>128</v>
      </c>
      <c r="L425" t="s">
        <v>49</v>
      </c>
      <c r="M425" s="1">
        <v>0.67013888888888884</v>
      </c>
      <c r="N425" t="s">
        <v>198</v>
      </c>
      <c r="O425" s="1">
        <v>0.69027777777777777</v>
      </c>
      <c r="Q425">
        <v>5175</v>
      </c>
      <c r="R425">
        <v>12</v>
      </c>
      <c r="S425" t="str" cm="1">
        <f t="array" ref="S425">_xlfn.IFNA(INDEX(Taulukko1[Laituri],MATCH(1,(B425=Taulukko1[Tunnus])*(M425=Taulukko1[Lähtöaika]),0)),"")</f>
        <v/>
      </c>
      <c r="T425" t="str" cm="1">
        <f t="array" ref="T425">_xlfn.IFNA(INDEX(Taulukko2[Laituri],MATCH(1,(B425=Taulukko2[Tunnus])*(O425=Taulukko2[Saapumisaika]),0)),"")</f>
        <v/>
      </c>
      <c r="U425" t="str">
        <f t="shared" si="6"/>
        <v/>
      </c>
    </row>
    <row r="426" spans="1:21" x14ac:dyDescent="0.25">
      <c r="A426" t="s">
        <v>76</v>
      </c>
      <c r="B426" t="s">
        <v>197</v>
      </c>
      <c r="C426" t="s">
        <v>18</v>
      </c>
      <c r="G426" t="s">
        <v>155</v>
      </c>
      <c r="H426">
        <v>9.7379999999999995</v>
      </c>
      <c r="I426">
        <v>8</v>
      </c>
      <c r="J426">
        <v>1</v>
      </c>
      <c r="K426" t="s">
        <v>128</v>
      </c>
      <c r="L426" t="s">
        <v>198</v>
      </c>
      <c r="M426" s="1">
        <v>0.69097222222222221</v>
      </c>
      <c r="N426" t="s">
        <v>49</v>
      </c>
      <c r="O426" s="1">
        <v>0.7104166666666667</v>
      </c>
      <c r="Q426">
        <v>5175</v>
      </c>
      <c r="R426">
        <v>12</v>
      </c>
      <c r="S426" t="str" cm="1">
        <f t="array" ref="S426">_xlfn.IFNA(INDEX(Taulukko1[Laituri],MATCH(1,(B426=Taulukko1[Tunnus])*(M426=Taulukko1[Lähtöaika]),0)),"")</f>
        <v/>
      </c>
      <c r="T426" t="str" cm="1">
        <f t="array" ref="T426">_xlfn.IFNA(INDEX(Taulukko2[Laituri],MATCH(1,(B426=Taulukko2[Tunnus])*(O426=Taulukko2[Saapumisaika]),0)),"")</f>
        <v/>
      </c>
      <c r="U426" t="str">
        <f t="shared" si="6"/>
        <v/>
      </c>
    </row>
    <row r="427" spans="1:21" x14ac:dyDescent="0.25">
      <c r="A427" t="s">
        <v>76</v>
      </c>
      <c r="B427" t="s">
        <v>197</v>
      </c>
      <c r="C427" t="s">
        <v>18</v>
      </c>
      <c r="G427" t="s">
        <v>155</v>
      </c>
      <c r="H427">
        <v>9.6929999999999996</v>
      </c>
      <c r="I427">
        <v>8</v>
      </c>
      <c r="J427">
        <v>2</v>
      </c>
      <c r="K427" t="s">
        <v>128</v>
      </c>
      <c r="L427" t="s">
        <v>49</v>
      </c>
      <c r="M427" s="1">
        <v>0.71180555555555558</v>
      </c>
      <c r="N427" t="s">
        <v>198</v>
      </c>
      <c r="O427" s="1">
        <v>0.73124999999999996</v>
      </c>
      <c r="Q427">
        <v>5175</v>
      </c>
      <c r="R427">
        <v>12</v>
      </c>
      <c r="S427" t="str" cm="1">
        <f t="array" ref="S427">_xlfn.IFNA(INDEX(Taulukko1[Laituri],MATCH(1,(B427=Taulukko1[Tunnus])*(M427=Taulukko1[Lähtöaika]),0)),"")</f>
        <v/>
      </c>
      <c r="T427" t="str" cm="1">
        <f t="array" ref="T427">_xlfn.IFNA(INDEX(Taulukko2[Laituri],MATCH(1,(B427=Taulukko2[Tunnus])*(O427=Taulukko2[Saapumisaika]),0)),"")</f>
        <v/>
      </c>
      <c r="U427" t="str">
        <f t="shared" si="6"/>
        <v/>
      </c>
    </row>
    <row r="428" spans="1:21" x14ac:dyDescent="0.25">
      <c r="A428" t="s">
        <v>76</v>
      </c>
      <c r="B428" t="s">
        <v>197</v>
      </c>
      <c r="C428" t="s">
        <v>18</v>
      </c>
      <c r="G428" t="s">
        <v>155</v>
      </c>
      <c r="H428">
        <v>9.7379999999999995</v>
      </c>
      <c r="I428">
        <v>8</v>
      </c>
      <c r="J428">
        <v>1</v>
      </c>
      <c r="K428" t="s">
        <v>128</v>
      </c>
      <c r="L428" t="s">
        <v>198</v>
      </c>
      <c r="M428" s="1">
        <v>0.73263888888888884</v>
      </c>
      <c r="N428" t="s">
        <v>49</v>
      </c>
      <c r="O428" s="1">
        <v>0.75208333333333333</v>
      </c>
      <c r="Q428">
        <v>5175</v>
      </c>
      <c r="R428">
        <v>12</v>
      </c>
      <c r="S428" t="str" cm="1">
        <f t="array" ref="S428">_xlfn.IFNA(INDEX(Taulukko1[Laituri],MATCH(1,(B428=Taulukko1[Tunnus])*(M428=Taulukko1[Lähtöaika]),0)),"")</f>
        <v/>
      </c>
      <c r="T428" t="str" cm="1">
        <f t="array" ref="T428">_xlfn.IFNA(INDEX(Taulukko2[Laituri],MATCH(1,(B428=Taulukko2[Tunnus])*(O428=Taulukko2[Saapumisaika]),0)),"")</f>
        <v/>
      </c>
      <c r="U428" t="str">
        <f t="shared" si="6"/>
        <v/>
      </c>
    </row>
    <row r="429" spans="1:21" x14ac:dyDescent="0.25">
      <c r="A429" t="s">
        <v>76</v>
      </c>
      <c r="B429" t="s">
        <v>197</v>
      </c>
      <c r="C429" t="s">
        <v>18</v>
      </c>
      <c r="H429">
        <v>4.9000000000000004</v>
      </c>
      <c r="K429" t="s">
        <v>128</v>
      </c>
      <c r="L429" t="s">
        <v>49</v>
      </c>
      <c r="M429" s="1">
        <v>0.75208333333333333</v>
      </c>
      <c r="N429" t="s">
        <v>85</v>
      </c>
      <c r="O429" s="1">
        <v>0.75902777777777775</v>
      </c>
      <c r="Q429">
        <v>5175</v>
      </c>
      <c r="S429" t="str" cm="1">
        <f t="array" ref="S429">_xlfn.IFNA(INDEX(Taulukko1[Laituri],MATCH(1,(B429=Taulukko1[Tunnus])*(M429=Taulukko1[Lähtöaika]),0)),"")</f>
        <v/>
      </c>
      <c r="T429" cm="1">
        <f t="array" ref="T429">_xlfn.IFNA(INDEX(Taulukko2[Laituri],MATCH(1,(B429=Taulukko2[Tunnus])*(O429=Taulukko2[Saapumisaika]),0)),"")</f>
        <v>0</v>
      </c>
    </row>
    <row r="430" spans="1:21" x14ac:dyDescent="0.25">
      <c r="A430" t="s">
        <v>76</v>
      </c>
      <c r="B430" t="s">
        <v>202</v>
      </c>
      <c r="C430" t="s">
        <v>18</v>
      </c>
      <c r="H430">
        <v>6.2</v>
      </c>
      <c r="K430" t="s">
        <v>128</v>
      </c>
      <c r="L430" t="s">
        <v>85</v>
      </c>
      <c r="M430" s="1">
        <v>0.27083333333333331</v>
      </c>
      <c r="N430" t="s">
        <v>44</v>
      </c>
      <c r="O430" s="1">
        <v>0.28125</v>
      </c>
      <c r="Q430" t="s">
        <v>203</v>
      </c>
      <c r="S430" t="str" cm="1">
        <f t="array" ref="S430">_xlfn.IFNA(INDEX(Taulukko1[Laituri],MATCH(1,(B430=Taulukko1[Tunnus])*(M430=Taulukko1[Lähtöaika]),0)),"")</f>
        <v>K4</v>
      </c>
      <c r="T430" t="str" cm="1">
        <f t="array" ref="T430">_xlfn.IFNA(INDEX(Taulukko2[Laituri],MATCH(1,(B430=Taulukko2[Tunnus])*(O430=Taulukko2[Saapumisaika]),0)),"")</f>
        <v/>
      </c>
      <c r="U430" t="str">
        <f t="shared" si="6"/>
        <v>K4</v>
      </c>
    </row>
    <row r="431" spans="1:21" x14ac:dyDescent="0.25">
      <c r="A431" t="s">
        <v>76</v>
      </c>
      <c r="B431" t="s">
        <v>202</v>
      </c>
      <c r="C431" t="s">
        <v>18</v>
      </c>
      <c r="G431" t="s">
        <v>19</v>
      </c>
      <c r="H431">
        <v>29.352</v>
      </c>
      <c r="I431">
        <v>34</v>
      </c>
      <c r="J431">
        <v>2</v>
      </c>
      <c r="K431" t="s">
        <v>128</v>
      </c>
      <c r="L431" t="s">
        <v>44</v>
      </c>
      <c r="M431" s="1">
        <v>0.28125</v>
      </c>
      <c r="N431" t="s">
        <v>45</v>
      </c>
      <c r="O431" s="1">
        <v>0.3125</v>
      </c>
      <c r="Q431" t="s">
        <v>203</v>
      </c>
      <c r="R431">
        <v>12</v>
      </c>
      <c r="S431" t="str" cm="1">
        <f t="array" ref="S431">_xlfn.IFNA(INDEX(Taulukko1[Laituri],MATCH(1,(B431=Taulukko1[Tunnus])*(M431=Taulukko1[Lähtöaika]),0)),"")</f>
        <v/>
      </c>
      <c r="T431" t="str" cm="1">
        <f t="array" ref="T431">_xlfn.IFNA(INDEX(Taulukko2[Laituri],MATCH(1,(B431=Taulukko2[Tunnus])*(O431=Taulukko2[Saapumisaika]),0)),"")</f>
        <v/>
      </c>
      <c r="U431" t="str">
        <f t="shared" si="6"/>
        <v/>
      </c>
    </row>
    <row r="432" spans="1:21" x14ac:dyDescent="0.25">
      <c r="A432" t="s">
        <v>76</v>
      </c>
      <c r="B432" t="s">
        <v>202</v>
      </c>
      <c r="C432" t="s">
        <v>18</v>
      </c>
      <c r="G432" t="s">
        <v>19</v>
      </c>
      <c r="H432">
        <v>14.048</v>
      </c>
      <c r="I432">
        <v>34</v>
      </c>
      <c r="J432">
        <v>1</v>
      </c>
      <c r="K432" t="s">
        <v>128</v>
      </c>
      <c r="L432" t="s">
        <v>57</v>
      </c>
      <c r="M432" s="1">
        <v>0.31597222222222221</v>
      </c>
      <c r="N432" t="s">
        <v>58</v>
      </c>
      <c r="O432" s="1">
        <v>0.33263888888888887</v>
      </c>
      <c r="Q432" t="s">
        <v>203</v>
      </c>
      <c r="R432">
        <v>12</v>
      </c>
      <c r="S432" t="str" cm="1">
        <f t="array" ref="S432">_xlfn.IFNA(INDEX(Taulukko1[Laituri],MATCH(1,(B432=Taulukko1[Tunnus])*(M432=Taulukko1[Lähtöaika]),0)),"")</f>
        <v/>
      </c>
      <c r="T432" t="str" cm="1">
        <f t="array" ref="T432">_xlfn.IFNA(INDEX(Taulukko2[Laituri],MATCH(1,(B432=Taulukko2[Tunnus])*(O432=Taulukko2[Saapumisaika]),0)),"")</f>
        <v/>
      </c>
      <c r="U432" t="str">
        <f t="shared" si="6"/>
        <v/>
      </c>
    </row>
    <row r="433" spans="1:21" x14ac:dyDescent="0.25">
      <c r="A433" t="s">
        <v>76</v>
      </c>
      <c r="B433" t="s">
        <v>202</v>
      </c>
      <c r="C433" t="s">
        <v>18</v>
      </c>
      <c r="H433">
        <v>3.4</v>
      </c>
      <c r="K433" t="s">
        <v>128</v>
      </c>
      <c r="L433" t="s">
        <v>58</v>
      </c>
      <c r="M433" s="1">
        <v>0.33263888888888887</v>
      </c>
      <c r="N433" t="s">
        <v>66</v>
      </c>
      <c r="O433" s="1">
        <v>0.33611111111111114</v>
      </c>
      <c r="Q433" t="s">
        <v>203</v>
      </c>
      <c r="S433" t="str" cm="1">
        <f t="array" ref="S433">_xlfn.IFNA(INDEX(Taulukko1[Laituri],MATCH(1,(B433=Taulukko1[Tunnus])*(M433=Taulukko1[Lähtöaika]),0)),"")</f>
        <v/>
      </c>
      <c r="T433" t="str" cm="1">
        <f t="array" ref="T433">_xlfn.IFNA(INDEX(Taulukko2[Laituri],MATCH(1,(B433=Taulukko2[Tunnus])*(O433=Taulukko2[Saapumisaika]),0)),"")</f>
        <v/>
      </c>
      <c r="U433" t="str">
        <f t="shared" si="6"/>
        <v/>
      </c>
    </row>
    <row r="434" spans="1:21" x14ac:dyDescent="0.25">
      <c r="A434" t="s">
        <v>76</v>
      </c>
      <c r="B434" t="s">
        <v>202</v>
      </c>
      <c r="C434" t="s">
        <v>18</v>
      </c>
      <c r="G434" t="s">
        <v>19</v>
      </c>
      <c r="H434">
        <v>2.75</v>
      </c>
      <c r="I434">
        <v>34</v>
      </c>
      <c r="J434">
        <v>2</v>
      </c>
      <c r="K434" t="s">
        <v>128</v>
      </c>
      <c r="L434" t="s">
        <v>66</v>
      </c>
      <c r="M434" s="1">
        <v>0.34375</v>
      </c>
      <c r="N434" t="s">
        <v>58</v>
      </c>
      <c r="O434" s="1">
        <v>0.34722222222222221</v>
      </c>
      <c r="Q434" t="s">
        <v>203</v>
      </c>
      <c r="R434">
        <v>12</v>
      </c>
      <c r="S434" t="str" cm="1">
        <f t="array" ref="S434">_xlfn.IFNA(INDEX(Taulukko1[Laituri],MATCH(1,(B434=Taulukko1[Tunnus])*(M434=Taulukko1[Lähtöaika]),0)),"")</f>
        <v/>
      </c>
      <c r="T434" t="str" cm="1">
        <f t="array" ref="T434">_xlfn.IFNA(INDEX(Taulukko2[Laituri],MATCH(1,(B434=Taulukko2[Tunnus])*(O434=Taulukko2[Saapumisaika]),0)),"")</f>
        <v/>
      </c>
      <c r="U434" t="str">
        <f t="shared" si="6"/>
        <v/>
      </c>
    </row>
    <row r="435" spans="1:21" x14ac:dyDescent="0.25">
      <c r="A435" t="s">
        <v>76</v>
      </c>
      <c r="B435" t="s">
        <v>202</v>
      </c>
      <c r="C435" t="s">
        <v>18</v>
      </c>
      <c r="G435" t="s">
        <v>19</v>
      </c>
      <c r="H435">
        <v>5.5090000000000003</v>
      </c>
      <c r="I435">
        <v>34</v>
      </c>
      <c r="J435">
        <v>2</v>
      </c>
      <c r="K435" t="s">
        <v>128</v>
      </c>
      <c r="L435" t="s">
        <v>58</v>
      </c>
      <c r="M435" s="1">
        <v>0.35416666666666669</v>
      </c>
      <c r="N435" t="s">
        <v>68</v>
      </c>
      <c r="O435" s="1">
        <v>0.36388888888888887</v>
      </c>
      <c r="Q435" t="s">
        <v>203</v>
      </c>
      <c r="R435">
        <v>12</v>
      </c>
      <c r="S435" t="str" cm="1">
        <f t="array" ref="S435">_xlfn.IFNA(INDEX(Taulukko1[Laituri],MATCH(1,(B435=Taulukko1[Tunnus])*(M435=Taulukko1[Lähtöaika]),0)),"")</f>
        <v/>
      </c>
      <c r="T435" t="str" cm="1">
        <f t="array" ref="T435">_xlfn.IFNA(INDEX(Taulukko2[Laituri],MATCH(1,(B435=Taulukko2[Tunnus])*(O435=Taulukko2[Saapumisaika]),0)),"")</f>
        <v/>
      </c>
      <c r="U435" t="str">
        <f t="shared" si="6"/>
        <v/>
      </c>
    </row>
    <row r="436" spans="1:21" x14ac:dyDescent="0.25">
      <c r="A436" t="s">
        <v>76</v>
      </c>
      <c r="B436" t="s">
        <v>202</v>
      </c>
      <c r="C436" t="s">
        <v>18</v>
      </c>
      <c r="G436" t="s">
        <v>19</v>
      </c>
      <c r="H436">
        <v>5.5890000000000004</v>
      </c>
      <c r="I436">
        <v>34</v>
      </c>
      <c r="J436">
        <v>1</v>
      </c>
      <c r="K436" t="s">
        <v>128</v>
      </c>
      <c r="L436" t="s">
        <v>68</v>
      </c>
      <c r="M436" s="1">
        <v>0.36458333333333331</v>
      </c>
      <c r="N436" t="s">
        <v>58</v>
      </c>
      <c r="O436" s="1">
        <v>0.37152777777777779</v>
      </c>
      <c r="Q436" t="s">
        <v>203</v>
      </c>
      <c r="R436">
        <v>12</v>
      </c>
      <c r="S436" t="str" cm="1">
        <f t="array" ref="S436">_xlfn.IFNA(INDEX(Taulukko1[Laituri],MATCH(1,(B436=Taulukko1[Tunnus])*(M436=Taulukko1[Lähtöaika]),0)),"")</f>
        <v/>
      </c>
      <c r="T436" t="str" cm="1">
        <f t="array" ref="T436">_xlfn.IFNA(INDEX(Taulukko2[Laituri],MATCH(1,(B436=Taulukko2[Tunnus])*(O436=Taulukko2[Saapumisaika]),0)),"")</f>
        <v/>
      </c>
      <c r="U436" t="str">
        <f t="shared" si="6"/>
        <v/>
      </c>
    </row>
    <row r="437" spans="1:21" x14ac:dyDescent="0.25">
      <c r="A437" t="s">
        <v>76</v>
      </c>
      <c r="B437" t="s">
        <v>202</v>
      </c>
      <c r="C437" t="s">
        <v>18</v>
      </c>
      <c r="H437">
        <v>3.4</v>
      </c>
      <c r="K437" t="s">
        <v>128</v>
      </c>
      <c r="L437" t="s">
        <v>58</v>
      </c>
      <c r="M437" s="1">
        <v>0.37152777777777779</v>
      </c>
      <c r="N437" t="s">
        <v>66</v>
      </c>
      <c r="O437" s="1">
        <v>0.375</v>
      </c>
      <c r="Q437" t="s">
        <v>203</v>
      </c>
      <c r="S437" t="str" cm="1">
        <f t="array" ref="S437">_xlfn.IFNA(INDEX(Taulukko1[Laituri],MATCH(1,(B437=Taulukko1[Tunnus])*(M437=Taulukko1[Lähtöaika]),0)),"")</f>
        <v/>
      </c>
      <c r="T437" t="str" cm="1">
        <f t="array" ref="T437">_xlfn.IFNA(INDEX(Taulukko2[Laituri],MATCH(1,(B437=Taulukko2[Tunnus])*(O437=Taulukko2[Saapumisaika]),0)),"")</f>
        <v/>
      </c>
      <c r="U437" t="str">
        <f t="shared" si="6"/>
        <v/>
      </c>
    </row>
    <row r="438" spans="1:21" x14ac:dyDescent="0.25">
      <c r="A438" t="s">
        <v>76</v>
      </c>
      <c r="B438" t="s">
        <v>202</v>
      </c>
      <c r="C438" t="s">
        <v>18</v>
      </c>
      <c r="G438" t="s">
        <v>19</v>
      </c>
      <c r="H438">
        <v>2.75</v>
      </c>
      <c r="I438">
        <v>34</v>
      </c>
      <c r="J438">
        <v>2</v>
      </c>
      <c r="K438" t="s">
        <v>128</v>
      </c>
      <c r="L438" t="s">
        <v>66</v>
      </c>
      <c r="M438" s="1">
        <v>0.375</v>
      </c>
      <c r="N438" t="s">
        <v>58</v>
      </c>
      <c r="O438" s="1">
        <v>0.37847222222222221</v>
      </c>
      <c r="Q438" t="s">
        <v>203</v>
      </c>
      <c r="R438">
        <v>12</v>
      </c>
      <c r="S438" t="str" cm="1">
        <f t="array" ref="S438">_xlfn.IFNA(INDEX(Taulukko1[Laituri],MATCH(1,(B438=Taulukko1[Tunnus])*(M438=Taulukko1[Lähtöaika]),0)),"")</f>
        <v/>
      </c>
      <c r="T438" t="str" cm="1">
        <f t="array" ref="T438">_xlfn.IFNA(INDEX(Taulukko2[Laituri],MATCH(1,(B438=Taulukko2[Tunnus])*(O438=Taulukko2[Saapumisaika]),0)),"")</f>
        <v/>
      </c>
      <c r="U438" t="str">
        <f t="shared" si="6"/>
        <v/>
      </c>
    </row>
    <row r="439" spans="1:21" x14ac:dyDescent="0.25">
      <c r="A439" t="s">
        <v>76</v>
      </c>
      <c r="B439" t="s">
        <v>202</v>
      </c>
      <c r="C439" t="s">
        <v>18</v>
      </c>
      <c r="H439">
        <v>16.7</v>
      </c>
      <c r="K439" t="s">
        <v>128</v>
      </c>
      <c r="L439" t="s">
        <v>58</v>
      </c>
      <c r="M439" s="1">
        <v>0.37847222222222221</v>
      </c>
      <c r="N439" t="s">
        <v>85</v>
      </c>
      <c r="O439" s="1">
        <v>0.38958333333333334</v>
      </c>
      <c r="Q439" t="s">
        <v>203</v>
      </c>
      <c r="S439" t="str" cm="1">
        <f t="array" ref="S439">_xlfn.IFNA(INDEX(Taulukko1[Laituri],MATCH(1,(B439=Taulukko1[Tunnus])*(M439=Taulukko1[Lähtöaika]),0)),"")</f>
        <v/>
      </c>
      <c r="T439" t="str" cm="1">
        <f t="array" ref="T439">_xlfn.IFNA(INDEX(Taulukko2[Laituri],MATCH(1,(B439=Taulukko2[Tunnus])*(O439=Taulukko2[Saapumisaika]),0)),"")</f>
        <v/>
      </c>
      <c r="U439" t="str">
        <f t="shared" si="6"/>
        <v/>
      </c>
    </row>
    <row r="440" spans="1:21" x14ac:dyDescent="0.25">
      <c r="A440" t="s">
        <v>76</v>
      </c>
      <c r="B440" t="s">
        <v>202</v>
      </c>
      <c r="C440" t="s">
        <v>18</v>
      </c>
      <c r="H440">
        <v>16.2</v>
      </c>
      <c r="K440" t="s">
        <v>128</v>
      </c>
      <c r="L440" t="s">
        <v>85</v>
      </c>
      <c r="M440" s="1">
        <v>0.50347222222222221</v>
      </c>
      <c r="N440" t="s">
        <v>58</v>
      </c>
      <c r="O440" s="1">
        <v>0.51388888888888884</v>
      </c>
      <c r="Q440" t="s">
        <v>203</v>
      </c>
      <c r="S440" t="str" cm="1">
        <f t="array" ref="S440">_xlfn.IFNA(INDEX(Taulukko1[Laituri],MATCH(1,(B440=Taulukko1[Tunnus])*(M440=Taulukko1[Lähtöaika]),0)),"")</f>
        <v/>
      </c>
      <c r="T440" t="str" cm="1">
        <f t="array" ref="T440">_xlfn.IFNA(INDEX(Taulukko2[Laituri],MATCH(1,(B440=Taulukko2[Tunnus])*(O440=Taulukko2[Saapumisaika]),0)),"")</f>
        <v/>
      </c>
      <c r="U440" t="str">
        <f t="shared" si="6"/>
        <v/>
      </c>
    </row>
    <row r="441" spans="1:21" x14ac:dyDescent="0.25">
      <c r="A441" t="s">
        <v>76</v>
      </c>
      <c r="B441" t="s">
        <v>202</v>
      </c>
      <c r="C441" t="s">
        <v>18</v>
      </c>
      <c r="G441" t="s">
        <v>19</v>
      </c>
      <c r="H441">
        <v>2.8250000000000002</v>
      </c>
      <c r="I441">
        <v>34</v>
      </c>
      <c r="J441">
        <v>1</v>
      </c>
      <c r="K441" t="s">
        <v>128</v>
      </c>
      <c r="L441" t="s">
        <v>58</v>
      </c>
      <c r="M441" s="1">
        <v>0.51388888888888884</v>
      </c>
      <c r="N441" t="s">
        <v>66</v>
      </c>
      <c r="O441" s="1">
        <v>0.51736111111111116</v>
      </c>
      <c r="Q441" t="s">
        <v>203</v>
      </c>
      <c r="R441">
        <v>12</v>
      </c>
      <c r="S441" t="str" cm="1">
        <f t="array" ref="S441">_xlfn.IFNA(INDEX(Taulukko1[Laituri],MATCH(1,(B441=Taulukko1[Tunnus])*(M441=Taulukko1[Lähtöaika]),0)),"")</f>
        <v/>
      </c>
      <c r="T441" t="str" cm="1">
        <f t="array" ref="T441">_xlfn.IFNA(INDEX(Taulukko2[Laituri],MATCH(1,(B441=Taulukko2[Tunnus])*(O441=Taulukko2[Saapumisaika]),0)),"")</f>
        <v/>
      </c>
      <c r="U441" t="str">
        <f t="shared" si="6"/>
        <v/>
      </c>
    </row>
    <row r="442" spans="1:21" x14ac:dyDescent="0.25">
      <c r="A442" t="s">
        <v>76</v>
      </c>
      <c r="B442" t="s">
        <v>202</v>
      </c>
      <c r="C442" t="s">
        <v>18</v>
      </c>
      <c r="H442">
        <v>3.4</v>
      </c>
      <c r="K442" t="s">
        <v>128</v>
      </c>
      <c r="L442" t="s">
        <v>66</v>
      </c>
      <c r="M442" s="1">
        <v>0.51736111111111116</v>
      </c>
      <c r="N442" t="s">
        <v>58</v>
      </c>
      <c r="O442" s="1">
        <v>0.52083333333333337</v>
      </c>
      <c r="Q442" t="s">
        <v>203</v>
      </c>
      <c r="S442" t="str" cm="1">
        <f t="array" ref="S442">_xlfn.IFNA(INDEX(Taulukko1[Laituri],MATCH(1,(B442=Taulukko1[Tunnus])*(M442=Taulukko1[Lähtöaika]),0)),"")</f>
        <v/>
      </c>
      <c r="T442" t="str" cm="1">
        <f t="array" ref="T442">_xlfn.IFNA(INDEX(Taulukko2[Laituri],MATCH(1,(B442=Taulukko2[Tunnus])*(O442=Taulukko2[Saapumisaika]),0)),"")</f>
        <v/>
      </c>
      <c r="U442" t="str">
        <f t="shared" si="6"/>
        <v/>
      </c>
    </row>
    <row r="443" spans="1:21" x14ac:dyDescent="0.25">
      <c r="A443" t="s">
        <v>76</v>
      </c>
      <c r="B443" t="s">
        <v>202</v>
      </c>
      <c r="C443" t="s">
        <v>18</v>
      </c>
      <c r="G443" t="s">
        <v>19</v>
      </c>
      <c r="H443">
        <v>16.116</v>
      </c>
      <c r="I443">
        <v>34</v>
      </c>
      <c r="J443">
        <v>2</v>
      </c>
      <c r="K443" t="s">
        <v>128</v>
      </c>
      <c r="L443" t="s">
        <v>58</v>
      </c>
      <c r="M443" s="1">
        <v>0.52430555555555558</v>
      </c>
      <c r="N443" t="s">
        <v>69</v>
      </c>
      <c r="O443" s="1">
        <v>0.54166666666666663</v>
      </c>
      <c r="Q443" t="s">
        <v>203</v>
      </c>
      <c r="R443">
        <v>12</v>
      </c>
      <c r="S443" t="str" cm="1">
        <f t="array" ref="S443">_xlfn.IFNA(INDEX(Taulukko1[Laituri],MATCH(1,(B443=Taulukko1[Tunnus])*(M443=Taulukko1[Lähtöaika]),0)),"")</f>
        <v/>
      </c>
      <c r="T443" t="str" cm="1">
        <f t="array" ref="T443">_xlfn.IFNA(INDEX(Taulukko2[Laituri],MATCH(1,(B443=Taulukko2[Tunnus])*(O443=Taulukko2[Saapumisaika]),0)),"")</f>
        <v/>
      </c>
      <c r="U443" t="str">
        <f t="shared" si="6"/>
        <v/>
      </c>
    </row>
    <row r="444" spans="1:21" x14ac:dyDescent="0.25">
      <c r="A444" t="s">
        <v>76</v>
      </c>
      <c r="B444" t="s">
        <v>202</v>
      </c>
      <c r="C444" t="s">
        <v>18</v>
      </c>
      <c r="G444" t="s">
        <v>19</v>
      </c>
      <c r="H444">
        <v>27.099</v>
      </c>
      <c r="I444">
        <v>34</v>
      </c>
      <c r="J444">
        <v>1</v>
      </c>
      <c r="K444" t="s">
        <v>128</v>
      </c>
      <c r="L444" t="s">
        <v>69</v>
      </c>
      <c r="M444" s="1">
        <v>0.54166666666666663</v>
      </c>
      <c r="N444" t="s">
        <v>66</v>
      </c>
      <c r="O444" s="1">
        <v>0.56805555555555554</v>
      </c>
      <c r="Q444" t="s">
        <v>203</v>
      </c>
      <c r="R444">
        <v>12</v>
      </c>
      <c r="S444" t="str" cm="1">
        <f t="array" ref="S444">_xlfn.IFNA(INDEX(Taulukko1[Laituri],MATCH(1,(B444=Taulukko1[Tunnus])*(M444=Taulukko1[Lähtöaika]),0)),"")</f>
        <v/>
      </c>
      <c r="T444" t="str" cm="1">
        <f t="array" ref="T444">_xlfn.IFNA(INDEX(Taulukko2[Laituri],MATCH(1,(B444=Taulukko2[Tunnus])*(O444=Taulukko2[Saapumisaika]),0)),"")</f>
        <v/>
      </c>
      <c r="U444" t="str">
        <f t="shared" si="6"/>
        <v/>
      </c>
    </row>
    <row r="445" spans="1:21" x14ac:dyDescent="0.25">
      <c r="A445" t="s">
        <v>76</v>
      </c>
      <c r="B445" t="s">
        <v>202</v>
      </c>
      <c r="C445" t="s">
        <v>18</v>
      </c>
      <c r="H445">
        <v>3.4</v>
      </c>
      <c r="K445" t="s">
        <v>128</v>
      </c>
      <c r="L445" t="s">
        <v>66</v>
      </c>
      <c r="M445" s="1">
        <v>0.56805555555555554</v>
      </c>
      <c r="N445" t="s">
        <v>58</v>
      </c>
      <c r="O445" s="1">
        <v>0.56944444444444442</v>
      </c>
      <c r="Q445" t="s">
        <v>203</v>
      </c>
      <c r="S445" t="str" cm="1">
        <f t="array" ref="S445">_xlfn.IFNA(INDEX(Taulukko1[Laituri],MATCH(1,(B445=Taulukko1[Tunnus])*(M445=Taulukko1[Lähtöaika]),0)),"")</f>
        <v/>
      </c>
      <c r="T445" t="str" cm="1">
        <f t="array" ref="T445">_xlfn.IFNA(INDEX(Taulukko2[Laituri],MATCH(1,(B445=Taulukko2[Tunnus])*(O445=Taulukko2[Saapumisaika]),0)),"")</f>
        <v/>
      </c>
      <c r="U445" t="str">
        <f t="shared" si="6"/>
        <v/>
      </c>
    </row>
    <row r="446" spans="1:21" x14ac:dyDescent="0.25">
      <c r="A446" t="s">
        <v>76</v>
      </c>
      <c r="B446" t="s">
        <v>202</v>
      </c>
      <c r="C446" t="s">
        <v>18</v>
      </c>
      <c r="G446" t="s">
        <v>19</v>
      </c>
      <c r="H446">
        <v>2.8250000000000002</v>
      </c>
      <c r="I446">
        <v>34</v>
      </c>
      <c r="J446">
        <v>1</v>
      </c>
      <c r="K446" t="s">
        <v>128</v>
      </c>
      <c r="L446" t="s">
        <v>58</v>
      </c>
      <c r="M446" s="1">
        <v>0.56944444444444442</v>
      </c>
      <c r="N446" t="s">
        <v>66</v>
      </c>
      <c r="O446" s="1">
        <v>0.57291666666666663</v>
      </c>
      <c r="Q446" t="s">
        <v>203</v>
      </c>
      <c r="R446">
        <v>12</v>
      </c>
      <c r="S446" t="str" cm="1">
        <f t="array" ref="S446">_xlfn.IFNA(INDEX(Taulukko1[Laituri],MATCH(1,(B446=Taulukko1[Tunnus])*(M446=Taulukko1[Lähtöaika]),0)),"")</f>
        <v/>
      </c>
      <c r="T446" t="str" cm="1">
        <f t="array" ref="T446">_xlfn.IFNA(INDEX(Taulukko2[Laituri],MATCH(1,(B446=Taulukko2[Tunnus])*(O446=Taulukko2[Saapumisaika]),0)),"")</f>
        <v/>
      </c>
      <c r="U446" t="str">
        <f t="shared" si="6"/>
        <v/>
      </c>
    </row>
    <row r="447" spans="1:21" x14ac:dyDescent="0.25">
      <c r="A447" t="s">
        <v>76</v>
      </c>
      <c r="B447" t="s">
        <v>202</v>
      </c>
      <c r="C447" t="s">
        <v>18</v>
      </c>
      <c r="H447">
        <v>3.4</v>
      </c>
      <c r="K447" t="s">
        <v>128</v>
      </c>
      <c r="L447" t="s">
        <v>66</v>
      </c>
      <c r="M447" s="1">
        <v>0.57291666666666663</v>
      </c>
      <c r="N447" t="s">
        <v>58</v>
      </c>
      <c r="O447" s="1">
        <v>0.57638888888888884</v>
      </c>
      <c r="Q447" t="s">
        <v>203</v>
      </c>
      <c r="S447" t="str" cm="1">
        <f t="array" ref="S447">_xlfn.IFNA(INDEX(Taulukko1[Laituri],MATCH(1,(B447=Taulukko1[Tunnus])*(M447=Taulukko1[Lähtöaika]),0)),"")</f>
        <v/>
      </c>
      <c r="T447" t="str" cm="1">
        <f t="array" ref="T447">_xlfn.IFNA(INDEX(Taulukko2[Laituri],MATCH(1,(B447=Taulukko2[Tunnus])*(O447=Taulukko2[Saapumisaika]),0)),"")</f>
        <v/>
      </c>
      <c r="U447" t="str">
        <f t="shared" si="6"/>
        <v/>
      </c>
    </row>
    <row r="448" spans="1:21" x14ac:dyDescent="0.25">
      <c r="A448" t="s">
        <v>76</v>
      </c>
      <c r="B448" t="s">
        <v>202</v>
      </c>
      <c r="C448" t="s">
        <v>18</v>
      </c>
      <c r="G448" t="s">
        <v>19</v>
      </c>
      <c r="H448">
        <v>5.5090000000000003</v>
      </c>
      <c r="I448">
        <v>34</v>
      </c>
      <c r="J448">
        <v>2</v>
      </c>
      <c r="K448" t="s">
        <v>128</v>
      </c>
      <c r="L448" t="s">
        <v>58</v>
      </c>
      <c r="M448" s="1">
        <v>0.57638888888888884</v>
      </c>
      <c r="N448" t="s">
        <v>68</v>
      </c>
      <c r="O448" s="1">
        <v>0.58611111111111114</v>
      </c>
      <c r="Q448" t="s">
        <v>203</v>
      </c>
      <c r="R448">
        <v>12</v>
      </c>
      <c r="S448" t="str" cm="1">
        <f t="array" ref="S448">_xlfn.IFNA(INDEX(Taulukko1[Laituri],MATCH(1,(B448=Taulukko1[Tunnus])*(M448=Taulukko1[Lähtöaika]),0)),"")</f>
        <v/>
      </c>
      <c r="T448" t="str" cm="1">
        <f t="array" ref="T448">_xlfn.IFNA(INDEX(Taulukko2[Laituri],MATCH(1,(B448=Taulukko2[Tunnus])*(O448=Taulukko2[Saapumisaika]),0)),"")</f>
        <v/>
      </c>
      <c r="U448" t="str">
        <f t="shared" si="6"/>
        <v/>
      </c>
    </row>
    <row r="449" spans="1:21" x14ac:dyDescent="0.25">
      <c r="A449" t="s">
        <v>76</v>
      </c>
      <c r="B449" t="s">
        <v>202</v>
      </c>
      <c r="C449" t="s">
        <v>18</v>
      </c>
      <c r="H449">
        <v>7.6</v>
      </c>
      <c r="K449" t="s">
        <v>128</v>
      </c>
      <c r="L449" t="s">
        <v>68</v>
      </c>
      <c r="M449" s="1">
        <v>0.58611111111111114</v>
      </c>
      <c r="N449" t="s">
        <v>204</v>
      </c>
      <c r="O449" s="1">
        <v>0.59027777777777779</v>
      </c>
      <c r="Q449" t="s">
        <v>203</v>
      </c>
      <c r="S449" t="str" cm="1">
        <f t="array" ref="S449">_xlfn.IFNA(INDEX(Taulukko1[Laituri],MATCH(1,(B449=Taulukko1[Tunnus])*(M449=Taulukko1[Lähtöaika]),0)),"")</f>
        <v/>
      </c>
      <c r="T449" t="str" cm="1">
        <f t="array" ref="T449">_xlfn.IFNA(INDEX(Taulukko2[Laituri],MATCH(1,(B449=Taulukko2[Tunnus])*(O449=Taulukko2[Saapumisaika]),0)),"")</f>
        <v/>
      </c>
      <c r="U449" t="str">
        <f t="shared" si="6"/>
        <v/>
      </c>
    </row>
    <row r="450" spans="1:21" x14ac:dyDescent="0.25">
      <c r="A450" t="s">
        <v>76</v>
      </c>
      <c r="B450" t="s">
        <v>202</v>
      </c>
      <c r="C450" t="s">
        <v>18</v>
      </c>
      <c r="G450" t="s">
        <v>19</v>
      </c>
      <c r="H450">
        <v>31.995999999999999</v>
      </c>
      <c r="I450">
        <v>34</v>
      </c>
      <c r="J450">
        <v>1</v>
      </c>
      <c r="K450" t="s">
        <v>128</v>
      </c>
      <c r="L450" t="s">
        <v>204</v>
      </c>
      <c r="M450" s="1">
        <v>0.59027777777777779</v>
      </c>
      <c r="N450" t="s">
        <v>72</v>
      </c>
      <c r="O450" s="1">
        <v>0.62152777777777779</v>
      </c>
      <c r="Q450" t="s">
        <v>203</v>
      </c>
      <c r="R450">
        <v>12</v>
      </c>
      <c r="S450" t="str" cm="1">
        <f t="array" ref="S450">_xlfn.IFNA(INDEX(Taulukko1[Laituri],MATCH(1,(B450=Taulukko1[Tunnus])*(M450=Taulukko1[Lähtöaika]),0)),"")</f>
        <v/>
      </c>
      <c r="T450" t="str" cm="1">
        <f t="array" ref="T450">_xlfn.IFNA(INDEX(Taulukko2[Laituri],MATCH(1,(B450=Taulukko2[Tunnus])*(O450=Taulukko2[Saapumisaika]),0)),"")</f>
        <v/>
      </c>
      <c r="U450" t="str">
        <f t="shared" si="6"/>
        <v/>
      </c>
    </row>
    <row r="451" spans="1:21" x14ac:dyDescent="0.25">
      <c r="A451" t="s">
        <v>76</v>
      </c>
      <c r="B451" t="s">
        <v>202</v>
      </c>
      <c r="C451" t="s">
        <v>18</v>
      </c>
      <c r="H451">
        <v>6.4</v>
      </c>
      <c r="K451" t="s">
        <v>128</v>
      </c>
      <c r="L451" t="s">
        <v>72</v>
      </c>
      <c r="M451" s="1">
        <v>0.62152777777777779</v>
      </c>
      <c r="N451" t="s">
        <v>196</v>
      </c>
      <c r="O451" s="1">
        <v>0.62986111111111109</v>
      </c>
      <c r="Q451" t="s">
        <v>203</v>
      </c>
      <c r="S451" t="str" cm="1">
        <f t="array" ref="S451">_xlfn.IFNA(INDEX(Taulukko1[Laituri],MATCH(1,(B451=Taulukko1[Tunnus])*(M451=Taulukko1[Lähtöaika]),0)),"")</f>
        <v/>
      </c>
      <c r="T451" t="str" cm="1">
        <f t="array" ref="T451">_xlfn.IFNA(INDEX(Taulukko2[Laituri],MATCH(1,(B451=Taulukko2[Tunnus])*(O451=Taulukko2[Saapumisaika]),0)),"")</f>
        <v/>
      </c>
      <c r="U451" t="str">
        <f t="shared" ref="U451:U514" si="7">S451&amp;""&amp;T451</f>
        <v/>
      </c>
    </row>
    <row r="452" spans="1:21" x14ac:dyDescent="0.25">
      <c r="A452" t="s">
        <v>76</v>
      </c>
      <c r="B452" t="s">
        <v>202</v>
      </c>
      <c r="C452" t="s">
        <v>18</v>
      </c>
      <c r="G452" t="s">
        <v>155</v>
      </c>
      <c r="H452">
        <v>30.85</v>
      </c>
      <c r="I452">
        <v>36</v>
      </c>
      <c r="J452">
        <v>2</v>
      </c>
      <c r="K452" t="s">
        <v>128</v>
      </c>
      <c r="L452" t="s">
        <v>196</v>
      </c>
      <c r="M452" s="1">
        <v>0.63194444444444442</v>
      </c>
      <c r="N452" t="s">
        <v>205</v>
      </c>
      <c r="O452" s="1">
        <v>0.67013888888888884</v>
      </c>
      <c r="Q452" t="s">
        <v>203</v>
      </c>
      <c r="R452">
        <v>12</v>
      </c>
      <c r="S452" t="str" cm="1">
        <f t="array" ref="S452">_xlfn.IFNA(INDEX(Taulukko1[Laituri],MATCH(1,(B452=Taulukko1[Tunnus])*(M452=Taulukko1[Lähtöaika]),0)),"")</f>
        <v/>
      </c>
      <c r="T452" t="str" cm="1">
        <f t="array" ref="T452">_xlfn.IFNA(INDEX(Taulukko2[Laituri],MATCH(1,(B452=Taulukko2[Tunnus])*(O452=Taulukko2[Saapumisaika]),0)),"")</f>
        <v/>
      </c>
      <c r="U452" t="str">
        <f t="shared" si="7"/>
        <v/>
      </c>
    </row>
    <row r="453" spans="1:21" x14ac:dyDescent="0.25">
      <c r="A453" t="s">
        <v>76</v>
      </c>
      <c r="B453" t="s">
        <v>202</v>
      </c>
      <c r="C453" t="s">
        <v>18</v>
      </c>
      <c r="G453" t="s">
        <v>155</v>
      </c>
      <c r="H453">
        <v>30.884</v>
      </c>
      <c r="I453">
        <v>36</v>
      </c>
      <c r="J453">
        <v>1</v>
      </c>
      <c r="K453" t="s">
        <v>128</v>
      </c>
      <c r="L453" t="s">
        <v>205</v>
      </c>
      <c r="M453" s="1">
        <v>0.67013888888888884</v>
      </c>
      <c r="N453" t="s">
        <v>51</v>
      </c>
      <c r="O453" s="1">
        <v>0.70833333333333337</v>
      </c>
      <c r="Q453" t="s">
        <v>203</v>
      </c>
      <c r="R453">
        <v>12</v>
      </c>
      <c r="S453" t="str" cm="1">
        <f t="array" ref="S453">_xlfn.IFNA(INDEX(Taulukko1[Laituri],MATCH(1,(B453=Taulukko1[Tunnus])*(M453=Taulukko1[Lähtöaika]),0)),"")</f>
        <v/>
      </c>
      <c r="T453" t="str" cm="1">
        <f t="array" ref="T453">_xlfn.IFNA(INDEX(Taulukko2[Laituri],MATCH(1,(B453=Taulukko2[Tunnus])*(O453=Taulukko2[Saapumisaika]),0)),"")</f>
        <v/>
      </c>
      <c r="U453" t="str">
        <f t="shared" si="7"/>
        <v/>
      </c>
    </row>
    <row r="454" spans="1:21" x14ac:dyDescent="0.25">
      <c r="A454" t="s">
        <v>76</v>
      </c>
      <c r="B454" t="s">
        <v>202</v>
      </c>
      <c r="C454" t="s">
        <v>18</v>
      </c>
      <c r="H454">
        <v>5.9</v>
      </c>
      <c r="K454" t="s">
        <v>128</v>
      </c>
      <c r="L454" t="s">
        <v>51</v>
      </c>
      <c r="M454" s="1">
        <v>0.70833333333333337</v>
      </c>
      <c r="N454" t="s">
        <v>85</v>
      </c>
      <c r="O454" s="1">
        <v>0.71527777777777779</v>
      </c>
      <c r="Q454" t="s">
        <v>203</v>
      </c>
      <c r="S454" t="str" cm="1">
        <f t="array" ref="S454">_xlfn.IFNA(INDEX(Taulukko1[Laituri],MATCH(1,(B454=Taulukko1[Tunnus])*(M454=Taulukko1[Lähtöaika]),0)),"")</f>
        <v/>
      </c>
      <c r="T454" t="str" cm="1">
        <f t="array" ref="T454">_xlfn.IFNA(INDEX(Taulukko2[Laituri],MATCH(1,(B454=Taulukko2[Tunnus])*(O454=Taulukko2[Saapumisaika]),0)),"")</f>
        <v>J6</v>
      </c>
      <c r="U454" t="str">
        <f t="shared" si="7"/>
        <v>J6</v>
      </c>
    </row>
    <row r="455" spans="1:21" x14ac:dyDescent="0.25">
      <c r="A455" t="s">
        <v>76</v>
      </c>
      <c r="B455" t="s">
        <v>206</v>
      </c>
      <c r="C455" t="s">
        <v>18</v>
      </c>
      <c r="H455">
        <v>23.9</v>
      </c>
      <c r="K455" t="s">
        <v>128</v>
      </c>
      <c r="L455" t="s">
        <v>85</v>
      </c>
      <c r="M455" s="1">
        <v>0.27083333333333331</v>
      </c>
      <c r="N455" t="s">
        <v>207</v>
      </c>
      <c r="O455" s="1">
        <v>0.2951388888888889</v>
      </c>
      <c r="Q455">
        <v>5161</v>
      </c>
      <c r="S455" t="str" cm="1">
        <f t="array" ref="S455">_xlfn.IFNA(INDEX(Taulukko1[Laituri],MATCH(1,(B455=Taulukko1[Tunnus])*(M455=Taulukko1[Lähtöaika]),0)),"")</f>
        <v>J3</v>
      </c>
      <c r="T455" t="str" cm="1">
        <f t="array" ref="T455">_xlfn.IFNA(INDEX(Taulukko2[Laituri],MATCH(1,(B455=Taulukko2[Tunnus])*(O455=Taulukko2[Saapumisaika]),0)),"")</f>
        <v/>
      </c>
      <c r="U455" t="str">
        <f t="shared" si="7"/>
        <v>J3</v>
      </c>
    </row>
    <row r="456" spans="1:21" x14ac:dyDescent="0.25">
      <c r="A456" t="s">
        <v>76</v>
      </c>
      <c r="B456" t="s">
        <v>206</v>
      </c>
      <c r="C456" t="s">
        <v>18</v>
      </c>
      <c r="G456" t="s">
        <v>149</v>
      </c>
      <c r="H456">
        <v>23.562000000000001</v>
      </c>
      <c r="I456" t="s">
        <v>208</v>
      </c>
      <c r="J456">
        <v>1</v>
      </c>
      <c r="K456" t="s">
        <v>128</v>
      </c>
      <c r="L456" t="s">
        <v>207</v>
      </c>
      <c r="M456" s="1">
        <v>0.2951388888888889</v>
      </c>
      <c r="N456" t="s">
        <v>49</v>
      </c>
      <c r="O456" s="1">
        <v>0.3298611111111111</v>
      </c>
      <c r="Q456">
        <v>5161</v>
      </c>
      <c r="R456">
        <v>12</v>
      </c>
      <c r="S456" t="str" cm="1">
        <f t="array" ref="S456">_xlfn.IFNA(INDEX(Taulukko1[Laituri],MATCH(1,(B456=Taulukko1[Tunnus])*(M456=Taulukko1[Lähtöaika]),0)),"")</f>
        <v/>
      </c>
      <c r="T456" t="str" cm="1">
        <f t="array" ref="T456">_xlfn.IFNA(INDEX(Taulukko2[Laituri],MATCH(1,(B456=Taulukko2[Tunnus])*(O456=Taulukko2[Saapumisaika]),0)),"")</f>
        <v/>
      </c>
      <c r="U456" t="str">
        <f t="shared" si="7"/>
        <v/>
      </c>
    </row>
    <row r="457" spans="1:21" x14ac:dyDescent="0.25">
      <c r="A457" t="s">
        <v>76</v>
      </c>
      <c r="B457" t="s">
        <v>206</v>
      </c>
      <c r="C457" t="s">
        <v>18</v>
      </c>
      <c r="H457">
        <v>6.4</v>
      </c>
      <c r="K457" t="s">
        <v>128</v>
      </c>
      <c r="L457" t="s">
        <v>49</v>
      </c>
      <c r="M457" s="1">
        <v>0.3298611111111111</v>
      </c>
      <c r="N457" t="s">
        <v>21</v>
      </c>
      <c r="O457" s="1">
        <v>0.34027777777777779</v>
      </c>
      <c r="Q457">
        <v>5161</v>
      </c>
      <c r="S457" t="str" cm="1">
        <f t="array" ref="S457">_xlfn.IFNA(INDEX(Taulukko1[Laituri],MATCH(1,(B457=Taulukko1[Tunnus])*(M457=Taulukko1[Lähtöaika]),0)),"")</f>
        <v/>
      </c>
      <c r="T457" t="str" cm="1">
        <f t="array" ref="T457">_xlfn.IFNA(INDEX(Taulukko2[Laituri],MATCH(1,(B457=Taulukko2[Tunnus])*(O457=Taulukko2[Saapumisaika]),0)),"")</f>
        <v/>
      </c>
      <c r="U457" t="str">
        <f t="shared" si="7"/>
        <v/>
      </c>
    </row>
    <row r="458" spans="1:21" x14ac:dyDescent="0.25">
      <c r="A458" t="s">
        <v>76</v>
      </c>
      <c r="B458" t="s">
        <v>206</v>
      </c>
      <c r="C458" t="s">
        <v>18</v>
      </c>
      <c r="G458" t="s">
        <v>19</v>
      </c>
      <c r="H458">
        <v>19.007000000000001</v>
      </c>
      <c r="I458" t="s">
        <v>20</v>
      </c>
      <c r="J458">
        <v>1</v>
      </c>
      <c r="K458" t="s">
        <v>128</v>
      </c>
      <c r="L458" t="s">
        <v>21</v>
      </c>
      <c r="M458" s="1">
        <v>0.34722222222222221</v>
      </c>
      <c r="N458" t="s">
        <v>22</v>
      </c>
      <c r="O458" s="1">
        <v>0.38055555555555554</v>
      </c>
      <c r="Q458">
        <v>5161</v>
      </c>
      <c r="R458">
        <v>12</v>
      </c>
      <c r="S458" t="str" cm="1">
        <f t="array" ref="S458">_xlfn.IFNA(INDEX(Taulukko1[Laituri],MATCH(1,(B458=Taulukko1[Tunnus])*(M458=Taulukko1[Lähtöaika]),0)),"")</f>
        <v/>
      </c>
      <c r="T458" t="str" cm="1">
        <f t="array" ref="T458">_xlfn.IFNA(INDEX(Taulukko2[Laituri],MATCH(1,(B458=Taulukko2[Tunnus])*(O458=Taulukko2[Saapumisaika]),0)),"")</f>
        <v/>
      </c>
      <c r="U458" t="str">
        <f t="shared" si="7"/>
        <v/>
      </c>
    </row>
    <row r="459" spans="1:21" x14ac:dyDescent="0.25">
      <c r="A459" t="s">
        <v>76</v>
      </c>
      <c r="B459" t="s">
        <v>206</v>
      </c>
      <c r="C459" t="s">
        <v>18</v>
      </c>
      <c r="G459" t="s">
        <v>19</v>
      </c>
      <c r="H459">
        <v>17.852</v>
      </c>
      <c r="I459" t="s">
        <v>20</v>
      </c>
      <c r="J459">
        <v>2</v>
      </c>
      <c r="K459" t="s">
        <v>128</v>
      </c>
      <c r="L459" t="s">
        <v>22</v>
      </c>
      <c r="M459" s="1">
        <v>0.3923611111111111</v>
      </c>
      <c r="N459" t="s">
        <v>21</v>
      </c>
      <c r="O459" s="1">
        <v>0.4236111111111111</v>
      </c>
      <c r="Q459">
        <v>5161</v>
      </c>
      <c r="R459">
        <v>12</v>
      </c>
      <c r="S459" t="str" cm="1">
        <f t="array" ref="S459">_xlfn.IFNA(INDEX(Taulukko1[Laituri],MATCH(1,(B459=Taulukko1[Tunnus])*(M459=Taulukko1[Lähtöaika]),0)),"")</f>
        <v/>
      </c>
      <c r="T459" t="str" cm="1">
        <f t="array" ref="T459">_xlfn.IFNA(INDEX(Taulukko2[Laituri],MATCH(1,(B459=Taulukko2[Tunnus])*(O459=Taulukko2[Saapumisaika]),0)),"")</f>
        <v/>
      </c>
      <c r="U459" t="str">
        <f t="shared" si="7"/>
        <v/>
      </c>
    </row>
    <row r="460" spans="1:21" x14ac:dyDescent="0.25">
      <c r="A460" t="s">
        <v>76</v>
      </c>
      <c r="B460" t="s">
        <v>206</v>
      </c>
      <c r="C460" t="s">
        <v>18</v>
      </c>
      <c r="G460" t="s">
        <v>19</v>
      </c>
      <c r="H460">
        <v>19.007000000000001</v>
      </c>
      <c r="I460" t="s">
        <v>20</v>
      </c>
      <c r="J460">
        <v>1</v>
      </c>
      <c r="K460" t="s">
        <v>128</v>
      </c>
      <c r="L460" t="s">
        <v>21</v>
      </c>
      <c r="M460" s="1">
        <v>0.43055555555555558</v>
      </c>
      <c r="N460" t="s">
        <v>22</v>
      </c>
      <c r="O460" s="1">
        <v>0.46388888888888891</v>
      </c>
      <c r="Q460">
        <v>5117</v>
      </c>
      <c r="R460">
        <v>12</v>
      </c>
      <c r="S460" t="str" cm="1">
        <f t="array" ref="S460">_xlfn.IFNA(INDEX(Taulukko1[Laituri],MATCH(1,(B460=Taulukko1[Tunnus])*(M460=Taulukko1[Lähtöaika]),0)),"")</f>
        <v/>
      </c>
      <c r="T460" t="str" cm="1">
        <f t="array" ref="T460">_xlfn.IFNA(INDEX(Taulukko2[Laituri],MATCH(1,(B460=Taulukko2[Tunnus])*(O460=Taulukko2[Saapumisaika]),0)),"")</f>
        <v/>
      </c>
      <c r="U460" t="str">
        <f t="shared" si="7"/>
        <v/>
      </c>
    </row>
    <row r="461" spans="1:21" x14ac:dyDescent="0.25">
      <c r="A461" t="s">
        <v>76</v>
      </c>
      <c r="B461" t="s">
        <v>206</v>
      </c>
      <c r="C461" t="s">
        <v>18</v>
      </c>
      <c r="G461" t="s">
        <v>19</v>
      </c>
      <c r="H461">
        <v>17.852</v>
      </c>
      <c r="I461" t="s">
        <v>20</v>
      </c>
      <c r="J461">
        <v>2</v>
      </c>
      <c r="K461" t="s">
        <v>128</v>
      </c>
      <c r="L461" t="s">
        <v>22</v>
      </c>
      <c r="M461" s="1">
        <v>0.47569444444444442</v>
      </c>
      <c r="N461" t="s">
        <v>21</v>
      </c>
      <c r="O461" s="1">
        <v>0.50694444444444442</v>
      </c>
      <c r="Q461">
        <v>5117</v>
      </c>
      <c r="R461">
        <v>12</v>
      </c>
      <c r="S461" t="str" cm="1">
        <f t="array" ref="S461">_xlfn.IFNA(INDEX(Taulukko1[Laituri],MATCH(1,(B461=Taulukko1[Tunnus])*(M461=Taulukko1[Lähtöaika]),0)),"")</f>
        <v/>
      </c>
      <c r="T461" t="str" cm="1">
        <f t="array" ref="T461">_xlfn.IFNA(INDEX(Taulukko2[Laituri],MATCH(1,(B461=Taulukko2[Tunnus])*(O461=Taulukko2[Saapumisaika]),0)),"")</f>
        <v/>
      </c>
      <c r="U461" t="str">
        <f t="shared" si="7"/>
        <v/>
      </c>
    </row>
    <row r="462" spans="1:21" x14ac:dyDescent="0.25">
      <c r="A462" t="s">
        <v>76</v>
      </c>
      <c r="B462" t="s">
        <v>206</v>
      </c>
      <c r="C462" t="s">
        <v>18</v>
      </c>
      <c r="G462" t="s">
        <v>19</v>
      </c>
      <c r="H462">
        <v>19.007000000000001</v>
      </c>
      <c r="I462" t="s">
        <v>20</v>
      </c>
      <c r="J462">
        <v>1</v>
      </c>
      <c r="K462" t="s">
        <v>128</v>
      </c>
      <c r="L462" t="s">
        <v>21</v>
      </c>
      <c r="M462" s="1">
        <v>0.51388888888888884</v>
      </c>
      <c r="N462" t="s">
        <v>22</v>
      </c>
      <c r="O462" s="1">
        <v>0.55069444444444449</v>
      </c>
      <c r="Q462">
        <v>5117</v>
      </c>
      <c r="R462">
        <v>12</v>
      </c>
      <c r="S462" t="str" cm="1">
        <f t="array" ref="S462">_xlfn.IFNA(INDEX(Taulukko1[Laituri],MATCH(1,(B462=Taulukko1[Tunnus])*(M462=Taulukko1[Lähtöaika]),0)),"")</f>
        <v/>
      </c>
      <c r="T462" t="str" cm="1">
        <f t="array" ref="T462">_xlfn.IFNA(INDEX(Taulukko2[Laituri],MATCH(1,(B462=Taulukko2[Tunnus])*(O462=Taulukko2[Saapumisaika]),0)),"")</f>
        <v/>
      </c>
      <c r="U462" t="str">
        <f t="shared" si="7"/>
        <v/>
      </c>
    </row>
    <row r="463" spans="1:21" x14ac:dyDescent="0.25">
      <c r="A463" t="s">
        <v>76</v>
      </c>
      <c r="B463" t="s">
        <v>206</v>
      </c>
      <c r="C463" t="s">
        <v>18</v>
      </c>
      <c r="G463" t="s">
        <v>19</v>
      </c>
      <c r="H463">
        <v>17.852</v>
      </c>
      <c r="I463" t="s">
        <v>20</v>
      </c>
      <c r="J463">
        <v>2</v>
      </c>
      <c r="K463" t="s">
        <v>128</v>
      </c>
      <c r="L463" t="s">
        <v>22</v>
      </c>
      <c r="M463" s="1">
        <v>0.55902777777777779</v>
      </c>
      <c r="N463" t="s">
        <v>21</v>
      </c>
      <c r="O463" s="1">
        <v>0.59236111111111112</v>
      </c>
      <c r="Q463">
        <v>5117</v>
      </c>
      <c r="R463">
        <v>12</v>
      </c>
      <c r="S463" t="str" cm="1">
        <f t="array" ref="S463">_xlfn.IFNA(INDEX(Taulukko1[Laituri],MATCH(1,(B463=Taulukko1[Tunnus])*(M463=Taulukko1[Lähtöaika]),0)),"")</f>
        <v/>
      </c>
      <c r="T463" t="str" cm="1">
        <f t="array" ref="T463">_xlfn.IFNA(INDEX(Taulukko2[Laituri],MATCH(1,(B463=Taulukko2[Tunnus])*(O463=Taulukko2[Saapumisaika]),0)),"")</f>
        <v/>
      </c>
      <c r="U463" t="str">
        <f t="shared" si="7"/>
        <v/>
      </c>
    </row>
    <row r="464" spans="1:21" x14ac:dyDescent="0.25">
      <c r="A464" t="s">
        <v>76</v>
      </c>
      <c r="B464" t="s">
        <v>206</v>
      </c>
      <c r="C464" t="s">
        <v>18</v>
      </c>
      <c r="G464" t="s">
        <v>19</v>
      </c>
      <c r="H464">
        <v>19.007000000000001</v>
      </c>
      <c r="I464" t="s">
        <v>20</v>
      </c>
      <c r="J464">
        <v>1</v>
      </c>
      <c r="K464" t="s">
        <v>128</v>
      </c>
      <c r="L464" t="s">
        <v>21</v>
      </c>
      <c r="M464" s="1">
        <v>0.59722222222222221</v>
      </c>
      <c r="N464" t="s">
        <v>22</v>
      </c>
      <c r="O464" s="1">
        <v>0.63402777777777775</v>
      </c>
      <c r="Q464">
        <v>5228</v>
      </c>
      <c r="R464">
        <v>12</v>
      </c>
      <c r="S464" t="str" cm="1">
        <f t="array" ref="S464">_xlfn.IFNA(INDEX(Taulukko1[Laituri],MATCH(1,(B464=Taulukko1[Tunnus])*(M464=Taulukko1[Lähtöaika]),0)),"")</f>
        <v/>
      </c>
      <c r="T464" t="str" cm="1">
        <f t="array" ref="T464">_xlfn.IFNA(INDEX(Taulukko2[Laituri],MATCH(1,(B464=Taulukko2[Tunnus])*(O464=Taulukko2[Saapumisaika]),0)),"")</f>
        <v/>
      </c>
      <c r="U464" t="str">
        <f t="shared" si="7"/>
        <v/>
      </c>
    </row>
    <row r="465" spans="1:21" x14ac:dyDescent="0.25">
      <c r="A465" t="s">
        <v>76</v>
      </c>
      <c r="B465" t="s">
        <v>206</v>
      </c>
      <c r="C465" t="s">
        <v>18</v>
      </c>
      <c r="G465" t="s">
        <v>19</v>
      </c>
      <c r="H465">
        <v>17.852</v>
      </c>
      <c r="I465" t="s">
        <v>20</v>
      </c>
      <c r="J465">
        <v>2</v>
      </c>
      <c r="K465" t="s">
        <v>128</v>
      </c>
      <c r="L465" t="s">
        <v>22</v>
      </c>
      <c r="M465" s="1">
        <v>0.64236111111111116</v>
      </c>
      <c r="N465" t="s">
        <v>21</v>
      </c>
      <c r="O465" s="1">
        <v>0.67569444444444449</v>
      </c>
      <c r="Q465">
        <v>5228</v>
      </c>
      <c r="R465">
        <v>12</v>
      </c>
      <c r="S465" t="str" cm="1">
        <f t="array" ref="S465">_xlfn.IFNA(INDEX(Taulukko1[Laituri],MATCH(1,(B465=Taulukko1[Tunnus])*(M465=Taulukko1[Lähtöaika]),0)),"")</f>
        <v/>
      </c>
      <c r="T465" t="str" cm="1">
        <f t="array" ref="T465">_xlfn.IFNA(INDEX(Taulukko2[Laituri],MATCH(1,(B465=Taulukko2[Tunnus])*(O465=Taulukko2[Saapumisaika]),0)),"")</f>
        <v/>
      </c>
      <c r="U465" t="str">
        <f t="shared" si="7"/>
        <v/>
      </c>
    </row>
    <row r="466" spans="1:21" x14ac:dyDescent="0.25">
      <c r="A466" t="s">
        <v>76</v>
      </c>
      <c r="B466" t="s">
        <v>206</v>
      </c>
      <c r="C466" t="s">
        <v>18</v>
      </c>
      <c r="G466" t="s">
        <v>19</v>
      </c>
      <c r="H466">
        <v>19.007000000000001</v>
      </c>
      <c r="I466" t="s">
        <v>20</v>
      </c>
      <c r="J466">
        <v>1</v>
      </c>
      <c r="K466" t="s">
        <v>128</v>
      </c>
      <c r="L466" t="s">
        <v>21</v>
      </c>
      <c r="M466" s="1">
        <v>0.68055555555555558</v>
      </c>
      <c r="N466" t="s">
        <v>22</v>
      </c>
      <c r="O466" s="1">
        <v>0.71736111111111112</v>
      </c>
      <c r="Q466" t="s">
        <v>209</v>
      </c>
      <c r="R466">
        <v>12</v>
      </c>
      <c r="S466" t="str" cm="1">
        <f t="array" ref="S466">_xlfn.IFNA(INDEX(Taulukko1[Laituri],MATCH(1,(B466=Taulukko1[Tunnus])*(M466=Taulukko1[Lähtöaika]),0)),"")</f>
        <v/>
      </c>
      <c r="T466" t="str" cm="1">
        <f t="array" ref="T466">_xlfn.IFNA(INDEX(Taulukko2[Laituri],MATCH(1,(B466=Taulukko2[Tunnus])*(O466=Taulukko2[Saapumisaika]),0)),"")</f>
        <v/>
      </c>
      <c r="U466" t="str">
        <f t="shared" si="7"/>
        <v/>
      </c>
    </row>
    <row r="467" spans="1:21" x14ac:dyDescent="0.25">
      <c r="A467" t="s">
        <v>76</v>
      </c>
      <c r="B467" t="s">
        <v>206</v>
      </c>
      <c r="C467" t="s">
        <v>18</v>
      </c>
      <c r="G467" t="s">
        <v>19</v>
      </c>
      <c r="H467">
        <v>17.852</v>
      </c>
      <c r="I467" t="s">
        <v>20</v>
      </c>
      <c r="J467">
        <v>2</v>
      </c>
      <c r="K467" t="s">
        <v>128</v>
      </c>
      <c r="L467" t="s">
        <v>22</v>
      </c>
      <c r="M467" s="1">
        <v>0.72569444444444442</v>
      </c>
      <c r="N467" t="s">
        <v>21</v>
      </c>
      <c r="O467" s="1">
        <v>0.75902777777777775</v>
      </c>
      <c r="Q467">
        <v>5202</v>
      </c>
      <c r="R467">
        <v>12</v>
      </c>
      <c r="S467" t="str" cm="1">
        <f t="array" ref="S467">_xlfn.IFNA(INDEX(Taulukko1[Laituri],MATCH(1,(B467=Taulukko1[Tunnus])*(M467=Taulukko1[Lähtöaika]),0)),"")</f>
        <v/>
      </c>
      <c r="T467" t="str" cm="1">
        <f t="array" ref="T467">_xlfn.IFNA(INDEX(Taulukko2[Laituri],MATCH(1,(B467=Taulukko2[Tunnus])*(O467=Taulukko2[Saapumisaika]),0)),"")</f>
        <v/>
      </c>
      <c r="U467" t="str">
        <f t="shared" si="7"/>
        <v/>
      </c>
    </row>
    <row r="468" spans="1:21" x14ac:dyDescent="0.25">
      <c r="A468" t="s">
        <v>76</v>
      </c>
      <c r="B468" t="s">
        <v>206</v>
      </c>
      <c r="C468" t="s">
        <v>18</v>
      </c>
      <c r="G468" t="s">
        <v>19</v>
      </c>
      <c r="H468">
        <v>19.007000000000001</v>
      </c>
      <c r="I468" t="s">
        <v>20</v>
      </c>
      <c r="J468">
        <v>1</v>
      </c>
      <c r="K468" t="s">
        <v>128</v>
      </c>
      <c r="L468" t="s">
        <v>21</v>
      </c>
      <c r="M468" s="1">
        <v>0.76736111111111116</v>
      </c>
      <c r="N468" t="s">
        <v>22</v>
      </c>
      <c r="O468" s="1">
        <v>0.80069444444444449</v>
      </c>
      <c r="Q468">
        <v>5202</v>
      </c>
      <c r="R468">
        <v>12</v>
      </c>
      <c r="S468" t="str" cm="1">
        <f t="array" ref="S468">_xlfn.IFNA(INDEX(Taulukko1[Laituri],MATCH(1,(B468=Taulukko1[Tunnus])*(M468=Taulukko1[Lähtöaika]),0)),"")</f>
        <v/>
      </c>
      <c r="T468" t="str" cm="1">
        <f t="array" ref="T468">_xlfn.IFNA(INDEX(Taulukko2[Laituri],MATCH(1,(B468=Taulukko2[Tunnus])*(O468=Taulukko2[Saapumisaika]),0)),"")</f>
        <v/>
      </c>
      <c r="U468" t="str">
        <f t="shared" si="7"/>
        <v/>
      </c>
    </row>
    <row r="469" spans="1:21" x14ac:dyDescent="0.25">
      <c r="A469" t="s">
        <v>76</v>
      </c>
      <c r="B469" t="s">
        <v>206</v>
      </c>
      <c r="C469" t="s">
        <v>18</v>
      </c>
      <c r="G469" t="s">
        <v>19</v>
      </c>
      <c r="H469">
        <v>17.852</v>
      </c>
      <c r="I469" t="s">
        <v>20</v>
      </c>
      <c r="J469">
        <v>2</v>
      </c>
      <c r="K469" t="s">
        <v>128</v>
      </c>
      <c r="L469" t="s">
        <v>22</v>
      </c>
      <c r="M469" s="1">
        <v>0.8125</v>
      </c>
      <c r="N469" t="s">
        <v>21</v>
      </c>
      <c r="O469" s="1">
        <v>0.84375</v>
      </c>
      <c r="Q469">
        <v>5202</v>
      </c>
      <c r="R469">
        <v>12</v>
      </c>
      <c r="S469" t="str" cm="1">
        <f t="array" ref="S469">_xlfn.IFNA(INDEX(Taulukko1[Laituri],MATCH(1,(B469=Taulukko1[Tunnus])*(M469=Taulukko1[Lähtöaika]),0)),"")</f>
        <v/>
      </c>
      <c r="T469" t="str" cm="1">
        <f t="array" ref="T469">_xlfn.IFNA(INDEX(Taulukko2[Laituri],MATCH(1,(B469=Taulukko2[Tunnus])*(O469=Taulukko2[Saapumisaika]),0)),"")</f>
        <v/>
      </c>
      <c r="U469" t="str">
        <f t="shared" si="7"/>
        <v/>
      </c>
    </row>
    <row r="470" spans="1:21" x14ac:dyDescent="0.25">
      <c r="A470" t="s">
        <v>76</v>
      </c>
      <c r="B470" t="s">
        <v>206</v>
      </c>
      <c r="C470" t="s">
        <v>18</v>
      </c>
      <c r="G470" t="s">
        <v>19</v>
      </c>
      <c r="H470">
        <v>19.007000000000001</v>
      </c>
      <c r="I470" t="s">
        <v>20</v>
      </c>
      <c r="J470">
        <v>1</v>
      </c>
      <c r="K470" t="s">
        <v>128</v>
      </c>
      <c r="L470" t="s">
        <v>21</v>
      </c>
      <c r="M470" s="1">
        <v>0.85069444444444442</v>
      </c>
      <c r="N470" t="s">
        <v>22</v>
      </c>
      <c r="O470" s="1">
        <v>0.88402777777777775</v>
      </c>
      <c r="Q470">
        <v>5202</v>
      </c>
      <c r="R470">
        <v>12</v>
      </c>
      <c r="S470" t="str" cm="1">
        <f t="array" ref="S470">_xlfn.IFNA(INDEX(Taulukko1[Laituri],MATCH(1,(B470=Taulukko1[Tunnus])*(M470=Taulukko1[Lähtöaika]),0)),"")</f>
        <v/>
      </c>
      <c r="T470" t="str" cm="1">
        <f t="array" ref="T470">_xlfn.IFNA(INDEX(Taulukko2[Laituri],MATCH(1,(B470=Taulukko2[Tunnus])*(O470=Taulukko2[Saapumisaika]),0)),"")</f>
        <v/>
      </c>
      <c r="U470" t="str">
        <f t="shared" si="7"/>
        <v/>
      </c>
    </row>
    <row r="471" spans="1:21" x14ac:dyDescent="0.25">
      <c r="A471" t="s">
        <v>76</v>
      </c>
      <c r="B471" t="s">
        <v>206</v>
      </c>
      <c r="C471" t="s">
        <v>18</v>
      </c>
      <c r="H471">
        <v>4.2</v>
      </c>
      <c r="K471" t="s">
        <v>128</v>
      </c>
      <c r="L471" t="s">
        <v>22</v>
      </c>
      <c r="M471" s="1">
        <v>0.88402777777777775</v>
      </c>
      <c r="N471" t="s">
        <v>85</v>
      </c>
      <c r="O471" s="1">
        <v>0.88888888888888884</v>
      </c>
      <c r="Q471">
        <v>5202</v>
      </c>
      <c r="S471" t="str" cm="1">
        <f t="array" ref="S471">_xlfn.IFNA(INDEX(Taulukko1[Laituri],MATCH(1,(B471=Taulukko1[Tunnus])*(M471=Taulukko1[Lähtöaika]),0)),"")</f>
        <v/>
      </c>
      <c r="T471" cm="1">
        <f t="array" ref="T471">_xlfn.IFNA(INDEX(Taulukko2[Laituri],MATCH(1,(B471=Taulukko2[Tunnus])*(O471=Taulukko2[Saapumisaika]),0)),"")</f>
        <v>0</v>
      </c>
    </row>
    <row r="472" spans="1:21" x14ac:dyDescent="0.25">
      <c r="A472" t="s">
        <v>76</v>
      </c>
      <c r="B472" t="s">
        <v>210</v>
      </c>
      <c r="C472" t="s">
        <v>18</v>
      </c>
      <c r="H472">
        <v>15.5</v>
      </c>
      <c r="K472" t="s">
        <v>128</v>
      </c>
      <c r="L472" t="s">
        <v>85</v>
      </c>
      <c r="M472" s="1">
        <v>0.27430555555555558</v>
      </c>
      <c r="N472" t="s">
        <v>68</v>
      </c>
      <c r="O472" s="1">
        <v>0.28819444444444442</v>
      </c>
      <c r="Q472">
        <v>5162</v>
      </c>
      <c r="S472" cm="1">
        <f t="array" ref="S472">_xlfn.IFNA(INDEX(Taulukko1[Laituri],MATCH(1,(B472=Taulukko1[Tunnus])*(M472=Taulukko1[Lähtöaika]),0)),"")</f>
        <v>0</v>
      </c>
      <c r="T472" t="str" cm="1">
        <f t="array" ref="T472">_xlfn.IFNA(INDEX(Taulukko2[Laituri],MATCH(1,(B472=Taulukko2[Tunnus])*(O472=Taulukko2[Saapumisaika]),0)),"")</f>
        <v/>
      </c>
    </row>
    <row r="473" spans="1:21" x14ac:dyDescent="0.25">
      <c r="A473" t="s">
        <v>76</v>
      </c>
      <c r="B473" t="s">
        <v>210</v>
      </c>
      <c r="C473" t="s">
        <v>18</v>
      </c>
      <c r="G473" t="s">
        <v>19</v>
      </c>
      <c r="H473">
        <v>27.283999999999999</v>
      </c>
      <c r="I473">
        <v>26</v>
      </c>
      <c r="J473">
        <v>1</v>
      </c>
      <c r="K473" t="s">
        <v>128</v>
      </c>
      <c r="L473" t="s">
        <v>68</v>
      </c>
      <c r="M473" s="1">
        <v>0.28819444444444442</v>
      </c>
      <c r="N473" t="s">
        <v>211</v>
      </c>
      <c r="O473" s="1">
        <v>0.3298611111111111</v>
      </c>
      <c r="Q473">
        <v>5162</v>
      </c>
      <c r="R473">
        <v>12</v>
      </c>
      <c r="S473" t="str" cm="1">
        <f t="array" ref="S473">_xlfn.IFNA(INDEX(Taulukko1[Laituri],MATCH(1,(B473=Taulukko1[Tunnus])*(M473=Taulukko1[Lähtöaika]),0)),"")</f>
        <v/>
      </c>
      <c r="T473" t="str" cm="1">
        <f t="array" ref="T473">_xlfn.IFNA(INDEX(Taulukko2[Laituri],MATCH(1,(B473=Taulukko2[Tunnus])*(O473=Taulukko2[Saapumisaika]),0)),"")</f>
        <v/>
      </c>
      <c r="U473" t="str">
        <f t="shared" si="7"/>
        <v/>
      </c>
    </row>
    <row r="474" spans="1:21" x14ac:dyDescent="0.25">
      <c r="A474" t="s">
        <v>76</v>
      </c>
      <c r="B474" t="s">
        <v>210</v>
      </c>
      <c r="C474" t="s">
        <v>18</v>
      </c>
      <c r="G474" t="s">
        <v>19</v>
      </c>
      <c r="H474">
        <v>12.113</v>
      </c>
      <c r="I474">
        <v>26</v>
      </c>
      <c r="J474">
        <v>2</v>
      </c>
      <c r="K474" t="s">
        <v>128</v>
      </c>
      <c r="L474" t="s">
        <v>211</v>
      </c>
      <c r="M474" s="1">
        <v>0.3298611111111111</v>
      </c>
      <c r="N474" t="s">
        <v>212</v>
      </c>
      <c r="O474" s="1">
        <v>0.35069444444444442</v>
      </c>
      <c r="Q474">
        <v>5162</v>
      </c>
      <c r="R474">
        <v>12</v>
      </c>
      <c r="S474" t="str" cm="1">
        <f t="array" ref="S474">_xlfn.IFNA(INDEX(Taulukko1[Laituri],MATCH(1,(B474=Taulukko1[Tunnus])*(M474=Taulukko1[Lähtöaika]),0)),"")</f>
        <v/>
      </c>
      <c r="T474" t="str" cm="1">
        <f t="array" ref="T474">_xlfn.IFNA(INDEX(Taulukko2[Laituri],MATCH(1,(B474=Taulukko2[Tunnus])*(O474=Taulukko2[Saapumisaika]),0)),"")</f>
        <v/>
      </c>
      <c r="U474" t="str">
        <f t="shared" si="7"/>
        <v/>
      </c>
    </row>
    <row r="475" spans="1:21" x14ac:dyDescent="0.25">
      <c r="A475" t="s">
        <v>76</v>
      </c>
      <c r="B475" t="s">
        <v>210</v>
      </c>
      <c r="C475" t="s">
        <v>18</v>
      </c>
      <c r="G475" t="s">
        <v>19</v>
      </c>
      <c r="H475">
        <v>10.959</v>
      </c>
      <c r="I475">
        <v>26</v>
      </c>
      <c r="J475">
        <v>1</v>
      </c>
      <c r="K475" t="s">
        <v>128</v>
      </c>
      <c r="L475" t="s">
        <v>212</v>
      </c>
      <c r="M475" s="1">
        <v>0.35069444444444442</v>
      </c>
      <c r="N475" t="s">
        <v>211</v>
      </c>
      <c r="O475" s="1">
        <v>0.36805555555555558</v>
      </c>
      <c r="Q475">
        <v>5162</v>
      </c>
      <c r="R475">
        <v>12</v>
      </c>
      <c r="S475" t="str" cm="1">
        <f t="array" ref="S475">_xlfn.IFNA(INDEX(Taulukko1[Laituri],MATCH(1,(B475=Taulukko1[Tunnus])*(M475=Taulukko1[Lähtöaika]),0)),"")</f>
        <v/>
      </c>
      <c r="T475" t="str" cm="1">
        <f t="array" ref="T475">_xlfn.IFNA(INDEX(Taulukko2[Laituri],MATCH(1,(B475=Taulukko2[Tunnus])*(O475=Taulukko2[Saapumisaika]),0)),"")</f>
        <v/>
      </c>
      <c r="U475" t="str">
        <f t="shared" si="7"/>
        <v/>
      </c>
    </row>
    <row r="476" spans="1:21" x14ac:dyDescent="0.25">
      <c r="A476" t="s">
        <v>76</v>
      </c>
      <c r="B476" t="s">
        <v>210</v>
      </c>
      <c r="C476" t="s">
        <v>18</v>
      </c>
      <c r="G476" t="s">
        <v>19</v>
      </c>
      <c r="H476">
        <v>12.113</v>
      </c>
      <c r="I476">
        <v>26</v>
      </c>
      <c r="J476">
        <v>2</v>
      </c>
      <c r="K476" t="s">
        <v>128</v>
      </c>
      <c r="L476" t="s">
        <v>211</v>
      </c>
      <c r="M476" s="1">
        <v>0.36805555555555558</v>
      </c>
      <c r="N476" t="s">
        <v>212</v>
      </c>
      <c r="O476" s="1">
        <v>0.3888888888888889</v>
      </c>
      <c r="Q476">
        <v>5162</v>
      </c>
      <c r="R476">
        <v>12</v>
      </c>
      <c r="S476" t="str" cm="1">
        <f t="array" ref="S476">_xlfn.IFNA(INDEX(Taulukko1[Laituri],MATCH(1,(B476=Taulukko1[Tunnus])*(M476=Taulukko1[Lähtöaika]),0)),"")</f>
        <v/>
      </c>
      <c r="T476" t="str" cm="1">
        <f t="array" ref="T476">_xlfn.IFNA(INDEX(Taulukko2[Laituri],MATCH(1,(B476=Taulukko2[Tunnus])*(O476=Taulukko2[Saapumisaika]),0)),"")</f>
        <v/>
      </c>
      <c r="U476" t="str">
        <f t="shared" si="7"/>
        <v/>
      </c>
    </row>
    <row r="477" spans="1:21" x14ac:dyDescent="0.25">
      <c r="A477" t="s">
        <v>76</v>
      </c>
      <c r="B477" t="s">
        <v>210</v>
      </c>
      <c r="C477" t="s">
        <v>18</v>
      </c>
      <c r="G477" t="s">
        <v>19</v>
      </c>
      <c r="H477">
        <v>6.7190000000000003</v>
      </c>
      <c r="I477">
        <v>26</v>
      </c>
      <c r="J477">
        <v>1</v>
      </c>
      <c r="K477" t="s">
        <v>128</v>
      </c>
      <c r="L477" t="s">
        <v>212</v>
      </c>
      <c r="M477" s="1">
        <v>0.3923611111111111</v>
      </c>
      <c r="N477" t="s">
        <v>43</v>
      </c>
      <c r="O477" s="1">
        <v>0.40625</v>
      </c>
      <c r="Q477">
        <v>5162</v>
      </c>
      <c r="R477">
        <v>12</v>
      </c>
      <c r="S477" t="str" cm="1">
        <f t="array" ref="S477">_xlfn.IFNA(INDEX(Taulukko1[Laituri],MATCH(1,(B477=Taulukko1[Tunnus])*(M477=Taulukko1[Lähtöaika]),0)),"")</f>
        <v/>
      </c>
      <c r="T477" t="str" cm="1">
        <f t="array" ref="T477">_xlfn.IFNA(INDEX(Taulukko2[Laituri],MATCH(1,(B477=Taulukko2[Tunnus])*(O477=Taulukko2[Saapumisaika]),0)),"")</f>
        <v/>
      </c>
      <c r="U477" t="str">
        <f t="shared" si="7"/>
        <v/>
      </c>
    </row>
    <row r="478" spans="1:21" x14ac:dyDescent="0.25">
      <c r="A478" t="s">
        <v>76</v>
      </c>
      <c r="B478" t="s">
        <v>210</v>
      </c>
      <c r="C478" t="s">
        <v>18</v>
      </c>
      <c r="H478">
        <v>5.9</v>
      </c>
      <c r="K478" t="s">
        <v>128</v>
      </c>
      <c r="L478" t="s">
        <v>43</v>
      </c>
      <c r="M478" s="1">
        <v>0.40625</v>
      </c>
      <c r="N478" t="s">
        <v>85</v>
      </c>
      <c r="O478" s="1">
        <v>0.41319444444444442</v>
      </c>
      <c r="Q478">
        <v>5162</v>
      </c>
      <c r="S478" t="str" cm="1">
        <f t="array" ref="S478">_xlfn.IFNA(INDEX(Taulukko1[Laituri],MATCH(1,(B478=Taulukko1[Tunnus])*(M478=Taulukko1[Lähtöaika]),0)),"")</f>
        <v/>
      </c>
      <c r="T478" t="str" cm="1">
        <f t="array" ref="T478">_xlfn.IFNA(INDEX(Taulukko2[Laituri],MATCH(1,(B478=Taulukko2[Tunnus])*(O478=Taulukko2[Saapumisaika]),0)),"")</f>
        <v/>
      </c>
      <c r="U478" t="str">
        <f t="shared" si="7"/>
        <v/>
      </c>
    </row>
    <row r="479" spans="1:21" x14ac:dyDescent="0.25">
      <c r="A479" t="s">
        <v>76</v>
      </c>
      <c r="B479" t="s">
        <v>210</v>
      </c>
      <c r="C479" t="s">
        <v>18</v>
      </c>
      <c r="H479">
        <v>5.9</v>
      </c>
      <c r="K479" t="s">
        <v>128</v>
      </c>
      <c r="L479" t="s">
        <v>85</v>
      </c>
      <c r="M479" s="1">
        <v>0.59722222222222221</v>
      </c>
      <c r="N479" t="s">
        <v>75</v>
      </c>
      <c r="O479" s="1">
        <v>0.60416666666666663</v>
      </c>
      <c r="Q479" t="s">
        <v>213</v>
      </c>
      <c r="S479" t="str" cm="1">
        <f t="array" ref="S479">_xlfn.IFNA(INDEX(Taulukko1[Laituri],MATCH(1,(B479=Taulukko1[Tunnus])*(M479=Taulukko1[Lähtöaika]),0)),"")</f>
        <v/>
      </c>
      <c r="T479" t="str" cm="1">
        <f t="array" ref="T479">_xlfn.IFNA(INDEX(Taulukko2[Laituri],MATCH(1,(B479=Taulukko2[Tunnus])*(O479=Taulukko2[Saapumisaika]),0)),"")</f>
        <v/>
      </c>
      <c r="U479" t="str">
        <f t="shared" si="7"/>
        <v/>
      </c>
    </row>
    <row r="480" spans="1:21" x14ac:dyDescent="0.25">
      <c r="A480" t="s">
        <v>76</v>
      </c>
      <c r="B480" t="s">
        <v>210</v>
      </c>
      <c r="C480" t="s">
        <v>18</v>
      </c>
      <c r="G480" t="s">
        <v>104</v>
      </c>
      <c r="H480">
        <v>41.061</v>
      </c>
      <c r="I480">
        <v>41</v>
      </c>
      <c r="J480">
        <v>2</v>
      </c>
      <c r="K480" t="s">
        <v>128</v>
      </c>
      <c r="L480" t="s">
        <v>75</v>
      </c>
      <c r="M480" s="1">
        <v>0.60416666666666663</v>
      </c>
      <c r="N480" t="s">
        <v>214</v>
      </c>
      <c r="O480" s="1">
        <v>0.65277777777777779</v>
      </c>
      <c r="Q480" t="s">
        <v>213</v>
      </c>
      <c r="R480">
        <v>12</v>
      </c>
      <c r="S480" t="str" cm="1">
        <f t="array" ref="S480">_xlfn.IFNA(INDEX(Taulukko1[Laituri],MATCH(1,(B480=Taulukko1[Tunnus])*(M480=Taulukko1[Lähtöaika]),0)),"")</f>
        <v/>
      </c>
      <c r="T480" t="str" cm="1">
        <f t="array" ref="T480">_xlfn.IFNA(INDEX(Taulukko2[Laituri],MATCH(1,(B480=Taulukko2[Tunnus])*(O480=Taulukko2[Saapumisaika]),0)),"")</f>
        <v/>
      </c>
      <c r="U480" t="str">
        <f t="shared" si="7"/>
        <v/>
      </c>
    </row>
    <row r="481" spans="1:21" x14ac:dyDescent="0.25">
      <c r="A481" t="s">
        <v>76</v>
      </c>
      <c r="B481" t="s">
        <v>210</v>
      </c>
      <c r="C481" t="s">
        <v>18</v>
      </c>
      <c r="G481" t="s">
        <v>104</v>
      </c>
      <c r="H481">
        <v>42.143000000000001</v>
      </c>
      <c r="I481">
        <v>41</v>
      </c>
      <c r="J481">
        <v>2</v>
      </c>
      <c r="K481" t="s">
        <v>128</v>
      </c>
      <c r="L481" t="s">
        <v>214</v>
      </c>
      <c r="M481" s="1">
        <v>0.65277777777777779</v>
      </c>
      <c r="N481" t="s">
        <v>43</v>
      </c>
      <c r="O481" s="1">
        <v>0.70138888888888884</v>
      </c>
      <c r="Q481" t="s">
        <v>213</v>
      </c>
      <c r="R481">
        <v>12</v>
      </c>
      <c r="S481" t="str" cm="1">
        <f t="array" ref="S481">_xlfn.IFNA(INDEX(Taulukko1[Laituri],MATCH(1,(B481=Taulukko1[Tunnus])*(M481=Taulukko1[Lähtöaika]),0)),"")</f>
        <v/>
      </c>
      <c r="T481" t="str" cm="1">
        <f t="array" ref="T481">_xlfn.IFNA(INDEX(Taulukko2[Laituri],MATCH(1,(B481=Taulukko2[Tunnus])*(O481=Taulukko2[Saapumisaika]),0)),"")</f>
        <v/>
      </c>
      <c r="U481" t="str">
        <f t="shared" si="7"/>
        <v/>
      </c>
    </row>
    <row r="482" spans="1:21" x14ac:dyDescent="0.25">
      <c r="A482" t="s">
        <v>76</v>
      </c>
      <c r="B482" t="s">
        <v>210</v>
      </c>
      <c r="C482" t="s">
        <v>18</v>
      </c>
      <c r="H482">
        <v>5.9</v>
      </c>
      <c r="K482" t="s">
        <v>128</v>
      </c>
      <c r="L482" t="s">
        <v>43</v>
      </c>
      <c r="M482" s="1">
        <v>0.70138888888888884</v>
      </c>
      <c r="N482" t="s">
        <v>85</v>
      </c>
      <c r="O482" s="1">
        <v>0.70833333333333337</v>
      </c>
      <c r="Q482" t="s">
        <v>213</v>
      </c>
      <c r="S482" t="str" cm="1">
        <f t="array" ref="S482">_xlfn.IFNA(INDEX(Taulukko1[Laituri],MATCH(1,(B482=Taulukko1[Tunnus])*(M482=Taulukko1[Lähtöaika]),0)),"")</f>
        <v/>
      </c>
      <c r="T482" t="str" cm="1">
        <f t="array" ref="T482">_xlfn.IFNA(INDEX(Taulukko2[Laituri],MATCH(1,(B482=Taulukko2[Tunnus])*(O482=Taulukko2[Saapumisaika]),0)),"")</f>
        <v>I6</v>
      </c>
      <c r="U482" t="str">
        <f t="shared" si="7"/>
        <v>I6</v>
      </c>
    </row>
    <row r="483" spans="1:21" x14ac:dyDescent="0.25">
      <c r="A483" t="s">
        <v>76</v>
      </c>
      <c r="B483" t="s">
        <v>215</v>
      </c>
      <c r="C483" t="s">
        <v>18</v>
      </c>
      <c r="H483">
        <v>11.6</v>
      </c>
      <c r="K483" t="s">
        <v>128</v>
      </c>
      <c r="L483" t="s">
        <v>85</v>
      </c>
      <c r="M483" s="1">
        <v>0.28472222222222221</v>
      </c>
      <c r="N483" t="s">
        <v>216</v>
      </c>
      <c r="O483" s="1">
        <v>0.2986111111111111</v>
      </c>
      <c r="Q483" t="s">
        <v>217</v>
      </c>
      <c r="S483" t="str" cm="1">
        <f t="array" ref="S483">_xlfn.IFNA(INDEX(Taulukko1[Laituri],MATCH(1,(B483=Taulukko1[Tunnus])*(M483=Taulukko1[Lähtöaika]),0)),"")</f>
        <v>L5</v>
      </c>
      <c r="T483" t="str" cm="1">
        <f t="array" ref="T483">_xlfn.IFNA(INDEX(Taulukko2[Laituri],MATCH(1,(B483=Taulukko2[Tunnus])*(O483=Taulukko2[Saapumisaika]),0)),"")</f>
        <v/>
      </c>
      <c r="U483" t="str">
        <f t="shared" si="7"/>
        <v>L5</v>
      </c>
    </row>
    <row r="484" spans="1:21" x14ac:dyDescent="0.25">
      <c r="A484" t="s">
        <v>76</v>
      </c>
      <c r="B484" t="s">
        <v>215</v>
      </c>
      <c r="C484" t="s">
        <v>18</v>
      </c>
      <c r="G484" t="s">
        <v>155</v>
      </c>
      <c r="H484">
        <v>18.937000000000001</v>
      </c>
      <c r="I484" t="s">
        <v>218</v>
      </c>
      <c r="J484">
        <v>2</v>
      </c>
      <c r="K484" t="s">
        <v>128</v>
      </c>
      <c r="L484" t="s">
        <v>216</v>
      </c>
      <c r="M484" s="1">
        <v>0.2986111111111111</v>
      </c>
      <c r="N484" t="s">
        <v>219</v>
      </c>
      <c r="O484" s="1">
        <v>0.3263888888888889</v>
      </c>
      <c r="Q484" t="s">
        <v>217</v>
      </c>
      <c r="R484">
        <v>12</v>
      </c>
      <c r="S484" t="str" cm="1">
        <f t="array" ref="S484">_xlfn.IFNA(INDEX(Taulukko1[Laituri],MATCH(1,(B484=Taulukko1[Tunnus])*(M484=Taulukko1[Lähtöaika]),0)),"")</f>
        <v/>
      </c>
      <c r="T484" t="str" cm="1">
        <f t="array" ref="T484">_xlfn.IFNA(INDEX(Taulukko2[Laituri],MATCH(1,(B484=Taulukko2[Tunnus])*(O484=Taulukko2[Saapumisaika]),0)),"")</f>
        <v/>
      </c>
      <c r="U484" t="str">
        <f t="shared" si="7"/>
        <v/>
      </c>
    </row>
    <row r="485" spans="1:21" x14ac:dyDescent="0.25">
      <c r="A485" t="s">
        <v>76</v>
      </c>
      <c r="B485" t="s">
        <v>215</v>
      </c>
      <c r="C485" t="s">
        <v>18</v>
      </c>
      <c r="H485">
        <v>3</v>
      </c>
      <c r="K485" t="s">
        <v>128</v>
      </c>
      <c r="L485" t="s">
        <v>219</v>
      </c>
      <c r="M485" s="1">
        <v>0.3263888888888889</v>
      </c>
      <c r="N485" t="s">
        <v>85</v>
      </c>
      <c r="O485" s="1">
        <v>0.3298611111111111</v>
      </c>
      <c r="Q485" t="s">
        <v>217</v>
      </c>
      <c r="S485" t="str" cm="1">
        <f t="array" ref="S485">_xlfn.IFNA(INDEX(Taulukko1[Laituri],MATCH(1,(B485=Taulukko1[Tunnus])*(M485=Taulukko1[Lähtöaika]),0)),"")</f>
        <v/>
      </c>
      <c r="T485" t="str" cm="1">
        <f t="array" ref="T485">_xlfn.IFNA(INDEX(Taulukko2[Laituri],MATCH(1,(B485=Taulukko2[Tunnus])*(O485=Taulukko2[Saapumisaika]),0)),"")</f>
        <v/>
      </c>
      <c r="U485" t="str">
        <f t="shared" si="7"/>
        <v/>
      </c>
    </row>
    <row r="486" spans="1:21" x14ac:dyDescent="0.25">
      <c r="A486" t="s">
        <v>76</v>
      </c>
      <c r="B486" t="s">
        <v>215</v>
      </c>
      <c r="C486" t="s">
        <v>18</v>
      </c>
      <c r="H486">
        <v>4.9000000000000004</v>
      </c>
      <c r="K486" t="s">
        <v>128</v>
      </c>
      <c r="L486" t="s">
        <v>85</v>
      </c>
      <c r="M486" s="1">
        <v>0.57986111111111116</v>
      </c>
      <c r="N486" t="s">
        <v>49</v>
      </c>
      <c r="O486" s="1">
        <v>0.58680555555555558</v>
      </c>
      <c r="Q486">
        <v>5221</v>
      </c>
      <c r="S486" t="str" cm="1">
        <f t="array" ref="S486">_xlfn.IFNA(INDEX(Taulukko1[Laituri],MATCH(1,(B486=Taulukko1[Tunnus])*(M486=Taulukko1[Lähtöaika]),0)),"")</f>
        <v/>
      </c>
      <c r="T486" t="str" cm="1">
        <f t="array" ref="T486">_xlfn.IFNA(INDEX(Taulukko2[Laituri],MATCH(1,(B486=Taulukko2[Tunnus])*(O486=Taulukko2[Saapumisaika]),0)),"")</f>
        <v/>
      </c>
      <c r="U486" t="str">
        <f t="shared" si="7"/>
        <v/>
      </c>
    </row>
    <row r="487" spans="1:21" x14ac:dyDescent="0.25">
      <c r="A487" t="s">
        <v>76</v>
      </c>
      <c r="B487" t="s">
        <v>215</v>
      </c>
      <c r="C487" t="s">
        <v>18</v>
      </c>
      <c r="G487" t="s">
        <v>149</v>
      </c>
      <c r="H487">
        <v>32.069000000000003</v>
      </c>
      <c r="I487">
        <v>13</v>
      </c>
      <c r="J487">
        <v>2</v>
      </c>
      <c r="K487" t="s">
        <v>128</v>
      </c>
      <c r="L487" t="s">
        <v>49</v>
      </c>
      <c r="M487" s="1">
        <v>0.58680555555555558</v>
      </c>
      <c r="N487" t="s">
        <v>151</v>
      </c>
      <c r="O487" s="1">
        <v>0.62152777777777779</v>
      </c>
      <c r="Q487">
        <v>5221</v>
      </c>
      <c r="R487">
        <v>12</v>
      </c>
      <c r="S487" t="str" cm="1">
        <f t="array" ref="S487">_xlfn.IFNA(INDEX(Taulukko1[Laituri],MATCH(1,(B487=Taulukko1[Tunnus])*(M487=Taulukko1[Lähtöaika]),0)),"")</f>
        <v/>
      </c>
      <c r="T487" t="str" cm="1">
        <f t="array" ref="T487">_xlfn.IFNA(INDEX(Taulukko2[Laituri],MATCH(1,(B487=Taulukko2[Tunnus])*(O487=Taulukko2[Saapumisaika]),0)),"")</f>
        <v/>
      </c>
      <c r="U487" t="str">
        <f t="shared" si="7"/>
        <v/>
      </c>
    </row>
    <row r="488" spans="1:21" x14ac:dyDescent="0.25">
      <c r="A488" t="s">
        <v>76</v>
      </c>
      <c r="B488" t="s">
        <v>215</v>
      </c>
      <c r="C488" t="s">
        <v>18</v>
      </c>
      <c r="G488" t="s">
        <v>149</v>
      </c>
      <c r="H488">
        <v>37.536999999999999</v>
      </c>
      <c r="I488">
        <v>13</v>
      </c>
      <c r="J488">
        <v>1</v>
      </c>
      <c r="K488" t="s">
        <v>128</v>
      </c>
      <c r="L488" t="s">
        <v>151</v>
      </c>
      <c r="M488" s="1">
        <v>0.625</v>
      </c>
      <c r="N488" t="s">
        <v>148</v>
      </c>
      <c r="O488" s="1">
        <v>0.65972222222222221</v>
      </c>
      <c r="Q488">
        <v>5221</v>
      </c>
      <c r="R488">
        <v>12</v>
      </c>
      <c r="S488" t="str" cm="1">
        <f t="array" ref="S488">_xlfn.IFNA(INDEX(Taulukko1[Laituri],MATCH(1,(B488=Taulukko1[Tunnus])*(M488=Taulukko1[Lähtöaika]),0)),"")</f>
        <v/>
      </c>
      <c r="T488" t="str" cm="1">
        <f t="array" ref="T488">_xlfn.IFNA(INDEX(Taulukko2[Laituri],MATCH(1,(B488=Taulukko2[Tunnus])*(O488=Taulukko2[Saapumisaika]),0)),"")</f>
        <v/>
      </c>
      <c r="U488" t="str">
        <f t="shared" si="7"/>
        <v/>
      </c>
    </row>
    <row r="489" spans="1:21" x14ac:dyDescent="0.25">
      <c r="A489" t="s">
        <v>76</v>
      </c>
      <c r="B489" t="s">
        <v>215</v>
      </c>
      <c r="C489" t="s">
        <v>18</v>
      </c>
      <c r="H489">
        <v>1.2</v>
      </c>
      <c r="K489" t="s">
        <v>128</v>
      </c>
      <c r="L489" t="s">
        <v>148</v>
      </c>
      <c r="M489" s="1">
        <v>0.65972222222222221</v>
      </c>
      <c r="N489" t="s">
        <v>49</v>
      </c>
      <c r="O489" s="1">
        <v>0.66249999999999998</v>
      </c>
      <c r="Q489">
        <v>5221</v>
      </c>
      <c r="S489" t="str" cm="1">
        <f t="array" ref="S489">_xlfn.IFNA(INDEX(Taulukko1[Laituri],MATCH(1,(B489=Taulukko1[Tunnus])*(M489=Taulukko1[Lähtöaika]),0)),"")</f>
        <v/>
      </c>
      <c r="T489" t="str" cm="1">
        <f t="array" ref="T489">_xlfn.IFNA(INDEX(Taulukko2[Laituri],MATCH(1,(B489=Taulukko2[Tunnus])*(O489=Taulukko2[Saapumisaika]),0)),"")</f>
        <v/>
      </c>
      <c r="U489" t="str">
        <f t="shared" si="7"/>
        <v/>
      </c>
    </row>
    <row r="490" spans="1:21" x14ac:dyDescent="0.25">
      <c r="A490" t="s">
        <v>76</v>
      </c>
      <c r="B490" t="s">
        <v>215</v>
      </c>
      <c r="C490" t="s">
        <v>18</v>
      </c>
      <c r="G490" t="s">
        <v>149</v>
      </c>
      <c r="H490">
        <v>24.251999999999999</v>
      </c>
      <c r="I490" t="s">
        <v>208</v>
      </c>
      <c r="J490">
        <v>2</v>
      </c>
      <c r="K490" t="s">
        <v>128</v>
      </c>
      <c r="L490" t="s">
        <v>49</v>
      </c>
      <c r="M490" s="1">
        <v>0.67013888888888884</v>
      </c>
      <c r="N490" t="s">
        <v>207</v>
      </c>
      <c r="O490" s="1">
        <v>0.70833333333333337</v>
      </c>
      <c r="Q490" t="s">
        <v>220</v>
      </c>
      <c r="R490">
        <v>12</v>
      </c>
      <c r="S490" t="str" cm="1">
        <f t="array" ref="S490">_xlfn.IFNA(INDEX(Taulukko1[Laituri],MATCH(1,(B490=Taulukko1[Tunnus])*(M490=Taulukko1[Lähtöaika]),0)),"")</f>
        <v/>
      </c>
      <c r="T490" t="str" cm="1">
        <f t="array" ref="T490">_xlfn.IFNA(INDEX(Taulukko2[Laituri],MATCH(1,(B490=Taulukko2[Tunnus])*(O490=Taulukko2[Saapumisaika]),0)),"")</f>
        <v/>
      </c>
      <c r="U490" t="str">
        <f t="shared" si="7"/>
        <v/>
      </c>
    </row>
    <row r="491" spans="1:21" x14ac:dyDescent="0.25">
      <c r="A491" t="s">
        <v>76</v>
      </c>
      <c r="B491" t="s">
        <v>215</v>
      </c>
      <c r="C491" t="s">
        <v>18</v>
      </c>
      <c r="H491">
        <v>23.1</v>
      </c>
      <c r="K491" t="s">
        <v>128</v>
      </c>
      <c r="L491" t="s">
        <v>207</v>
      </c>
      <c r="M491" s="1">
        <v>0.70833333333333337</v>
      </c>
      <c r="N491" t="s">
        <v>85</v>
      </c>
      <c r="O491" s="1">
        <v>0.72916666666666663</v>
      </c>
      <c r="Q491">
        <v>5255</v>
      </c>
      <c r="S491" t="str" cm="1">
        <f t="array" ref="S491">_xlfn.IFNA(INDEX(Taulukko1[Laituri],MATCH(1,(B491=Taulukko1[Tunnus])*(M491=Taulukko1[Lähtöaika]),0)),"")</f>
        <v/>
      </c>
      <c r="T491" t="str" cm="1">
        <f t="array" ref="T491">_xlfn.IFNA(INDEX(Taulukko2[Laituri],MATCH(1,(B491=Taulukko2[Tunnus])*(O491=Taulukko2[Saapumisaika]),0)),"")</f>
        <v>L6</v>
      </c>
      <c r="U491" t="str">
        <f t="shared" si="7"/>
        <v>L6</v>
      </c>
    </row>
    <row r="492" spans="1:21" x14ac:dyDescent="0.25">
      <c r="A492" t="s">
        <v>76</v>
      </c>
      <c r="B492" t="s">
        <v>221</v>
      </c>
      <c r="C492" t="s">
        <v>18</v>
      </c>
      <c r="H492">
        <v>9.1</v>
      </c>
      <c r="K492" t="s">
        <v>128</v>
      </c>
      <c r="L492" t="s">
        <v>85</v>
      </c>
      <c r="M492" s="1">
        <v>0.28819444444444442</v>
      </c>
      <c r="N492" t="s">
        <v>222</v>
      </c>
      <c r="O492" s="1">
        <v>0.30208333333333331</v>
      </c>
      <c r="Q492">
        <v>5166</v>
      </c>
      <c r="S492" t="str" cm="1">
        <f t="array" ref="S492">_xlfn.IFNA(INDEX(Taulukko1[Laituri],MATCH(1,(B492=Taulukko1[Tunnus])*(M492=Taulukko1[Lähtöaika]),0)),"")</f>
        <v>K3</v>
      </c>
      <c r="T492" t="str" cm="1">
        <f t="array" ref="T492">_xlfn.IFNA(INDEX(Taulukko2[Laituri],MATCH(1,(B492=Taulukko2[Tunnus])*(O492=Taulukko2[Saapumisaika]),0)),"")</f>
        <v/>
      </c>
      <c r="U492" t="str">
        <f t="shared" si="7"/>
        <v>K3</v>
      </c>
    </row>
    <row r="493" spans="1:21" x14ac:dyDescent="0.25">
      <c r="A493" t="s">
        <v>76</v>
      </c>
      <c r="B493" t="s">
        <v>221</v>
      </c>
      <c r="C493" t="s">
        <v>18</v>
      </c>
      <c r="G493" t="s">
        <v>19</v>
      </c>
      <c r="H493">
        <v>25.495000000000001</v>
      </c>
      <c r="I493">
        <v>39</v>
      </c>
      <c r="J493">
        <v>1</v>
      </c>
      <c r="K493" t="s">
        <v>128</v>
      </c>
      <c r="L493" t="s">
        <v>222</v>
      </c>
      <c r="M493" s="1">
        <v>0.30208333333333331</v>
      </c>
      <c r="N493" t="s">
        <v>223</v>
      </c>
      <c r="O493" s="1">
        <v>0.35069444444444442</v>
      </c>
      <c r="Q493">
        <v>5166</v>
      </c>
      <c r="R493">
        <v>12</v>
      </c>
      <c r="S493" t="str" cm="1">
        <f t="array" ref="S493">_xlfn.IFNA(INDEX(Taulukko1[Laituri],MATCH(1,(B493=Taulukko1[Tunnus])*(M493=Taulukko1[Lähtöaika]),0)),"")</f>
        <v/>
      </c>
      <c r="T493" t="str" cm="1">
        <f t="array" ref="T493">_xlfn.IFNA(INDEX(Taulukko2[Laituri],MATCH(1,(B493=Taulukko2[Tunnus])*(O493=Taulukko2[Saapumisaika]),0)),"")</f>
        <v/>
      </c>
      <c r="U493" t="str">
        <f t="shared" si="7"/>
        <v/>
      </c>
    </row>
    <row r="494" spans="1:21" x14ac:dyDescent="0.25">
      <c r="A494" t="s">
        <v>76</v>
      </c>
      <c r="B494" t="s">
        <v>221</v>
      </c>
      <c r="C494" t="s">
        <v>18</v>
      </c>
      <c r="G494" t="s">
        <v>19</v>
      </c>
      <c r="H494">
        <v>23.177</v>
      </c>
      <c r="I494">
        <v>39</v>
      </c>
      <c r="J494">
        <v>1</v>
      </c>
      <c r="K494" t="s">
        <v>128</v>
      </c>
      <c r="L494" t="s">
        <v>223</v>
      </c>
      <c r="M494" s="1">
        <v>0.35069444444444442</v>
      </c>
      <c r="N494" t="s">
        <v>223</v>
      </c>
      <c r="O494" s="1">
        <v>0.38819444444444445</v>
      </c>
      <c r="Q494">
        <v>5166</v>
      </c>
      <c r="R494">
        <v>12</v>
      </c>
      <c r="S494" t="str" cm="1">
        <f t="array" ref="S494">_xlfn.IFNA(INDEX(Taulukko1[Laituri],MATCH(1,(B494=Taulukko1[Tunnus])*(M494=Taulukko1[Lähtöaika]),0)),"")</f>
        <v/>
      </c>
      <c r="T494" t="str" cm="1">
        <f t="array" ref="T494">_xlfn.IFNA(INDEX(Taulukko2[Laituri],MATCH(1,(B494=Taulukko2[Tunnus])*(O494=Taulukko2[Saapumisaika]),0)),"")</f>
        <v/>
      </c>
      <c r="U494" t="str">
        <f t="shared" si="7"/>
        <v/>
      </c>
    </row>
    <row r="495" spans="1:21" x14ac:dyDescent="0.25">
      <c r="A495" t="s">
        <v>76</v>
      </c>
      <c r="B495" t="s">
        <v>221</v>
      </c>
      <c r="C495" t="s">
        <v>18</v>
      </c>
      <c r="G495" t="s">
        <v>19</v>
      </c>
      <c r="H495">
        <v>13.95</v>
      </c>
      <c r="I495">
        <v>39</v>
      </c>
      <c r="J495">
        <v>1</v>
      </c>
      <c r="K495" t="s">
        <v>128</v>
      </c>
      <c r="L495" t="s">
        <v>223</v>
      </c>
      <c r="M495" s="1">
        <v>0.3923611111111111</v>
      </c>
      <c r="N495" t="s">
        <v>51</v>
      </c>
      <c r="O495" s="1">
        <v>0.41666666666666669</v>
      </c>
      <c r="Q495">
        <v>5166</v>
      </c>
      <c r="R495">
        <v>12</v>
      </c>
      <c r="S495" t="str" cm="1">
        <f t="array" ref="S495">_xlfn.IFNA(INDEX(Taulukko1[Laituri],MATCH(1,(B495=Taulukko1[Tunnus])*(M495=Taulukko1[Lähtöaika]),0)),"")</f>
        <v/>
      </c>
      <c r="T495" t="str" cm="1">
        <f t="array" ref="T495">_xlfn.IFNA(INDEX(Taulukko2[Laituri],MATCH(1,(B495=Taulukko2[Tunnus])*(O495=Taulukko2[Saapumisaika]),0)),"")</f>
        <v/>
      </c>
      <c r="U495" t="str">
        <f t="shared" si="7"/>
        <v/>
      </c>
    </row>
    <row r="496" spans="1:21" x14ac:dyDescent="0.25">
      <c r="A496" t="s">
        <v>76</v>
      </c>
      <c r="B496" t="s">
        <v>221</v>
      </c>
      <c r="C496" t="s">
        <v>18</v>
      </c>
      <c r="H496">
        <v>5.9</v>
      </c>
      <c r="K496" t="s">
        <v>128</v>
      </c>
      <c r="L496" t="s">
        <v>51</v>
      </c>
      <c r="M496" s="1">
        <v>0.41666666666666669</v>
      </c>
      <c r="N496" t="s">
        <v>85</v>
      </c>
      <c r="O496" s="1">
        <v>0.4236111111111111</v>
      </c>
      <c r="Q496">
        <v>5166</v>
      </c>
      <c r="S496" t="str" cm="1">
        <f t="array" ref="S496">_xlfn.IFNA(INDEX(Taulukko1[Laituri],MATCH(1,(B496=Taulukko1[Tunnus])*(M496=Taulukko1[Lähtöaika]),0)),"")</f>
        <v/>
      </c>
      <c r="T496" t="str" cm="1">
        <f t="array" ref="T496">_xlfn.IFNA(INDEX(Taulukko2[Laituri],MATCH(1,(B496=Taulukko2[Tunnus])*(O496=Taulukko2[Saapumisaika]),0)),"")</f>
        <v/>
      </c>
      <c r="U496" t="str">
        <f t="shared" si="7"/>
        <v/>
      </c>
    </row>
    <row r="497" spans="1:21" x14ac:dyDescent="0.25">
      <c r="A497" t="s">
        <v>76</v>
      </c>
      <c r="B497" t="s">
        <v>221</v>
      </c>
      <c r="C497" t="s">
        <v>18</v>
      </c>
      <c r="H497">
        <v>7.5</v>
      </c>
      <c r="K497" t="s">
        <v>128</v>
      </c>
      <c r="L497" t="s">
        <v>85</v>
      </c>
      <c r="M497" s="1">
        <v>0.62152777777777779</v>
      </c>
      <c r="N497" t="s">
        <v>42</v>
      </c>
      <c r="O497" s="1">
        <v>0.63194444444444442</v>
      </c>
      <c r="Q497">
        <v>5239</v>
      </c>
      <c r="S497" t="str" cm="1">
        <f t="array" ref="S497">_xlfn.IFNA(INDEX(Taulukko1[Laituri],MATCH(1,(B497=Taulukko1[Tunnus])*(M497=Taulukko1[Lähtöaika]),0)),"")</f>
        <v/>
      </c>
      <c r="T497" t="str" cm="1">
        <f t="array" ref="T497">_xlfn.IFNA(INDEX(Taulukko2[Laituri],MATCH(1,(B497=Taulukko2[Tunnus])*(O497=Taulukko2[Saapumisaika]),0)),"")</f>
        <v/>
      </c>
      <c r="U497" t="str">
        <f t="shared" si="7"/>
        <v/>
      </c>
    </row>
    <row r="498" spans="1:21" x14ac:dyDescent="0.25">
      <c r="A498" t="s">
        <v>76</v>
      </c>
      <c r="B498" t="s">
        <v>221</v>
      </c>
      <c r="C498" t="s">
        <v>18</v>
      </c>
      <c r="G498" t="s">
        <v>155</v>
      </c>
      <c r="H498">
        <v>31.381</v>
      </c>
      <c r="I498" t="s">
        <v>184</v>
      </c>
      <c r="J498">
        <v>2</v>
      </c>
      <c r="K498" t="s">
        <v>128</v>
      </c>
      <c r="L498" t="s">
        <v>42</v>
      </c>
      <c r="M498" s="1">
        <v>0.63194444444444442</v>
      </c>
      <c r="N498" t="s">
        <v>205</v>
      </c>
      <c r="O498" s="1">
        <v>0.6645833333333333</v>
      </c>
      <c r="Q498">
        <v>5239</v>
      </c>
      <c r="R498">
        <v>12</v>
      </c>
      <c r="S498" t="str" cm="1">
        <f t="array" ref="S498">_xlfn.IFNA(INDEX(Taulukko1[Laituri],MATCH(1,(B498=Taulukko1[Tunnus])*(M498=Taulukko1[Lähtöaika]),0)),"")</f>
        <v/>
      </c>
      <c r="T498" t="str" cm="1">
        <f t="array" ref="T498">_xlfn.IFNA(INDEX(Taulukko2[Laituri],MATCH(1,(B498=Taulukko2[Tunnus])*(O498=Taulukko2[Saapumisaika]),0)),"")</f>
        <v/>
      </c>
      <c r="U498" t="str">
        <f t="shared" si="7"/>
        <v/>
      </c>
    </row>
    <row r="499" spans="1:21" x14ac:dyDescent="0.25">
      <c r="A499" t="s">
        <v>76</v>
      </c>
      <c r="B499" t="s">
        <v>221</v>
      </c>
      <c r="C499" t="s">
        <v>18</v>
      </c>
      <c r="G499" t="s">
        <v>155</v>
      </c>
      <c r="H499">
        <v>31.347000000000001</v>
      </c>
      <c r="I499" t="s">
        <v>184</v>
      </c>
      <c r="J499">
        <v>1</v>
      </c>
      <c r="K499" t="s">
        <v>128</v>
      </c>
      <c r="L499" t="s">
        <v>205</v>
      </c>
      <c r="M499" s="1">
        <v>0.66666666666666663</v>
      </c>
      <c r="N499" t="s">
        <v>42</v>
      </c>
      <c r="O499" s="1">
        <v>0.70208333333333328</v>
      </c>
      <c r="Q499" t="s">
        <v>224</v>
      </c>
      <c r="R499">
        <v>12</v>
      </c>
      <c r="S499" t="str" cm="1">
        <f t="array" ref="S499">_xlfn.IFNA(INDEX(Taulukko1[Laituri],MATCH(1,(B499=Taulukko1[Tunnus])*(M499=Taulukko1[Lähtöaika]),0)),"")</f>
        <v/>
      </c>
      <c r="T499" t="str" cm="1">
        <f t="array" ref="T499">_xlfn.IFNA(INDEX(Taulukko2[Laituri],MATCH(1,(B499=Taulukko2[Tunnus])*(O499=Taulukko2[Saapumisaika]),0)),"")</f>
        <v/>
      </c>
      <c r="U499" t="str">
        <f t="shared" si="7"/>
        <v/>
      </c>
    </row>
    <row r="500" spans="1:21" x14ac:dyDescent="0.25">
      <c r="A500" t="s">
        <v>76</v>
      </c>
      <c r="B500" t="s">
        <v>221</v>
      </c>
      <c r="C500" t="s">
        <v>18</v>
      </c>
      <c r="G500" t="s">
        <v>155</v>
      </c>
      <c r="H500">
        <v>28.532</v>
      </c>
      <c r="I500" t="s">
        <v>184</v>
      </c>
      <c r="J500">
        <v>2</v>
      </c>
      <c r="K500" t="s">
        <v>128</v>
      </c>
      <c r="L500" t="s">
        <v>42</v>
      </c>
      <c r="M500" s="1">
        <v>0.71527777777777779</v>
      </c>
      <c r="N500" t="s">
        <v>185</v>
      </c>
      <c r="O500" s="1">
        <v>0.74583333333333335</v>
      </c>
      <c r="Q500">
        <v>5210</v>
      </c>
      <c r="R500">
        <v>12</v>
      </c>
      <c r="S500" t="str" cm="1">
        <f t="array" ref="S500">_xlfn.IFNA(INDEX(Taulukko1[Laituri],MATCH(1,(B500=Taulukko1[Tunnus])*(M500=Taulukko1[Lähtöaika]),0)),"")</f>
        <v/>
      </c>
      <c r="T500" t="str" cm="1">
        <f t="array" ref="T500">_xlfn.IFNA(INDEX(Taulukko2[Laituri],MATCH(1,(B500=Taulukko2[Tunnus])*(O500=Taulukko2[Saapumisaika]),0)),"")</f>
        <v/>
      </c>
      <c r="U500" t="str">
        <f t="shared" si="7"/>
        <v/>
      </c>
    </row>
    <row r="501" spans="1:21" x14ac:dyDescent="0.25">
      <c r="A501" t="s">
        <v>76</v>
      </c>
      <c r="B501" t="s">
        <v>221</v>
      </c>
      <c r="C501" t="s">
        <v>18</v>
      </c>
      <c r="G501" t="s">
        <v>155</v>
      </c>
      <c r="H501">
        <v>24.786000000000001</v>
      </c>
      <c r="I501" t="s">
        <v>184</v>
      </c>
      <c r="J501">
        <v>1</v>
      </c>
      <c r="K501" t="s">
        <v>128</v>
      </c>
      <c r="L501" t="s">
        <v>185</v>
      </c>
      <c r="M501" s="1">
        <v>0.75</v>
      </c>
      <c r="N501" t="s">
        <v>51</v>
      </c>
      <c r="O501" s="1">
        <v>0.77430555555555558</v>
      </c>
      <c r="Q501">
        <v>5210</v>
      </c>
      <c r="R501">
        <v>12</v>
      </c>
      <c r="S501" t="str" cm="1">
        <f t="array" ref="S501">_xlfn.IFNA(INDEX(Taulukko1[Laituri],MATCH(1,(B501=Taulukko1[Tunnus])*(M501=Taulukko1[Lähtöaika]),0)),"")</f>
        <v/>
      </c>
      <c r="T501" t="str" cm="1">
        <f t="array" ref="T501">_xlfn.IFNA(INDEX(Taulukko2[Laituri],MATCH(1,(B501=Taulukko2[Tunnus])*(O501=Taulukko2[Saapumisaika]),0)),"")</f>
        <v/>
      </c>
      <c r="U501" t="str">
        <f t="shared" si="7"/>
        <v/>
      </c>
    </row>
    <row r="502" spans="1:21" x14ac:dyDescent="0.25">
      <c r="A502" t="s">
        <v>76</v>
      </c>
      <c r="B502" t="s">
        <v>221</v>
      </c>
      <c r="C502" t="s">
        <v>18</v>
      </c>
      <c r="H502">
        <v>5.9</v>
      </c>
      <c r="K502" t="s">
        <v>128</v>
      </c>
      <c r="L502" t="s">
        <v>51</v>
      </c>
      <c r="M502" s="1">
        <v>0.77430555555555558</v>
      </c>
      <c r="N502" t="s">
        <v>85</v>
      </c>
      <c r="O502" s="1">
        <v>0.78125</v>
      </c>
      <c r="Q502">
        <v>5210</v>
      </c>
      <c r="S502" t="str" cm="1">
        <f t="array" ref="S502">_xlfn.IFNA(INDEX(Taulukko1[Laituri],MATCH(1,(B502=Taulukko1[Tunnus])*(M502=Taulukko1[Lähtöaika]),0)),"")</f>
        <v/>
      </c>
      <c r="T502" t="str" cm="1">
        <f t="array" ref="T502">_xlfn.IFNA(INDEX(Taulukko2[Laituri],MATCH(1,(B502=Taulukko2[Tunnus])*(O502=Taulukko2[Saapumisaika]),0)),"")</f>
        <v>K3</v>
      </c>
      <c r="U502" t="str">
        <f t="shared" si="7"/>
        <v>K3</v>
      </c>
    </row>
    <row r="503" spans="1:21" x14ac:dyDescent="0.25">
      <c r="A503" t="s">
        <v>76</v>
      </c>
      <c r="B503" t="s">
        <v>225</v>
      </c>
      <c r="C503" t="s">
        <v>18</v>
      </c>
      <c r="H503">
        <v>19.3</v>
      </c>
      <c r="K503" t="s">
        <v>128</v>
      </c>
      <c r="L503" t="s">
        <v>85</v>
      </c>
      <c r="M503" s="1">
        <v>0.28819444444444442</v>
      </c>
      <c r="N503" t="s">
        <v>226</v>
      </c>
      <c r="O503" s="1">
        <v>0.30555555555555558</v>
      </c>
      <c r="Q503">
        <v>5165</v>
      </c>
      <c r="S503" t="str" cm="1">
        <f t="array" ref="S503">_xlfn.IFNA(INDEX(Taulukko1[Laituri],MATCH(1,(B503=Taulukko1[Tunnus])*(M503=Taulukko1[Lähtöaika]),0)),"")</f>
        <v>L4</v>
      </c>
      <c r="T503" t="str" cm="1">
        <f t="array" ref="T503">_xlfn.IFNA(INDEX(Taulukko2[Laituri],MATCH(1,(B503=Taulukko2[Tunnus])*(O503=Taulukko2[Saapumisaika]),0)),"")</f>
        <v/>
      </c>
      <c r="U503" t="str">
        <f t="shared" si="7"/>
        <v>L4</v>
      </c>
    </row>
    <row r="504" spans="1:21" x14ac:dyDescent="0.25">
      <c r="A504" t="s">
        <v>76</v>
      </c>
      <c r="B504" t="s">
        <v>225</v>
      </c>
      <c r="C504" t="s">
        <v>18</v>
      </c>
      <c r="G504" t="s">
        <v>149</v>
      </c>
      <c r="H504">
        <v>19.268000000000001</v>
      </c>
      <c r="I504" t="s">
        <v>227</v>
      </c>
      <c r="J504">
        <v>1</v>
      </c>
      <c r="K504" t="s">
        <v>128</v>
      </c>
      <c r="L504" t="s">
        <v>226</v>
      </c>
      <c r="M504" s="1">
        <v>0.30555555555555558</v>
      </c>
      <c r="N504" t="s">
        <v>49</v>
      </c>
      <c r="O504" s="1">
        <v>0.33680555555555558</v>
      </c>
      <c r="Q504">
        <v>5165</v>
      </c>
      <c r="R504">
        <v>12</v>
      </c>
      <c r="S504" t="str" cm="1">
        <f t="array" ref="S504">_xlfn.IFNA(INDEX(Taulukko1[Laituri],MATCH(1,(B504=Taulukko1[Tunnus])*(M504=Taulukko1[Lähtöaika]),0)),"")</f>
        <v/>
      </c>
      <c r="T504" t="str" cm="1">
        <f t="array" ref="T504">_xlfn.IFNA(INDEX(Taulukko2[Laituri],MATCH(1,(B504=Taulukko2[Tunnus])*(O504=Taulukko2[Saapumisaika]),0)),"")</f>
        <v/>
      </c>
      <c r="U504" t="str">
        <f t="shared" si="7"/>
        <v/>
      </c>
    </row>
    <row r="505" spans="1:21" x14ac:dyDescent="0.25">
      <c r="A505" t="s">
        <v>76</v>
      </c>
      <c r="B505" t="s">
        <v>225</v>
      </c>
      <c r="C505" t="s">
        <v>18</v>
      </c>
      <c r="H505">
        <v>2.5</v>
      </c>
      <c r="K505" t="s">
        <v>128</v>
      </c>
      <c r="L505" t="s">
        <v>49</v>
      </c>
      <c r="M505" s="1">
        <v>0.33680555555555558</v>
      </c>
      <c r="N505" t="s">
        <v>42</v>
      </c>
      <c r="O505" s="1">
        <v>0.34236111111111112</v>
      </c>
      <c r="Q505">
        <v>5165</v>
      </c>
      <c r="S505" t="str" cm="1">
        <f t="array" ref="S505">_xlfn.IFNA(INDEX(Taulukko1[Laituri],MATCH(1,(B505=Taulukko1[Tunnus])*(M505=Taulukko1[Lähtöaika]),0)),"")</f>
        <v/>
      </c>
      <c r="T505" t="str" cm="1">
        <f t="array" ref="T505">_xlfn.IFNA(INDEX(Taulukko2[Laituri],MATCH(1,(B505=Taulukko2[Tunnus])*(O505=Taulukko2[Saapumisaika]),0)),"")</f>
        <v/>
      </c>
      <c r="U505" t="str">
        <f t="shared" si="7"/>
        <v/>
      </c>
    </row>
    <row r="506" spans="1:21" x14ac:dyDescent="0.25">
      <c r="A506" t="s">
        <v>76</v>
      </c>
      <c r="B506" t="s">
        <v>225</v>
      </c>
      <c r="C506" t="s">
        <v>18</v>
      </c>
      <c r="G506" t="s">
        <v>155</v>
      </c>
      <c r="H506">
        <v>13.336</v>
      </c>
      <c r="I506">
        <v>3</v>
      </c>
      <c r="J506">
        <v>2</v>
      </c>
      <c r="K506" t="s">
        <v>128</v>
      </c>
      <c r="L506" t="s">
        <v>42</v>
      </c>
      <c r="M506" s="1">
        <v>0.34722222222222221</v>
      </c>
      <c r="N506" t="s">
        <v>37</v>
      </c>
      <c r="O506" s="1">
        <v>0.36944444444444446</v>
      </c>
      <c r="Q506">
        <v>5165</v>
      </c>
      <c r="R506">
        <v>12</v>
      </c>
      <c r="S506" t="str" cm="1">
        <f t="array" ref="S506">_xlfn.IFNA(INDEX(Taulukko1[Laituri],MATCH(1,(B506=Taulukko1[Tunnus])*(M506=Taulukko1[Lähtöaika]),0)),"")</f>
        <v/>
      </c>
      <c r="T506" t="str" cm="1">
        <f t="array" ref="T506">_xlfn.IFNA(INDEX(Taulukko2[Laituri],MATCH(1,(B506=Taulukko2[Tunnus])*(O506=Taulukko2[Saapumisaika]),0)),"")</f>
        <v/>
      </c>
      <c r="U506" t="str">
        <f t="shared" si="7"/>
        <v/>
      </c>
    </row>
    <row r="507" spans="1:21" x14ac:dyDescent="0.25">
      <c r="A507" t="s">
        <v>76</v>
      </c>
      <c r="B507" t="s">
        <v>225</v>
      </c>
      <c r="C507" t="s">
        <v>18</v>
      </c>
      <c r="G507" t="s">
        <v>155</v>
      </c>
      <c r="H507">
        <v>9.8849999999999998</v>
      </c>
      <c r="I507">
        <v>3</v>
      </c>
      <c r="J507">
        <v>1</v>
      </c>
      <c r="K507" t="s">
        <v>128</v>
      </c>
      <c r="L507" t="s">
        <v>37</v>
      </c>
      <c r="M507" s="1">
        <v>0.375</v>
      </c>
      <c r="N507" t="s">
        <v>51</v>
      </c>
      <c r="O507" s="1">
        <v>0.39305555555555555</v>
      </c>
      <c r="Q507">
        <v>5165</v>
      </c>
      <c r="R507">
        <v>12</v>
      </c>
      <c r="S507" t="str" cm="1">
        <f t="array" ref="S507">_xlfn.IFNA(INDEX(Taulukko1[Laituri],MATCH(1,(B507=Taulukko1[Tunnus])*(M507=Taulukko1[Lähtöaika]),0)),"")</f>
        <v/>
      </c>
      <c r="T507" t="str" cm="1">
        <f t="array" ref="T507">_xlfn.IFNA(INDEX(Taulukko2[Laituri],MATCH(1,(B507=Taulukko2[Tunnus])*(O507=Taulukko2[Saapumisaika]),0)),"")</f>
        <v/>
      </c>
      <c r="U507" t="str">
        <f t="shared" si="7"/>
        <v/>
      </c>
    </row>
    <row r="508" spans="1:21" x14ac:dyDescent="0.25">
      <c r="A508" t="s">
        <v>76</v>
      </c>
      <c r="B508" t="s">
        <v>225</v>
      </c>
      <c r="C508" t="s">
        <v>18</v>
      </c>
      <c r="H508">
        <v>5.9</v>
      </c>
      <c r="K508" t="s">
        <v>128</v>
      </c>
      <c r="L508" t="s">
        <v>51</v>
      </c>
      <c r="M508" s="1">
        <v>0.39305555555555555</v>
      </c>
      <c r="N508" t="s">
        <v>85</v>
      </c>
      <c r="O508" s="1">
        <v>0.4</v>
      </c>
      <c r="Q508">
        <v>5165</v>
      </c>
      <c r="S508" t="str" cm="1">
        <f t="array" ref="S508">_xlfn.IFNA(INDEX(Taulukko1[Laituri],MATCH(1,(B508=Taulukko1[Tunnus])*(M508=Taulukko1[Lähtöaika]),0)),"")</f>
        <v/>
      </c>
      <c r="T508" t="str" cm="1">
        <f t="array" ref="T508">_xlfn.IFNA(INDEX(Taulukko2[Laituri],MATCH(1,(B508=Taulukko2[Tunnus])*(O508=Taulukko2[Saapumisaika]),0)),"")</f>
        <v/>
      </c>
      <c r="U508" t="str">
        <f t="shared" si="7"/>
        <v/>
      </c>
    </row>
    <row r="509" spans="1:21" x14ac:dyDescent="0.25">
      <c r="A509" t="s">
        <v>76</v>
      </c>
      <c r="B509" t="s">
        <v>225</v>
      </c>
      <c r="C509" t="s">
        <v>18</v>
      </c>
      <c r="H509">
        <v>5.9</v>
      </c>
      <c r="K509" t="s">
        <v>128</v>
      </c>
      <c r="L509" t="s">
        <v>85</v>
      </c>
      <c r="M509" s="1">
        <v>0.53819444444444442</v>
      </c>
      <c r="N509" t="s">
        <v>196</v>
      </c>
      <c r="O509" s="1">
        <v>0.54513888888888884</v>
      </c>
      <c r="Q509" t="s">
        <v>228</v>
      </c>
      <c r="S509" t="str" cm="1">
        <f t="array" ref="S509">_xlfn.IFNA(INDEX(Taulukko1[Laituri],MATCH(1,(B509=Taulukko1[Tunnus])*(M509=Taulukko1[Lähtöaika]),0)),"")</f>
        <v/>
      </c>
      <c r="T509" t="str" cm="1">
        <f t="array" ref="T509">_xlfn.IFNA(INDEX(Taulukko2[Laituri],MATCH(1,(B509=Taulukko2[Tunnus])*(O509=Taulukko2[Saapumisaika]),0)),"")</f>
        <v/>
      </c>
      <c r="U509" t="str">
        <f t="shared" si="7"/>
        <v/>
      </c>
    </row>
    <row r="510" spans="1:21" x14ac:dyDescent="0.25">
      <c r="A510" t="s">
        <v>76</v>
      </c>
      <c r="B510" t="s">
        <v>225</v>
      </c>
      <c r="C510" t="s">
        <v>18</v>
      </c>
      <c r="G510" t="s">
        <v>155</v>
      </c>
      <c r="H510">
        <v>18.291</v>
      </c>
      <c r="I510">
        <v>31</v>
      </c>
      <c r="J510">
        <v>2</v>
      </c>
      <c r="K510" t="s">
        <v>128</v>
      </c>
      <c r="L510" t="s">
        <v>196</v>
      </c>
      <c r="M510" s="1">
        <v>0.54513888888888884</v>
      </c>
      <c r="N510" t="s">
        <v>229</v>
      </c>
      <c r="O510" s="1">
        <v>0.56597222222222221</v>
      </c>
      <c r="Q510" t="s">
        <v>228</v>
      </c>
      <c r="R510">
        <v>12</v>
      </c>
      <c r="S510" t="str" cm="1">
        <f t="array" ref="S510">_xlfn.IFNA(INDEX(Taulukko1[Laituri],MATCH(1,(B510=Taulukko1[Tunnus])*(M510=Taulukko1[Lähtöaika]),0)),"")</f>
        <v/>
      </c>
      <c r="T510" t="str" cm="1">
        <f t="array" ref="T510">_xlfn.IFNA(INDEX(Taulukko2[Laituri],MATCH(1,(B510=Taulukko2[Tunnus])*(O510=Taulukko2[Saapumisaika]),0)),"")</f>
        <v/>
      </c>
      <c r="U510" t="str">
        <f t="shared" si="7"/>
        <v/>
      </c>
    </row>
    <row r="511" spans="1:21" x14ac:dyDescent="0.25">
      <c r="A511" t="s">
        <v>76</v>
      </c>
      <c r="B511" t="s">
        <v>225</v>
      </c>
      <c r="C511" t="s">
        <v>18</v>
      </c>
      <c r="G511" t="s">
        <v>155</v>
      </c>
      <c r="H511">
        <v>18.606000000000002</v>
      </c>
      <c r="I511">
        <v>31</v>
      </c>
      <c r="J511">
        <v>1</v>
      </c>
      <c r="K511" t="s">
        <v>128</v>
      </c>
      <c r="L511" t="s">
        <v>229</v>
      </c>
      <c r="M511" s="1">
        <v>0.56597222222222221</v>
      </c>
      <c r="N511" t="s">
        <v>65</v>
      </c>
      <c r="O511" s="1">
        <v>0.59027777777777779</v>
      </c>
      <c r="Q511" t="s">
        <v>228</v>
      </c>
      <c r="R511">
        <v>12</v>
      </c>
      <c r="S511" t="str" cm="1">
        <f t="array" ref="S511">_xlfn.IFNA(INDEX(Taulukko1[Laituri],MATCH(1,(B511=Taulukko1[Tunnus])*(M511=Taulukko1[Lähtöaika]),0)),"")</f>
        <v/>
      </c>
      <c r="T511" t="str" cm="1">
        <f t="array" ref="T511">_xlfn.IFNA(INDEX(Taulukko2[Laituri],MATCH(1,(B511=Taulukko2[Tunnus])*(O511=Taulukko2[Saapumisaika]),0)),"")</f>
        <v/>
      </c>
      <c r="U511" t="str">
        <f t="shared" si="7"/>
        <v/>
      </c>
    </row>
    <row r="512" spans="1:21" x14ac:dyDescent="0.25">
      <c r="A512" t="s">
        <v>76</v>
      </c>
      <c r="B512" t="s">
        <v>225</v>
      </c>
      <c r="C512" t="s">
        <v>18</v>
      </c>
      <c r="H512">
        <v>2.7</v>
      </c>
      <c r="K512" t="s">
        <v>128</v>
      </c>
      <c r="L512" t="s">
        <v>65</v>
      </c>
      <c r="M512" s="1">
        <v>0.59027777777777779</v>
      </c>
      <c r="N512" t="s">
        <v>42</v>
      </c>
      <c r="O512" s="1">
        <v>0.59583333333333333</v>
      </c>
      <c r="Q512">
        <v>5138</v>
      </c>
      <c r="S512" t="str" cm="1">
        <f t="array" ref="S512">_xlfn.IFNA(INDEX(Taulukko1[Laituri],MATCH(1,(B512=Taulukko1[Tunnus])*(M512=Taulukko1[Lähtöaika]),0)),"")</f>
        <v/>
      </c>
      <c r="T512" t="str" cm="1">
        <f t="array" ref="T512">_xlfn.IFNA(INDEX(Taulukko2[Laituri],MATCH(1,(B512=Taulukko2[Tunnus])*(O512=Taulukko2[Saapumisaika]),0)),"")</f>
        <v/>
      </c>
      <c r="U512" t="str">
        <f t="shared" si="7"/>
        <v/>
      </c>
    </row>
    <row r="513" spans="1:21" x14ac:dyDescent="0.25">
      <c r="A513" t="s">
        <v>76</v>
      </c>
      <c r="B513" t="s">
        <v>225</v>
      </c>
      <c r="C513" t="s">
        <v>18</v>
      </c>
      <c r="G513" t="s">
        <v>155</v>
      </c>
      <c r="H513">
        <v>13.336</v>
      </c>
      <c r="I513">
        <v>3</v>
      </c>
      <c r="J513">
        <v>2</v>
      </c>
      <c r="K513" t="s">
        <v>128</v>
      </c>
      <c r="L513" t="s">
        <v>42</v>
      </c>
      <c r="M513" s="1">
        <v>0.60763888888888884</v>
      </c>
      <c r="N513" t="s">
        <v>37</v>
      </c>
      <c r="O513" s="1">
        <v>0.63541666666666663</v>
      </c>
      <c r="Q513">
        <v>5138</v>
      </c>
      <c r="R513">
        <v>12</v>
      </c>
      <c r="S513" t="str" cm="1">
        <f t="array" ref="S513">_xlfn.IFNA(INDEX(Taulukko1[Laituri],MATCH(1,(B513=Taulukko1[Tunnus])*(M513=Taulukko1[Lähtöaika]),0)),"")</f>
        <v/>
      </c>
      <c r="T513" t="str" cm="1">
        <f t="array" ref="T513">_xlfn.IFNA(INDEX(Taulukko2[Laituri],MATCH(1,(B513=Taulukko2[Tunnus])*(O513=Taulukko2[Saapumisaika]),0)),"")</f>
        <v/>
      </c>
      <c r="U513" t="str">
        <f t="shared" si="7"/>
        <v/>
      </c>
    </row>
    <row r="514" spans="1:21" x14ac:dyDescent="0.25">
      <c r="A514" t="s">
        <v>76</v>
      </c>
      <c r="B514" t="s">
        <v>225</v>
      </c>
      <c r="C514" t="s">
        <v>18</v>
      </c>
      <c r="H514">
        <v>9.8000000000000007</v>
      </c>
      <c r="K514" t="s">
        <v>128</v>
      </c>
      <c r="L514" t="s">
        <v>37</v>
      </c>
      <c r="M514" s="1">
        <v>0.63541666666666663</v>
      </c>
      <c r="N514" t="s">
        <v>85</v>
      </c>
      <c r="O514" s="1">
        <v>0.64375000000000004</v>
      </c>
      <c r="Q514">
        <v>5138</v>
      </c>
      <c r="S514" t="str" cm="1">
        <f t="array" ref="S514">_xlfn.IFNA(INDEX(Taulukko1[Laituri],MATCH(1,(B514=Taulukko1[Tunnus])*(M514=Taulukko1[Lähtöaika]),0)),"")</f>
        <v/>
      </c>
      <c r="T514" t="str" cm="1">
        <f t="array" ref="T514">_xlfn.IFNA(INDEX(Taulukko2[Laituri],MATCH(1,(B514=Taulukko2[Tunnus])*(O514=Taulukko2[Saapumisaika]),0)),"")</f>
        <v/>
      </c>
      <c r="U514" t="str">
        <f t="shared" si="7"/>
        <v/>
      </c>
    </row>
    <row r="515" spans="1:21" x14ac:dyDescent="0.25">
      <c r="A515" t="s">
        <v>76</v>
      </c>
      <c r="B515" t="s">
        <v>225</v>
      </c>
      <c r="C515" t="s">
        <v>18</v>
      </c>
      <c r="H515">
        <v>5.9</v>
      </c>
      <c r="K515" t="s">
        <v>128</v>
      </c>
      <c r="L515" t="s">
        <v>85</v>
      </c>
      <c r="M515" s="1">
        <v>0.66319444444444442</v>
      </c>
      <c r="N515" t="s">
        <v>196</v>
      </c>
      <c r="O515" s="1">
        <v>0.67013888888888884</v>
      </c>
      <c r="Q515" t="s">
        <v>135</v>
      </c>
      <c r="S515" t="str" cm="1">
        <f t="array" ref="S515">_xlfn.IFNA(INDEX(Taulukko1[Laituri],MATCH(1,(B515=Taulukko1[Tunnus])*(M515=Taulukko1[Lähtöaika]),0)),"")</f>
        <v/>
      </c>
      <c r="T515" t="str" cm="1">
        <f t="array" ref="T515">_xlfn.IFNA(INDEX(Taulukko2[Laituri],MATCH(1,(B515=Taulukko2[Tunnus])*(O515=Taulukko2[Saapumisaika]),0)),"")</f>
        <v/>
      </c>
      <c r="U515" t="str">
        <f t="shared" ref="U515:U578" si="8">S515&amp;""&amp;T515</f>
        <v/>
      </c>
    </row>
    <row r="516" spans="1:21" x14ac:dyDescent="0.25">
      <c r="A516" t="s">
        <v>76</v>
      </c>
      <c r="B516" t="s">
        <v>225</v>
      </c>
      <c r="C516" t="s">
        <v>18</v>
      </c>
      <c r="G516" t="s">
        <v>155</v>
      </c>
      <c r="H516">
        <v>20.920999999999999</v>
      </c>
      <c r="I516">
        <v>31</v>
      </c>
      <c r="J516">
        <v>2</v>
      </c>
      <c r="K516" t="s">
        <v>128</v>
      </c>
      <c r="L516" t="s">
        <v>196</v>
      </c>
      <c r="M516" s="1">
        <v>0.67013888888888884</v>
      </c>
      <c r="N516" t="s">
        <v>229</v>
      </c>
      <c r="O516" s="1">
        <v>0.7006944444444444</v>
      </c>
      <c r="Q516" t="s">
        <v>135</v>
      </c>
      <c r="R516">
        <v>12</v>
      </c>
      <c r="S516" t="str" cm="1">
        <f t="array" ref="S516">_xlfn.IFNA(INDEX(Taulukko1[Laituri],MATCH(1,(B516=Taulukko1[Tunnus])*(M516=Taulukko1[Lähtöaika]),0)),"")</f>
        <v/>
      </c>
      <c r="T516" t="str" cm="1">
        <f t="array" ref="T516">_xlfn.IFNA(INDEX(Taulukko2[Laituri],MATCH(1,(B516=Taulukko2[Tunnus])*(O516=Taulukko2[Saapumisaika]),0)),"")</f>
        <v/>
      </c>
      <c r="U516" t="str">
        <f t="shared" si="8"/>
        <v/>
      </c>
    </row>
    <row r="517" spans="1:21" x14ac:dyDescent="0.25">
      <c r="A517" t="s">
        <v>76</v>
      </c>
      <c r="B517" t="s">
        <v>225</v>
      </c>
      <c r="C517" t="s">
        <v>18</v>
      </c>
      <c r="G517" t="s">
        <v>155</v>
      </c>
      <c r="H517">
        <v>18.181999999999999</v>
      </c>
      <c r="I517">
        <v>31</v>
      </c>
      <c r="J517">
        <v>1</v>
      </c>
      <c r="K517" t="s">
        <v>128</v>
      </c>
      <c r="L517" t="s">
        <v>229</v>
      </c>
      <c r="M517" s="1">
        <v>0.70138888888888884</v>
      </c>
      <c r="N517" t="s">
        <v>65</v>
      </c>
      <c r="O517" s="1">
        <v>0.72430555555555554</v>
      </c>
      <c r="Q517" t="s">
        <v>135</v>
      </c>
      <c r="R517">
        <v>12</v>
      </c>
      <c r="S517" t="str" cm="1">
        <f t="array" ref="S517">_xlfn.IFNA(INDEX(Taulukko1[Laituri],MATCH(1,(B517=Taulukko1[Tunnus])*(M517=Taulukko1[Lähtöaika]),0)),"")</f>
        <v/>
      </c>
      <c r="T517" t="str" cm="1">
        <f t="array" ref="T517">_xlfn.IFNA(INDEX(Taulukko2[Laituri],MATCH(1,(B517=Taulukko2[Tunnus])*(O517=Taulukko2[Saapumisaika]),0)),"")</f>
        <v/>
      </c>
      <c r="U517" t="str">
        <f t="shared" si="8"/>
        <v/>
      </c>
    </row>
    <row r="518" spans="1:21" x14ac:dyDescent="0.25">
      <c r="A518" t="s">
        <v>76</v>
      </c>
      <c r="B518" t="s">
        <v>225</v>
      </c>
      <c r="C518" t="s">
        <v>18</v>
      </c>
      <c r="G518" t="s">
        <v>155</v>
      </c>
      <c r="H518">
        <v>6.7050000000000001</v>
      </c>
      <c r="I518" t="s">
        <v>218</v>
      </c>
      <c r="J518">
        <v>1</v>
      </c>
      <c r="K518" t="s">
        <v>128</v>
      </c>
      <c r="L518" t="s">
        <v>51</v>
      </c>
      <c r="M518" s="1">
        <v>0.72569444444444442</v>
      </c>
      <c r="N518" t="s">
        <v>216</v>
      </c>
      <c r="O518" s="1">
        <v>0.73750000000000004</v>
      </c>
      <c r="Q518" t="s">
        <v>135</v>
      </c>
      <c r="R518">
        <v>12</v>
      </c>
      <c r="S518" t="str" cm="1">
        <f t="array" ref="S518">_xlfn.IFNA(INDEX(Taulukko1[Laituri],MATCH(1,(B518=Taulukko1[Tunnus])*(M518=Taulukko1[Lähtöaika]),0)),"")</f>
        <v/>
      </c>
      <c r="T518" t="str" cm="1">
        <f t="array" ref="T518">_xlfn.IFNA(INDEX(Taulukko2[Laituri],MATCH(1,(B518=Taulukko2[Tunnus])*(O518=Taulukko2[Saapumisaika]),0)),"")</f>
        <v/>
      </c>
      <c r="U518" t="str">
        <f t="shared" si="8"/>
        <v/>
      </c>
    </row>
    <row r="519" spans="1:21" x14ac:dyDescent="0.25">
      <c r="A519" t="s">
        <v>76</v>
      </c>
      <c r="B519" t="s">
        <v>225</v>
      </c>
      <c r="C519" t="s">
        <v>18</v>
      </c>
      <c r="H519">
        <v>1.1000000000000001</v>
      </c>
      <c r="K519" t="s">
        <v>128</v>
      </c>
      <c r="L519" t="s">
        <v>216</v>
      </c>
      <c r="M519" s="1">
        <v>0.73750000000000004</v>
      </c>
      <c r="N519" t="s">
        <v>230</v>
      </c>
      <c r="O519" s="1">
        <v>0.73958333333333337</v>
      </c>
      <c r="Q519" t="s">
        <v>135</v>
      </c>
      <c r="S519" t="str" cm="1">
        <f t="array" ref="S519">_xlfn.IFNA(INDEX(Taulukko1[Laituri],MATCH(1,(B519=Taulukko1[Tunnus])*(M519=Taulukko1[Lähtöaika]),0)),"")</f>
        <v/>
      </c>
      <c r="T519" t="str" cm="1">
        <f t="array" ref="T519">_xlfn.IFNA(INDEX(Taulukko2[Laituri],MATCH(1,(B519=Taulukko2[Tunnus])*(O519=Taulukko2[Saapumisaika]),0)),"")</f>
        <v/>
      </c>
      <c r="U519" t="str">
        <f t="shared" si="8"/>
        <v/>
      </c>
    </row>
    <row r="520" spans="1:21" x14ac:dyDescent="0.25">
      <c r="A520" t="s">
        <v>76</v>
      </c>
      <c r="B520" t="s">
        <v>225</v>
      </c>
      <c r="C520" t="s">
        <v>18</v>
      </c>
      <c r="G520" t="s">
        <v>155</v>
      </c>
      <c r="H520">
        <v>9.74</v>
      </c>
      <c r="I520" t="s">
        <v>218</v>
      </c>
      <c r="J520">
        <v>2</v>
      </c>
      <c r="K520" t="s">
        <v>128</v>
      </c>
      <c r="L520" t="s">
        <v>230</v>
      </c>
      <c r="M520" s="1">
        <v>0.74305555555555558</v>
      </c>
      <c r="N520" t="s">
        <v>75</v>
      </c>
      <c r="O520" s="1">
        <v>0.75694444444444442</v>
      </c>
      <c r="Q520" t="s">
        <v>135</v>
      </c>
      <c r="R520">
        <v>12</v>
      </c>
      <c r="S520" t="str" cm="1">
        <f t="array" ref="S520">_xlfn.IFNA(INDEX(Taulukko1[Laituri],MATCH(1,(B520=Taulukko1[Tunnus])*(M520=Taulukko1[Lähtöaika]),0)),"")</f>
        <v/>
      </c>
      <c r="T520" t="str" cm="1">
        <f t="array" ref="T520">_xlfn.IFNA(INDEX(Taulukko2[Laituri],MATCH(1,(B520=Taulukko2[Tunnus])*(O520=Taulukko2[Saapumisaika]),0)),"")</f>
        <v/>
      </c>
      <c r="U520" t="str">
        <f t="shared" si="8"/>
        <v/>
      </c>
    </row>
    <row r="521" spans="1:21" x14ac:dyDescent="0.25">
      <c r="A521" t="s">
        <v>76</v>
      </c>
      <c r="B521" t="s">
        <v>225</v>
      </c>
      <c r="C521" t="s">
        <v>18</v>
      </c>
      <c r="H521">
        <v>5.9</v>
      </c>
      <c r="K521" t="s">
        <v>128</v>
      </c>
      <c r="L521" t="s">
        <v>75</v>
      </c>
      <c r="M521" s="1">
        <v>0.75694444444444442</v>
      </c>
      <c r="N521" t="s">
        <v>85</v>
      </c>
      <c r="O521" s="1">
        <v>0.76388888888888884</v>
      </c>
      <c r="Q521" t="s">
        <v>135</v>
      </c>
      <c r="S521" t="str" cm="1">
        <f t="array" ref="S521">_xlfn.IFNA(INDEX(Taulukko1[Laituri],MATCH(1,(B521=Taulukko1[Tunnus])*(M521=Taulukko1[Lähtöaika]),0)),"")</f>
        <v/>
      </c>
      <c r="T521" t="str" cm="1">
        <f t="array" ref="T521">_xlfn.IFNA(INDEX(Taulukko2[Laituri],MATCH(1,(B521=Taulukko2[Tunnus])*(O521=Taulukko2[Saapumisaika]),0)),"")</f>
        <v>K4</v>
      </c>
      <c r="U521" t="str">
        <f t="shared" si="8"/>
        <v>K4</v>
      </c>
    </row>
    <row r="522" spans="1:21" x14ac:dyDescent="0.25">
      <c r="A522" t="s">
        <v>76</v>
      </c>
      <c r="B522" t="s">
        <v>231</v>
      </c>
      <c r="C522" t="s">
        <v>18</v>
      </c>
      <c r="H522">
        <v>10.5</v>
      </c>
      <c r="K522" t="s">
        <v>128</v>
      </c>
      <c r="L522" t="s">
        <v>85</v>
      </c>
      <c r="M522" s="1">
        <v>0.29166666666666669</v>
      </c>
      <c r="N522" t="s">
        <v>37</v>
      </c>
      <c r="O522" s="1">
        <v>0.30208333333333331</v>
      </c>
      <c r="Q522">
        <v>5167</v>
      </c>
      <c r="S522" cm="1">
        <f t="array" ref="S522">_xlfn.IFNA(INDEX(Taulukko1[Laituri],MATCH(1,(B522=Taulukko1[Tunnus])*(M522=Taulukko1[Lähtöaika]),0)),"")</f>
        <v>0</v>
      </c>
      <c r="T522" t="str" cm="1">
        <f t="array" ref="T522">_xlfn.IFNA(INDEX(Taulukko2[Laituri],MATCH(1,(B522=Taulukko2[Tunnus])*(O522=Taulukko2[Saapumisaika]),0)),"")</f>
        <v/>
      </c>
    </row>
    <row r="523" spans="1:21" x14ac:dyDescent="0.25">
      <c r="A523" t="s">
        <v>76</v>
      </c>
      <c r="B523" t="s">
        <v>231</v>
      </c>
      <c r="C523" t="s">
        <v>18</v>
      </c>
      <c r="G523" t="s">
        <v>155</v>
      </c>
      <c r="H523">
        <v>13.563000000000001</v>
      </c>
      <c r="I523">
        <v>3</v>
      </c>
      <c r="J523">
        <v>1</v>
      </c>
      <c r="K523" t="s">
        <v>128</v>
      </c>
      <c r="L523" t="s">
        <v>37</v>
      </c>
      <c r="M523" s="1">
        <v>0.30208333333333331</v>
      </c>
      <c r="N523" t="s">
        <v>42</v>
      </c>
      <c r="O523" s="1">
        <v>0.3298611111111111</v>
      </c>
      <c r="Q523">
        <v>5167</v>
      </c>
      <c r="R523">
        <v>12</v>
      </c>
      <c r="S523" t="str" cm="1">
        <f t="array" ref="S523">_xlfn.IFNA(INDEX(Taulukko1[Laituri],MATCH(1,(B523=Taulukko1[Tunnus])*(M523=Taulukko1[Lähtöaika]),0)),"")</f>
        <v/>
      </c>
      <c r="T523" t="str" cm="1">
        <f t="array" ref="T523">_xlfn.IFNA(INDEX(Taulukko2[Laituri],MATCH(1,(B523=Taulukko2[Tunnus])*(O523=Taulukko2[Saapumisaika]),0)),"")</f>
        <v/>
      </c>
      <c r="U523" t="str">
        <f t="shared" si="8"/>
        <v/>
      </c>
    </row>
    <row r="524" spans="1:21" x14ac:dyDescent="0.25">
      <c r="A524" t="s">
        <v>76</v>
      </c>
      <c r="B524" t="s">
        <v>231</v>
      </c>
      <c r="C524" t="s">
        <v>18</v>
      </c>
      <c r="H524">
        <v>2.9</v>
      </c>
      <c r="K524" t="s">
        <v>128</v>
      </c>
      <c r="L524" t="s">
        <v>42</v>
      </c>
      <c r="M524" s="1">
        <v>0.3298611111111111</v>
      </c>
      <c r="N524" t="s">
        <v>216</v>
      </c>
      <c r="O524" s="1">
        <v>0.3347222222222222</v>
      </c>
      <c r="Q524">
        <v>5167</v>
      </c>
      <c r="S524" t="str" cm="1">
        <f t="array" ref="S524">_xlfn.IFNA(INDEX(Taulukko1[Laituri],MATCH(1,(B524=Taulukko1[Tunnus])*(M524=Taulukko1[Lähtöaika]),0)),"")</f>
        <v/>
      </c>
      <c r="T524" t="str" cm="1">
        <f t="array" ref="T524">_xlfn.IFNA(INDEX(Taulukko2[Laituri],MATCH(1,(B524=Taulukko2[Tunnus])*(O524=Taulukko2[Saapumisaika]),0)),"")</f>
        <v/>
      </c>
      <c r="U524" t="str">
        <f t="shared" si="8"/>
        <v/>
      </c>
    </row>
    <row r="525" spans="1:21" x14ac:dyDescent="0.25">
      <c r="A525" t="s">
        <v>76</v>
      </c>
      <c r="B525" t="s">
        <v>231</v>
      </c>
      <c r="C525" t="s">
        <v>18</v>
      </c>
      <c r="G525" t="s">
        <v>155</v>
      </c>
      <c r="H525">
        <v>18.937000000000001</v>
      </c>
      <c r="I525" t="s">
        <v>218</v>
      </c>
      <c r="J525">
        <v>2</v>
      </c>
      <c r="K525" t="s">
        <v>128</v>
      </c>
      <c r="L525" t="s">
        <v>216</v>
      </c>
      <c r="M525" s="1">
        <v>0.34375</v>
      </c>
      <c r="N525" t="s">
        <v>219</v>
      </c>
      <c r="O525" s="1">
        <v>0.37152777777777779</v>
      </c>
      <c r="Q525">
        <v>5167</v>
      </c>
      <c r="R525">
        <v>12</v>
      </c>
      <c r="S525" t="str" cm="1">
        <f t="array" ref="S525">_xlfn.IFNA(INDEX(Taulukko1[Laituri],MATCH(1,(B525=Taulukko1[Tunnus])*(M525=Taulukko1[Lähtöaika]),0)),"")</f>
        <v/>
      </c>
      <c r="T525" t="str" cm="1">
        <f t="array" ref="T525">_xlfn.IFNA(INDEX(Taulukko2[Laituri],MATCH(1,(B525=Taulukko2[Tunnus])*(O525=Taulukko2[Saapumisaika]),0)),"")</f>
        <v/>
      </c>
      <c r="U525" t="str">
        <f t="shared" si="8"/>
        <v/>
      </c>
    </row>
    <row r="526" spans="1:21" x14ac:dyDescent="0.25">
      <c r="A526" t="s">
        <v>76</v>
      </c>
      <c r="B526" t="s">
        <v>231</v>
      </c>
      <c r="C526" t="s">
        <v>18</v>
      </c>
      <c r="H526">
        <v>3</v>
      </c>
      <c r="K526" t="s">
        <v>128</v>
      </c>
      <c r="L526" t="s">
        <v>219</v>
      </c>
      <c r="M526" s="1">
        <v>0.37152777777777779</v>
      </c>
      <c r="N526" t="s">
        <v>85</v>
      </c>
      <c r="O526" s="1">
        <v>0.375</v>
      </c>
      <c r="Q526">
        <v>5167</v>
      </c>
      <c r="S526" t="str" cm="1">
        <f t="array" ref="S526">_xlfn.IFNA(INDEX(Taulukko1[Laituri],MATCH(1,(B526=Taulukko1[Tunnus])*(M526=Taulukko1[Lähtöaika]),0)),"")</f>
        <v/>
      </c>
      <c r="T526" t="str" cm="1">
        <f t="array" ref="T526">_xlfn.IFNA(INDEX(Taulukko2[Laituri],MATCH(1,(B526=Taulukko2[Tunnus])*(O526=Taulukko2[Saapumisaika]),0)),"")</f>
        <v/>
      </c>
      <c r="U526" t="str">
        <f t="shared" si="8"/>
        <v/>
      </c>
    </row>
    <row r="527" spans="1:21" x14ac:dyDescent="0.25">
      <c r="A527" t="s">
        <v>76</v>
      </c>
      <c r="B527" t="s">
        <v>231</v>
      </c>
      <c r="C527" t="s">
        <v>18</v>
      </c>
      <c r="H527">
        <v>7.2</v>
      </c>
      <c r="K527" t="s">
        <v>128</v>
      </c>
      <c r="L527" t="s">
        <v>85</v>
      </c>
      <c r="M527" s="1">
        <v>0.625</v>
      </c>
      <c r="N527" t="s">
        <v>232</v>
      </c>
      <c r="O527" s="1">
        <v>0.63541666666666663</v>
      </c>
      <c r="Q527">
        <v>5155</v>
      </c>
      <c r="S527" t="str" cm="1">
        <f t="array" ref="S527">_xlfn.IFNA(INDEX(Taulukko1[Laituri],MATCH(1,(B527=Taulukko1[Tunnus])*(M527=Taulukko1[Lähtöaika]),0)),"")</f>
        <v/>
      </c>
      <c r="T527" t="str" cm="1">
        <f t="array" ref="T527">_xlfn.IFNA(INDEX(Taulukko2[Laituri],MATCH(1,(B527=Taulukko2[Tunnus])*(O527=Taulukko2[Saapumisaika]),0)),"")</f>
        <v/>
      </c>
      <c r="U527" t="str">
        <f t="shared" si="8"/>
        <v/>
      </c>
    </row>
    <row r="528" spans="1:21" x14ac:dyDescent="0.25">
      <c r="A528" t="s">
        <v>76</v>
      </c>
      <c r="B528" t="s">
        <v>231</v>
      </c>
      <c r="C528" t="s">
        <v>18</v>
      </c>
      <c r="G528" t="s">
        <v>19</v>
      </c>
      <c r="H528">
        <v>22.116</v>
      </c>
      <c r="I528">
        <v>26</v>
      </c>
      <c r="J528">
        <v>2</v>
      </c>
      <c r="K528" t="s">
        <v>128</v>
      </c>
      <c r="L528" t="s">
        <v>232</v>
      </c>
      <c r="M528" s="1">
        <v>0.63541666666666663</v>
      </c>
      <c r="N528" t="s">
        <v>68</v>
      </c>
      <c r="O528" s="1">
        <v>0.67013888888888884</v>
      </c>
      <c r="Q528">
        <v>5155</v>
      </c>
      <c r="R528">
        <v>12</v>
      </c>
      <c r="S528" t="str" cm="1">
        <f t="array" ref="S528">_xlfn.IFNA(INDEX(Taulukko1[Laituri],MATCH(1,(B528=Taulukko1[Tunnus])*(M528=Taulukko1[Lähtöaika]),0)),"")</f>
        <v/>
      </c>
      <c r="T528" t="str" cm="1">
        <f t="array" ref="T528">_xlfn.IFNA(INDEX(Taulukko2[Laituri],MATCH(1,(B528=Taulukko2[Tunnus])*(O528=Taulukko2[Saapumisaika]),0)),"")</f>
        <v/>
      </c>
      <c r="U528" t="str">
        <f t="shared" si="8"/>
        <v/>
      </c>
    </row>
    <row r="529" spans="1:21" x14ac:dyDescent="0.25">
      <c r="A529" t="s">
        <v>76</v>
      </c>
      <c r="B529" t="s">
        <v>231</v>
      </c>
      <c r="C529" t="s">
        <v>18</v>
      </c>
      <c r="H529">
        <v>15.5</v>
      </c>
      <c r="K529" t="s">
        <v>128</v>
      </c>
      <c r="L529" t="s">
        <v>68</v>
      </c>
      <c r="M529" s="1">
        <v>0.67013888888888884</v>
      </c>
      <c r="N529" t="s">
        <v>85</v>
      </c>
      <c r="O529" s="1">
        <v>0.68055555555555558</v>
      </c>
      <c r="Q529">
        <v>5155</v>
      </c>
      <c r="S529" t="str" cm="1">
        <f t="array" ref="S529">_xlfn.IFNA(INDEX(Taulukko1[Laituri],MATCH(1,(B529=Taulukko1[Tunnus])*(M529=Taulukko1[Lähtöaika]),0)),"")</f>
        <v/>
      </c>
      <c r="T529" t="str" cm="1">
        <f t="array" ref="T529">_xlfn.IFNA(INDEX(Taulukko2[Laituri],MATCH(1,(B529=Taulukko2[Tunnus])*(O529=Taulukko2[Saapumisaika]),0)),"")</f>
        <v>G4</v>
      </c>
      <c r="U529" t="str">
        <f t="shared" si="8"/>
        <v>G4</v>
      </c>
    </row>
    <row r="530" spans="1:21" x14ac:dyDescent="0.25">
      <c r="A530" t="s">
        <v>76</v>
      </c>
      <c r="B530" t="s">
        <v>233</v>
      </c>
      <c r="C530" t="s">
        <v>18</v>
      </c>
      <c r="H530">
        <v>5.9</v>
      </c>
      <c r="K530" t="s">
        <v>128</v>
      </c>
      <c r="L530" t="s">
        <v>85</v>
      </c>
      <c r="M530" s="1">
        <v>0.2951388888888889</v>
      </c>
      <c r="N530" t="s">
        <v>39</v>
      </c>
      <c r="O530" s="1">
        <v>0.30555555555555558</v>
      </c>
      <c r="Q530" t="s">
        <v>234</v>
      </c>
      <c r="S530" t="str" cm="1">
        <f t="array" ref="S530">_xlfn.IFNA(INDEX(Taulukko1[Laituri],MATCH(1,(B530=Taulukko1[Tunnus])*(M530=Taulukko1[Lähtöaika]),0)),"")</f>
        <v>L3</v>
      </c>
      <c r="T530" t="str" cm="1">
        <f t="array" ref="T530">_xlfn.IFNA(INDEX(Taulukko2[Laituri],MATCH(1,(B530=Taulukko2[Tunnus])*(O530=Taulukko2[Saapumisaika]),0)),"")</f>
        <v/>
      </c>
      <c r="U530" t="str">
        <f t="shared" si="8"/>
        <v>L3</v>
      </c>
    </row>
    <row r="531" spans="1:21" x14ac:dyDescent="0.25">
      <c r="A531" t="s">
        <v>76</v>
      </c>
      <c r="B531" t="s">
        <v>233</v>
      </c>
      <c r="C531" t="s">
        <v>18</v>
      </c>
      <c r="G531" t="s">
        <v>19</v>
      </c>
      <c r="H531">
        <v>55.097000000000001</v>
      </c>
      <c r="I531">
        <v>42</v>
      </c>
      <c r="J531">
        <v>2</v>
      </c>
      <c r="K531" t="s">
        <v>128</v>
      </c>
      <c r="L531" t="s">
        <v>39</v>
      </c>
      <c r="M531" s="1">
        <v>0.30555555555555558</v>
      </c>
      <c r="N531" t="s">
        <v>50</v>
      </c>
      <c r="O531" s="1">
        <v>0.3527777777777778</v>
      </c>
      <c r="Q531" t="s">
        <v>234</v>
      </c>
      <c r="R531">
        <v>12</v>
      </c>
      <c r="S531" t="str" cm="1">
        <f t="array" ref="S531">_xlfn.IFNA(INDEX(Taulukko1[Laituri],MATCH(1,(B531=Taulukko1[Tunnus])*(M531=Taulukko1[Lähtöaika]),0)),"")</f>
        <v/>
      </c>
      <c r="T531" t="str" cm="1">
        <f t="array" ref="T531">_xlfn.IFNA(INDEX(Taulukko2[Laituri],MATCH(1,(B531=Taulukko2[Tunnus])*(O531=Taulukko2[Saapumisaika]),0)),"")</f>
        <v/>
      </c>
      <c r="U531" t="str">
        <f t="shared" si="8"/>
        <v/>
      </c>
    </row>
    <row r="532" spans="1:21" x14ac:dyDescent="0.25">
      <c r="A532" t="s">
        <v>76</v>
      </c>
      <c r="B532" t="s">
        <v>233</v>
      </c>
      <c r="C532" t="s">
        <v>18</v>
      </c>
      <c r="H532">
        <v>30</v>
      </c>
      <c r="K532" t="s">
        <v>128</v>
      </c>
      <c r="L532" t="s">
        <v>50</v>
      </c>
      <c r="M532" s="1">
        <v>0.3527777777777778</v>
      </c>
      <c r="N532" t="s">
        <v>85</v>
      </c>
      <c r="O532" s="1">
        <v>0.37361111111111112</v>
      </c>
      <c r="Q532" t="s">
        <v>234</v>
      </c>
      <c r="S532" t="str" cm="1">
        <f t="array" ref="S532">_xlfn.IFNA(INDEX(Taulukko1[Laituri],MATCH(1,(B532=Taulukko1[Tunnus])*(M532=Taulukko1[Lähtöaika]),0)),"")</f>
        <v/>
      </c>
      <c r="T532" t="str" cm="1">
        <f t="array" ref="T532">_xlfn.IFNA(INDEX(Taulukko2[Laituri],MATCH(1,(B532=Taulukko2[Tunnus])*(O532=Taulukko2[Saapumisaika]),0)),"")</f>
        <v/>
      </c>
      <c r="U532" t="str">
        <f t="shared" si="8"/>
        <v/>
      </c>
    </row>
    <row r="533" spans="1:21" x14ac:dyDescent="0.25">
      <c r="A533" t="s">
        <v>76</v>
      </c>
      <c r="B533" t="s">
        <v>233</v>
      </c>
      <c r="C533" t="s">
        <v>18</v>
      </c>
      <c r="H533">
        <v>5.9</v>
      </c>
      <c r="K533" t="s">
        <v>128</v>
      </c>
      <c r="L533" t="s">
        <v>85</v>
      </c>
      <c r="M533" s="1">
        <v>0.53819444444444442</v>
      </c>
      <c r="N533" t="s">
        <v>196</v>
      </c>
      <c r="O533" s="1">
        <v>0.54513888888888884</v>
      </c>
      <c r="Q533" t="s">
        <v>181</v>
      </c>
      <c r="S533" t="str" cm="1">
        <f t="array" ref="S533">_xlfn.IFNA(INDEX(Taulukko1[Laituri],MATCH(1,(B533=Taulukko1[Tunnus])*(M533=Taulukko1[Lähtöaika]),0)),"")</f>
        <v/>
      </c>
      <c r="T533" t="str" cm="1">
        <f t="array" ref="T533">_xlfn.IFNA(INDEX(Taulukko2[Laituri],MATCH(1,(B533=Taulukko2[Tunnus])*(O533=Taulukko2[Saapumisaika]),0)),"")</f>
        <v/>
      </c>
      <c r="U533" t="str">
        <f t="shared" si="8"/>
        <v/>
      </c>
    </row>
    <row r="534" spans="1:21" x14ac:dyDescent="0.25">
      <c r="A534" t="s">
        <v>76</v>
      </c>
      <c r="B534" t="s">
        <v>233</v>
      </c>
      <c r="C534" t="s">
        <v>18</v>
      </c>
      <c r="G534" t="s">
        <v>19</v>
      </c>
      <c r="H534">
        <v>22.065000000000001</v>
      </c>
      <c r="I534">
        <v>40</v>
      </c>
      <c r="J534">
        <v>2</v>
      </c>
      <c r="K534" t="s">
        <v>128</v>
      </c>
      <c r="L534" t="s">
        <v>196</v>
      </c>
      <c r="M534" s="1">
        <v>0.54513888888888884</v>
      </c>
      <c r="N534" t="s">
        <v>235</v>
      </c>
      <c r="O534" s="1">
        <v>0.57152777777777775</v>
      </c>
      <c r="Q534" t="s">
        <v>181</v>
      </c>
      <c r="R534">
        <v>12</v>
      </c>
      <c r="S534" t="str" cm="1">
        <f t="array" ref="S534">_xlfn.IFNA(INDEX(Taulukko1[Laituri],MATCH(1,(B534=Taulukko1[Tunnus])*(M534=Taulukko1[Lähtöaika]),0)),"")</f>
        <v/>
      </c>
      <c r="T534" t="str" cm="1">
        <f t="array" ref="T534">_xlfn.IFNA(INDEX(Taulukko2[Laituri],MATCH(1,(B534=Taulukko2[Tunnus])*(O534=Taulukko2[Saapumisaika]),0)),"")</f>
        <v/>
      </c>
      <c r="U534" t="str">
        <f t="shared" si="8"/>
        <v/>
      </c>
    </row>
    <row r="535" spans="1:21" x14ac:dyDescent="0.25">
      <c r="A535" t="s">
        <v>76</v>
      </c>
      <c r="B535" t="s">
        <v>233</v>
      </c>
      <c r="C535" t="s">
        <v>18</v>
      </c>
      <c r="H535">
        <v>15</v>
      </c>
      <c r="K535" t="s">
        <v>128</v>
      </c>
      <c r="L535" t="s">
        <v>235</v>
      </c>
      <c r="M535" s="1">
        <v>0.57152777777777775</v>
      </c>
      <c r="N535" t="s">
        <v>103</v>
      </c>
      <c r="O535" s="1">
        <v>0.58194444444444449</v>
      </c>
      <c r="Q535" t="s">
        <v>181</v>
      </c>
      <c r="S535" t="str" cm="1">
        <f t="array" ref="S535">_xlfn.IFNA(INDEX(Taulukko1[Laituri],MATCH(1,(B535=Taulukko1[Tunnus])*(M535=Taulukko1[Lähtöaika]),0)),"")</f>
        <v/>
      </c>
      <c r="T535" t="str" cm="1">
        <f t="array" ref="T535">_xlfn.IFNA(INDEX(Taulukko2[Laituri],MATCH(1,(B535=Taulukko2[Tunnus])*(O535=Taulukko2[Saapumisaika]),0)),"")</f>
        <v/>
      </c>
      <c r="U535" t="str">
        <f t="shared" si="8"/>
        <v/>
      </c>
    </row>
    <row r="536" spans="1:21" x14ac:dyDescent="0.25">
      <c r="A536" t="s">
        <v>76</v>
      </c>
      <c r="B536" t="s">
        <v>233</v>
      </c>
      <c r="C536" t="s">
        <v>18</v>
      </c>
      <c r="G536" t="s">
        <v>155</v>
      </c>
      <c r="H536">
        <v>11.888</v>
      </c>
      <c r="I536" t="s">
        <v>236</v>
      </c>
      <c r="J536">
        <v>2</v>
      </c>
      <c r="K536" t="s">
        <v>128</v>
      </c>
      <c r="L536" t="s">
        <v>103</v>
      </c>
      <c r="M536" s="1">
        <v>0.59375</v>
      </c>
      <c r="N536" t="s">
        <v>54</v>
      </c>
      <c r="O536" s="1">
        <v>0.61527777777777781</v>
      </c>
      <c r="Q536" t="s">
        <v>181</v>
      </c>
      <c r="R536">
        <v>12</v>
      </c>
      <c r="S536" t="str" cm="1">
        <f t="array" ref="S536">_xlfn.IFNA(INDEX(Taulukko1[Laituri],MATCH(1,(B536=Taulukko1[Tunnus])*(M536=Taulukko1[Lähtöaika]),0)),"")</f>
        <v/>
      </c>
      <c r="T536" t="str" cm="1">
        <f t="array" ref="T536">_xlfn.IFNA(INDEX(Taulukko2[Laituri],MATCH(1,(B536=Taulukko2[Tunnus])*(O536=Taulukko2[Saapumisaika]),0)),"")</f>
        <v/>
      </c>
      <c r="U536" t="str">
        <f t="shared" si="8"/>
        <v/>
      </c>
    </row>
    <row r="537" spans="1:21" x14ac:dyDescent="0.25">
      <c r="A537" t="s">
        <v>76</v>
      </c>
      <c r="B537" t="s">
        <v>233</v>
      </c>
      <c r="C537" t="s">
        <v>18</v>
      </c>
      <c r="H537">
        <v>5.4</v>
      </c>
      <c r="K537" t="s">
        <v>128</v>
      </c>
      <c r="L537" t="s">
        <v>54</v>
      </c>
      <c r="M537" s="1">
        <v>0.61527777777777781</v>
      </c>
      <c r="N537" t="s">
        <v>196</v>
      </c>
      <c r="O537" s="1">
        <v>0.62222222222222223</v>
      </c>
      <c r="Q537" t="s">
        <v>181</v>
      </c>
      <c r="S537" t="str" cm="1">
        <f t="array" ref="S537">_xlfn.IFNA(INDEX(Taulukko1[Laituri],MATCH(1,(B537=Taulukko1[Tunnus])*(M537=Taulukko1[Lähtöaika]),0)),"")</f>
        <v/>
      </c>
      <c r="T537" t="str" cm="1">
        <f t="array" ref="T537">_xlfn.IFNA(INDEX(Taulukko2[Laituri],MATCH(1,(B537=Taulukko2[Tunnus])*(O537=Taulukko2[Saapumisaika]),0)),"")</f>
        <v/>
      </c>
      <c r="U537" t="str">
        <f t="shared" si="8"/>
        <v/>
      </c>
    </row>
    <row r="538" spans="1:21" x14ac:dyDescent="0.25">
      <c r="A538" t="s">
        <v>76</v>
      </c>
      <c r="B538" t="s">
        <v>233</v>
      </c>
      <c r="C538" t="s">
        <v>18</v>
      </c>
      <c r="G538" t="s">
        <v>19</v>
      </c>
      <c r="H538">
        <v>22.065000000000001</v>
      </c>
      <c r="I538">
        <v>40</v>
      </c>
      <c r="J538">
        <v>2</v>
      </c>
      <c r="K538" t="s">
        <v>128</v>
      </c>
      <c r="L538" t="s">
        <v>196</v>
      </c>
      <c r="M538" s="1">
        <v>0.62847222222222221</v>
      </c>
      <c r="N538" t="s">
        <v>235</v>
      </c>
      <c r="O538" s="1">
        <v>0.65486111111111112</v>
      </c>
      <c r="Q538" t="s">
        <v>181</v>
      </c>
      <c r="R538">
        <v>12</v>
      </c>
      <c r="S538" t="str" cm="1">
        <f t="array" ref="S538">_xlfn.IFNA(INDEX(Taulukko1[Laituri],MATCH(1,(B538=Taulukko1[Tunnus])*(M538=Taulukko1[Lähtöaika]),0)),"")</f>
        <v/>
      </c>
      <c r="T538" t="str" cm="1">
        <f t="array" ref="T538">_xlfn.IFNA(INDEX(Taulukko2[Laituri],MATCH(1,(B538=Taulukko2[Tunnus])*(O538=Taulukko2[Saapumisaika]),0)),"")</f>
        <v/>
      </c>
      <c r="U538" t="str">
        <f t="shared" si="8"/>
        <v/>
      </c>
    </row>
    <row r="539" spans="1:21" x14ac:dyDescent="0.25">
      <c r="A539" t="s">
        <v>76</v>
      </c>
      <c r="B539" t="s">
        <v>233</v>
      </c>
      <c r="C539" t="s">
        <v>18</v>
      </c>
      <c r="H539">
        <v>15</v>
      </c>
      <c r="K539" t="s">
        <v>128</v>
      </c>
      <c r="L539" t="s">
        <v>235</v>
      </c>
      <c r="M539" s="1">
        <v>0.65486111111111112</v>
      </c>
      <c r="N539" t="s">
        <v>103</v>
      </c>
      <c r="O539" s="1">
        <v>0.66527777777777775</v>
      </c>
      <c r="Q539" t="s">
        <v>181</v>
      </c>
      <c r="S539" t="str" cm="1">
        <f t="array" ref="S539">_xlfn.IFNA(INDEX(Taulukko1[Laituri],MATCH(1,(B539=Taulukko1[Tunnus])*(M539=Taulukko1[Lähtöaika]),0)),"")</f>
        <v/>
      </c>
      <c r="T539" t="str" cm="1">
        <f t="array" ref="T539">_xlfn.IFNA(INDEX(Taulukko2[Laituri],MATCH(1,(B539=Taulukko2[Tunnus])*(O539=Taulukko2[Saapumisaika]),0)),"")</f>
        <v/>
      </c>
      <c r="U539" t="str">
        <f t="shared" si="8"/>
        <v/>
      </c>
    </row>
    <row r="540" spans="1:21" x14ac:dyDescent="0.25">
      <c r="A540" t="s">
        <v>76</v>
      </c>
      <c r="B540" t="s">
        <v>233</v>
      </c>
      <c r="C540" t="s">
        <v>18</v>
      </c>
      <c r="G540" t="s">
        <v>155</v>
      </c>
      <c r="H540">
        <v>11.888</v>
      </c>
      <c r="I540" t="s">
        <v>236</v>
      </c>
      <c r="J540">
        <v>2</v>
      </c>
      <c r="K540" t="s">
        <v>128</v>
      </c>
      <c r="L540" t="s">
        <v>103</v>
      </c>
      <c r="M540" s="1">
        <v>0.67708333333333337</v>
      </c>
      <c r="N540" t="s">
        <v>54</v>
      </c>
      <c r="O540" s="1">
        <v>0.69861111111111107</v>
      </c>
      <c r="Q540" t="s">
        <v>181</v>
      </c>
      <c r="R540">
        <v>12</v>
      </c>
      <c r="S540" t="str" cm="1">
        <f t="array" ref="S540">_xlfn.IFNA(INDEX(Taulukko1[Laituri],MATCH(1,(B540=Taulukko1[Tunnus])*(M540=Taulukko1[Lähtöaika]),0)),"")</f>
        <v/>
      </c>
      <c r="T540" t="str" cm="1">
        <f t="array" ref="T540">_xlfn.IFNA(INDEX(Taulukko2[Laituri],MATCH(1,(B540=Taulukko2[Tunnus])*(O540=Taulukko2[Saapumisaika]),0)),"")</f>
        <v/>
      </c>
      <c r="U540" t="str">
        <f t="shared" si="8"/>
        <v/>
      </c>
    </row>
    <row r="541" spans="1:21" x14ac:dyDescent="0.25">
      <c r="A541" t="s">
        <v>76</v>
      </c>
      <c r="B541" t="s">
        <v>233</v>
      </c>
      <c r="C541" t="s">
        <v>18</v>
      </c>
      <c r="H541">
        <v>7.4</v>
      </c>
      <c r="K541" t="s">
        <v>128</v>
      </c>
      <c r="L541" t="s">
        <v>54</v>
      </c>
      <c r="M541" s="1">
        <v>0.69861111111111107</v>
      </c>
      <c r="N541" t="s">
        <v>85</v>
      </c>
      <c r="O541" s="1">
        <v>0.70694444444444449</v>
      </c>
      <c r="Q541" t="s">
        <v>181</v>
      </c>
      <c r="S541" t="str" cm="1">
        <f t="array" ref="S541">_xlfn.IFNA(INDEX(Taulukko1[Laituri],MATCH(1,(B541=Taulukko1[Tunnus])*(M541=Taulukko1[Lähtöaika]),0)),"")</f>
        <v/>
      </c>
      <c r="T541" t="str" cm="1">
        <f t="array" ref="T541">_xlfn.IFNA(INDEX(Taulukko2[Laituri],MATCH(1,(B541=Taulukko2[Tunnus])*(O541=Taulukko2[Saapumisaika]),0)),"")</f>
        <v>G3</v>
      </c>
      <c r="U541" t="str">
        <f t="shared" si="8"/>
        <v>G3</v>
      </c>
    </row>
    <row r="542" spans="1:21" x14ac:dyDescent="0.25">
      <c r="A542" t="s">
        <v>76</v>
      </c>
      <c r="B542" t="s">
        <v>237</v>
      </c>
      <c r="C542" t="s">
        <v>18</v>
      </c>
      <c r="H542">
        <v>19.3</v>
      </c>
      <c r="K542" t="s">
        <v>128</v>
      </c>
      <c r="L542" t="s">
        <v>85</v>
      </c>
      <c r="M542" s="1">
        <v>0.2986111111111111</v>
      </c>
      <c r="N542" t="s">
        <v>226</v>
      </c>
      <c r="O542" s="1">
        <v>0.31597222222222221</v>
      </c>
      <c r="Q542">
        <v>5172</v>
      </c>
      <c r="S542" t="str" cm="1">
        <f t="array" ref="S542">_xlfn.IFNA(INDEX(Taulukko1[Laituri],MATCH(1,(B542=Taulukko1[Tunnus])*(M542=Taulukko1[Lähtöaika]),0)),"")</f>
        <v>K2</v>
      </c>
      <c r="T542" t="str" cm="1">
        <f t="array" ref="T542">_xlfn.IFNA(INDEX(Taulukko2[Laituri],MATCH(1,(B542=Taulukko2[Tunnus])*(O542=Taulukko2[Saapumisaika]),0)),"")</f>
        <v/>
      </c>
      <c r="U542" t="str">
        <f t="shared" si="8"/>
        <v>K2</v>
      </c>
    </row>
    <row r="543" spans="1:21" x14ac:dyDescent="0.25">
      <c r="A543" t="s">
        <v>76</v>
      </c>
      <c r="B543" t="s">
        <v>237</v>
      </c>
      <c r="C543" t="s">
        <v>18</v>
      </c>
      <c r="G543" t="s">
        <v>149</v>
      </c>
      <c r="H543">
        <v>18.643999999999998</v>
      </c>
      <c r="I543" t="s">
        <v>227</v>
      </c>
      <c r="J543">
        <v>1</v>
      </c>
      <c r="K543" t="s">
        <v>128</v>
      </c>
      <c r="L543" t="s">
        <v>226</v>
      </c>
      <c r="M543" s="1">
        <v>0.31597222222222221</v>
      </c>
      <c r="N543" t="s">
        <v>49</v>
      </c>
      <c r="O543" s="1">
        <v>0.34027777777777779</v>
      </c>
      <c r="Q543">
        <v>5172</v>
      </c>
      <c r="R543">
        <v>12</v>
      </c>
      <c r="S543" t="str" cm="1">
        <f t="array" ref="S543">_xlfn.IFNA(INDEX(Taulukko1[Laituri],MATCH(1,(B543=Taulukko1[Tunnus])*(M543=Taulukko1[Lähtöaika]),0)),"")</f>
        <v/>
      </c>
      <c r="T543" t="str" cm="1">
        <f t="array" ref="T543">_xlfn.IFNA(INDEX(Taulukko2[Laituri],MATCH(1,(B543=Taulukko2[Tunnus])*(O543=Taulukko2[Saapumisaika]),0)),"")</f>
        <v/>
      </c>
      <c r="U543" t="str">
        <f t="shared" si="8"/>
        <v/>
      </c>
    </row>
    <row r="544" spans="1:21" x14ac:dyDescent="0.25">
      <c r="A544" t="s">
        <v>76</v>
      </c>
      <c r="B544" t="s">
        <v>237</v>
      </c>
      <c r="C544" t="s">
        <v>18</v>
      </c>
      <c r="G544" t="s">
        <v>149</v>
      </c>
      <c r="H544">
        <v>18.788</v>
      </c>
      <c r="I544" t="s">
        <v>227</v>
      </c>
      <c r="J544">
        <v>2</v>
      </c>
      <c r="K544" t="s">
        <v>128</v>
      </c>
      <c r="L544" t="s">
        <v>49</v>
      </c>
      <c r="M544" s="1">
        <v>0.34722222222222221</v>
      </c>
      <c r="N544" t="s">
        <v>226</v>
      </c>
      <c r="O544" s="1">
        <v>0.37152777777777779</v>
      </c>
      <c r="Q544">
        <v>5172</v>
      </c>
      <c r="R544">
        <v>12</v>
      </c>
      <c r="S544" t="str" cm="1">
        <f t="array" ref="S544">_xlfn.IFNA(INDEX(Taulukko1[Laituri],MATCH(1,(B544=Taulukko1[Tunnus])*(M544=Taulukko1[Lähtöaika]),0)),"")</f>
        <v/>
      </c>
      <c r="T544" t="str" cm="1">
        <f t="array" ref="T544">_xlfn.IFNA(INDEX(Taulukko2[Laituri],MATCH(1,(B544=Taulukko2[Tunnus])*(O544=Taulukko2[Saapumisaika]),0)),"")</f>
        <v/>
      </c>
      <c r="U544" t="str">
        <f t="shared" si="8"/>
        <v/>
      </c>
    </row>
    <row r="545" spans="1:21" x14ac:dyDescent="0.25">
      <c r="A545" t="s">
        <v>76</v>
      </c>
      <c r="B545" t="s">
        <v>237</v>
      </c>
      <c r="C545" t="s">
        <v>18</v>
      </c>
      <c r="G545" t="s">
        <v>149</v>
      </c>
      <c r="H545">
        <v>18.643999999999998</v>
      </c>
      <c r="I545" t="s">
        <v>227</v>
      </c>
      <c r="J545">
        <v>1</v>
      </c>
      <c r="K545" t="s">
        <v>128</v>
      </c>
      <c r="L545" t="s">
        <v>226</v>
      </c>
      <c r="M545" s="1">
        <v>0.37847222222222221</v>
      </c>
      <c r="N545" t="s">
        <v>49</v>
      </c>
      <c r="O545" s="1">
        <v>0.40277777777777779</v>
      </c>
      <c r="Q545" t="s">
        <v>238</v>
      </c>
      <c r="R545">
        <v>12</v>
      </c>
      <c r="S545" t="str" cm="1">
        <f t="array" ref="S545">_xlfn.IFNA(INDEX(Taulukko1[Laituri],MATCH(1,(B545=Taulukko1[Tunnus])*(M545=Taulukko1[Lähtöaika]),0)),"")</f>
        <v/>
      </c>
      <c r="T545" t="str" cm="1">
        <f t="array" ref="T545">_xlfn.IFNA(INDEX(Taulukko2[Laituri],MATCH(1,(B545=Taulukko2[Tunnus])*(O545=Taulukko2[Saapumisaika]),0)),"")</f>
        <v/>
      </c>
      <c r="U545" t="str">
        <f t="shared" si="8"/>
        <v/>
      </c>
    </row>
    <row r="546" spans="1:21" x14ac:dyDescent="0.25">
      <c r="A546" t="s">
        <v>76</v>
      </c>
      <c r="B546" t="s">
        <v>237</v>
      </c>
      <c r="C546" t="s">
        <v>18</v>
      </c>
      <c r="H546">
        <v>1.2</v>
      </c>
      <c r="K546" t="s">
        <v>128</v>
      </c>
      <c r="L546" t="s">
        <v>49</v>
      </c>
      <c r="M546" s="1">
        <v>0.40277777777777779</v>
      </c>
      <c r="N546" t="s">
        <v>148</v>
      </c>
      <c r="O546" s="1">
        <v>0.40555555555555556</v>
      </c>
      <c r="Q546">
        <v>5145</v>
      </c>
      <c r="S546" t="str" cm="1">
        <f t="array" ref="S546">_xlfn.IFNA(INDEX(Taulukko1[Laituri],MATCH(1,(B546=Taulukko1[Tunnus])*(M546=Taulukko1[Lähtöaika]),0)),"")</f>
        <v/>
      </c>
      <c r="T546" t="str" cm="1">
        <f t="array" ref="T546">_xlfn.IFNA(INDEX(Taulukko2[Laituri],MATCH(1,(B546=Taulukko2[Tunnus])*(O546=Taulukko2[Saapumisaika]),0)),"")</f>
        <v/>
      </c>
      <c r="U546" t="str">
        <f t="shared" si="8"/>
        <v/>
      </c>
    </row>
    <row r="547" spans="1:21" x14ac:dyDescent="0.25">
      <c r="A547" t="s">
        <v>76</v>
      </c>
      <c r="B547" t="s">
        <v>237</v>
      </c>
      <c r="C547" t="s">
        <v>18</v>
      </c>
      <c r="G547" t="s">
        <v>149</v>
      </c>
      <c r="H547">
        <v>24.946999999999999</v>
      </c>
      <c r="I547">
        <v>21</v>
      </c>
      <c r="J547">
        <v>2</v>
      </c>
      <c r="K547" t="s">
        <v>128</v>
      </c>
      <c r="L547" t="s">
        <v>148</v>
      </c>
      <c r="M547" s="1">
        <v>0.40625</v>
      </c>
      <c r="N547" t="s">
        <v>151</v>
      </c>
      <c r="O547" s="1">
        <v>0.4375</v>
      </c>
      <c r="Q547">
        <v>5145</v>
      </c>
      <c r="R547">
        <v>12</v>
      </c>
      <c r="S547" t="str" cm="1">
        <f t="array" ref="S547">_xlfn.IFNA(INDEX(Taulukko1[Laituri],MATCH(1,(B547=Taulukko1[Tunnus])*(M547=Taulukko1[Lähtöaika]),0)),"")</f>
        <v/>
      </c>
      <c r="T547" t="str" cm="1">
        <f t="array" ref="T547">_xlfn.IFNA(INDEX(Taulukko2[Laituri],MATCH(1,(B547=Taulukko2[Tunnus])*(O547=Taulukko2[Saapumisaika]),0)),"")</f>
        <v/>
      </c>
      <c r="U547" t="str">
        <f t="shared" si="8"/>
        <v/>
      </c>
    </row>
    <row r="548" spans="1:21" x14ac:dyDescent="0.25">
      <c r="A548" t="s">
        <v>76</v>
      </c>
      <c r="B548" t="s">
        <v>237</v>
      </c>
      <c r="C548" t="s">
        <v>18</v>
      </c>
      <c r="G548" t="s">
        <v>149</v>
      </c>
      <c r="H548">
        <v>24.242999999999999</v>
      </c>
      <c r="I548">
        <v>21</v>
      </c>
      <c r="J548">
        <v>1</v>
      </c>
      <c r="K548" t="s">
        <v>128</v>
      </c>
      <c r="L548" t="s">
        <v>151</v>
      </c>
      <c r="M548" s="1">
        <v>0.4375</v>
      </c>
      <c r="N548" t="s">
        <v>148</v>
      </c>
      <c r="O548" s="1">
        <v>0.46597222222222223</v>
      </c>
      <c r="Q548" t="s">
        <v>239</v>
      </c>
      <c r="R548">
        <v>12</v>
      </c>
      <c r="S548" t="str" cm="1">
        <f t="array" ref="S548">_xlfn.IFNA(INDEX(Taulukko1[Laituri],MATCH(1,(B548=Taulukko1[Tunnus])*(M548=Taulukko1[Lähtöaika]),0)),"")</f>
        <v/>
      </c>
      <c r="T548" t="str" cm="1">
        <f t="array" ref="T548">_xlfn.IFNA(INDEX(Taulukko2[Laituri],MATCH(1,(B548=Taulukko2[Tunnus])*(O548=Taulukko2[Saapumisaika]),0)),"")</f>
        <v/>
      </c>
      <c r="U548" t="str">
        <f t="shared" si="8"/>
        <v/>
      </c>
    </row>
    <row r="549" spans="1:21" x14ac:dyDescent="0.25">
      <c r="A549" t="s">
        <v>76</v>
      </c>
      <c r="B549" t="s">
        <v>237</v>
      </c>
      <c r="C549" t="s">
        <v>18</v>
      </c>
      <c r="H549">
        <v>1.2</v>
      </c>
      <c r="K549" t="s">
        <v>128</v>
      </c>
      <c r="L549" t="s">
        <v>148</v>
      </c>
      <c r="M549" s="1">
        <v>0.46597222222222223</v>
      </c>
      <c r="N549" t="s">
        <v>49</v>
      </c>
      <c r="O549" s="1">
        <v>0.46875</v>
      </c>
      <c r="Q549">
        <v>5107</v>
      </c>
      <c r="S549" t="str" cm="1">
        <f t="array" ref="S549">_xlfn.IFNA(INDEX(Taulukko1[Laituri],MATCH(1,(B549=Taulukko1[Tunnus])*(M549=Taulukko1[Lähtöaika]),0)),"")</f>
        <v/>
      </c>
      <c r="T549" t="str" cm="1">
        <f t="array" ref="T549">_xlfn.IFNA(INDEX(Taulukko2[Laituri],MATCH(1,(B549=Taulukko2[Tunnus])*(O549=Taulukko2[Saapumisaika]),0)),"")</f>
        <v/>
      </c>
      <c r="U549" t="str">
        <f t="shared" si="8"/>
        <v/>
      </c>
    </row>
    <row r="550" spans="1:21" x14ac:dyDescent="0.25">
      <c r="A550" t="s">
        <v>76</v>
      </c>
      <c r="B550" t="s">
        <v>237</v>
      </c>
      <c r="C550" t="s">
        <v>18</v>
      </c>
      <c r="G550" t="s">
        <v>149</v>
      </c>
      <c r="H550">
        <v>18.788</v>
      </c>
      <c r="I550" t="s">
        <v>227</v>
      </c>
      <c r="J550">
        <v>2</v>
      </c>
      <c r="K550" t="s">
        <v>128</v>
      </c>
      <c r="L550" t="s">
        <v>49</v>
      </c>
      <c r="M550" s="1">
        <v>0.47222222222222221</v>
      </c>
      <c r="N550" t="s">
        <v>226</v>
      </c>
      <c r="O550" s="1">
        <v>0.49652777777777779</v>
      </c>
      <c r="Q550">
        <v>5107</v>
      </c>
      <c r="R550">
        <v>12</v>
      </c>
      <c r="S550" t="str" cm="1">
        <f t="array" ref="S550">_xlfn.IFNA(INDEX(Taulukko1[Laituri],MATCH(1,(B550=Taulukko1[Tunnus])*(M550=Taulukko1[Lähtöaika]),0)),"")</f>
        <v/>
      </c>
      <c r="T550" t="str" cm="1">
        <f t="array" ref="T550">_xlfn.IFNA(INDEX(Taulukko2[Laituri],MATCH(1,(B550=Taulukko2[Tunnus])*(O550=Taulukko2[Saapumisaika]),0)),"")</f>
        <v/>
      </c>
      <c r="U550" t="str">
        <f t="shared" si="8"/>
        <v/>
      </c>
    </row>
    <row r="551" spans="1:21" x14ac:dyDescent="0.25">
      <c r="A551" t="s">
        <v>76</v>
      </c>
      <c r="B551" t="s">
        <v>237</v>
      </c>
      <c r="C551" t="s">
        <v>18</v>
      </c>
      <c r="G551" t="s">
        <v>149</v>
      </c>
      <c r="H551">
        <v>18.643999999999998</v>
      </c>
      <c r="I551" t="s">
        <v>227</v>
      </c>
      <c r="J551">
        <v>1</v>
      </c>
      <c r="K551" t="s">
        <v>128</v>
      </c>
      <c r="L551" t="s">
        <v>226</v>
      </c>
      <c r="M551" s="1">
        <v>0.50347222222222221</v>
      </c>
      <c r="N551" t="s">
        <v>49</v>
      </c>
      <c r="O551" s="1">
        <v>0.52777777777777779</v>
      </c>
      <c r="Q551">
        <v>5107</v>
      </c>
      <c r="R551">
        <v>12</v>
      </c>
      <c r="S551" t="str" cm="1">
        <f t="array" ref="S551">_xlfn.IFNA(INDEX(Taulukko1[Laituri],MATCH(1,(B551=Taulukko1[Tunnus])*(M551=Taulukko1[Lähtöaika]),0)),"")</f>
        <v/>
      </c>
      <c r="T551" t="str" cm="1">
        <f t="array" ref="T551">_xlfn.IFNA(INDEX(Taulukko2[Laituri],MATCH(1,(B551=Taulukko2[Tunnus])*(O551=Taulukko2[Saapumisaika]),0)),"")</f>
        <v/>
      </c>
      <c r="U551" t="str">
        <f t="shared" si="8"/>
        <v/>
      </c>
    </row>
    <row r="552" spans="1:21" x14ac:dyDescent="0.25">
      <c r="A552" t="s">
        <v>76</v>
      </c>
      <c r="B552" t="s">
        <v>237</v>
      </c>
      <c r="C552" t="s">
        <v>18</v>
      </c>
      <c r="H552">
        <v>1.2</v>
      </c>
      <c r="K552" t="s">
        <v>128</v>
      </c>
      <c r="L552" t="s">
        <v>49</v>
      </c>
      <c r="M552" s="1">
        <v>0.52777777777777779</v>
      </c>
      <c r="N552" t="s">
        <v>148</v>
      </c>
      <c r="O552" s="1">
        <v>0.53055555555555556</v>
      </c>
      <c r="Q552">
        <v>5107</v>
      </c>
      <c r="S552" t="str" cm="1">
        <f t="array" ref="S552">_xlfn.IFNA(INDEX(Taulukko1[Laituri],MATCH(1,(B552=Taulukko1[Tunnus])*(M552=Taulukko1[Lähtöaika]),0)),"")</f>
        <v/>
      </c>
      <c r="T552" t="str" cm="1">
        <f t="array" ref="T552">_xlfn.IFNA(INDEX(Taulukko2[Laituri],MATCH(1,(B552=Taulukko2[Tunnus])*(O552=Taulukko2[Saapumisaika]),0)),"")</f>
        <v/>
      </c>
      <c r="U552" t="str">
        <f t="shared" si="8"/>
        <v/>
      </c>
    </row>
    <row r="553" spans="1:21" x14ac:dyDescent="0.25">
      <c r="A553" t="s">
        <v>76</v>
      </c>
      <c r="B553" t="s">
        <v>237</v>
      </c>
      <c r="C553" t="s">
        <v>18</v>
      </c>
      <c r="G553" t="s">
        <v>149</v>
      </c>
      <c r="H553">
        <v>24.946999999999999</v>
      </c>
      <c r="I553">
        <v>21</v>
      </c>
      <c r="J553">
        <v>2</v>
      </c>
      <c r="K553" t="s">
        <v>128</v>
      </c>
      <c r="L553" t="s">
        <v>148</v>
      </c>
      <c r="M553" s="1">
        <v>0.53125</v>
      </c>
      <c r="N553" t="s">
        <v>151</v>
      </c>
      <c r="O553" s="1">
        <v>0.5625</v>
      </c>
      <c r="Q553">
        <v>5107</v>
      </c>
      <c r="R553">
        <v>12</v>
      </c>
      <c r="S553" t="str" cm="1">
        <f t="array" ref="S553">_xlfn.IFNA(INDEX(Taulukko1[Laituri],MATCH(1,(B553=Taulukko1[Tunnus])*(M553=Taulukko1[Lähtöaika]),0)),"")</f>
        <v/>
      </c>
      <c r="T553" t="str" cm="1">
        <f t="array" ref="T553">_xlfn.IFNA(INDEX(Taulukko2[Laituri],MATCH(1,(B553=Taulukko2[Tunnus])*(O553=Taulukko2[Saapumisaika]),0)),"")</f>
        <v/>
      </c>
      <c r="U553" t="str">
        <f t="shared" si="8"/>
        <v/>
      </c>
    </row>
    <row r="554" spans="1:21" x14ac:dyDescent="0.25">
      <c r="A554" t="s">
        <v>76</v>
      </c>
      <c r="B554" t="s">
        <v>237</v>
      </c>
      <c r="C554" t="s">
        <v>18</v>
      </c>
      <c r="G554" t="s">
        <v>149</v>
      </c>
      <c r="H554">
        <v>24.242999999999999</v>
      </c>
      <c r="I554">
        <v>21</v>
      </c>
      <c r="J554">
        <v>1</v>
      </c>
      <c r="K554" t="s">
        <v>128</v>
      </c>
      <c r="L554" t="s">
        <v>151</v>
      </c>
      <c r="M554" s="1">
        <v>0.5625</v>
      </c>
      <c r="N554" t="s">
        <v>148</v>
      </c>
      <c r="O554" s="1">
        <v>0.59097222222222223</v>
      </c>
      <c r="Q554">
        <v>5107</v>
      </c>
      <c r="R554">
        <v>12</v>
      </c>
      <c r="S554" t="str" cm="1">
        <f t="array" ref="S554">_xlfn.IFNA(INDEX(Taulukko1[Laituri],MATCH(1,(B554=Taulukko1[Tunnus])*(M554=Taulukko1[Lähtöaika]),0)),"")</f>
        <v/>
      </c>
      <c r="T554" t="str" cm="1">
        <f t="array" ref="T554">_xlfn.IFNA(INDEX(Taulukko2[Laituri],MATCH(1,(B554=Taulukko2[Tunnus])*(O554=Taulukko2[Saapumisaika]),0)),"")</f>
        <v/>
      </c>
      <c r="U554" t="str">
        <f t="shared" si="8"/>
        <v/>
      </c>
    </row>
    <row r="555" spans="1:21" x14ac:dyDescent="0.25">
      <c r="A555" t="s">
        <v>76</v>
      </c>
      <c r="B555" t="s">
        <v>237</v>
      </c>
      <c r="C555" t="s">
        <v>18</v>
      </c>
      <c r="H555">
        <v>4.7</v>
      </c>
      <c r="K555" t="s">
        <v>128</v>
      </c>
      <c r="L555" t="s">
        <v>148</v>
      </c>
      <c r="M555" s="1">
        <v>0.59097222222222223</v>
      </c>
      <c r="N555" t="s">
        <v>85</v>
      </c>
      <c r="O555" s="1">
        <v>0.59791666666666665</v>
      </c>
      <c r="Q555">
        <v>5107</v>
      </c>
      <c r="S555" t="str" cm="1">
        <f t="array" ref="S555">_xlfn.IFNA(INDEX(Taulukko1[Laituri],MATCH(1,(B555=Taulukko1[Tunnus])*(M555=Taulukko1[Lähtöaika]),0)),"")</f>
        <v/>
      </c>
      <c r="T555" t="str" cm="1">
        <f t="array" ref="T555">_xlfn.IFNA(INDEX(Taulukko2[Laituri],MATCH(1,(B555=Taulukko2[Tunnus])*(O555=Taulukko2[Saapumisaika]),0)),"")</f>
        <v/>
      </c>
      <c r="U555" t="str">
        <f t="shared" si="8"/>
        <v/>
      </c>
    </row>
    <row r="556" spans="1:21" x14ac:dyDescent="0.25">
      <c r="A556" t="s">
        <v>76</v>
      </c>
      <c r="B556" t="s">
        <v>237</v>
      </c>
      <c r="C556" t="s">
        <v>18</v>
      </c>
      <c r="H556">
        <v>5.9</v>
      </c>
      <c r="K556" t="s">
        <v>128</v>
      </c>
      <c r="L556" t="s">
        <v>85</v>
      </c>
      <c r="M556" s="1">
        <v>0.62152777777777779</v>
      </c>
      <c r="N556" t="s">
        <v>196</v>
      </c>
      <c r="O556" s="1">
        <v>0.62847222222222221</v>
      </c>
      <c r="Q556" t="s">
        <v>240</v>
      </c>
      <c r="S556" t="str" cm="1">
        <f t="array" ref="S556">_xlfn.IFNA(INDEX(Taulukko1[Laituri],MATCH(1,(B556=Taulukko1[Tunnus])*(M556=Taulukko1[Lähtöaika]),0)),"")</f>
        <v/>
      </c>
      <c r="T556" t="str" cm="1">
        <f t="array" ref="T556">_xlfn.IFNA(INDEX(Taulukko2[Laituri],MATCH(1,(B556=Taulukko2[Tunnus])*(O556=Taulukko2[Saapumisaika]),0)),"")</f>
        <v/>
      </c>
      <c r="U556" t="str">
        <f t="shared" si="8"/>
        <v/>
      </c>
    </row>
    <row r="557" spans="1:21" x14ac:dyDescent="0.25">
      <c r="A557" t="s">
        <v>76</v>
      </c>
      <c r="B557" t="s">
        <v>237</v>
      </c>
      <c r="C557" t="s">
        <v>18</v>
      </c>
      <c r="G557" t="s">
        <v>155</v>
      </c>
      <c r="H557">
        <v>20.920999999999999</v>
      </c>
      <c r="I557">
        <v>31</v>
      </c>
      <c r="J557">
        <v>2</v>
      </c>
      <c r="K557" t="s">
        <v>128</v>
      </c>
      <c r="L557" t="s">
        <v>196</v>
      </c>
      <c r="M557" s="1">
        <v>0.62847222222222221</v>
      </c>
      <c r="N557" t="s">
        <v>229</v>
      </c>
      <c r="O557" s="1">
        <v>0.65902777777777777</v>
      </c>
      <c r="Q557" t="s">
        <v>240</v>
      </c>
      <c r="R557">
        <v>12</v>
      </c>
      <c r="S557" t="str" cm="1">
        <f t="array" ref="S557">_xlfn.IFNA(INDEX(Taulukko1[Laituri],MATCH(1,(B557=Taulukko1[Tunnus])*(M557=Taulukko1[Lähtöaika]),0)),"")</f>
        <v/>
      </c>
      <c r="T557" t="str" cm="1">
        <f t="array" ref="T557">_xlfn.IFNA(INDEX(Taulukko2[Laituri],MATCH(1,(B557=Taulukko2[Tunnus])*(O557=Taulukko2[Saapumisaika]),0)),"")</f>
        <v/>
      </c>
      <c r="U557" t="str">
        <f t="shared" si="8"/>
        <v/>
      </c>
    </row>
    <row r="558" spans="1:21" x14ac:dyDescent="0.25">
      <c r="A558" t="s">
        <v>76</v>
      </c>
      <c r="B558" t="s">
        <v>237</v>
      </c>
      <c r="C558" t="s">
        <v>18</v>
      </c>
      <c r="G558" t="s">
        <v>155</v>
      </c>
      <c r="H558">
        <v>18.181999999999999</v>
      </c>
      <c r="I558">
        <v>31</v>
      </c>
      <c r="J558">
        <v>1</v>
      </c>
      <c r="K558" t="s">
        <v>128</v>
      </c>
      <c r="L558" t="s">
        <v>229</v>
      </c>
      <c r="M558" s="1">
        <v>0.65972222222222221</v>
      </c>
      <c r="N558" t="s">
        <v>65</v>
      </c>
      <c r="O558" s="1">
        <v>0.68263888888888891</v>
      </c>
      <c r="Q558" t="s">
        <v>240</v>
      </c>
      <c r="R558">
        <v>12</v>
      </c>
      <c r="S558" t="str" cm="1">
        <f t="array" ref="S558">_xlfn.IFNA(INDEX(Taulukko1[Laituri],MATCH(1,(B558=Taulukko1[Tunnus])*(M558=Taulukko1[Lähtöaika]),0)),"")</f>
        <v/>
      </c>
      <c r="T558" t="str" cm="1">
        <f t="array" ref="T558">_xlfn.IFNA(INDEX(Taulukko2[Laituri],MATCH(1,(B558=Taulukko2[Tunnus])*(O558=Taulukko2[Saapumisaika]),0)),"")</f>
        <v/>
      </c>
      <c r="U558" t="str">
        <f t="shared" si="8"/>
        <v/>
      </c>
    </row>
    <row r="559" spans="1:21" x14ac:dyDescent="0.25">
      <c r="A559" t="s">
        <v>76</v>
      </c>
      <c r="B559" t="s">
        <v>237</v>
      </c>
      <c r="C559" t="s">
        <v>18</v>
      </c>
      <c r="H559">
        <v>2.7</v>
      </c>
      <c r="K559" t="s">
        <v>128</v>
      </c>
      <c r="L559" t="s">
        <v>65</v>
      </c>
      <c r="M559" s="1">
        <v>0.68263888888888891</v>
      </c>
      <c r="N559" t="s">
        <v>42</v>
      </c>
      <c r="O559" s="1">
        <v>0.68819444444444444</v>
      </c>
      <c r="Q559" t="s">
        <v>240</v>
      </c>
      <c r="S559" t="str" cm="1">
        <f t="array" ref="S559">_xlfn.IFNA(INDEX(Taulukko1[Laituri],MATCH(1,(B559=Taulukko1[Tunnus])*(M559=Taulukko1[Lähtöaika]),0)),"")</f>
        <v/>
      </c>
      <c r="T559" t="str" cm="1">
        <f t="array" ref="T559">_xlfn.IFNA(INDEX(Taulukko2[Laituri],MATCH(1,(B559=Taulukko2[Tunnus])*(O559=Taulukko2[Saapumisaika]),0)),"")</f>
        <v/>
      </c>
      <c r="U559" t="str">
        <f t="shared" si="8"/>
        <v/>
      </c>
    </row>
    <row r="560" spans="1:21" x14ac:dyDescent="0.25">
      <c r="A560" t="s">
        <v>76</v>
      </c>
      <c r="B560" t="s">
        <v>237</v>
      </c>
      <c r="C560" t="s">
        <v>18</v>
      </c>
      <c r="G560" t="s">
        <v>155</v>
      </c>
      <c r="H560">
        <v>13.336</v>
      </c>
      <c r="I560">
        <v>3</v>
      </c>
      <c r="J560">
        <v>2</v>
      </c>
      <c r="K560" t="s">
        <v>128</v>
      </c>
      <c r="L560" t="s">
        <v>42</v>
      </c>
      <c r="M560" s="1">
        <v>0.69097222222222221</v>
      </c>
      <c r="N560" t="s">
        <v>37</v>
      </c>
      <c r="O560" s="1">
        <v>0.71875</v>
      </c>
      <c r="Q560" t="s">
        <v>240</v>
      </c>
      <c r="R560">
        <v>12</v>
      </c>
      <c r="S560" t="str" cm="1">
        <f t="array" ref="S560">_xlfn.IFNA(INDEX(Taulukko1[Laituri],MATCH(1,(B560=Taulukko1[Tunnus])*(M560=Taulukko1[Lähtöaika]),0)),"")</f>
        <v/>
      </c>
      <c r="T560" t="str" cm="1">
        <f t="array" ref="T560">_xlfn.IFNA(INDEX(Taulukko2[Laituri],MATCH(1,(B560=Taulukko2[Tunnus])*(O560=Taulukko2[Saapumisaika]),0)),"")</f>
        <v/>
      </c>
      <c r="U560" t="str">
        <f t="shared" si="8"/>
        <v/>
      </c>
    </row>
    <row r="561" spans="1:21" x14ac:dyDescent="0.25">
      <c r="A561" t="s">
        <v>76</v>
      </c>
      <c r="B561" t="s">
        <v>237</v>
      </c>
      <c r="C561" t="s">
        <v>18</v>
      </c>
      <c r="H561">
        <v>9.8000000000000007</v>
      </c>
      <c r="K561" t="s">
        <v>128</v>
      </c>
      <c r="L561" t="s">
        <v>37</v>
      </c>
      <c r="M561" s="1">
        <v>0.71875</v>
      </c>
      <c r="N561" t="s">
        <v>85</v>
      </c>
      <c r="O561" s="1">
        <v>0.7270833333333333</v>
      </c>
      <c r="Q561" t="s">
        <v>240</v>
      </c>
      <c r="S561" t="str" cm="1">
        <f t="array" ref="S561">_xlfn.IFNA(INDEX(Taulukko1[Laituri],MATCH(1,(B561=Taulukko1[Tunnus])*(M561=Taulukko1[Lähtöaika]),0)),"")</f>
        <v/>
      </c>
      <c r="T561" t="str" cm="1">
        <f t="array" ref="T561">_xlfn.IFNA(INDEX(Taulukko2[Laituri],MATCH(1,(B561=Taulukko2[Tunnus])*(O561=Taulukko2[Saapumisaika]),0)),"")</f>
        <v>J3</v>
      </c>
      <c r="U561" t="str">
        <f t="shared" si="8"/>
        <v>J3</v>
      </c>
    </row>
    <row r="562" spans="1:21" x14ac:dyDescent="0.25">
      <c r="A562" t="s">
        <v>76</v>
      </c>
      <c r="B562" t="s">
        <v>241</v>
      </c>
      <c r="C562" t="s">
        <v>18</v>
      </c>
      <c r="H562">
        <v>10.5</v>
      </c>
      <c r="K562" t="s">
        <v>128</v>
      </c>
      <c r="L562" t="s">
        <v>85</v>
      </c>
      <c r="M562" s="1">
        <v>0.2986111111111111</v>
      </c>
      <c r="N562" t="s">
        <v>37</v>
      </c>
      <c r="O562" s="1">
        <v>0.30902777777777779</v>
      </c>
      <c r="Q562">
        <v>5174</v>
      </c>
      <c r="S562" t="str" cm="1">
        <f t="array" ref="S562">_xlfn.IFNA(INDEX(Taulukko1[Laituri],MATCH(1,(B562=Taulukko1[Tunnus])*(M562=Taulukko1[Lähtöaika]),0)),"")</f>
        <v>L2</v>
      </c>
      <c r="T562" t="str" cm="1">
        <f t="array" ref="T562">_xlfn.IFNA(INDEX(Taulukko2[Laituri],MATCH(1,(B562=Taulukko2[Tunnus])*(O562=Taulukko2[Saapumisaika]),0)),"")</f>
        <v/>
      </c>
      <c r="U562" t="str">
        <f t="shared" si="8"/>
        <v>L2</v>
      </c>
    </row>
    <row r="563" spans="1:21" x14ac:dyDescent="0.25">
      <c r="A563" t="s">
        <v>76</v>
      </c>
      <c r="B563" t="s">
        <v>241</v>
      </c>
      <c r="C563" t="s">
        <v>18</v>
      </c>
      <c r="G563" t="s">
        <v>155</v>
      </c>
      <c r="H563">
        <v>13.227</v>
      </c>
      <c r="I563">
        <v>3</v>
      </c>
      <c r="J563">
        <v>1</v>
      </c>
      <c r="K563" t="s">
        <v>128</v>
      </c>
      <c r="L563" t="s">
        <v>37</v>
      </c>
      <c r="M563" s="1">
        <v>0.30902777777777779</v>
      </c>
      <c r="N563" t="s">
        <v>42</v>
      </c>
      <c r="O563" s="1">
        <v>0.33541666666666664</v>
      </c>
      <c r="Q563">
        <v>5174</v>
      </c>
      <c r="R563">
        <v>12</v>
      </c>
      <c r="S563" t="str" cm="1">
        <f t="array" ref="S563">_xlfn.IFNA(INDEX(Taulukko1[Laituri],MATCH(1,(B563=Taulukko1[Tunnus])*(M563=Taulukko1[Lähtöaika]),0)),"")</f>
        <v/>
      </c>
      <c r="T563" t="str" cm="1">
        <f t="array" ref="T563">_xlfn.IFNA(INDEX(Taulukko2[Laituri],MATCH(1,(B563=Taulukko2[Tunnus])*(O563=Taulukko2[Saapumisaika]),0)),"")</f>
        <v/>
      </c>
      <c r="U563" t="str">
        <f t="shared" si="8"/>
        <v/>
      </c>
    </row>
    <row r="564" spans="1:21" x14ac:dyDescent="0.25">
      <c r="A564" t="s">
        <v>76</v>
      </c>
      <c r="B564" t="s">
        <v>241</v>
      </c>
      <c r="C564" t="s">
        <v>18</v>
      </c>
      <c r="G564" t="s">
        <v>155</v>
      </c>
      <c r="H564">
        <v>13.336</v>
      </c>
      <c r="I564">
        <v>3</v>
      </c>
      <c r="J564">
        <v>2</v>
      </c>
      <c r="K564" t="s">
        <v>128</v>
      </c>
      <c r="L564" t="s">
        <v>42</v>
      </c>
      <c r="M564" s="1">
        <v>0.33680555555555558</v>
      </c>
      <c r="N564" t="s">
        <v>37</v>
      </c>
      <c r="O564" s="1">
        <v>0.35902777777777778</v>
      </c>
      <c r="Q564">
        <v>5174</v>
      </c>
      <c r="R564">
        <v>12</v>
      </c>
      <c r="S564" t="str" cm="1">
        <f t="array" ref="S564">_xlfn.IFNA(INDEX(Taulukko1[Laituri],MATCH(1,(B564=Taulukko1[Tunnus])*(M564=Taulukko1[Lähtöaika]),0)),"")</f>
        <v/>
      </c>
      <c r="T564" t="str" cm="1">
        <f t="array" ref="T564">_xlfn.IFNA(INDEX(Taulukko2[Laituri],MATCH(1,(B564=Taulukko2[Tunnus])*(O564=Taulukko2[Saapumisaika]),0)),"")</f>
        <v/>
      </c>
      <c r="U564" t="str">
        <f t="shared" si="8"/>
        <v/>
      </c>
    </row>
    <row r="565" spans="1:21" x14ac:dyDescent="0.25">
      <c r="A565" t="s">
        <v>76</v>
      </c>
      <c r="B565" t="s">
        <v>241</v>
      </c>
      <c r="C565" t="s">
        <v>18</v>
      </c>
      <c r="G565" t="s">
        <v>155</v>
      </c>
      <c r="H565">
        <v>13.227</v>
      </c>
      <c r="I565">
        <v>3</v>
      </c>
      <c r="J565">
        <v>1</v>
      </c>
      <c r="K565" t="s">
        <v>128</v>
      </c>
      <c r="L565" t="s">
        <v>37</v>
      </c>
      <c r="M565" s="1">
        <v>0.36458333333333331</v>
      </c>
      <c r="N565" t="s">
        <v>42</v>
      </c>
      <c r="O565" s="1">
        <v>0.38958333333333334</v>
      </c>
      <c r="Q565">
        <v>5174</v>
      </c>
      <c r="R565">
        <v>12</v>
      </c>
      <c r="S565" t="str" cm="1">
        <f t="array" ref="S565">_xlfn.IFNA(INDEX(Taulukko1[Laituri],MATCH(1,(B565=Taulukko1[Tunnus])*(M565=Taulukko1[Lähtöaika]),0)),"")</f>
        <v/>
      </c>
      <c r="T565" t="str" cm="1">
        <f t="array" ref="T565">_xlfn.IFNA(INDEX(Taulukko2[Laituri],MATCH(1,(B565=Taulukko2[Tunnus])*(O565=Taulukko2[Saapumisaika]),0)),"")</f>
        <v/>
      </c>
      <c r="U565" t="str">
        <f t="shared" si="8"/>
        <v/>
      </c>
    </row>
    <row r="566" spans="1:21" x14ac:dyDescent="0.25">
      <c r="A566" t="s">
        <v>76</v>
      </c>
      <c r="B566" t="s">
        <v>241</v>
      </c>
      <c r="C566" t="s">
        <v>18</v>
      </c>
      <c r="G566" t="s">
        <v>155</v>
      </c>
      <c r="H566">
        <v>13.336</v>
      </c>
      <c r="I566">
        <v>3</v>
      </c>
      <c r="J566">
        <v>2</v>
      </c>
      <c r="K566" t="s">
        <v>128</v>
      </c>
      <c r="L566" t="s">
        <v>42</v>
      </c>
      <c r="M566" s="1">
        <v>0.39930555555555558</v>
      </c>
      <c r="N566" t="s">
        <v>37</v>
      </c>
      <c r="O566" s="1">
        <v>0.42152777777777778</v>
      </c>
      <c r="Q566">
        <v>5174</v>
      </c>
      <c r="R566">
        <v>12</v>
      </c>
      <c r="S566" t="str" cm="1">
        <f t="array" ref="S566">_xlfn.IFNA(INDEX(Taulukko1[Laituri],MATCH(1,(B566=Taulukko1[Tunnus])*(M566=Taulukko1[Lähtöaika]),0)),"")</f>
        <v/>
      </c>
      <c r="T566" t="str" cm="1">
        <f t="array" ref="T566">_xlfn.IFNA(INDEX(Taulukko2[Laituri],MATCH(1,(B566=Taulukko2[Tunnus])*(O566=Taulukko2[Saapumisaika]),0)),"")</f>
        <v/>
      </c>
      <c r="U566" t="str">
        <f t="shared" si="8"/>
        <v/>
      </c>
    </row>
    <row r="567" spans="1:21" x14ac:dyDescent="0.25">
      <c r="A567" t="s">
        <v>76</v>
      </c>
      <c r="B567" t="s">
        <v>241</v>
      </c>
      <c r="C567" t="s">
        <v>18</v>
      </c>
      <c r="G567" t="s">
        <v>155</v>
      </c>
      <c r="H567">
        <v>9.8849999999999998</v>
      </c>
      <c r="I567">
        <v>3</v>
      </c>
      <c r="J567">
        <v>1</v>
      </c>
      <c r="K567" t="s">
        <v>128</v>
      </c>
      <c r="L567" t="s">
        <v>37</v>
      </c>
      <c r="M567" s="1">
        <v>0.4236111111111111</v>
      </c>
      <c r="N567" t="s">
        <v>51</v>
      </c>
      <c r="O567" s="1">
        <v>0.44166666666666665</v>
      </c>
      <c r="Q567">
        <v>5174</v>
      </c>
      <c r="R567">
        <v>12</v>
      </c>
      <c r="S567" t="str" cm="1">
        <f t="array" ref="S567">_xlfn.IFNA(INDEX(Taulukko1[Laituri],MATCH(1,(B567=Taulukko1[Tunnus])*(M567=Taulukko1[Lähtöaika]),0)),"")</f>
        <v/>
      </c>
      <c r="T567" t="str" cm="1">
        <f t="array" ref="T567">_xlfn.IFNA(INDEX(Taulukko2[Laituri],MATCH(1,(B567=Taulukko2[Tunnus])*(O567=Taulukko2[Saapumisaika]),0)),"")</f>
        <v/>
      </c>
      <c r="U567" t="str">
        <f t="shared" si="8"/>
        <v/>
      </c>
    </row>
    <row r="568" spans="1:21" x14ac:dyDescent="0.25">
      <c r="A568" t="s">
        <v>76</v>
      </c>
      <c r="B568" t="s">
        <v>241</v>
      </c>
      <c r="C568" t="s">
        <v>18</v>
      </c>
      <c r="G568" t="s">
        <v>155</v>
      </c>
      <c r="H568">
        <v>12.888999999999999</v>
      </c>
      <c r="I568">
        <v>15</v>
      </c>
      <c r="J568">
        <v>2</v>
      </c>
      <c r="K568" t="s">
        <v>128</v>
      </c>
      <c r="L568" t="s">
        <v>43</v>
      </c>
      <c r="M568" s="1">
        <v>0.44444444444444442</v>
      </c>
      <c r="N568" t="s">
        <v>54</v>
      </c>
      <c r="O568" s="1">
        <v>0.46250000000000002</v>
      </c>
      <c r="Q568">
        <v>5174</v>
      </c>
      <c r="R568">
        <v>12</v>
      </c>
      <c r="S568" t="str" cm="1">
        <f t="array" ref="S568">_xlfn.IFNA(INDEX(Taulukko1[Laituri],MATCH(1,(B568=Taulukko1[Tunnus])*(M568=Taulukko1[Lähtöaika]),0)),"")</f>
        <v/>
      </c>
      <c r="T568" t="str" cm="1">
        <f t="array" ref="T568">_xlfn.IFNA(INDEX(Taulukko2[Laituri],MATCH(1,(B568=Taulukko2[Tunnus])*(O568=Taulukko2[Saapumisaika]),0)),"")</f>
        <v/>
      </c>
      <c r="U568" t="str">
        <f t="shared" si="8"/>
        <v/>
      </c>
    </row>
    <row r="569" spans="1:21" x14ac:dyDescent="0.25">
      <c r="A569" t="s">
        <v>76</v>
      </c>
      <c r="B569" t="s">
        <v>241</v>
      </c>
      <c r="C569" t="s">
        <v>18</v>
      </c>
      <c r="G569" t="s">
        <v>155</v>
      </c>
      <c r="H569">
        <v>10.826000000000001</v>
      </c>
      <c r="I569">
        <v>15</v>
      </c>
      <c r="J569">
        <v>1</v>
      </c>
      <c r="K569" t="s">
        <v>128</v>
      </c>
      <c r="L569" t="s">
        <v>54</v>
      </c>
      <c r="M569" s="1">
        <v>0.46527777777777779</v>
      </c>
      <c r="N569" t="s">
        <v>116</v>
      </c>
      <c r="O569" s="1">
        <v>0.4826388888888889</v>
      </c>
      <c r="Q569">
        <v>5174</v>
      </c>
      <c r="R569">
        <v>12</v>
      </c>
      <c r="S569" t="str" cm="1">
        <f t="array" ref="S569">_xlfn.IFNA(INDEX(Taulukko1[Laituri],MATCH(1,(B569=Taulukko1[Tunnus])*(M569=Taulukko1[Lähtöaika]),0)),"")</f>
        <v/>
      </c>
      <c r="T569" t="str" cm="1">
        <f t="array" ref="T569">_xlfn.IFNA(INDEX(Taulukko2[Laituri],MATCH(1,(B569=Taulukko2[Tunnus])*(O569=Taulukko2[Saapumisaika]),0)),"")</f>
        <v/>
      </c>
      <c r="U569" t="str">
        <f t="shared" si="8"/>
        <v/>
      </c>
    </row>
    <row r="570" spans="1:21" x14ac:dyDescent="0.25">
      <c r="A570" t="s">
        <v>76</v>
      </c>
      <c r="B570" t="s">
        <v>241</v>
      </c>
      <c r="C570" t="s">
        <v>18</v>
      </c>
      <c r="G570" t="s">
        <v>155</v>
      </c>
      <c r="H570">
        <v>9.923</v>
      </c>
      <c r="I570">
        <v>3</v>
      </c>
      <c r="J570">
        <v>2</v>
      </c>
      <c r="K570" t="s">
        <v>128</v>
      </c>
      <c r="L570" t="s">
        <v>39</v>
      </c>
      <c r="M570" s="1">
        <v>0.48958333333333331</v>
      </c>
      <c r="N570" t="s">
        <v>37</v>
      </c>
      <c r="O570" s="1">
        <v>0.50694444444444442</v>
      </c>
      <c r="Q570" t="s">
        <v>97</v>
      </c>
      <c r="R570">
        <v>12</v>
      </c>
      <c r="S570" t="str" cm="1">
        <f t="array" ref="S570">_xlfn.IFNA(INDEX(Taulukko1[Laituri],MATCH(1,(B570=Taulukko1[Tunnus])*(M570=Taulukko1[Lähtöaika]),0)),"")</f>
        <v/>
      </c>
      <c r="T570" t="str" cm="1">
        <f t="array" ref="T570">_xlfn.IFNA(INDEX(Taulukko2[Laituri],MATCH(1,(B570=Taulukko2[Tunnus])*(O570=Taulukko2[Saapumisaika]),0)),"")</f>
        <v/>
      </c>
      <c r="U570" t="str">
        <f t="shared" si="8"/>
        <v/>
      </c>
    </row>
    <row r="571" spans="1:21" x14ac:dyDescent="0.25">
      <c r="A571" t="s">
        <v>76</v>
      </c>
      <c r="B571" t="s">
        <v>241</v>
      </c>
      <c r="C571" t="s">
        <v>18</v>
      </c>
      <c r="G571" t="s">
        <v>155</v>
      </c>
      <c r="H571">
        <v>9.8849999999999998</v>
      </c>
      <c r="I571">
        <v>3</v>
      </c>
      <c r="J571">
        <v>1</v>
      </c>
      <c r="K571" t="s">
        <v>128</v>
      </c>
      <c r="L571" t="s">
        <v>37</v>
      </c>
      <c r="M571" s="1">
        <v>0.50694444444444442</v>
      </c>
      <c r="N571" t="s">
        <v>51</v>
      </c>
      <c r="O571" s="1">
        <v>0.52500000000000002</v>
      </c>
      <c r="Q571" t="s">
        <v>97</v>
      </c>
      <c r="R571">
        <v>12</v>
      </c>
      <c r="S571" t="str" cm="1">
        <f t="array" ref="S571">_xlfn.IFNA(INDEX(Taulukko1[Laituri],MATCH(1,(B571=Taulukko1[Tunnus])*(M571=Taulukko1[Lähtöaika]),0)),"")</f>
        <v/>
      </c>
      <c r="T571" t="str" cm="1">
        <f t="array" ref="T571">_xlfn.IFNA(INDEX(Taulukko2[Laituri],MATCH(1,(B571=Taulukko2[Tunnus])*(O571=Taulukko2[Saapumisaika]),0)),"")</f>
        <v/>
      </c>
      <c r="U571" t="str">
        <f t="shared" si="8"/>
        <v/>
      </c>
    </row>
    <row r="572" spans="1:21" x14ac:dyDescent="0.25">
      <c r="A572" t="s">
        <v>76</v>
      </c>
      <c r="B572" t="s">
        <v>241</v>
      </c>
      <c r="C572" t="s">
        <v>18</v>
      </c>
      <c r="G572" t="s">
        <v>155</v>
      </c>
      <c r="H572">
        <v>12.888999999999999</v>
      </c>
      <c r="I572">
        <v>15</v>
      </c>
      <c r="J572">
        <v>2</v>
      </c>
      <c r="K572" t="s">
        <v>128</v>
      </c>
      <c r="L572" t="s">
        <v>43</v>
      </c>
      <c r="M572" s="1">
        <v>0.52777777777777779</v>
      </c>
      <c r="N572" t="s">
        <v>54</v>
      </c>
      <c r="O572" s="1">
        <v>0.54583333333333328</v>
      </c>
      <c r="Q572" t="s">
        <v>97</v>
      </c>
      <c r="R572">
        <v>12</v>
      </c>
      <c r="S572" t="str" cm="1">
        <f t="array" ref="S572">_xlfn.IFNA(INDEX(Taulukko1[Laituri],MATCH(1,(B572=Taulukko1[Tunnus])*(M572=Taulukko1[Lähtöaika]),0)),"")</f>
        <v/>
      </c>
      <c r="T572" t="str" cm="1">
        <f t="array" ref="T572">_xlfn.IFNA(INDEX(Taulukko2[Laituri],MATCH(1,(B572=Taulukko2[Tunnus])*(O572=Taulukko2[Saapumisaika]),0)),"")</f>
        <v/>
      </c>
      <c r="U572" t="str">
        <f t="shared" si="8"/>
        <v/>
      </c>
    </row>
    <row r="573" spans="1:21" x14ac:dyDescent="0.25">
      <c r="A573" t="s">
        <v>76</v>
      </c>
      <c r="B573" t="s">
        <v>241</v>
      </c>
      <c r="C573" t="s">
        <v>18</v>
      </c>
      <c r="G573" t="s">
        <v>155</v>
      </c>
      <c r="H573">
        <v>10.826000000000001</v>
      </c>
      <c r="I573">
        <v>15</v>
      </c>
      <c r="J573">
        <v>1</v>
      </c>
      <c r="K573" t="s">
        <v>128</v>
      </c>
      <c r="L573" t="s">
        <v>54</v>
      </c>
      <c r="M573" s="1">
        <v>0.54861111111111116</v>
      </c>
      <c r="N573" t="s">
        <v>116</v>
      </c>
      <c r="O573" s="1">
        <v>0.56597222222222221</v>
      </c>
      <c r="Q573" t="s">
        <v>97</v>
      </c>
      <c r="R573">
        <v>12</v>
      </c>
      <c r="S573" t="str" cm="1">
        <f t="array" ref="S573">_xlfn.IFNA(INDEX(Taulukko1[Laituri],MATCH(1,(B573=Taulukko1[Tunnus])*(M573=Taulukko1[Lähtöaika]),0)),"")</f>
        <v/>
      </c>
      <c r="T573" t="str" cm="1">
        <f t="array" ref="T573">_xlfn.IFNA(INDEX(Taulukko2[Laituri],MATCH(1,(B573=Taulukko2[Tunnus])*(O573=Taulukko2[Saapumisaika]),0)),"")</f>
        <v/>
      </c>
      <c r="U573" t="str">
        <f t="shared" si="8"/>
        <v/>
      </c>
    </row>
    <row r="574" spans="1:21" x14ac:dyDescent="0.25">
      <c r="A574" t="s">
        <v>76</v>
      </c>
      <c r="B574" t="s">
        <v>241</v>
      </c>
      <c r="C574" t="s">
        <v>18</v>
      </c>
      <c r="G574" t="s">
        <v>155</v>
      </c>
      <c r="H574">
        <v>9.923</v>
      </c>
      <c r="I574">
        <v>3</v>
      </c>
      <c r="J574">
        <v>2</v>
      </c>
      <c r="K574" t="s">
        <v>128</v>
      </c>
      <c r="L574" t="s">
        <v>39</v>
      </c>
      <c r="M574" s="1">
        <v>0.57291666666666663</v>
      </c>
      <c r="N574" t="s">
        <v>37</v>
      </c>
      <c r="O574" s="1">
        <v>0.59027777777777779</v>
      </c>
      <c r="Q574">
        <v>5148</v>
      </c>
      <c r="R574">
        <v>12</v>
      </c>
      <c r="S574" t="str" cm="1">
        <f t="array" ref="S574">_xlfn.IFNA(INDEX(Taulukko1[Laituri],MATCH(1,(B574=Taulukko1[Tunnus])*(M574=Taulukko1[Lähtöaika]),0)),"")</f>
        <v/>
      </c>
      <c r="T574" t="str" cm="1">
        <f t="array" ref="T574">_xlfn.IFNA(INDEX(Taulukko2[Laituri],MATCH(1,(B574=Taulukko2[Tunnus])*(O574=Taulukko2[Saapumisaika]),0)),"")</f>
        <v/>
      </c>
      <c r="U574" t="str">
        <f t="shared" si="8"/>
        <v/>
      </c>
    </row>
    <row r="575" spans="1:21" x14ac:dyDescent="0.25">
      <c r="A575" t="s">
        <v>76</v>
      </c>
      <c r="B575" t="s">
        <v>241</v>
      </c>
      <c r="C575" t="s">
        <v>18</v>
      </c>
      <c r="G575" t="s">
        <v>155</v>
      </c>
      <c r="H575">
        <v>9.8849999999999998</v>
      </c>
      <c r="I575">
        <v>3</v>
      </c>
      <c r="J575">
        <v>1</v>
      </c>
      <c r="K575" t="s">
        <v>128</v>
      </c>
      <c r="L575" t="s">
        <v>37</v>
      </c>
      <c r="M575" s="1">
        <v>0.59027777777777779</v>
      </c>
      <c r="N575" t="s">
        <v>51</v>
      </c>
      <c r="O575" s="1">
        <v>0.60763888888888884</v>
      </c>
      <c r="Q575">
        <v>5148</v>
      </c>
      <c r="R575">
        <v>12</v>
      </c>
      <c r="S575" t="str" cm="1">
        <f t="array" ref="S575">_xlfn.IFNA(INDEX(Taulukko1[Laituri],MATCH(1,(B575=Taulukko1[Tunnus])*(M575=Taulukko1[Lähtöaika]),0)),"")</f>
        <v/>
      </c>
      <c r="T575" t="str" cm="1">
        <f t="array" ref="T575">_xlfn.IFNA(INDEX(Taulukko2[Laituri],MATCH(1,(B575=Taulukko2[Tunnus])*(O575=Taulukko2[Saapumisaika]),0)),"")</f>
        <v/>
      </c>
      <c r="U575" t="str">
        <f t="shared" si="8"/>
        <v/>
      </c>
    </row>
    <row r="576" spans="1:21" x14ac:dyDescent="0.25">
      <c r="A576" t="s">
        <v>76</v>
      </c>
      <c r="B576" t="s">
        <v>241</v>
      </c>
      <c r="C576" t="s">
        <v>18</v>
      </c>
      <c r="G576" t="s">
        <v>155</v>
      </c>
      <c r="H576">
        <v>12.888999999999999</v>
      </c>
      <c r="I576">
        <v>15</v>
      </c>
      <c r="J576">
        <v>2</v>
      </c>
      <c r="K576" t="s">
        <v>128</v>
      </c>
      <c r="L576" t="s">
        <v>43</v>
      </c>
      <c r="M576" s="1">
        <v>0.61111111111111116</v>
      </c>
      <c r="N576" t="s">
        <v>54</v>
      </c>
      <c r="O576" s="1">
        <v>0.62916666666666665</v>
      </c>
      <c r="Q576">
        <v>5148</v>
      </c>
      <c r="R576">
        <v>12</v>
      </c>
      <c r="S576" t="str" cm="1">
        <f t="array" ref="S576">_xlfn.IFNA(INDEX(Taulukko1[Laituri],MATCH(1,(B576=Taulukko1[Tunnus])*(M576=Taulukko1[Lähtöaika]),0)),"")</f>
        <v/>
      </c>
      <c r="T576" t="str" cm="1">
        <f t="array" ref="T576">_xlfn.IFNA(INDEX(Taulukko2[Laituri],MATCH(1,(B576=Taulukko2[Tunnus])*(O576=Taulukko2[Saapumisaika]),0)),"")</f>
        <v/>
      </c>
      <c r="U576" t="str">
        <f t="shared" si="8"/>
        <v/>
      </c>
    </row>
    <row r="577" spans="1:21" x14ac:dyDescent="0.25">
      <c r="A577" t="s">
        <v>76</v>
      </c>
      <c r="B577" t="s">
        <v>241</v>
      </c>
      <c r="C577" t="s">
        <v>18</v>
      </c>
      <c r="G577" t="s">
        <v>155</v>
      </c>
      <c r="H577">
        <v>10.826000000000001</v>
      </c>
      <c r="I577">
        <v>15</v>
      </c>
      <c r="J577">
        <v>1</v>
      </c>
      <c r="K577" t="s">
        <v>128</v>
      </c>
      <c r="L577" t="s">
        <v>54</v>
      </c>
      <c r="M577" s="1">
        <v>0.63194444444444442</v>
      </c>
      <c r="N577" t="s">
        <v>116</v>
      </c>
      <c r="O577" s="1">
        <v>0.64930555555555558</v>
      </c>
      <c r="Q577">
        <v>5148</v>
      </c>
      <c r="R577">
        <v>12</v>
      </c>
      <c r="S577" t="str" cm="1">
        <f t="array" ref="S577">_xlfn.IFNA(INDEX(Taulukko1[Laituri],MATCH(1,(B577=Taulukko1[Tunnus])*(M577=Taulukko1[Lähtöaika]),0)),"")</f>
        <v/>
      </c>
      <c r="T577" t="str" cm="1">
        <f t="array" ref="T577">_xlfn.IFNA(INDEX(Taulukko2[Laituri],MATCH(1,(B577=Taulukko2[Tunnus])*(O577=Taulukko2[Saapumisaika]),0)),"")</f>
        <v/>
      </c>
      <c r="U577" t="str">
        <f t="shared" si="8"/>
        <v/>
      </c>
    </row>
    <row r="578" spans="1:21" x14ac:dyDescent="0.25">
      <c r="A578" t="s">
        <v>76</v>
      </c>
      <c r="B578" t="s">
        <v>241</v>
      </c>
      <c r="C578" t="s">
        <v>18</v>
      </c>
      <c r="H578">
        <v>5.9</v>
      </c>
      <c r="K578" t="s">
        <v>128</v>
      </c>
      <c r="L578" t="s">
        <v>116</v>
      </c>
      <c r="M578" s="1">
        <v>0.64930555555555558</v>
      </c>
      <c r="N578" t="s">
        <v>85</v>
      </c>
      <c r="O578" s="1">
        <v>0.65625</v>
      </c>
      <c r="Q578">
        <v>5148</v>
      </c>
      <c r="S578" t="str" cm="1">
        <f t="array" ref="S578">_xlfn.IFNA(INDEX(Taulukko1[Laituri],MATCH(1,(B578=Taulukko1[Tunnus])*(M578=Taulukko1[Lähtöaika]),0)),"")</f>
        <v/>
      </c>
      <c r="T578" t="str" cm="1">
        <f t="array" ref="T578">_xlfn.IFNA(INDEX(Taulukko2[Laituri],MATCH(1,(B578=Taulukko2[Tunnus])*(O578=Taulukko2[Saapumisaika]),0)),"")</f>
        <v/>
      </c>
      <c r="U578" t="str">
        <f t="shared" si="8"/>
        <v/>
      </c>
    </row>
    <row r="579" spans="1:21" x14ac:dyDescent="0.25">
      <c r="A579" t="s">
        <v>76</v>
      </c>
      <c r="B579" t="s">
        <v>241</v>
      </c>
      <c r="C579" t="s">
        <v>18</v>
      </c>
      <c r="H579">
        <v>7.5</v>
      </c>
      <c r="K579" t="s">
        <v>128</v>
      </c>
      <c r="L579" t="s">
        <v>85</v>
      </c>
      <c r="M579" s="1">
        <v>0.67013888888888884</v>
      </c>
      <c r="N579" t="s">
        <v>42</v>
      </c>
      <c r="O579" s="1">
        <v>0.68055555555555558</v>
      </c>
      <c r="Q579" t="s">
        <v>242</v>
      </c>
      <c r="S579" t="str" cm="1">
        <f t="array" ref="S579">_xlfn.IFNA(INDEX(Taulukko1[Laituri],MATCH(1,(B579=Taulukko1[Tunnus])*(M579=Taulukko1[Lähtöaika]),0)),"")</f>
        <v/>
      </c>
      <c r="T579" t="str" cm="1">
        <f t="array" ref="T579">_xlfn.IFNA(INDEX(Taulukko2[Laituri],MATCH(1,(B579=Taulukko2[Tunnus])*(O579=Taulukko2[Saapumisaika]),0)),"")</f>
        <v/>
      </c>
      <c r="U579" t="str">
        <f t="shared" ref="U579:U642" si="9">S579&amp;""&amp;T579</f>
        <v/>
      </c>
    </row>
    <row r="580" spans="1:21" x14ac:dyDescent="0.25">
      <c r="A580" t="s">
        <v>76</v>
      </c>
      <c r="B580" t="s">
        <v>241</v>
      </c>
      <c r="C580" t="s">
        <v>18</v>
      </c>
      <c r="G580" t="s">
        <v>19</v>
      </c>
      <c r="H580">
        <v>61.945999999999998</v>
      </c>
      <c r="I580">
        <v>42</v>
      </c>
      <c r="J580">
        <v>2</v>
      </c>
      <c r="K580" t="s">
        <v>128</v>
      </c>
      <c r="L580" t="s">
        <v>42</v>
      </c>
      <c r="M580" s="1">
        <v>0.68055555555555558</v>
      </c>
      <c r="N580" t="s">
        <v>41</v>
      </c>
      <c r="O580" s="1">
        <v>0.73958333333333337</v>
      </c>
      <c r="Q580" t="s">
        <v>242</v>
      </c>
      <c r="R580">
        <v>12</v>
      </c>
      <c r="S580" t="str" cm="1">
        <f t="array" ref="S580">_xlfn.IFNA(INDEX(Taulukko1[Laituri],MATCH(1,(B580=Taulukko1[Tunnus])*(M580=Taulukko1[Lähtöaika]),0)),"")</f>
        <v/>
      </c>
      <c r="T580" t="str" cm="1">
        <f t="array" ref="T580">_xlfn.IFNA(INDEX(Taulukko2[Laituri],MATCH(1,(B580=Taulukko2[Tunnus])*(O580=Taulukko2[Saapumisaika]),0)),"")</f>
        <v/>
      </c>
      <c r="U580" t="str">
        <f t="shared" si="9"/>
        <v/>
      </c>
    </row>
    <row r="581" spans="1:21" x14ac:dyDescent="0.25">
      <c r="A581" t="s">
        <v>76</v>
      </c>
      <c r="B581" t="s">
        <v>241</v>
      </c>
      <c r="C581" t="s">
        <v>18</v>
      </c>
      <c r="H581">
        <v>30</v>
      </c>
      <c r="K581" t="s">
        <v>128</v>
      </c>
      <c r="L581" t="s">
        <v>41</v>
      </c>
      <c r="M581" s="1">
        <v>0.73958333333333337</v>
      </c>
      <c r="N581" t="s">
        <v>85</v>
      </c>
      <c r="O581" s="1">
        <v>0.7583333333333333</v>
      </c>
      <c r="Q581" t="s">
        <v>242</v>
      </c>
      <c r="S581" t="str" cm="1">
        <f t="array" ref="S581">_xlfn.IFNA(INDEX(Taulukko1[Laituri],MATCH(1,(B581=Taulukko1[Tunnus])*(M581=Taulukko1[Lähtöaika]),0)),"")</f>
        <v/>
      </c>
      <c r="T581" cm="1">
        <f t="array" ref="T581">_xlfn.IFNA(INDEX(Taulukko2[Laituri],MATCH(1,(B581=Taulukko2[Tunnus])*(O581=Taulukko2[Saapumisaika]),0)),"")</f>
        <v>0</v>
      </c>
    </row>
    <row r="582" spans="1:21" x14ac:dyDescent="0.25">
      <c r="A582" t="s">
        <v>76</v>
      </c>
      <c r="B582" t="s">
        <v>243</v>
      </c>
      <c r="C582" t="s">
        <v>18</v>
      </c>
      <c r="H582">
        <v>4.7</v>
      </c>
      <c r="K582" t="s">
        <v>128</v>
      </c>
      <c r="L582" t="s">
        <v>85</v>
      </c>
      <c r="M582" s="1">
        <v>0.30208333333333331</v>
      </c>
      <c r="N582" t="s">
        <v>148</v>
      </c>
      <c r="O582" s="1">
        <v>0.3125</v>
      </c>
      <c r="Q582">
        <v>5176</v>
      </c>
      <c r="S582" t="str" cm="1">
        <f t="array" ref="S582">_xlfn.IFNA(INDEX(Taulukko1[Laituri],MATCH(1,(B582=Taulukko1[Tunnus])*(M582=Taulukko1[Lähtöaika]),0)),"")</f>
        <v>K1</v>
      </c>
      <c r="T582" t="str" cm="1">
        <f t="array" ref="T582">_xlfn.IFNA(INDEX(Taulukko2[Laituri],MATCH(1,(B582=Taulukko2[Tunnus])*(O582=Taulukko2[Saapumisaika]),0)),"")</f>
        <v/>
      </c>
      <c r="U582" t="str">
        <f t="shared" si="9"/>
        <v>K1</v>
      </c>
    </row>
    <row r="583" spans="1:21" x14ac:dyDescent="0.25">
      <c r="A583" t="s">
        <v>76</v>
      </c>
      <c r="B583" t="s">
        <v>243</v>
      </c>
      <c r="C583" t="s">
        <v>18</v>
      </c>
      <c r="G583" t="s">
        <v>149</v>
      </c>
      <c r="H583">
        <v>24.888999999999999</v>
      </c>
      <c r="I583">
        <v>21</v>
      </c>
      <c r="J583">
        <v>2</v>
      </c>
      <c r="K583" t="s">
        <v>128</v>
      </c>
      <c r="L583" t="s">
        <v>148</v>
      </c>
      <c r="M583" s="1">
        <v>0.3125</v>
      </c>
      <c r="N583" t="s">
        <v>151</v>
      </c>
      <c r="O583" s="1">
        <v>0.34722222222222221</v>
      </c>
      <c r="Q583">
        <v>5176</v>
      </c>
      <c r="R583">
        <v>12</v>
      </c>
      <c r="S583" t="str" cm="1">
        <f t="array" ref="S583">_xlfn.IFNA(INDEX(Taulukko1[Laituri],MATCH(1,(B583=Taulukko1[Tunnus])*(M583=Taulukko1[Lähtöaika]),0)),"")</f>
        <v/>
      </c>
      <c r="T583" t="str" cm="1">
        <f t="array" ref="T583">_xlfn.IFNA(INDEX(Taulukko2[Laituri],MATCH(1,(B583=Taulukko2[Tunnus])*(O583=Taulukko2[Saapumisaika]),0)),"")</f>
        <v/>
      </c>
      <c r="U583" t="str">
        <f t="shared" si="9"/>
        <v/>
      </c>
    </row>
    <row r="584" spans="1:21" x14ac:dyDescent="0.25">
      <c r="A584" t="s">
        <v>76</v>
      </c>
      <c r="B584" t="s">
        <v>243</v>
      </c>
      <c r="C584" t="s">
        <v>18</v>
      </c>
      <c r="G584" t="s">
        <v>149</v>
      </c>
      <c r="H584">
        <v>24.242999999999999</v>
      </c>
      <c r="I584">
        <v>21</v>
      </c>
      <c r="J584">
        <v>1</v>
      </c>
      <c r="K584" t="s">
        <v>128</v>
      </c>
      <c r="L584" t="s">
        <v>151</v>
      </c>
      <c r="M584" s="1">
        <v>0.3611111111111111</v>
      </c>
      <c r="N584" t="s">
        <v>148</v>
      </c>
      <c r="O584" s="1">
        <v>0.38958333333333334</v>
      </c>
      <c r="Q584">
        <v>5176</v>
      </c>
      <c r="R584">
        <v>12</v>
      </c>
      <c r="S584" t="str" cm="1">
        <f t="array" ref="S584">_xlfn.IFNA(INDEX(Taulukko1[Laituri],MATCH(1,(B584=Taulukko1[Tunnus])*(M584=Taulukko1[Lähtöaika]),0)),"")</f>
        <v/>
      </c>
      <c r="T584" t="str" cm="1">
        <f t="array" ref="T584">_xlfn.IFNA(INDEX(Taulukko2[Laituri],MATCH(1,(B584=Taulukko2[Tunnus])*(O584=Taulukko2[Saapumisaika]),0)),"")</f>
        <v/>
      </c>
      <c r="U584" t="str">
        <f t="shared" si="9"/>
        <v/>
      </c>
    </row>
    <row r="585" spans="1:21" x14ac:dyDescent="0.25">
      <c r="A585" t="s">
        <v>76</v>
      </c>
      <c r="B585" t="s">
        <v>243</v>
      </c>
      <c r="C585" t="s">
        <v>18</v>
      </c>
      <c r="H585">
        <v>4.7</v>
      </c>
      <c r="K585" t="s">
        <v>128</v>
      </c>
      <c r="L585" t="s">
        <v>148</v>
      </c>
      <c r="M585" s="1">
        <v>0.38958333333333334</v>
      </c>
      <c r="N585" t="s">
        <v>85</v>
      </c>
      <c r="O585" s="1">
        <v>0.39652777777777776</v>
      </c>
      <c r="Q585">
        <v>5176</v>
      </c>
      <c r="S585" t="str" cm="1">
        <f t="array" ref="S585">_xlfn.IFNA(INDEX(Taulukko1[Laituri],MATCH(1,(B585=Taulukko1[Tunnus])*(M585=Taulukko1[Lähtöaika]),0)),"")</f>
        <v/>
      </c>
      <c r="T585" t="str" cm="1">
        <f t="array" ref="T585">_xlfn.IFNA(INDEX(Taulukko2[Laituri],MATCH(1,(B585=Taulukko2[Tunnus])*(O585=Taulukko2[Saapumisaika]),0)),"")</f>
        <v/>
      </c>
      <c r="U585" t="str">
        <f t="shared" si="9"/>
        <v/>
      </c>
    </row>
    <row r="586" spans="1:21" x14ac:dyDescent="0.25">
      <c r="A586" t="s">
        <v>76</v>
      </c>
      <c r="B586" t="s">
        <v>243</v>
      </c>
      <c r="C586" t="s">
        <v>18</v>
      </c>
      <c r="H586">
        <v>7.2</v>
      </c>
      <c r="K586" t="s">
        <v>128</v>
      </c>
      <c r="L586" t="s">
        <v>85</v>
      </c>
      <c r="M586" s="1">
        <v>0.57986111111111116</v>
      </c>
      <c r="N586" t="s">
        <v>232</v>
      </c>
      <c r="O586" s="1">
        <v>0.59027777777777779</v>
      </c>
      <c r="Q586">
        <v>5172</v>
      </c>
      <c r="S586" t="str" cm="1">
        <f t="array" ref="S586">_xlfn.IFNA(INDEX(Taulukko1[Laituri],MATCH(1,(B586=Taulukko1[Tunnus])*(M586=Taulukko1[Lähtöaika]),0)),"")</f>
        <v/>
      </c>
      <c r="T586" t="str" cm="1">
        <f t="array" ref="T586">_xlfn.IFNA(INDEX(Taulukko2[Laituri],MATCH(1,(B586=Taulukko2[Tunnus])*(O586=Taulukko2[Saapumisaika]),0)),"")</f>
        <v/>
      </c>
      <c r="U586" t="str">
        <f t="shared" si="9"/>
        <v/>
      </c>
    </row>
    <row r="587" spans="1:21" x14ac:dyDescent="0.25">
      <c r="A587" t="s">
        <v>76</v>
      </c>
      <c r="B587" t="s">
        <v>243</v>
      </c>
      <c r="C587" t="s">
        <v>18</v>
      </c>
      <c r="G587" t="s">
        <v>19</v>
      </c>
      <c r="H587">
        <v>22.116</v>
      </c>
      <c r="I587">
        <v>26</v>
      </c>
      <c r="J587">
        <v>2</v>
      </c>
      <c r="K587" t="s">
        <v>128</v>
      </c>
      <c r="L587" t="s">
        <v>232</v>
      </c>
      <c r="M587" s="1">
        <v>0.59027777777777779</v>
      </c>
      <c r="N587" t="s">
        <v>68</v>
      </c>
      <c r="O587" s="1">
        <v>0.625</v>
      </c>
      <c r="Q587">
        <v>5172</v>
      </c>
      <c r="R587">
        <v>12</v>
      </c>
      <c r="S587" t="str" cm="1">
        <f t="array" ref="S587">_xlfn.IFNA(INDEX(Taulukko1[Laituri],MATCH(1,(B587=Taulukko1[Tunnus])*(M587=Taulukko1[Lähtöaika]),0)),"")</f>
        <v/>
      </c>
      <c r="T587" t="str" cm="1">
        <f t="array" ref="T587">_xlfn.IFNA(INDEX(Taulukko2[Laituri],MATCH(1,(B587=Taulukko2[Tunnus])*(O587=Taulukko2[Saapumisaika]),0)),"")</f>
        <v/>
      </c>
      <c r="U587" t="str">
        <f t="shared" si="9"/>
        <v/>
      </c>
    </row>
    <row r="588" spans="1:21" x14ac:dyDescent="0.25">
      <c r="A588" t="s">
        <v>76</v>
      </c>
      <c r="B588" t="s">
        <v>243</v>
      </c>
      <c r="C588" t="s">
        <v>18</v>
      </c>
      <c r="H588">
        <v>16.2</v>
      </c>
      <c r="K588" t="s">
        <v>128</v>
      </c>
      <c r="L588" t="s">
        <v>68</v>
      </c>
      <c r="M588" s="1">
        <v>0.625</v>
      </c>
      <c r="N588" t="s">
        <v>61</v>
      </c>
      <c r="O588" s="1">
        <v>0.63680555555555551</v>
      </c>
      <c r="Q588">
        <v>5172</v>
      </c>
      <c r="S588" t="str" cm="1">
        <f t="array" ref="S588">_xlfn.IFNA(INDEX(Taulukko1[Laituri],MATCH(1,(B588=Taulukko1[Tunnus])*(M588=Taulukko1[Lähtöaika]),0)),"")</f>
        <v/>
      </c>
      <c r="T588" t="str" cm="1">
        <f t="array" ref="T588">_xlfn.IFNA(INDEX(Taulukko2[Laituri],MATCH(1,(B588=Taulukko2[Tunnus])*(O588=Taulukko2[Saapumisaika]),0)),"")</f>
        <v/>
      </c>
      <c r="U588" t="str">
        <f t="shared" si="9"/>
        <v/>
      </c>
    </row>
    <row r="589" spans="1:21" x14ac:dyDescent="0.25">
      <c r="A589" t="s">
        <v>76</v>
      </c>
      <c r="B589" t="s">
        <v>243</v>
      </c>
      <c r="C589" t="s">
        <v>18</v>
      </c>
      <c r="G589" t="s">
        <v>19</v>
      </c>
      <c r="H589">
        <v>5.383</v>
      </c>
      <c r="I589" t="s">
        <v>59</v>
      </c>
      <c r="J589">
        <v>2</v>
      </c>
      <c r="K589" t="s">
        <v>128</v>
      </c>
      <c r="L589" t="s">
        <v>61</v>
      </c>
      <c r="M589" s="1">
        <v>0.64236111111111116</v>
      </c>
      <c r="N589" t="s">
        <v>60</v>
      </c>
      <c r="O589" s="1">
        <v>0.65069444444444446</v>
      </c>
      <c r="Q589">
        <v>5172</v>
      </c>
      <c r="R589">
        <v>12</v>
      </c>
      <c r="S589" t="str" cm="1">
        <f t="array" ref="S589">_xlfn.IFNA(INDEX(Taulukko1[Laituri],MATCH(1,(B589=Taulukko1[Tunnus])*(M589=Taulukko1[Lähtöaika]),0)),"")</f>
        <v/>
      </c>
      <c r="T589" t="str" cm="1">
        <f t="array" ref="T589">_xlfn.IFNA(INDEX(Taulukko2[Laituri],MATCH(1,(B589=Taulukko2[Tunnus])*(O589=Taulukko2[Saapumisaika]),0)),"")</f>
        <v/>
      </c>
      <c r="U589" t="str">
        <f t="shared" si="9"/>
        <v/>
      </c>
    </row>
    <row r="590" spans="1:21" x14ac:dyDescent="0.25">
      <c r="A590" t="s">
        <v>76</v>
      </c>
      <c r="B590" t="s">
        <v>243</v>
      </c>
      <c r="C590" t="s">
        <v>18</v>
      </c>
      <c r="H590">
        <v>6.3</v>
      </c>
      <c r="K590" t="s">
        <v>128</v>
      </c>
      <c r="L590" t="s">
        <v>60</v>
      </c>
      <c r="M590" s="1">
        <v>0.65069444444444446</v>
      </c>
      <c r="N590" t="s">
        <v>232</v>
      </c>
      <c r="O590" s="1">
        <v>0.65763888888888888</v>
      </c>
      <c r="Q590">
        <v>5172</v>
      </c>
      <c r="S590" t="str" cm="1">
        <f t="array" ref="S590">_xlfn.IFNA(INDEX(Taulukko1[Laituri],MATCH(1,(B590=Taulukko1[Tunnus])*(M590=Taulukko1[Lähtöaika]),0)),"")</f>
        <v/>
      </c>
      <c r="T590" t="str" cm="1">
        <f t="array" ref="T590">_xlfn.IFNA(INDEX(Taulukko2[Laituri],MATCH(1,(B590=Taulukko2[Tunnus])*(O590=Taulukko2[Saapumisaika]),0)),"")</f>
        <v/>
      </c>
      <c r="U590" t="str">
        <f t="shared" si="9"/>
        <v/>
      </c>
    </row>
    <row r="591" spans="1:21" x14ac:dyDescent="0.25">
      <c r="A591" t="s">
        <v>76</v>
      </c>
      <c r="B591" t="s">
        <v>243</v>
      </c>
      <c r="C591" t="s">
        <v>18</v>
      </c>
      <c r="G591" t="s">
        <v>19</v>
      </c>
      <c r="H591">
        <v>22.116</v>
      </c>
      <c r="I591">
        <v>26</v>
      </c>
      <c r="J591">
        <v>2</v>
      </c>
      <c r="K591" t="s">
        <v>128</v>
      </c>
      <c r="L591" t="s">
        <v>232</v>
      </c>
      <c r="M591" s="1">
        <v>0.67361111111111116</v>
      </c>
      <c r="N591" t="s">
        <v>68</v>
      </c>
      <c r="O591" s="1">
        <v>0.71111111111111114</v>
      </c>
      <c r="Q591">
        <v>5172</v>
      </c>
      <c r="R591">
        <v>12</v>
      </c>
      <c r="S591" t="str" cm="1">
        <f t="array" ref="S591">_xlfn.IFNA(INDEX(Taulukko1[Laituri],MATCH(1,(B591=Taulukko1[Tunnus])*(M591=Taulukko1[Lähtöaika]),0)),"")</f>
        <v/>
      </c>
      <c r="T591" t="str" cm="1">
        <f t="array" ref="T591">_xlfn.IFNA(INDEX(Taulukko2[Laituri],MATCH(1,(B591=Taulukko2[Tunnus])*(O591=Taulukko2[Saapumisaika]),0)),"")</f>
        <v/>
      </c>
      <c r="U591" t="str">
        <f t="shared" si="9"/>
        <v/>
      </c>
    </row>
    <row r="592" spans="1:21" x14ac:dyDescent="0.25">
      <c r="A592" t="s">
        <v>76</v>
      </c>
      <c r="B592" t="s">
        <v>243</v>
      </c>
      <c r="C592" t="s">
        <v>18</v>
      </c>
      <c r="H592">
        <v>15.5</v>
      </c>
      <c r="K592" t="s">
        <v>128</v>
      </c>
      <c r="L592" t="s">
        <v>68</v>
      </c>
      <c r="M592" s="1">
        <v>0.71111111111111114</v>
      </c>
      <c r="N592" t="s">
        <v>85</v>
      </c>
      <c r="O592" s="1">
        <v>0.72152777777777777</v>
      </c>
      <c r="Q592">
        <v>5172</v>
      </c>
      <c r="S592" t="str" cm="1">
        <f t="array" ref="S592">_xlfn.IFNA(INDEX(Taulukko1[Laituri],MATCH(1,(B592=Taulukko1[Tunnus])*(M592=Taulukko1[Lähtöaika]),0)),"")</f>
        <v/>
      </c>
      <c r="T592" t="str" cm="1">
        <f t="array" ref="T592">_xlfn.IFNA(INDEX(Taulukko2[Laituri],MATCH(1,(B592=Taulukko2[Tunnus])*(O592=Taulukko2[Saapumisaika]),0)),"")</f>
        <v>J4</v>
      </c>
      <c r="U592" t="str">
        <f t="shared" si="9"/>
        <v>J4</v>
      </c>
    </row>
    <row r="593" spans="1:21" x14ac:dyDescent="0.25">
      <c r="A593" t="s">
        <v>76</v>
      </c>
      <c r="B593" t="s">
        <v>244</v>
      </c>
      <c r="C593" t="s">
        <v>18</v>
      </c>
      <c r="H593">
        <v>7.8</v>
      </c>
      <c r="K593" t="s">
        <v>128</v>
      </c>
      <c r="L593" t="s">
        <v>85</v>
      </c>
      <c r="M593" s="1">
        <v>0.30555555555555558</v>
      </c>
      <c r="N593" t="s">
        <v>54</v>
      </c>
      <c r="O593" s="1">
        <v>0.31597222222222221</v>
      </c>
      <c r="Q593" t="s">
        <v>242</v>
      </c>
      <c r="S593" t="str" cm="1">
        <f t="array" ref="S593">_xlfn.IFNA(INDEX(Taulukko1[Laituri],MATCH(1,(B593=Taulukko1[Tunnus])*(M593=Taulukko1[Lähtöaika]),0)),"")</f>
        <v>L1</v>
      </c>
      <c r="T593" t="str" cm="1">
        <f t="array" ref="T593">_xlfn.IFNA(INDEX(Taulukko2[Laituri],MATCH(1,(B593=Taulukko2[Tunnus])*(O593=Taulukko2[Saapumisaika]),0)),"")</f>
        <v/>
      </c>
      <c r="U593" t="str">
        <f t="shared" si="9"/>
        <v>L1</v>
      </c>
    </row>
    <row r="594" spans="1:21" x14ac:dyDescent="0.25">
      <c r="A594" t="s">
        <v>76</v>
      </c>
      <c r="B594" t="s">
        <v>244</v>
      </c>
      <c r="C594" t="s">
        <v>18</v>
      </c>
      <c r="G594" t="s">
        <v>155</v>
      </c>
      <c r="H594">
        <v>10.792</v>
      </c>
      <c r="I594" t="s">
        <v>236</v>
      </c>
      <c r="J594">
        <v>1</v>
      </c>
      <c r="K594" t="s">
        <v>128</v>
      </c>
      <c r="L594" t="s">
        <v>54</v>
      </c>
      <c r="M594" s="1">
        <v>0.31597222222222221</v>
      </c>
      <c r="N594" t="s">
        <v>103</v>
      </c>
      <c r="O594" s="1">
        <v>0.34027777777777779</v>
      </c>
      <c r="Q594" t="s">
        <v>242</v>
      </c>
      <c r="R594">
        <v>12</v>
      </c>
      <c r="S594" t="str" cm="1">
        <f t="array" ref="S594">_xlfn.IFNA(INDEX(Taulukko1[Laituri],MATCH(1,(B594=Taulukko1[Tunnus])*(M594=Taulukko1[Lähtöaika]),0)),"")</f>
        <v/>
      </c>
      <c r="T594" t="str" cm="1">
        <f t="array" ref="T594">_xlfn.IFNA(INDEX(Taulukko2[Laituri],MATCH(1,(B594=Taulukko2[Tunnus])*(O594=Taulukko2[Saapumisaika]),0)),"")</f>
        <v/>
      </c>
      <c r="U594" t="str">
        <f t="shared" si="9"/>
        <v/>
      </c>
    </row>
    <row r="595" spans="1:21" x14ac:dyDescent="0.25">
      <c r="A595" t="s">
        <v>76</v>
      </c>
      <c r="B595" t="s">
        <v>244</v>
      </c>
      <c r="C595" t="s">
        <v>18</v>
      </c>
      <c r="H595">
        <v>7.1</v>
      </c>
      <c r="K595" t="s">
        <v>128</v>
      </c>
      <c r="L595" t="s">
        <v>103</v>
      </c>
      <c r="M595" s="1">
        <v>0.34027777777777779</v>
      </c>
      <c r="N595" t="s">
        <v>54</v>
      </c>
      <c r="O595" s="1">
        <v>0.34930555555555554</v>
      </c>
      <c r="Q595" t="s">
        <v>242</v>
      </c>
      <c r="S595" t="str" cm="1">
        <f t="array" ref="S595">_xlfn.IFNA(INDEX(Taulukko1[Laituri],MATCH(1,(B595=Taulukko1[Tunnus])*(M595=Taulukko1[Lähtöaika]),0)),"")</f>
        <v/>
      </c>
      <c r="T595" t="str" cm="1">
        <f t="array" ref="T595">_xlfn.IFNA(INDEX(Taulukko2[Laituri],MATCH(1,(B595=Taulukko2[Tunnus])*(O595=Taulukko2[Saapumisaika]),0)),"")</f>
        <v/>
      </c>
      <c r="U595" t="str">
        <f t="shared" si="9"/>
        <v/>
      </c>
    </row>
    <row r="596" spans="1:21" x14ac:dyDescent="0.25">
      <c r="A596" t="s">
        <v>76</v>
      </c>
      <c r="B596" t="s">
        <v>244</v>
      </c>
      <c r="C596" t="s">
        <v>18</v>
      </c>
      <c r="G596" t="s">
        <v>155</v>
      </c>
      <c r="H596">
        <v>10.792</v>
      </c>
      <c r="I596" t="s">
        <v>236</v>
      </c>
      <c r="J596">
        <v>1</v>
      </c>
      <c r="K596" t="s">
        <v>128</v>
      </c>
      <c r="L596" t="s">
        <v>54</v>
      </c>
      <c r="M596" s="1">
        <v>0.35069444444444442</v>
      </c>
      <c r="N596" t="s">
        <v>103</v>
      </c>
      <c r="O596" s="1">
        <v>0.37152777777777779</v>
      </c>
      <c r="Q596" t="s">
        <v>242</v>
      </c>
      <c r="R596">
        <v>12</v>
      </c>
      <c r="S596" t="str" cm="1">
        <f t="array" ref="S596">_xlfn.IFNA(INDEX(Taulukko1[Laituri],MATCH(1,(B596=Taulukko1[Tunnus])*(M596=Taulukko1[Lähtöaika]),0)),"")</f>
        <v/>
      </c>
      <c r="T596" t="str" cm="1">
        <f t="array" ref="T596">_xlfn.IFNA(INDEX(Taulukko2[Laituri],MATCH(1,(B596=Taulukko2[Tunnus])*(O596=Taulukko2[Saapumisaika]),0)),"")</f>
        <v/>
      </c>
      <c r="U596" t="str">
        <f t="shared" si="9"/>
        <v/>
      </c>
    </row>
    <row r="597" spans="1:21" x14ac:dyDescent="0.25">
      <c r="A597" t="s">
        <v>76</v>
      </c>
      <c r="B597" t="s">
        <v>244</v>
      </c>
      <c r="C597" t="s">
        <v>18</v>
      </c>
      <c r="H597">
        <v>2.9</v>
      </c>
      <c r="K597" t="s">
        <v>128</v>
      </c>
      <c r="L597" t="s">
        <v>103</v>
      </c>
      <c r="M597" s="1">
        <v>0.37152777777777779</v>
      </c>
      <c r="N597" t="s">
        <v>216</v>
      </c>
      <c r="O597" s="1">
        <v>0.37638888888888888</v>
      </c>
      <c r="Q597" t="s">
        <v>242</v>
      </c>
      <c r="S597" t="str" cm="1">
        <f t="array" ref="S597">_xlfn.IFNA(INDEX(Taulukko1[Laituri],MATCH(1,(B597=Taulukko1[Tunnus])*(M597=Taulukko1[Lähtöaika]),0)),"")</f>
        <v/>
      </c>
      <c r="T597" t="str" cm="1">
        <f t="array" ref="T597">_xlfn.IFNA(INDEX(Taulukko2[Laituri],MATCH(1,(B597=Taulukko2[Tunnus])*(O597=Taulukko2[Saapumisaika]),0)),"")</f>
        <v/>
      </c>
      <c r="U597" t="str">
        <f t="shared" si="9"/>
        <v/>
      </c>
    </row>
    <row r="598" spans="1:21" x14ac:dyDescent="0.25">
      <c r="A598" t="s">
        <v>76</v>
      </c>
      <c r="B598" t="s">
        <v>244</v>
      </c>
      <c r="C598" t="s">
        <v>18</v>
      </c>
      <c r="G598" t="s">
        <v>155</v>
      </c>
      <c r="H598">
        <v>18.937000000000001</v>
      </c>
      <c r="I598" t="s">
        <v>218</v>
      </c>
      <c r="J598">
        <v>2</v>
      </c>
      <c r="K598" t="s">
        <v>128</v>
      </c>
      <c r="L598" t="s">
        <v>216</v>
      </c>
      <c r="M598" s="1">
        <v>0.38541666666666669</v>
      </c>
      <c r="N598" t="s">
        <v>219</v>
      </c>
      <c r="O598" s="1">
        <v>0.41319444444444442</v>
      </c>
      <c r="Q598" t="s">
        <v>242</v>
      </c>
      <c r="R598">
        <v>12</v>
      </c>
      <c r="S598" t="str" cm="1">
        <f t="array" ref="S598">_xlfn.IFNA(INDEX(Taulukko1[Laituri],MATCH(1,(B598=Taulukko1[Tunnus])*(M598=Taulukko1[Lähtöaika]),0)),"")</f>
        <v/>
      </c>
      <c r="T598" t="str" cm="1">
        <f t="array" ref="T598">_xlfn.IFNA(INDEX(Taulukko2[Laituri],MATCH(1,(B598=Taulukko2[Tunnus])*(O598=Taulukko2[Saapumisaika]),0)),"")</f>
        <v/>
      </c>
      <c r="U598" t="str">
        <f t="shared" si="9"/>
        <v/>
      </c>
    </row>
    <row r="599" spans="1:21" x14ac:dyDescent="0.25">
      <c r="A599" t="s">
        <v>76</v>
      </c>
      <c r="B599" t="s">
        <v>244</v>
      </c>
      <c r="C599" t="s">
        <v>18</v>
      </c>
      <c r="H599">
        <v>3</v>
      </c>
      <c r="K599" t="s">
        <v>128</v>
      </c>
      <c r="L599" t="s">
        <v>219</v>
      </c>
      <c r="M599" s="1">
        <v>0.41319444444444442</v>
      </c>
      <c r="N599" t="s">
        <v>85</v>
      </c>
      <c r="O599" s="1">
        <v>0.41666666666666669</v>
      </c>
      <c r="Q599" t="s">
        <v>242</v>
      </c>
      <c r="S599" t="str" cm="1">
        <f t="array" ref="S599">_xlfn.IFNA(INDEX(Taulukko1[Laituri],MATCH(1,(B599=Taulukko1[Tunnus])*(M599=Taulukko1[Lähtöaika]),0)),"")</f>
        <v/>
      </c>
      <c r="T599" t="str" cm="1">
        <f t="array" ref="T599">_xlfn.IFNA(INDEX(Taulukko2[Laituri],MATCH(1,(B599=Taulukko2[Tunnus])*(O599=Taulukko2[Saapumisaika]),0)),"")</f>
        <v/>
      </c>
      <c r="U599" t="str">
        <f t="shared" si="9"/>
        <v/>
      </c>
    </row>
    <row r="600" spans="1:21" x14ac:dyDescent="0.25">
      <c r="A600" t="s">
        <v>76</v>
      </c>
      <c r="B600" t="s">
        <v>244</v>
      </c>
      <c r="C600" t="s">
        <v>18</v>
      </c>
      <c r="H600">
        <v>5.9</v>
      </c>
      <c r="K600" t="s">
        <v>128</v>
      </c>
      <c r="L600" t="s">
        <v>85</v>
      </c>
      <c r="M600" s="1">
        <v>0.57986111111111116</v>
      </c>
      <c r="N600" t="s">
        <v>196</v>
      </c>
      <c r="O600" s="1">
        <v>0.58680555555555558</v>
      </c>
      <c r="Q600" t="s">
        <v>245</v>
      </c>
      <c r="S600" t="str" cm="1">
        <f t="array" ref="S600">_xlfn.IFNA(INDEX(Taulukko1[Laituri],MATCH(1,(B600=Taulukko1[Tunnus])*(M600=Taulukko1[Lähtöaika]),0)),"")</f>
        <v/>
      </c>
      <c r="T600" t="str" cm="1">
        <f t="array" ref="T600">_xlfn.IFNA(INDEX(Taulukko2[Laituri],MATCH(1,(B600=Taulukko2[Tunnus])*(O600=Taulukko2[Saapumisaika]),0)),"")</f>
        <v/>
      </c>
      <c r="U600" t="str">
        <f t="shared" si="9"/>
        <v/>
      </c>
    </row>
    <row r="601" spans="1:21" x14ac:dyDescent="0.25">
      <c r="A601" t="s">
        <v>76</v>
      </c>
      <c r="B601" t="s">
        <v>244</v>
      </c>
      <c r="C601" t="s">
        <v>18</v>
      </c>
      <c r="G601" t="s">
        <v>19</v>
      </c>
      <c r="H601">
        <v>22.065000000000001</v>
      </c>
      <c r="I601">
        <v>40</v>
      </c>
      <c r="J601">
        <v>2</v>
      </c>
      <c r="K601" t="s">
        <v>128</v>
      </c>
      <c r="L601" t="s">
        <v>196</v>
      </c>
      <c r="M601" s="1">
        <v>0.58680555555555558</v>
      </c>
      <c r="N601" t="s">
        <v>235</v>
      </c>
      <c r="O601" s="1">
        <v>0.61319444444444449</v>
      </c>
      <c r="Q601" t="s">
        <v>245</v>
      </c>
      <c r="R601">
        <v>12</v>
      </c>
      <c r="S601" t="str" cm="1">
        <f t="array" ref="S601">_xlfn.IFNA(INDEX(Taulukko1[Laituri],MATCH(1,(B601=Taulukko1[Tunnus])*(M601=Taulukko1[Lähtöaika]),0)),"")</f>
        <v/>
      </c>
      <c r="T601" t="str" cm="1">
        <f t="array" ref="T601">_xlfn.IFNA(INDEX(Taulukko2[Laituri],MATCH(1,(B601=Taulukko2[Tunnus])*(O601=Taulukko2[Saapumisaika]),0)),"")</f>
        <v/>
      </c>
      <c r="U601" t="str">
        <f t="shared" si="9"/>
        <v/>
      </c>
    </row>
    <row r="602" spans="1:21" x14ac:dyDescent="0.25">
      <c r="A602" t="s">
        <v>76</v>
      </c>
      <c r="B602" t="s">
        <v>244</v>
      </c>
      <c r="C602" t="s">
        <v>18</v>
      </c>
      <c r="H602">
        <v>15</v>
      </c>
      <c r="K602" t="s">
        <v>128</v>
      </c>
      <c r="L602" t="s">
        <v>235</v>
      </c>
      <c r="M602" s="1">
        <v>0.61319444444444449</v>
      </c>
      <c r="N602" t="s">
        <v>103</v>
      </c>
      <c r="O602" s="1">
        <v>0.62361111111111112</v>
      </c>
      <c r="Q602" t="s">
        <v>245</v>
      </c>
      <c r="S602" t="str" cm="1">
        <f t="array" ref="S602">_xlfn.IFNA(INDEX(Taulukko1[Laituri],MATCH(1,(B602=Taulukko1[Tunnus])*(M602=Taulukko1[Lähtöaika]),0)),"")</f>
        <v/>
      </c>
      <c r="T602" t="str" cm="1">
        <f t="array" ref="T602">_xlfn.IFNA(INDEX(Taulukko2[Laituri],MATCH(1,(B602=Taulukko2[Tunnus])*(O602=Taulukko2[Saapumisaika]),0)),"")</f>
        <v/>
      </c>
      <c r="U602" t="str">
        <f t="shared" si="9"/>
        <v/>
      </c>
    </row>
    <row r="603" spans="1:21" x14ac:dyDescent="0.25">
      <c r="A603" t="s">
        <v>76</v>
      </c>
      <c r="B603" t="s">
        <v>244</v>
      </c>
      <c r="C603" t="s">
        <v>18</v>
      </c>
      <c r="G603" t="s">
        <v>155</v>
      </c>
      <c r="H603">
        <v>11.888</v>
      </c>
      <c r="I603" t="s">
        <v>236</v>
      </c>
      <c r="J603">
        <v>2</v>
      </c>
      <c r="K603" t="s">
        <v>128</v>
      </c>
      <c r="L603" t="s">
        <v>103</v>
      </c>
      <c r="M603" s="1">
        <v>0.63541666666666663</v>
      </c>
      <c r="N603" t="s">
        <v>54</v>
      </c>
      <c r="O603" s="1">
        <v>0.65694444444444444</v>
      </c>
      <c r="Q603" t="s">
        <v>245</v>
      </c>
      <c r="R603">
        <v>12</v>
      </c>
      <c r="S603" t="str" cm="1">
        <f t="array" ref="S603">_xlfn.IFNA(INDEX(Taulukko1[Laituri],MATCH(1,(B603=Taulukko1[Tunnus])*(M603=Taulukko1[Lähtöaika]),0)),"")</f>
        <v/>
      </c>
      <c r="T603" t="str" cm="1">
        <f t="array" ref="T603">_xlfn.IFNA(INDEX(Taulukko2[Laituri],MATCH(1,(B603=Taulukko2[Tunnus])*(O603=Taulukko2[Saapumisaika]),0)),"")</f>
        <v/>
      </c>
      <c r="U603" t="str">
        <f t="shared" si="9"/>
        <v/>
      </c>
    </row>
    <row r="604" spans="1:21" x14ac:dyDescent="0.25">
      <c r="A604" t="s">
        <v>76</v>
      </c>
      <c r="B604" t="s">
        <v>244</v>
      </c>
      <c r="C604" t="s">
        <v>18</v>
      </c>
      <c r="H604">
        <v>5.4</v>
      </c>
      <c r="K604" t="s">
        <v>128</v>
      </c>
      <c r="L604" t="s">
        <v>54</v>
      </c>
      <c r="M604" s="1">
        <v>0.65694444444444444</v>
      </c>
      <c r="N604" t="s">
        <v>196</v>
      </c>
      <c r="O604" s="1">
        <v>0.66388888888888886</v>
      </c>
      <c r="Q604" t="s">
        <v>245</v>
      </c>
      <c r="S604" t="str" cm="1">
        <f t="array" ref="S604">_xlfn.IFNA(INDEX(Taulukko1[Laituri],MATCH(1,(B604=Taulukko1[Tunnus])*(M604=Taulukko1[Lähtöaika]),0)),"")</f>
        <v/>
      </c>
      <c r="T604" t="str" cm="1">
        <f t="array" ref="T604">_xlfn.IFNA(INDEX(Taulukko2[Laituri],MATCH(1,(B604=Taulukko2[Tunnus])*(O604=Taulukko2[Saapumisaika]),0)),"")</f>
        <v/>
      </c>
      <c r="U604" t="str">
        <f t="shared" si="9"/>
        <v/>
      </c>
    </row>
    <row r="605" spans="1:21" x14ac:dyDescent="0.25">
      <c r="A605" t="s">
        <v>76</v>
      </c>
      <c r="B605" t="s">
        <v>244</v>
      </c>
      <c r="C605" t="s">
        <v>18</v>
      </c>
      <c r="G605" t="s">
        <v>19</v>
      </c>
      <c r="H605">
        <v>22.065000000000001</v>
      </c>
      <c r="I605">
        <v>40</v>
      </c>
      <c r="J605">
        <v>2</v>
      </c>
      <c r="K605" t="s">
        <v>128</v>
      </c>
      <c r="L605" t="s">
        <v>196</v>
      </c>
      <c r="M605" s="1">
        <v>0.67013888888888884</v>
      </c>
      <c r="N605" t="s">
        <v>235</v>
      </c>
      <c r="O605" s="1">
        <v>0.70138888888888884</v>
      </c>
      <c r="Q605" t="s">
        <v>245</v>
      </c>
      <c r="R605">
        <v>12</v>
      </c>
      <c r="S605" t="str" cm="1">
        <f t="array" ref="S605">_xlfn.IFNA(INDEX(Taulukko1[Laituri],MATCH(1,(B605=Taulukko1[Tunnus])*(M605=Taulukko1[Lähtöaika]),0)),"")</f>
        <v/>
      </c>
      <c r="T605" t="str" cm="1">
        <f t="array" ref="T605">_xlfn.IFNA(INDEX(Taulukko2[Laituri],MATCH(1,(B605=Taulukko2[Tunnus])*(O605=Taulukko2[Saapumisaika]),0)),"")</f>
        <v/>
      </c>
      <c r="U605" t="str">
        <f t="shared" si="9"/>
        <v/>
      </c>
    </row>
    <row r="606" spans="1:21" x14ac:dyDescent="0.25">
      <c r="A606" t="s">
        <v>76</v>
      </c>
      <c r="B606" t="s">
        <v>244</v>
      </c>
      <c r="C606" t="s">
        <v>18</v>
      </c>
      <c r="H606">
        <v>20.399999999999999</v>
      </c>
      <c r="K606" t="s">
        <v>128</v>
      </c>
      <c r="L606" t="s">
        <v>235</v>
      </c>
      <c r="M606" s="1">
        <v>0.70138888888888884</v>
      </c>
      <c r="N606" t="s">
        <v>85</v>
      </c>
      <c r="O606" s="1">
        <v>0.71875</v>
      </c>
      <c r="Q606" t="s">
        <v>245</v>
      </c>
      <c r="S606" t="str" cm="1">
        <f t="array" ref="S606">_xlfn.IFNA(INDEX(Taulukko1[Laituri],MATCH(1,(B606=Taulukko1[Tunnus])*(M606=Taulukko1[Lähtöaika]),0)),"")</f>
        <v/>
      </c>
      <c r="T606" t="str" cm="1">
        <f t="array" ref="T606">_xlfn.IFNA(INDEX(Taulukko2[Laituri],MATCH(1,(B606=Taulukko2[Tunnus])*(O606=Taulukko2[Saapumisaika]),0)),"")</f>
        <v>J5</v>
      </c>
      <c r="U606" t="str">
        <f t="shared" si="9"/>
        <v>J5</v>
      </c>
    </row>
    <row r="607" spans="1:21" x14ac:dyDescent="0.25">
      <c r="A607" t="s">
        <v>76</v>
      </c>
      <c r="B607" t="s">
        <v>246</v>
      </c>
      <c r="C607" t="s">
        <v>18</v>
      </c>
      <c r="H607">
        <v>3.8</v>
      </c>
      <c r="K607" t="s">
        <v>128</v>
      </c>
      <c r="L607" t="s">
        <v>247</v>
      </c>
      <c r="M607" s="1">
        <v>0.2673611111111111</v>
      </c>
      <c r="N607" t="s">
        <v>40</v>
      </c>
      <c r="O607" s="1">
        <v>0.28125</v>
      </c>
      <c r="Q607" t="s">
        <v>248</v>
      </c>
      <c r="S607" cm="1">
        <f t="array" ref="S607">_xlfn.IFNA(INDEX(Taulukko1[Laituri],MATCH(1,(B607=Taulukko1[Tunnus])*(M607=Taulukko1[Lähtöaika]),0)),"")</f>
        <v>0</v>
      </c>
      <c r="T607" t="str" cm="1">
        <f t="array" ref="T607">_xlfn.IFNA(INDEX(Taulukko2[Laituri],MATCH(1,(B607=Taulukko2[Tunnus])*(O607=Taulukko2[Saapumisaika]),0)),"")</f>
        <v/>
      </c>
    </row>
    <row r="608" spans="1:21" x14ac:dyDescent="0.25">
      <c r="A608" t="s">
        <v>76</v>
      </c>
      <c r="B608" t="s">
        <v>246</v>
      </c>
      <c r="C608" t="s">
        <v>18</v>
      </c>
      <c r="G608" t="s">
        <v>19</v>
      </c>
      <c r="H608">
        <v>35.110999999999997</v>
      </c>
      <c r="I608">
        <v>38</v>
      </c>
      <c r="J608">
        <v>1</v>
      </c>
      <c r="K608" t="s">
        <v>128</v>
      </c>
      <c r="L608" t="s">
        <v>40</v>
      </c>
      <c r="M608" s="1">
        <v>0.28125</v>
      </c>
      <c r="N608" t="s">
        <v>43</v>
      </c>
      <c r="O608" s="1">
        <v>0.31319444444444444</v>
      </c>
      <c r="Q608" t="s">
        <v>248</v>
      </c>
      <c r="R608">
        <v>12</v>
      </c>
      <c r="S608" t="str" cm="1">
        <f t="array" ref="S608">_xlfn.IFNA(INDEX(Taulukko1[Laituri],MATCH(1,(B608=Taulukko1[Tunnus])*(M608=Taulukko1[Lähtöaika]),0)),"")</f>
        <v/>
      </c>
      <c r="T608" t="str" cm="1">
        <f t="array" ref="T608">_xlfn.IFNA(INDEX(Taulukko2[Laituri],MATCH(1,(B608=Taulukko2[Tunnus])*(O608=Taulukko2[Saapumisaika]),0)),"")</f>
        <v/>
      </c>
      <c r="U608" t="str">
        <f t="shared" si="9"/>
        <v/>
      </c>
    </row>
    <row r="609" spans="1:21" x14ac:dyDescent="0.25">
      <c r="A609" t="s">
        <v>76</v>
      </c>
      <c r="B609" t="s">
        <v>246</v>
      </c>
      <c r="C609" t="s">
        <v>18</v>
      </c>
      <c r="H609">
        <v>1.4</v>
      </c>
      <c r="K609" t="s">
        <v>128</v>
      </c>
      <c r="L609" t="s">
        <v>43</v>
      </c>
      <c r="M609" s="1">
        <v>0.31319444444444444</v>
      </c>
      <c r="N609" t="s">
        <v>39</v>
      </c>
      <c r="O609" s="1">
        <v>0.31666666666666665</v>
      </c>
      <c r="Q609" t="s">
        <v>248</v>
      </c>
      <c r="S609" t="str" cm="1">
        <f t="array" ref="S609">_xlfn.IFNA(INDEX(Taulukko1[Laituri],MATCH(1,(B609=Taulukko1[Tunnus])*(M609=Taulukko1[Lähtöaika]),0)),"")</f>
        <v/>
      </c>
      <c r="T609" t="str" cm="1">
        <f t="array" ref="T609">_xlfn.IFNA(INDEX(Taulukko2[Laituri],MATCH(1,(B609=Taulukko2[Tunnus])*(O609=Taulukko2[Saapumisaika]),0)),"")</f>
        <v/>
      </c>
      <c r="U609" t="str">
        <f t="shared" si="9"/>
        <v/>
      </c>
    </row>
    <row r="610" spans="1:21" x14ac:dyDescent="0.25">
      <c r="A610" t="s">
        <v>76</v>
      </c>
      <c r="B610" t="s">
        <v>246</v>
      </c>
      <c r="C610" t="s">
        <v>18</v>
      </c>
      <c r="G610" t="s">
        <v>19</v>
      </c>
      <c r="H610">
        <v>59.442999999999998</v>
      </c>
      <c r="I610" t="s">
        <v>62</v>
      </c>
      <c r="J610">
        <v>2</v>
      </c>
      <c r="K610" t="s">
        <v>128</v>
      </c>
      <c r="L610" t="s">
        <v>39</v>
      </c>
      <c r="M610" s="1">
        <v>0.31944444444444442</v>
      </c>
      <c r="N610" t="s">
        <v>40</v>
      </c>
      <c r="O610" s="1">
        <v>0.3659722222222222</v>
      </c>
      <c r="Q610" t="s">
        <v>248</v>
      </c>
      <c r="R610">
        <v>12</v>
      </c>
      <c r="S610" t="str" cm="1">
        <f t="array" ref="S610">_xlfn.IFNA(INDEX(Taulukko1[Laituri],MATCH(1,(B610=Taulukko1[Tunnus])*(M610=Taulukko1[Lähtöaika]),0)),"")</f>
        <v/>
      </c>
      <c r="T610" t="str" cm="1">
        <f t="array" ref="T610">_xlfn.IFNA(INDEX(Taulukko2[Laituri],MATCH(1,(B610=Taulukko2[Tunnus])*(O610=Taulukko2[Saapumisaika]),0)),"")</f>
        <v/>
      </c>
      <c r="U610" t="str">
        <f t="shared" si="9"/>
        <v/>
      </c>
    </row>
    <row r="611" spans="1:21" x14ac:dyDescent="0.25">
      <c r="A611" t="s">
        <v>76</v>
      </c>
      <c r="B611" t="s">
        <v>246</v>
      </c>
      <c r="C611" t="s">
        <v>18</v>
      </c>
      <c r="G611" t="s">
        <v>19</v>
      </c>
      <c r="H611">
        <v>35.616</v>
      </c>
      <c r="I611" t="s">
        <v>46</v>
      </c>
      <c r="J611">
        <v>1</v>
      </c>
      <c r="K611" t="s">
        <v>128</v>
      </c>
      <c r="L611" t="s">
        <v>40</v>
      </c>
      <c r="M611" s="1">
        <v>0.37152777777777779</v>
      </c>
      <c r="N611" t="s">
        <v>43</v>
      </c>
      <c r="O611" s="1">
        <v>0.40625</v>
      </c>
      <c r="Q611" t="s">
        <v>248</v>
      </c>
      <c r="R611">
        <v>12</v>
      </c>
      <c r="S611" t="str" cm="1">
        <f t="array" ref="S611">_xlfn.IFNA(INDEX(Taulukko1[Laituri],MATCH(1,(B611=Taulukko1[Tunnus])*(M611=Taulukko1[Lähtöaika]),0)),"")</f>
        <v/>
      </c>
      <c r="T611" t="str" cm="1">
        <f t="array" ref="T611">_xlfn.IFNA(INDEX(Taulukko2[Laituri],MATCH(1,(B611=Taulukko2[Tunnus])*(O611=Taulukko2[Saapumisaika]),0)),"")</f>
        <v/>
      </c>
      <c r="U611" t="str">
        <f t="shared" si="9"/>
        <v/>
      </c>
    </row>
    <row r="612" spans="1:21" x14ac:dyDescent="0.25">
      <c r="A612" t="s">
        <v>76</v>
      </c>
      <c r="B612" t="s">
        <v>246</v>
      </c>
      <c r="C612" t="s">
        <v>18</v>
      </c>
      <c r="H612">
        <v>5.9</v>
      </c>
      <c r="K612" t="s">
        <v>128</v>
      </c>
      <c r="L612" t="s">
        <v>43</v>
      </c>
      <c r="M612" s="1">
        <v>0.40625</v>
      </c>
      <c r="N612" t="s">
        <v>85</v>
      </c>
      <c r="O612" s="1">
        <v>0.41319444444444442</v>
      </c>
      <c r="Q612" t="s">
        <v>248</v>
      </c>
      <c r="S612" t="str" cm="1">
        <f t="array" ref="S612">_xlfn.IFNA(INDEX(Taulukko1[Laituri],MATCH(1,(B612=Taulukko1[Tunnus])*(M612=Taulukko1[Lähtöaika]),0)),"")</f>
        <v/>
      </c>
      <c r="T612" t="str" cm="1">
        <f t="array" ref="T612">_xlfn.IFNA(INDEX(Taulukko2[Laituri],MATCH(1,(B612=Taulukko2[Tunnus])*(O612=Taulukko2[Saapumisaika]),0)),"")</f>
        <v/>
      </c>
      <c r="U612" t="str">
        <f t="shared" si="9"/>
        <v/>
      </c>
    </row>
    <row r="613" spans="1:21" x14ac:dyDescent="0.25">
      <c r="A613" t="s">
        <v>76</v>
      </c>
      <c r="B613" t="s">
        <v>246</v>
      </c>
      <c r="C613" t="s">
        <v>18</v>
      </c>
      <c r="H613">
        <v>5.9</v>
      </c>
      <c r="K613" t="s">
        <v>128</v>
      </c>
      <c r="L613" t="s">
        <v>85</v>
      </c>
      <c r="M613" s="1">
        <v>0.49652777777777779</v>
      </c>
      <c r="N613" t="s">
        <v>196</v>
      </c>
      <c r="O613" s="1">
        <v>0.50347222222222221</v>
      </c>
      <c r="Q613" t="s">
        <v>248</v>
      </c>
      <c r="S613" t="str" cm="1">
        <f t="array" ref="S613">_xlfn.IFNA(INDEX(Taulukko1[Laituri],MATCH(1,(B613=Taulukko1[Tunnus])*(M613=Taulukko1[Lähtöaika]),0)),"")</f>
        <v/>
      </c>
      <c r="T613" t="str" cm="1">
        <f t="array" ref="T613">_xlfn.IFNA(INDEX(Taulukko2[Laituri],MATCH(1,(B613=Taulukko2[Tunnus])*(O613=Taulukko2[Saapumisaika]),0)),"")</f>
        <v/>
      </c>
      <c r="U613" t="str">
        <f t="shared" si="9"/>
        <v/>
      </c>
    </row>
    <row r="614" spans="1:21" x14ac:dyDescent="0.25">
      <c r="A614" t="s">
        <v>76</v>
      </c>
      <c r="B614" t="s">
        <v>246</v>
      </c>
      <c r="C614" t="s">
        <v>18</v>
      </c>
      <c r="G614" t="s">
        <v>155</v>
      </c>
      <c r="H614">
        <v>18.291</v>
      </c>
      <c r="I614">
        <v>31</v>
      </c>
      <c r="J614">
        <v>2</v>
      </c>
      <c r="K614" t="s">
        <v>128</v>
      </c>
      <c r="L614" t="s">
        <v>196</v>
      </c>
      <c r="M614" s="1">
        <v>0.50347222222222221</v>
      </c>
      <c r="N614" t="s">
        <v>229</v>
      </c>
      <c r="O614" s="1">
        <v>0.52430555555555558</v>
      </c>
      <c r="Q614" t="s">
        <v>248</v>
      </c>
      <c r="R614">
        <v>12</v>
      </c>
      <c r="S614" t="str" cm="1">
        <f t="array" ref="S614">_xlfn.IFNA(INDEX(Taulukko1[Laituri],MATCH(1,(B614=Taulukko1[Tunnus])*(M614=Taulukko1[Lähtöaika]),0)),"")</f>
        <v/>
      </c>
      <c r="T614" t="str" cm="1">
        <f t="array" ref="T614">_xlfn.IFNA(INDEX(Taulukko2[Laituri],MATCH(1,(B614=Taulukko2[Tunnus])*(O614=Taulukko2[Saapumisaika]),0)),"")</f>
        <v/>
      </c>
      <c r="U614" t="str">
        <f t="shared" si="9"/>
        <v/>
      </c>
    </row>
    <row r="615" spans="1:21" x14ac:dyDescent="0.25">
      <c r="A615" t="s">
        <v>76</v>
      </c>
      <c r="B615" t="s">
        <v>246</v>
      </c>
      <c r="C615" t="s">
        <v>18</v>
      </c>
      <c r="G615" t="s">
        <v>155</v>
      </c>
      <c r="H615">
        <v>18.606000000000002</v>
      </c>
      <c r="I615">
        <v>31</v>
      </c>
      <c r="J615">
        <v>1</v>
      </c>
      <c r="K615" t="s">
        <v>128</v>
      </c>
      <c r="L615" t="s">
        <v>229</v>
      </c>
      <c r="M615" s="1">
        <v>0.52430555555555558</v>
      </c>
      <c r="N615" t="s">
        <v>65</v>
      </c>
      <c r="O615" s="1">
        <v>0.54861111111111116</v>
      </c>
      <c r="Q615" t="s">
        <v>248</v>
      </c>
      <c r="R615">
        <v>12</v>
      </c>
      <c r="S615" t="str" cm="1">
        <f t="array" ref="S615">_xlfn.IFNA(INDEX(Taulukko1[Laituri],MATCH(1,(B615=Taulukko1[Tunnus])*(M615=Taulukko1[Lähtöaika]),0)),"")</f>
        <v/>
      </c>
      <c r="T615" t="str" cm="1">
        <f t="array" ref="T615">_xlfn.IFNA(INDEX(Taulukko2[Laituri],MATCH(1,(B615=Taulukko2[Tunnus])*(O615=Taulukko2[Saapumisaika]),0)),"")</f>
        <v/>
      </c>
      <c r="U615" t="str">
        <f t="shared" si="9"/>
        <v/>
      </c>
    </row>
    <row r="616" spans="1:21" x14ac:dyDescent="0.25">
      <c r="A616" t="s">
        <v>76</v>
      </c>
      <c r="B616" t="s">
        <v>246</v>
      </c>
      <c r="C616" t="s">
        <v>18</v>
      </c>
      <c r="H616">
        <v>1.3</v>
      </c>
      <c r="K616" t="s">
        <v>128</v>
      </c>
      <c r="L616" t="s">
        <v>65</v>
      </c>
      <c r="M616" s="1">
        <v>0.54861111111111116</v>
      </c>
      <c r="N616" t="s">
        <v>83</v>
      </c>
      <c r="O616" s="1">
        <v>0.55208333333333337</v>
      </c>
      <c r="Q616" t="s">
        <v>248</v>
      </c>
      <c r="S616" t="str" cm="1">
        <f t="array" ref="S616">_xlfn.IFNA(INDEX(Taulukko1[Laituri],MATCH(1,(B616=Taulukko1[Tunnus])*(M616=Taulukko1[Lähtöaika]),0)),"")</f>
        <v/>
      </c>
      <c r="T616" t="str" cm="1">
        <f t="array" ref="T616">_xlfn.IFNA(INDEX(Taulukko2[Laituri],MATCH(1,(B616=Taulukko2[Tunnus])*(O616=Taulukko2[Saapumisaika]),0)),"")</f>
        <v/>
      </c>
      <c r="U616" t="str">
        <f t="shared" si="9"/>
        <v/>
      </c>
    </row>
    <row r="617" spans="1:21" x14ac:dyDescent="0.25">
      <c r="A617" t="s">
        <v>76</v>
      </c>
      <c r="B617" t="s">
        <v>246</v>
      </c>
      <c r="C617" t="s">
        <v>18</v>
      </c>
      <c r="H617">
        <v>1.3</v>
      </c>
      <c r="K617" t="s">
        <v>128</v>
      </c>
      <c r="L617" t="s">
        <v>83</v>
      </c>
      <c r="M617" s="1">
        <v>0.58680555555555558</v>
      </c>
      <c r="N617" t="s">
        <v>39</v>
      </c>
      <c r="O617" s="1">
        <v>0.59027777777777779</v>
      </c>
      <c r="Q617" t="s">
        <v>248</v>
      </c>
      <c r="S617" t="str" cm="1">
        <f t="array" ref="S617">_xlfn.IFNA(INDEX(Taulukko1[Laituri],MATCH(1,(B617=Taulukko1[Tunnus])*(M617=Taulukko1[Lähtöaika]),0)),"")</f>
        <v/>
      </c>
      <c r="T617" t="str" cm="1">
        <f t="array" ref="T617">_xlfn.IFNA(INDEX(Taulukko2[Laituri],MATCH(1,(B617=Taulukko2[Tunnus])*(O617=Taulukko2[Saapumisaika]),0)),"")</f>
        <v/>
      </c>
      <c r="U617" t="str">
        <f t="shared" si="9"/>
        <v/>
      </c>
    </row>
    <row r="618" spans="1:21" x14ac:dyDescent="0.25">
      <c r="A618" t="s">
        <v>76</v>
      </c>
      <c r="B618" t="s">
        <v>246</v>
      </c>
      <c r="C618" t="s">
        <v>18</v>
      </c>
      <c r="G618" t="s">
        <v>19</v>
      </c>
      <c r="H618">
        <v>36.036000000000001</v>
      </c>
      <c r="I618" t="s">
        <v>46</v>
      </c>
      <c r="J618">
        <v>2</v>
      </c>
      <c r="K618" t="s">
        <v>128</v>
      </c>
      <c r="L618" t="s">
        <v>39</v>
      </c>
      <c r="M618" s="1">
        <v>0.59027777777777779</v>
      </c>
      <c r="N618" t="s">
        <v>40</v>
      </c>
      <c r="O618" s="1">
        <v>0.625</v>
      </c>
      <c r="Q618" t="s">
        <v>248</v>
      </c>
      <c r="R618">
        <v>12</v>
      </c>
      <c r="S618" t="str" cm="1">
        <f t="array" ref="S618">_xlfn.IFNA(INDEX(Taulukko1[Laituri],MATCH(1,(B618=Taulukko1[Tunnus])*(M618=Taulukko1[Lähtöaika]),0)),"")</f>
        <v/>
      </c>
      <c r="T618" t="str" cm="1">
        <f t="array" ref="T618">_xlfn.IFNA(INDEX(Taulukko2[Laituri],MATCH(1,(B618=Taulukko2[Tunnus])*(O618=Taulukko2[Saapumisaika]),0)),"")</f>
        <v/>
      </c>
      <c r="U618" t="str">
        <f t="shared" si="9"/>
        <v/>
      </c>
    </row>
    <row r="619" spans="1:21" x14ac:dyDescent="0.25">
      <c r="A619" t="s">
        <v>76</v>
      </c>
      <c r="B619" t="s">
        <v>246</v>
      </c>
      <c r="C619" t="s">
        <v>18</v>
      </c>
      <c r="G619" t="s">
        <v>19</v>
      </c>
      <c r="H619">
        <v>60.069000000000003</v>
      </c>
      <c r="I619" t="s">
        <v>62</v>
      </c>
      <c r="J619">
        <v>1</v>
      </c>
      <c r="K619" t="s">
        <v>128</v>
      </c>
      <c r="L619" t="s">
        <v>40</v>
      </c>
      <c r="M619" s="1">
        <v>0.62847222222222221</v>
      </c>
      <c r="N619" t="s">
        <v>43</v>
      </c>
      <c r="O619" s="1">
        <v>0.67361111111111116</v>
      </c>
      <c r="Q619" t="s">
        <v>248</v>
      </c>
      <c r="R619">
        <v>12</v>
      </c>
      <c r="S619" t="str" cm="1">
        <f t="array" ref="S619">_xlfn.IFNA(INDEX(Taulukko1[Laituri],MATCH(1,(B619=Taulukko1[Tunnus])*(M619=Taulukko1[Lähtöaika]),0)),"")</f>
        <v/>
      </c>
      <c r="T619" t="str" cm="1">
        <f t="array" ref="T619">_xlfn.IFNA(INDEX(Taulukko2[Laituri],MATCH(1,(B619=Taulukko2[Tunnus])*(O619=Taulukko2[Saapumisaika]),0)),"")</f>
        <v/>
      </c>
      <c r="U619" t="str">
        <f t="shared" si="9"/>
        <v/>
      </c>
    </row>
    <row r="620" spans="1:21" x14ac:dyDescent="0.25">
      <c r="A620" t="s">
        <v>76</v>
      </c>
      <c r="B620" t="s">
        <v>246</v>
      </c>
      <c r="C620" t="s">
        <v>18</v>
      </c>
      <c r="H620">
        <v>1.4</v>
      </c>
      <c r="K620" t="s">
        <v>128</v>
      </c>
      <c r="L620" t="s">
        <v>43</v>
      </c>
      <c r="M620" s="1">
        <v>0.67361111111111116</v>
      </c>
      <c r="N620" t="s">
        <v>39</v>
      </c>
      <c r="O620" s="1">
        <v>0.67708333333333337</v>
      </c>
      <c r="Q620" t="s">
        <v>248</v>
      </c>
      <c r="S620" t="str" cm="1">
        <f t="array" ref="S620">_xlfn.IFNA(INDEX(Taulukko1[Laituri],MATCH(1,(B620=Taulukko1[Tunnus])*(M620=Taulukko1[Lähtöaika]),0)),"")</f>
        <v/>
      </c>
      <c r="T620" t="str" cm="1">
        <f t="array" ref="T620">_xlfn.IFNA(INDEX(Taulukko2[Laituri],MATCH(1,(B620=Taulukko2[Tunnus])*(O620=Taulukko2[Saapumisaika]),0)),"")</f>
        <v/>
      </c>
      <c r="U620" t="str">
        <f t="shared" si="9"/>
        <v/>
      </c>
    </row>
    <row r="621" spans="1:21" x14ac:dyDescent="0.25">
      <c r="A621" t="s">
        <v>76</v>
      </c>
      <c r="B621" t="s">
        <v>246</v>
      </c>
      <c r="C621" t="s">
        <v>18</v>
      </c>
      <c r="G621" t="s">
        <v>19</v>
      </c>
      <c r="H621">
        <v>35.18</v>
      </c>
      <c r="I621">
        <v>38</v>
      </c>
      <c r="J621">
        <v>2</v>
      </c>
      <c r="K621" t="s">
        <v>128</v>
      </c>
      <c r="L621" t="s">
        <v>39</v>
      </c>
      <c r="M621" s="1">
        <v>0.67708333333333337</v>
      </c>
      <c r="N621" t="s">
        <v>40</v>
      </c>
      <c r="O621" s="1">
        <v>0.70833333333333337</v>
      </c>
      <c r="Q621" t="s">
        <v>248</v>
      </c>
      <c r="R621">
        <v>12</v>
      </c>
      <c r="S621" t="str" cm="1">
        <f t="array" ref="S621">_xlfn.IFNA(INDEX(Taulukko1[Laituri],MATCH(1,(B621=Taulukko1[Tunnus])*(M621=Taulukko1[Lähtöaika]),0)),"")</f>
        <v/>
      </c>
      <c r="T621" t="str" cm="1">
        <f t="array" ref="T621">_xlfn.IFNA(INDEX(Taulukko2[Laituri],MATCH(1,(B621=Taulukko2[Tunnus])*(O621=Taulukko2[Saapumisaika]),0)),"")</f>
        <v/>
      </c>
      <c r="U621" t="str">
        <f t="shared" si="9"/>
        <v/>
      </c>
    </row>
    <row r="622" spans="1:21" x14ac:dyDescent="0.25">
      <c r="A622" t="s">
        <v>76</v>
      </c>
      <c r="B622" t="s">
        <v>246</v>
      </c>
      <c r="C622" t="s">
        <v>18</v>
      </c>
      <c r="H622">
        <v>3.8</v>
      </c>
      <c r="K622" t="s">
        <v>128</v>
      </c>
      <c r="L622" t="s">
        <v>40</v>
      </c>
      <c r="M622" s="1">
        <v>0.70833333333333337</v>
      </c>
      <c r="N622" t="s">
        <v>247</v>
      </c>
      <c r="O622" s="1">
        <v>0.71527777777777779</v>
      </c>
      <c r="Q622" t="s">
        <v>248</v>
      </c>
      <c r="S622" t="str" cm="1">
        <f t="array" ref="S622">_xlfn.IFNA(INDEX(Taulukko1[Laituri],MATCH(1,(B622=Taulukko1[Tunnus])*(M622=Taulukko1[Lähtöaika]),0)),"")</f>
        <v/>
      </c>
      <c r="T622" t="str" cm="1">
        <f t="array" ref="T622">_xlfn.IFNA(INDEX(Taulukko2[Laituri],MATCH(1,(B622=Taulukko2[Tunnus])*(O622=Taulukko2[Saapumisaika]),0)),"")</f>
        <v>K6</v>
      </c>
      <c r="U622" t="str">
        <f t="shared" si="9"/>
        <v>K6</v>
      </c>
    </row>
    <row r="623" spans="1:21" x14ac:dyDescent="0.25">
      <c r="A623" t="s">
        <v>76</v>
      </c>
      <c r="B623" t="s">
        <v>249</v>
      </c>
      <c r="C623" t="s">
        <v>18</v>
      </c>
      <c r="H623">
        <v>14.9</v>
      </c>
      <c r="K623" t="s">
        <v>128</v>
      </c>
      <c r="L623" t="s">
        <v>85</v>
      </c>
      <c r="M623" s="1">
        <v>0.3125</v>
      </c>
      <c r="N623" t="s">
        <v>250</v>
      </c>
      <c r="O623" s="1">
        <v>0.3263888888888889</v>
      </c>
      <c r="Q623" t="s">
        <v>251</v>
      </c>
      <c r="S623" cm="1">
        <f t="array" ref="S623">_xlfn.IFNA(INDEX(Taulukko1[Laituri],MATCH(1,(B623=Taulukko1[Tunnus])*(M623=Taulukko1[Lähtöaika]),0)),"")</f>
        <v>0</v>
      </c>
      <c r="T623" t="str" cm="1">
        <f t="array" ref="T623">_xlfn.IFNA(INDEX(Taulukko2[Laituri],MATCH(1,(B623=Taulukko2[Tunnus])*(O623=Taulukko2[Saapumisaika]),0)),"")</f>
        <v/>
      </c>
    </row>
    <row r="624" spans="1:21" x14ac:dyDescent="0.25">
      <c r="A624" t="s">
        <v>76</v>
      </c>
      <c r="B624" t="s">
        <v>249</v>
      </c>
      <c r="C624" t="s">
        <v>18</v>
      </c>
      <c r="G624" t="s">
        <v>149</v>
      </c>
      <c r="H624">
        <v>15.041</v>
      </c>
      <c r="I624">
        <v>21</v>
      </c>
      <c r="J624">
        <v>2</v>
      </c>
      <c r="K624" t="s">
        <v>128</v>
      </c>
      <c r="L624" t="s">
        <v>250</v>
      </c>
      <c r="M624" s="1">
        <v>0.3263888888888889</v>
      </c>
      <c r="N624" t="s">
        <v>151</v>
      </c>
      <c r="O624" s="1">
        <v>0.34722222222222221</v>
      </c>
      <c r="Q624" t="s">
        <v>251</v>
      </c>
      <c r="R624">
        <v>12</v>
      </c>
      <c r="S624" t="str" cm="1">
        <f t="array" ref="S624">_xlfn.IFNA(INDEX(Taulukko1[Laituri],MATCH(1,(B624=Taulukko1[Tunnus])*(M624=Taulukko1[Lähtöaika]),0)),"")</f>
        <v/>
      </c>
      <c r="T624" t="str" cm="1">
        <f t="array" ref="T624">_xlfn.IFNA(INDEX(Taulukko2[Laituri],MATCH(1,(B624=Taulukko2[Tunnus])*(O624=Taulukko2[Saapumisaika]),0)),"")</f>
        <v/>
      </c>
      <c r="U624" t="str">
        <f t="shared" si="9"/>
        <v/>
      </c>
    </row>
    <row r="625" spans="1:21" x14ac:dyDescent="0.25">
      <c r="A625" t="s">
        <v>76</v>
      </c>
      <c r="B625" t="s">
        <v>249</v>
      </c>
      <c r="C625" t="s">
        <v>18</v>
      </c>
      <c r="H625">
        <v>19.5</v>
      </c>
      <c r="K625" t="s">
        <v>128</v>
      </c>
      <c r="L625" t="s">
        <v>151</v>
      </c>
      <c r="M625" s="1">
        <v>0.34722222222222221</v>
      </c>
      <c r="N625" t="s">
        <v>85</v>
      </c>
      <c r="O625" s="1">
        <v>0.3611111111111111</v>
      </c>
      <c r="Q625" t="s">
        <v>251</v>
      </c>
      <c r="S625" t="str" cm="1">
        <f t="array" ref="S625">_xlfn.IFNA(INDEX(Taulukko1[Laituri],MATCH(1,(B625=Taulukko1[Tunnus])*(M625=Taulukko1[Lähtöaika]),0)),"")</f>
        <v/>
      </c>
      <c r="T625" t="str" cm="1">
        <f t="array" ref="T625">_xlfn.IFNA(INDEX(Taulukko2[Laituri],MATCH(1,(B625=Taulukko2[Tunnus])*(O625=Taulukko2[Saapumisaika]),0)),"")</f>
        <v>G5</v>
      </c>
      <c r="U625" t="str">
        <f t="shared" si="9"/>
        <v>G5</v>
      </c>
    </row>
    <row r="626" spans="1:21" x14ac:dyDescent="0.25">
      <c r="A626" t="s">
        <v>76</v>
      </c>
      <c r="B626" t="s">
        <v>252</v>
      </c>
      <c r="C626" t="s">
        <v>18</v>
      </c>
      <c r="H626">
        <v>11.3</v>
      </c>
      <c r="K626" t="s">
        <v>128</v>
      </c>
      <c r="L626" t="s">
        <v>85</v>
      </c>
      <c r="M626" s="1">
        <v>0.31597222222222221</v>
      </c>
      <c r="N626" t="s">
        <v>253</v>
      </c>
      <c r="O626" s="1">
        <v>0.3263888888888889</v>
      </c>
      <c r="Q626" t="s">
        <v>254</v>
      </c>
      <c r="S626" cm="1">
        <f t="array" ref="S626">_xlfn.IFNA(INDEX(Taulukko1[Laituri],MATCH(1,(B626=Taulukko1[Tunnus])*(M626=Taulukko1[Lähtöaika]),0)),"")</f>
        <v>0</v>
      </c>
      <c r="T626" t="str" cm="1">
        <f t="array" ref="T626">_xlfn.IFNA(INDEX(Taulukko2[Laituri],MATCH(1,(B626=Taulukko2[Tunnus])*(O626=Taulukko2[Saapumisaika]),0)),"")</f>
        <v/>
      </c>
    </row>
    <row r="627" spans="1:21" x14ac:dyDescent="0.25">
      <c r="A627" t="s">
        <v>76</v>
      </c>
      <c r="B627" t="s">
        <v>252</v>
      </c>
      <c r="C627" t="s">
        <v>18</v>
      </c>
      <c r="G627" t="s">
        <v>155</v>
      </c>
      <c r="H627">
        <v>10.882</v>
      </c>
      <c r="I627">
        <v>22</v>
      </c>
      <c r="J627">
        <v>2</v>
      </c>
      <c r="K627" t="s">
        <v>128</v>
      </c>
      <c r="L627" t="s">
        <v>253</v>
      </c>
      <c r="M627" s="1">
        <v>0.3263888888888889</v>
      </c>
      <c r="N627" t="s">
        <v>65</v>
      </c>
      <c r="O627" s="1">
        <v>0.34375</v>
      </c>
      <c r="Q627" t="s">
        <v>254</v>
      </c>
      <c r="R627">
        <v>12</v>
      </c>
      <c r="S627" t="str" cm="1">
        <f t="array" ref="S627">_xlfn.IFNA(INDEX(Taulukko1[Laituri],MATCH(1,(B627=Taulukko1[Tunnus])*(M627=Taulukko1[Lähtöaika]),0)),"")</f>
        <v/>
      </c>
      <c r="T627" t="str" cm="1">
        <f t="array" ref="T627">_xlfn.IFNA(INDEX(Taulukko2[Laituri],MATCH(1,(B627=Taulukko2[Tunnus])*(O627=Taulukko2[Saapumisaika]),0)),"")</f>
        <v/>
      </c>
      <c r="U627" t="str">
        <f t="shared" si="9"/>
        <v/>
      </c>
    </row>
    <row r="628" spans="1:21" x14ac:dyDescent="0.25">
      <c r="A628" t="s">
        <v>76</v>
      </c>
      <c r="B628" t="s">
        <v>252</v>
      </c>
      <c r="C628" t="s">
        <v>18</v>
      </c>
      <c r="H628">
        <v>5.9</v>
      </c>
      <c r="K628" t="s">
        <v>128</v>
      </c>
      <c r="L628" t="s">
        <v>65</v>
      </c>
      <c r="M628" s="1">
        <v>0.34375</v>
      </c>
      <c r="N628" t="s">
        <v>85</v>
      </c>
      <c r="O628" s="1">
        <v>0.35069444444444442</v>
      </c>
      <c r="Q628" t="s">
        <v>254</v>
      </c>
      <c r="S628" t="str" cm="1">
        <f t="array" ref="S628">_xlfn.IFNA(INDEX(Taulukko1[Laituri],MATCH(1,(B628=Taulukko1[Tunnus])*(M628=Taulukko1[Lähtöaika]),0)),"")</f>
        <v/>
      </c>
      <c r="T628" t="str" cm="1">
        <f t="array" ref="T628">_xlfn.IFNA(INDEX(Taulukko2[Laituri],MATCH(1,(B628=Taulukko2[Tunnus])*(O628=Taulukko2[Saapumisaika]),0)),"")</f>
        <v>G6</v>
      </c>
      <c r="U628" t="str">
        <f t="shared" si="9"/>
        <v>G6</v>
      </c>
    </row>
    <row r="629" spans="1:21" x14ac:dyDescent="0.25">
      <c r="A629" t="s">
        <v>76</v>
      </c>
      <c r="B629" t="s">
        <v>255</v>
      </c>
      <c r="C629" t="s">
        <v>18</v>
      </c>
      <c r="H629">
        <v>4.2</v>
      </c>
      <c r="K629" t="s">
        <v>128</v>
      </c>
      <c r="L629" t="s">
        <v>85</v>
      </c>
      <c r="M629" s="1">
        <v>0.30763888888888891</v>
      </c>
      <c r="N629" t="s">
        <v>22</v>
      </c>
      <c r="O629" s="1">
        <v>0.31458333333333333</v>
      </c>
      <c r="Q629" t="s">
        <v>256</v>
      </c>
      <c r="S629" cm="1">
        <f t="array" ref="S629">_xlfn.IFNA(INDEX(Taulukko1[Laituri],MATCH(1,(B629=Taulukko1[Tunnus])*(M629=Taulukko1[Lähtöaika]),0)),"")</f>
        <v>0</v>
      </c>
      <c r="T629" t="str" cm="1">
        <f t="array" ref="T629">_xlfn.IFNA(INDEX(Taulukko2[Laituri],MATCH(1,(B629=Taulukko2[Tunnus])*(O629=Taulukko2[Saapumisaika]),0)),"")</f>
        <v/>
      </c>
    </row>
    <row r="630" spans="1:21" x14ac:dyDescent="0.25">
      <c r="A630" t="s">
        <v>76</v>
      </c>
      <c r="B630" t="s">
        <v>255</v>
      </c>
      <c r="C630" t="s">
        <v>18</v>
      </c>
      <c r="G630" t="s">
        <v>19</v>
      </c>
      <c r="H630">
        <v>8.0570000000000004</v>
      </c>
      <c r="I630" t="s">
        <v>23</v>
      </c>
      <c r="J630">
        <v>2</v>
      </c>
      <c r="K630" t="s">
        <v>128</v>
      </c>
      <c r="L630" t="s">
        <v>22</v>
      </c>
      <c r="M630" s="1">
        <v>0.31458333333333333</v>
      </c>
      <c r="N630" t="s">
        <v>51</v>
      </c>
      <c r="O630" s="1">
        <v>0.33333333333333331</v>
      </c>
      <c r="Q630" t="s">
        <v>256</v>
      </c>
      <c r="R630">
        <v>12</v>
      </c>
      <c r="S630" t="str" cm="1">
        <f t="array" ref="S630">_xlfn.IFNA(INDEX(Taulukko1[Laituri],MATCH(1,(B630=Taulukko1[Tunnus])*(M630=Taulukko1[Lähtöaika]),0)),"")</f>
        <v/>
      </c>
      <c r="T630" t="str" cm="1">
        <f t="array" ref="T630">_xlfn.IFNA(INDEX(Taulukko2[Laituri],MATCH(1,(B630=Taulukko2[Tunnus])*(O630=Taulukko2[Saapumisaika]),0)),"")</f>
        <v/>
      </c>
      <c r="U630" t="str">
        <f t="shared" si="9"/>
        <v/>
      </c>
    </row>
    <row r="631" spans="1:21" x14ac:dyDescent="0.25">
      <c r="A631" t="s">
        <v>76</v>
      </c>
      <c r="B631" t="s">
        <v>255</v>
      </c>
      <c r="C631" t="s">
        <v>18</v>
      </c>
      <c r="H631">
        <v>5.9</v>
      </c>
      <c r="K631" t="s">
        <v>128</v>
      </c>
      <c r="L631" t="s">
        <v>51</v>
      </c>
      <c r="M631" s="1">
        <v>0.33333333333333331</v>
      </c>
      <c r="N631" t="s">
        <v>85</v>
      </c>
      <c r="O631" s="1">
        <v>0.34027777777777779</v>
      </c>
      <c r="Q631" t="s">
        <v>256</v>
      </c>
      <c r="S631" t="str" cm="1">
        <f t="array" ref="S631">_xlfn.IFNA(INDEX(Taulukko1[Laituri],MATCH(1,(B631=Taulukko1[Tunnus])*(M631=Taulukko1[Lähtöaika]),0)),"")</f>
        <v/>
      </c>
      <c r="T631" cm="1">
        <f t="array" ref="T631">_xlfn.IFNA(INDEX(Taulukko2[Laituri],MATCH(1,(B631=Taulukko2[Tunnus])*(O631=Taulukko2[Saapumisaika]),0)),"")</f>
        <v>0</v>
      </c>
    </row>
    <row r="632" spans="1:21" x14ac:dyDescent="0.25">
      <c r="A632" t="s">
        <v>76</v>
      </c>
      <c r="B632" t="s">
        <v>257</v>
      </c>
      <c r="C632" t="s">
        <v>18</v>
      </c>
      <c r="H632">
        <v>19.2</v>
      </c>
      <c r="K632" t="s">
        <v>258</v>
      </c>
      <c r="L632" t="s">
        <v>85</v>
      </c>
      <c r="M632" s="1">
        <v>0.19097222222222221</v>
      </c>
      <c r="N632" t="s">
        <v>102</v>
      </c>
      <c r="O632" s="1">
        <v>0.20833333333333334</v>
      </c>
      <c r="Q632">
        <v>5102</v>
      </c>
      <c r="S632" cm="1">
        <f t="array" ref="S632">_xlfn.IFNA(INDEX(Taulukko1[Laituri],MATCH(1,(B632=Taulukko1[Tunnus])*(M632=Taulukko1[Lähtöaika]),0)),"")</f>
        <v>0</v>
      </c>
      <c r="T632" t="str" cm="1">
        <f t="array" ref="T632">_xlfn.IFNA(INDEX(Taulukko2[Laituri],MATCH(1,(B632=Taulukko2[Tunnus])*(O632=Taulukko2[Saapumisaika]),0)),"")</f>
        <v/>
      </c>
    </row>
    <row r="633" spans="1:21" x14ac:dyDescent="0.25">
      <c r="A633" t="s">
        <v>76</v>
      </c>
      <c r="B633" t="s">
        <v>257</v>
      </c>
      <c r="C633" t="s">
        <v>18</v>
      </c>
      <c r="G633" t="s">
        <v>104</v>
      </c>
      <c r="H633">
        <v>31.074999999999999</v>
      </c>
      <c r="I633">
        <v>41</v>
      </c>
      <c r="J633">
        <v>1</v>
      </c>
      <c r="K633" t="s">
        <v>258</v>
      </c>
      <c r="L633" t="s">
        <v>102</v>
      </c>
      <c r="M633" s="1">
        <v>0.20833333333333334</v>
      </c>
      <c r="N633" t="s">
        <v>51</v>
      </c>
      <c r="O633" s="1">
        <v>0.24166666666666667</v>
      </c>
      <c r="Q633">
        <v>5102</v>
      </c>
      <c r="R633">
        <v>12</v>
      </c>
      <c r="S633" t="str" cm="1">
        <f t="array" ref="S633">_xlfn.IFNA(INDEX(Taulukko1[Laituri],MATCH(1,(B633=Taulukko1[Tunnus])*(M633=Taulukko1[Lähtöaika]),0)),"")</f>
        <v/>
      </c>
      <c r="T633" t="str" cm="1">
        <f t="array" ref="T633">_xlfn.IFNA(INDEX(Taulukko2[Laituri],MATCH(1,(B633=Taulukko2[Tunnus])*(O633=Taulukko2[Saapumisaika]),0)),"")</f>
        <v/>
      </c>
      <c r="U633" t="str">
        <f t="shared" si="9"/>
        <v/>
      </c>
    </row>
    <row r="634" spans="1:21" x14ac:dyDescent="0.25">
      <c r="A634" t="s">
        <v>76</v>
      </c>
      <c r="B634" t="s">
        <v>257</v>
      </c>
      <c r="C634" t="s">
        <v>18</v>
      </c>
      <c r="H634">
        <v>1.4</v>
      </c>
      <c r="K634" t="s">
        <v>258</v>
      </c>
      <c r="L634" t="s">
        <v>51</v>
      </c>
      <c r="M634" s="1">
        <v>0.24166666666666667</v>
      </c>
      <c r="N634" t="s">
        <v>75</v>
      </c>
      <c r="O634" s="1">
        <v>0.24305555555555555</v>
      </c>
      <c r="Q634">
        <v>5102</v>
      </c>
      <c r="S634" t="str" cm="1">
        <f t="array" ref="S634">_xlfn.IFNA(INDEX(Taulukko1[Laituri],MATCH(1,(B634=Taulukko1[Tunnus])*(M634=Taulukko1[Lähtöaika]),0)),"")</f>
        <v/>
      </c>
      <c r="T634" t="str" cm="1">
        <f t="array" ref="T634">_xlfn.IFNA(INDEX(Taulukko2[Laituri],MATCH(1,(B634=Taulukko2[Tunnus])*(O634=Taulukko2[Saapumisaika]),0)),"")</f>
        <v/>
      </c>
      <c r="U634" t="str">
        <f t="shared" si="9"/>
        <v/>
      </c>
    </row>
    <row r="635" spans="1:21" x14ac:dyDescent="0.25">
      <c r="A635" t="s">
        <v>76</v>
      </c>
      <c r="B635" t="s">
        <v>257</v>
      </c>
      <c r="C635" t="s">
        <v>18</v>
      </c>
      <c r="G635" t="s">
        <v>104</v>
      </c>
      <c r="H635">
        <v>31.207000000000001</v>
      </c>
      <c r="I635">
        <v>41</v>
      </c>
      <c r="J635">
        <v>2</v>
      </c>
      <c r="K635" t="s">
        <v>258</v>
      </c>
      <c r="L635" t="s">
        <v>75</v>
      </c>
      <c r="M635" s="1">
        <v>0.24305555555555555</v>
      </c>
      <c r="N635" t="s">
        <v>102</v>
      </c>
      <c r="O635" s="1">
        <v>0.27777777777777779</v>
      </c>
      <c r="Q635">
        <v>5102</v>
      </c>
      <c r="R635">
        <v>12</v>
      </c>
      <c r="S635" t="str" cm="1">
        <f t="array" ref="S635">_xlfn.IFNA(INDEX(Taulukko1[Laituri],MATCH(1,(B635=Taulukko1[Tunnus])*(M635=Taulukko1[Lähtöaika]),0)),"")</f>
        <v/>
      </c>
      <c r="T635" t="str" cm="1">
        <f t="array" ref="T635">_xlfn.IFNA(INDEX(Taulukko2[Laituri],MATCH(1,(B635=Taulukko2[Tunnus])*(O635=Taulukko2[Saapumisaika]),0)),"")</f>
        <v/>
      </c>
      <c r="U635" t="str">
        <f t="shared" si="9"/>
        <v/>
      </c>
    </row>
    <row r="636" spans="1:21" x14ac:dyDescent="0.25">
      <c r="A636" t="s">
        <v>76</v>
      </c>
      <c r="B636" t="s">
        <v>257</v>
      </c>
      <c r="C636" t="s">
        <v>18</v>
      </c>
      <c r="G636" t="s">
        <v>104</v>
      </c>
      <c r="H636">
        <v>32.606999999999999</v>
      </c>
      <c r="I636">
        <v>41</v>
      </c>
      <c r="J636">
        <v>1</v>
      </c>
      <c r="K636" t="s">
        <v>258</v>
      </c>
      <c r="L636" t="s">
        <v>102</v>
      </c>
      <c r="M636" s="1">
        <v>0.28125</v>
      </c>
      <c r="N636" t="s">
        <v>75</v>
      </c>
      <c r="O636" s="1">
        <v>0.31944444444444442</v>
      </c>
      <c r="Q636">
        <v>5102</v>
      </c>
      <c r="R636">
        <v>12</v>
      </c>
      <c r="S636" t="str" cm="1">
        <f t="array" ref="S636">_xlfn.IFNA(INDEX(Taulukko1[Laituri],MATCH(1,(B636=Taulukko1[Tunnus])*(M636=Taulukko1[Lähtöaika]),0)),"")</f>
        <v/>
      </c>
      <c r="T636" t="str" cm="1">
        <f t="array" ref="T636">_xlfn.IFNA(INDEX(Taulukko2[Laituri],MATCH(1,(B636=Taulukko2[Tunnus])*(O636=Taulukko2[Saapumisaika]),0)),"")</f>
        <v/>
      </c>
      <c r="U636" t="str">
        <f t="shared" si="9"/>
        <v/>
      </c>
    </row>
    <row r="637" spans="1:21" x14ac:dyDescent="0.25">
      <c r="A637" t="s">
        <v>76</v>
      </c>
      <c r="B637" t="s">
        <v>257</v>
      </c>
      <c r="C637" t="s">
        <v>18</v>
      </c>
      <c r="G637" t="s">
        <v>104</v>
      </c>
      <c r="H637">
        <v>31.207000000000001</v>
      </c>
      <c r="I637">
        <v>41</v>
      </c>
      <c r="J637">
        <v>2</v>
      </c>
      <c r="K637" t="s">
        <v>258</v>
      </c>
      <c r="L637" t="s">
        <v>75</v>
      </c>
      <c r="M637" s="1">
        <v>0.3263888888888889</v>
      </c>
      <c r="N637" t="s">
        <v>102</v>
      </c>
      <c r="O637" s="1">
        <v>0.37152777777777779</v>
      </c>
      <c r="Q637">
        <v>5102</v>
      </c>
      <c r="R637">
        <v>12</v>
      </c>
      <c r="S637" t="str" cm="1">
        <f t="array" ref="S637">_xlfn.IFNA(INDEX(Taulukko1[Laituri],MATCH(1,(B637=Taulukko1[Tunnus])*(M637=Taulukko1[Lähtöaika]),0)),"")</f>
        <v/>
      </c>
      <c r="T637" t="str" cm="1">
        <f t="array" ref="T637">_xlfn.IFNA(INDEX(Taulukko2[Laituri],MATCH(1,(B637=Taulukko2[Tunnus])*(O637=Taulukko2[Saapumisaika]),0)),"")</f>
        <v/>
      </c>
      <c r="U637" t="str">
        <f t="shared" si="9"/>
        <v/>
      </c>
    </row>
    <row r="638" spans="1:21" x14ac:dyDescent="0.25">
      <c r="A638" t="s">
        <v>76</v>
      </c>
      <c r="B638" t="s">
        <v>257</v>
      </c>
      <c r="C638" t="s">
        <v>18</v>
      </c>
      <c r="G638" t="s">
        <v>104</v>
      </c>
      <c r="H638">
        <v>30.872</v>
      </c>
      <c r="I638">
        <v>41</v>
      </c>
      <c r="J638">
        <v>1</v>
      </c>
      <c r="K638" t="s">
        <v>258</v>
      </c>
      <c r="L638" t="s">
        <v>102</v>
      </c>
      <c r="M638" s="1">
        <v>0.37847222222222221</v>
      </c>
      <c r="N638" t="s">
        <v>51</v>
      </c>
      <c r="O638" s="1">
        <v>0.41597222222222224</v>
      </c>
      <c r="Q638" t="s">
        <v>259</v>
      </c>
      <c r="R638">
        <v>12</v>
      </c>
      <c r="S638" t="str" cm="1">
        <f t="array" ref="S638">_xlfn.IFNA(INDEX(Taulukko1[Laituri],MATCH(1,(B638=Taulukko1[Tunnus])*(M638=Taulukko1[Lähtöaika]),0)),"")</f>
        <v/>
      </c>
      <c r="T638" t="str" cm="1">
        <f t="array" ref="T638">_xlfn.IFNA(INDEX(Taulukko2[Laituri],MATCH(1,(B638=Taulukko2[Tunnus])*(O638=Taulukko2[Saapumisaika]),0)),"")</f>
        <v/>
      </c>
      <c r="U638" t="str">
        <f t="shared" si="9"/>
        <v/>
      </c>
    </row>
    <row r="639" spans="1:21" x14ac:dyDescent="0.25">
      <c r="A639" t="s">
        <v>76</v>
      </c>
      <c r="B639" t="s">
        <v>257</v>
      </c>
      <c r="C639" t="s">
        <v>18</v>
      </c>
      <c r="H639">
        <v>1.4</v>
      </c>
      <c r="K639" t="s">
        <v>258</v>
      </c>
      <c r="L639" t="s">
        <v>51</v>
      </c>
      <c r="M639" s="1">
        <v>0.41597222222222224</v>
      </c>
      <c r="N639" t="s">
        <v>75</v>
      </c>
      <c r="O639" s="1">
        <v>0.41944444444444445</v>
      </c>
      <c r="Q639">
        <v>5135</v>
      </c>
      <c r="S639" t="str" cm="1">
        <f t="array" ref="S639">_xlfn.IFNA(INDEX(Taulukko1[Laituri],MATCH(1,(B639=Taulukko1[Tunnus])*(M639=Taulukko1[Lähtöaika]),0)),"")</f>
        <v/>
      </c>
      <c r="T639" t="str" cm="1">
        <f t="array" ref="T639">_xlfn.IFNA(INDEX(Taulukko2[Laituri],MATCH(1,(B639=Taulukko2[Tunnus])*(O639=Taulukko2[Saapumisaika]),0)),"")</f>
        <v/>
      </c>
      <c r="U639" t="str">
        <f t="shared" si="9"/>
        <v/>
      </c>
    </row>
    <row r="640" spans="1:21" x14ac:dyDescent="0.25">
      <c r="A640" t="s">
        <v>76</v>
      </c>
      <c r="B640" t="s">
        <v>257</v>
      </c>
      <c r="C640" t="s">
        <v>18</v>
      </c>
      <c r="G640" t="s">
        <v>104</v>
      </c>
      <c r="H640">
        <v>27.233000000000001</v>
      </c>
      <c r="I640">
        <v>41</v>
      </c>
      <c r="J640">
        <v>2</v>
      </c>
      <c r="K640" t="s">
        <v>258</v>
      </c>
      <c r="L640" t="s">
        <v>75</v>
      </c>
      <c r="M640" s="1">
        <v>0.4236111111111111</v>
      </c>
      <c r="N640" t="s">
        <v>102</v>
      </c>
      <c r="O640" s="1">
        <v>0.4548611111111111</v>
      </c>
      <c r="Q640">
        <v>5135</v>
      </c>
      <c r="R640">
        <v>12</v>
      </c>
      <c r="S640" t="str" cm="1">
        <f t="array" ref="S640">_xlfn.IFNA(INDEX(Taulukko1[Laituri],MATCH(1,(B640=Taulukko1[Tunnus])*(M640=Taulukko1[Lähtöaika]),0)),"")</f>
        <v/>
      </c>
      <c r="T640" t="str" cm="1">
        <f t="array" ref="T640">_xlfn.IFNA(INDEX(Taulukko2[Laituri],MATCH(1,(B640=Taulukko2[Tunnus])*(O640=Taulukko2[Saapumisaika]),0)),"")</f>
        <v/>
      </c>
      <c r="U640" t="str">
        <f t="shared" si="9"/>
        <v/>
      </c>
    </row>
    <row r="641" spans="1:21" x14ac:dyDescent="0.25">
      <c r="A641" t="s">
        <v>76</v>
      </c>
      <c r="B641" t="s">
        <v>257</v>
      </c>
      <c r="C641" t="s">
        <v>18</v>
      </c>
      <c r="G641" t="s">
        <v>104</v>
      </c>
      <c r="H641">
        <v>26.92</v>
      </c>
      <c r="I641">
        <v>41</v>
      </c>
      <c r="J641">
        <v>1</v>
      </c>
      <c r="K641" t="s">
        <v>258</v>
      </c>
      <c r="L641" t="s">
        <v>102</v>
      </c>
      <c r="M641" s="1">
        <v>0.46527777777777779</v>
      </c>
      <c r="N641" t="s">
        <v>43</v>
      </c>
      <c r="O641" s="1">
        <v>0.5</v>
      </c>
      <c r="Q641">
        <v>5135</v>
      </c>
      <c r="R641">
        <v>12</v>
      </c>
      <c r="S641" t="str" cm="1">
        <f t="array" ref="S641">_xlfn.IFNA(INDEX(Taulukko1[Laituri],MATCH(1,(B641=Taulukko1[Tunnus])*(M641=Taulukko1[Lähtöaika]),0)),"")</f>
        <v/>
      </c>
      <c r="T641" t="str" cm="1">
        <f t="array" ref="T641">_xlfn.IFNA(INDEX(Taulukko2[Laituri],MATCH(1,(B641=Taulukko2[Tunnus])*(O641=Taulukko2[Saapumisaika]),0)),"")</f>
        <v/>
      </c>
      <c r="U641" t="str">
        <f t="shared" si="9"/>
        <v/>
      </c>
    </row>
    <row r="642" spans="1:21" x14ac:dyDescent="0.25">
      <c r="A642" t="s">
        <v>76</v>
      </c>
      <c r="B642" t="s">
        <v>257</v>
      </c>
      <c r="C642" t="s">
        <v>18</v>
      </c>
      <c r="H642">
        <v>1.4</v>
      </c>
      <c r="K642" t="s">
        <v>258</v>
      </c>
      <c r="L642" t="s">
        <v>43</v>
      </c>
      <c r="M642" s="1">
        <v>0.5</v>
      </c>
      <c r="N642" t="s">
        <v>75</v>
      </c>
      <c r="O642" s="1">
        <v>0.50347222222222221</v>
      </c>
      <c r="Q642">
        <v>5135</v>
      </c>
      <c r="S642" t="str" cm="1">
        <f t="array" ref="S642">_xlfn.IFNA(INDEX(Taulukko1[Laituri],MATCH(1,(B642=Taulukko1[Tunnus])*(M642=Taulukko1[Lähtöaika]),0)),"")</f>
        <v/>
      </c>
      <c r="T642" t="str" cm="1">
        <f t="array" ref="T642">_xlfn.IFNA(INDEX(Taulukko2[Laituri],MATCH(1,(B642=Taulukko2[Tunnus])*(O642=Taulukko2[Saapumisaika]),0)),"")</f>
        <v/>
      </c>
      <c r="U642" t="str">
        <f t="shared" si="9"/>
        <v/>
      </c>
    </row>
    <row r="643" spans="1:21" x14ac:dyDescent="0.25">
      <c r="A643" t="s">
        <v>76</v>
      </c>
      <c r="B643" t="s">
        <v>257</v>
      </c>
      <c r="C643" t="s">
        <v>18</v>
      </c>
      <c r="G643" t="s">
        <v>104</v>
      </c>
      <c r="H643">
        <v>30.945</v>
      </c>
      <c r="I643">
        <v>41</v>
      </c>
      <c r="J643">
        <v>2</v>
      </c>
      <c r="K643" t="s">
        <v>258</v>
      </c>
      <c r="L643" t="s">
        <v>75</v>
      </c>
      <c r="M643" s="1">
        <v>0.50694444444444442</v>
      </c>
      <c r="N643" t="s">
        <v>102</v>
      </c>
      <c r="O643" s="1">
        <v>0.54166666666666663</v>
      </c>
      <c r="Q643">
        <v>5135</v>
      </c>
      <c r="R643">
        <v>12</v>
      </c>
      <c r="S643" t="str" cm="1">
        <f t="array" ref="S643">_xlfn.IFNA(INDEX(Taulukko1[Laituri],MATCH(1,(B643=Taulukko1[Tunnus])*(M643=Taulukko1[Lähtöaika]),0)),"")</f>
        <v/>
      </c>
      <c r="T643" t="str" cm="1">
        <f t="array" ref="T643">_xlfn.IFNA(INDEX(Taulukko2[Laituri],MATCH(1,(B643=Taulukko2[Tunnus])*(O643=Taulukko2[Saapumisaika]),0)),"")</f>
        <v/>
      </c>
      <c r="U643" t="str">
        <f t="shared" ref="U643:U706" si="10">S643&amp;""&amp;T643</f>
        <v/>
      </c>
    </row>
    <row r="644" spans="1:21" x14ac:dyDescent="0.25">
      <c r="A644" t="s">
        <v>76</v>
      </c>
      <c r="B644" t="s">
        <v>257</v>
      </c>
      <c r="C644" t="s">
        <v>18</v>
      </c>
      <c r="G644" t="s">
        <v>104</v>
      </c>
      <c r="H644">
        <v>34.417000000000002</v>
      </c>
      <c r="I644">
        <v>41</v>
      </c>
      <c r="J644">
        <v>1</v>
      </c>
      <c r="K644" t="s">
        <v>258</v>
      </c>
      <c r="L644" t="s">
        <v>102</v>
      </c>
      <c r="M644" s="1">
        <v>0.54513888888888884</v>
      </c>
      <c r="N644" t="s">
        <v>103</v>
      </c>
      <c r="O644" s="1">
        <v>0.59027777777777779</v>
      </c>
      <c r="Q644" t="s">
        <v>260</v>
      </c>
      <c r="R644">
        <v>12</v>
      </c>
      <c r="S644" t="str" cm="1">
        <f t="array" ref="S644">_xlfn.IFNA(INDEX(Taulukko1[Laituri],MATCH(1,(B644=Taulukko1[Tunnus])*(M644=Taulukko1[Lähtöaika]),0)),"")</f>
        <v/>
      </c>
      <c r="T644" t="str" cm="1">
        <f t="array" ref="T644">_xlfn.IFNA(INDEX(Taulukko2[Laituri],MATCH(1,(B644=Taulukko2[Tunnus])*(O644=Taulukko2[Saapumisaika]),0)),"")</f>
        <v/>
      </c>
      <c r="U644" t="str">
        <f t="shared" si="10"/>
        <v/>
      </c>
    </row>
    <row r="645" spans="1:21" x14ac:dyDescent="0.25">
      <c r="A645" t="s">
        <v>76</v>
      </c>
      <c r="B645" t="s">
        <v>257</v>
      </c>
      <c r="C645" t="s">
        <v>18</v>
      </c>
      <c r="G645" t="s">
        <v>104</v>
      </c>
      <c r="H645">
        <v>30.667000000000002</v>
      </c>
      <c r="I645">
        <v>41</v>
      </c>
      <c r="J645">
        <v>2</v>
      </c>
      <c r="K645" t="s">
        <v>258</v>
      </c>
      <c r="L645" t="s">
        <v>103</v>
      </c>
      <c r="M645" s="1">
        <v>0.59375</v>
      </c>
      <c r="N645" t="s">
        <v>102</v>
      </c>
      <c r="O645" s="1">
        <v>0.63541666666666663</v>
      </c>
      <c r="Q645">
        <v>5178</v>
      </c>
      <c r="R645">
        <v>12</v>
      </c>
      <c r="S645" t="str" cm="1">
        <f t="array" ref="S645">_xlfn.IFNA(INDEX(Taulukko1[Laituri],MATCH(1,(B645=Taulukko1[Tunnus])*(M645=Taulukko1[Lähtöaika]),0)),"")</f>
        <v/>
      </c>
      <c r="T645" t="str" cm="1">
        <f t="array" ref="T645">_xlfn.IFNA(INDEX(Taulukko2[Laituri],MATCH(1,(B645=Taulukko2[Tunnus])*(O645=Taulukko2[Saapumisaika]),0)),"")</f>
        <v/>
      </c>
      <c r="U645" t="str">
        <f t="shared" si="10"/>
        <v/>
      </c>
    </row>
    <row r="646" spans="1:21" x14ac:dyDescent="0.25">
      <c r="A646" t="s">
        <v>76</v>
      </c>
      <c r="B646" t="s">
        <v>257</v>
      </c>
      <c r="C646" t="s">
        <v>18</v>
      </c>
      <c r="G646" t="s">
        <v>104</v>
      </c>
      <c r="H646">
        <v>31.074999999999999</v>
      </c>
      <c r="I646">
        <v>41</v>
      </c>
      <c r="J646">
        <v>1</v>
      </c>
      <c r="K646" t="s">
        <v>258</v>
      </c>
      <c r="L646" t="s">
        <v>102</v>
      </c>
      <c r="M646" s="1">
        <v>0.63888888888888884</v>
      </c>
      <c r="N646" t="s">
        <v>51</v>
      </c>
      <c r="O646" s="1">
        <v>0.67708333333333337</v>
      </c>
      <c r="Q646">
        <v>5178</v>
      </c>
      <c r="R646">
        <v>12</v>
      </c>
      <c r="S646" t="str" cm="1">
        <f t="array" ref="S646">_xlfn.IFNA(INDEX(Taulukko1[Laituri],MATCH(1,(B646=Taulukko1[Tunnus])*(M646=Taulukko1[Lähtöaika]),0)),"")</f>
        <v/>
      </c>
      <c r="T646" t="str" cm="1">
        <f t="array" ref="T646">_xlfn.IFNA(INDEX(Taulukko2[Laituri],MATCH(1,(B646=Taulukko2[Tunnus])*(O646=Taulukko2[Saapumisaika]),0)),"")</f>
        <v/>
      </c>
      <c r="U646" t="str">
        <f t="shared" si="10"/>
        <v/>
      </c>
    </row>
    <row r="647" spans="1:21" x14ac:dyDescent="0.25">
      <c r="A647" t="s">
        <v>76</v>
      </c>
      <c r="B647" t="s">
        <v>257</v>
      </c>
      <c r="C647" t="s">
        <v>18</v>
      </c>
      <c r="H647">
        <v>1.4</v>
      </c>
      <c r="K647" t="s">
        <v>258</v>
      </c>
      <c r="L647" t="s">
        <v>51</v>
      </c>
      <c r="M647" s="1">
        <v>0.67708333333333337</v>
      </c>
      <c r="N647" t="s">
        <v>75</v>
      </c>
      <c r="O647" s="1">
        <v>0.68055555555555558</v>
      </c>
      <c r="Q647">
        <v>5178</v>
      </c>
      <c r="S647" t="str" cm="1">
        <f t="array" ref="S647">_xlfn.IFNA(INDEX(Taulukko1[Laituri],MATCH(1,(B647=Taulukko1[Tunnus])*(M647=Taulukko1[Lähtöaika]),0)),"")</f>
        <v/>
      </c>
      <c r="T647" t="str" cm="1">
        <f t="array" ref="T647">_xlfn.IFNA(INDEX(Taulukko2[Laituri],MATCH(1,(B647=Taulukko2[Tunnus])*(O647=Taulukko2[Saapumisaika]),0)),"")</f>
        <v/>
      </c>
      <c r="U647" t="str">
        <f t="shared" si="10"/>
        <v/>
      </c>
    </row>
    <row r="648" spans="1:21" x14ac:dyDescent="0.25">
      <c r="A648" t="s">
        <v>76</v>
      </c>
      <c r="B648" t="s">
        <v>257</v>
      </c>
      <c r="C648" t="s">
        <v>18</v>
      </c>
      <c r="G648" t="s">
        <v>104</v>
      </c>
      <c r="H648">
        <v>31.207000000000001</v>
      </c>
      <c r="I648">
        <v>41</v>
      </c>
      <c r="J648">
        <v>2</v>
      </c>
      <c r="K648" t="s">
        <v>258</v>
      </c>
      <c r="L648" t="s">
        <v>75</v>
      </c>
      <c r="M648" s="1">
        <v>0.68402777777777779</v>
      </c>
      <c r="N648" t="s">
        <v>102</v>
      </c>
      <c r="O648" s="1">
        <v>0.72569444444444442</v>
      </c>
      <c r="Q648">
        <v>5178</v>
      </c>
      <c r="R648">
        <v>12</v>
      </c>
      <c r="S648" t="str" cm="1">
        <f t="array" ref="S648">_xlfn.IFNA(INDEX(Taulukko1[Laituri],MATCH(1,(B648=Taulukko1[Tunnus])*(M648=Taulukko1[Lähtöaika]),0)),"")</f>
        <v/>
      </c>
      <c r="T648" t="str" cm="1">
        <f t="array" ref="T648">_xlfn.IFNA(INDEX(Taulukko2[Laituri],MATCH(1,(B648=Taulukko2[Tunnus])*(O648=Taulukko2[Saapumisaika]),0)),"")</f>
        <v/>
      </c>
      <c r="U648" t="str">
        <f t="shared" si="10"/>
        <v/>
      </c>
    </row>
    <row r="649" spans="1:21" x14ac:dyDescent="0.25">
      <c r="A649" t="s">
        <v>76</v>
      </c>
      <c r="B649" t="s">
        <v>257</v>
      </c>
      <c r="C649" t="s">
        <v>18</v>
      </c>
      <c r="G649" t="s">
        <v>104</v>
      </c>
      <c r="H649">
        <v>26.986000000000001</v>
      </c>
      <c r="I649">
        <v>41</v>
      </c>
      <c r="J649">
        <v>1</v>
      </c>
      <c r="K649" t="s">
        <v>258</v>
      </c>
      <c r="L649" t="s">
        <v>102</v>
      </c>
      <c r="M649" s="1">
        <v>0.72916666666666663</v>
      </c>
      <c r="N649" t="s">
        <v>51</v>
      </c>
      <c r="O649" s="1">
        <v>0.75972222222222219</v>
      </c>
      <c r="Q649">
        <v>5178</v>
      </c>
      <c r="R649">
        <v>12</v>
      </c>
      <c r="S649" t="str" cm="1">
        <f t="array" ref="S649">_xlfn.IFNA(INDEX(Taulukko1[Laituri],MATCH(1,(B649=Taulukko1[Tunnus])*(M649=Taulukko1[Lähtöaika]),0)),"")</f>
        <v/>
      </c>
      <c r="T649" t="str" cm="1">
        <f t="array" ref="T649">_xlfn.IFNA(INDEX(Taulukko2[Laituri],MATCH(1,(B649=Taulukko2[Tunnus])*(O649=Taulukko2[Saapumisaika]),0)),"")</f>
        <v/>
      </c>
      <c r="U649" t="str">
        <f t="shared" si="10"/>
        <v/>
      </c>
    </row>
    <row r="650" spans="1:21" x14ac:dyDescent="0.25">
      <c r="A650" t="s">
        <v>76</v>
      </c>
      <c r="B650" t="s">
        <v>257</v>
      </c>
      <c r="C650" t="s">
        <v>18</v>
      </c>
      <c r="H650">
        <v>5.9</v>
      </c>
      <c r="K650" t="s">
        <v>258</v>
      </c>
      <c r="L650" t="s">
        <v>51</v>
      </c>
      <c r="M650" s="1">
        <v>0.75972222222222219</v>
      </c>
      <c r="N650" t="s">
        <v>85</v>
      </c>
      <c r="O650" s="1">
        <v>0.76666666666666672</v>
      </c>
      <c r="Q650">
        <v>5178</v>
      </c>
      <c r="S650" t="str" cm="1">
        <f t="array" ref="S650">_xlfn.IFNA(INDEX(Taulukko1[Laituri],MATCH(1,(B650=Taulukko1[Tunnus])*(M650=Taulukko1[Lähtöaika]),0)),"")</f>
        <v/>
      </c>
      <c r="T650" cm="1">
        <f t="array" ref="T650">_xlfn.IFNA(INDEX(Taulukko2[Laituri],MATCH(1,(B650=Taulukko2[Tunnus])*(O650=Taulukko2[Saapumisaika]),0)),"")</f>
        <v>0</v>
      </c>
    </row>
    <row r="651" spans="1:21" x14ac:dyDescent="0.25">
      <c r="A651" t="s">
        <v>76</v>
      </c>
      <c r="B651" t="s">
        <v>261</v>
      </c>
      <c r="C651" t="s">
        <v>18</v>
      </c>
      <c r="H651">
        <v>4.7</v>
      </c>
      <c r="K651" t="s">
        <v>258</v>
      </c>
      <c r="L651" t="s">
        <v>85</v>
      </c>
      <c r="M651" s="1">
        <v>0.21527777777777779</v>
      </c>
      <c r="N651" t="s">
        <v>148</v>
      </c>
      <c r="O651" s="1">
        <v>0.22569444444444445</v>
      </c>
      <c r="Q651">
        <v>5118</v>
      </c>
      <c r="S651" cm="1">
        <f t="array" ref="S651">_xlfn.IFNA(INDEX(Taulukko1[Laituri],MATCH(1,(B651=Taulukko1[Tunnus])*(M651=Taulukko1[Lähtöaika]),0)),"")</f>
        <v>0</v>
      </c>
      <c r="T651" t="str" cm="1">
        <f t="array" ref="T651">_xlfn.IFNA(INDEX(Taulukko2[Laituri],MATCH(1,(B651=Taulukko2[Tunnus])*(O651=Taulukko2[Saapumisaika]),0)),"")</f>
        <v/>
      </c>
    </row>
    <row r="652" spans="1:21" x14ac:dyDescent="0.25">
      <c r="A652" t="s">
        <v>76</v>
      </c>
      <c r="B652" t="s">
        <v>261</v>
      </c>
      <c r="C652" t="s">
        <v>18</v>
      </c>
      <c r="G652" t="s">
        <v>149</v>
      </c>
      <c r="H652">
        <v>24.565999999999999</v>
      </c>
      <c r="I652">
        <v>13</v>
      </c>
      <c r="J652">
        <v>2</v>
      </c>
      <c r="K652" t="s">
        <v>258</v>
      </c>
      <c r="L652" t="s">
        <v>148</v>
      </c>
      <c r="M652" s="1">
        <v>0.22569444444444445</v>
      </c>
      <c r="N652" t="s">
        <v>150</v>
      </c>
      <c r="O652" s="1">
        <v>0.24930555555555556</v>
      </c>
      <c r="Q652">
        <v>5118</v>
      </c>
      <c r="R652">
        <v>12</v>
      </c>
      <c r="S652" t="str" cm="1">
        <f t="array" ref="S652">_xlfn.IFNA(INDEX(Taulukko1[Laituri],MATCH(1,(B652=Taulukko1[Tunnus])*(M652=Taulukko1[Lähtöaika]),0)),"")</f>
        <v/>
      </c>
      <c r="T652" t="str" cm="1">
        <f t="array" ref="T652">_xlfn.IFNA(INDEX(Taulukko2[Laituri],MATCH(1,(B652=Taulukko2[Tunnus])*(O652=Taulukko2[Saapumisaika]),0)),"")</f>
        <v/>
      </c>
      <c r="U652" t="str">
        <f t="shared" si="10"/>
        <v/>
      </c>
    </row>
    <row r="653" spans="1:21" x14ac:dyDescent="0.25">
      <c r="A653" t="s">
        <v>76</v>
      </c>
      <c r="B653" t="s">
        <v>261</v>
      </c>
      <c r="C653" t="s">
        <v>18</v>
      </c>
      <c r="G653" t="s">
        <v>149</v>
      </c>
      <c r="H653">
        <v>23.914999999999999</v>
      </c>
      <c r="I653">
        <v>13</v>
      </c>
      <c r="J653">
        <v>2</v>
      </c>
      <c r="K653" t="s">
        <v>258</v>
      </c>
      <c r="L653" t="s">
        <v>150</v>
      </c>
      <c r="M653" s="1">
        <v>0.25</v>
      </c>
      <c r="N653" t="s">
        <v>196</v>
      </c>
      <c r="O653" s="1">
        <v>0.27777777777777779</v>
      </c>
      <c r="Q653">
        <v>5118</v>
      </c>
      <c r="R653">
        <v>12</v>
      </c>
      <c r="S653" t="str" cm="1">
        <f t="array" ref="S653">_xlfn.IFNA(INDEX(Taulukko1[Laituri],MATCH(1,(B653=Taulukko1[Tunnus])*(M653=Taulukko1[Lähtöaika]),0)),"")</f>
        <v/>
      </c>
      <c r="T653" t="str" cm="1">
        <f t="array" ref="T653">_xlfn.IFNA(INDEX(Taulukko2[Laituri],MATCH(1,(B653=Taulukko2[Tunnus])*(O653=Taulukko2[Saapumisaika]),0)),"")</f>
        <v/>
      </c>
      <c r="U653" t="str">
        <f t="shared" si="10"/>
        <v/>
      </c>
    </row>
    <row r="654" spans="1:21" x14ac:dyDescent="0.25">
      <c r="A654" t="s">
        <v>76</v>
      </c>
      <c r="B654" t="s">
        <v>261</v>
      </c>
      <c r="C654" t="s">
        <v>18</v>
      </c>
      <c r="G654" t="s">
        <v>104</v>
      </c>
      <c r="H654">
        <v>31.222000000000001</v>
      </c>
      <c r="I654">
        <v>41</v>
      </c>
      <c r="J654">
        <v>2</v>
      </c>
      <c r="K654" t="s">
        <v>258</v>
      </c>
      <c r="L654" t="s">
        <v>75</v>
      </c>
      <c r="M654" s="1">
        <v>0.27777777777777779</v>
      </c>
      <c r="N654" t="s">
        <v>105</v>
      </c>
      <c r="O654" s="1">
        <v>0.31111111111111112</v>
      </c>
      <c r="Q654">
        <v>5118</v>
      </c>
      <c r="R654">
        <v>12</v>
      </c>
      <c r="S654" t="str" cm="1">
        <f t="array" ref="S654">_xlfn.IFNA(INDEX(Taulukko1[Laituri],MATCH(1,(B654=Taulukko1[Tunnus])*(M654=Taulukko1[Lähtöaika]),0)),"")</f>
        <v/>
      </c>
      <c r="T654" t="str" cm="1">
        <f t="array" ref="T654">_xlfn.IFNA(INDEX(Taulukko2[Laituri],MATCH(1,(B654=Taulukko2[Tunnus])*(O654=Taulukko2[Saapumisaika]),0)),"")</f>
        <v/>
      </c>
      <c r="U654" t="str">
        <f t="shared" si="10"/>
        <v/>
      </c>
    </row>
    <row r="655" spans="1:21" x14ac:dyDescent="0.25">
      <c r="A655" t="s">
        <v>76</v>
      </c>
      <c r="B655" t="s">
        <v>261</v>
      </c>
      <c r="C655" t="s">
        <v>18</v>
      </c>
      <c r="G655" t="s">
        <v>104</v>
      </c>
      <c r="H655">
        <v>38.39</v>
      </c>
      <c r="I655">
        <v>41</v>
      </c>
      <c r="J655">
        <v>1</v>
      </c>
      <c r="K655" t="s">
        <v>258</v>
      </c>
      <c r="L655" t="s">
        <v>105</v>
      </c>
      <c r="M655" s="1">
        <v>0.31597222222222221</v>
      </c>
      <c r="N655" t="s">
        <v>103</v>
      </c>
      <c r="O655" s="1">
        <v>0.36805555555555558</v>
      </c>
      <c r="Q655" t="s">
        <v>262</v>
      </c>
      <c r="R655">
        <v>12</v>
      </c>
      <c r="S655" t="str" cm="1">
        <f t="array" ref="S655">_xlfn.IFNA(INDEX(Taulukko1[Laituri],MATCH(1,(B655=Taulukko1[Tunnus])*(M655=Taulukko1[Lähtöaika]),0)),"")</f>
        <v/>
      </c>
      <c r="T655" t="str" cm="1">
        <f t="array" ref="T655">_xlfn.IFNA(INDEX(Taulukko2[Laituri],MATCH(1,(B655=Taulukko2[Tunnus])*(O655=Taulukko2[Saapumisaika]),0)),"")</f>
        <v/>
      </c>
      <c r="U655" t="str">
        <f t="shared" si="10"/>
        <v/>
      </c>
    </row>
    <row r="656" spans="1:21" x14ac:dyDescent="0.25">
      <c r="A656" t="s">
        <v>76</v>
      </c>
      <c r="B656" t="s">
        <v>261</v>
      </c>
      <c r="C656" t="s">
        <v>18</v>
      </c>
      <c r="G656" t="s">
        <v>104</v>
      </c>
      <c r="H656">
        <v>34.640999999999998</v>
      </c>
      <c r="I656">
        <v>41</v>
      </c>
      <c r="J656">
        <v>2</v>
      </c>
      <c r="K656" t="s">
        <v>258</v>
      </c>
      <c r="L656" t="s">
        <v>103</v>
      </c>
      <c r="M656" s="1">
        <v>0.37152777777777779</v>
      </c>
      <c r="N656" t="s">
        <v>102</v>
      </c>
      <c r="O656" s="1">
        <v>0.41319444444444442</v>
      </c>
      <c r="Q656">
        <v>5170</v>
      </c>
      <c r="R656">
        <v>12</v>
      </c>
      <c r="S656" t="str" cm="1">
        <f t="array" ref="S656">_xlfn.IFNA(INDEX(Taulukko1[Laituri],MATCH(1,(B656=Taulukko1[Tunnus])*(M656=Taulukko1[Lähtöaika]),0)),"")</f>
        <v/>
      </c>
      <c r="T656" t="str" cm="1">
        <f t="array" ref="T656">_xlfn.IFNA(INDEX(Taulukko2[Laituri],MATCH(1,(B656=Taulukko2[Tunnus])*(O656=Taulukko2[Saapumisaika]),0)),"")</f>
        <v/>
      </c>
      <c r="U656" t="str">
        <f t="shared" si="10"/>
        <v/>
      </c>
    </row>
    <row r="657" spans="1:21" x14ac:dyDescent="0.25">
      <c r="A657" t="s">
        <v>76</v>
      </c>
      <c r="B657" t="s">
        <v>261</v>
      </c>
      <c r="C657" t="s">
        <v>18</v>
      </c>
      <c r="G657" t="s">
        <v>104</v>
      </c>
      <c r="H657">
        <v>31.074999999999999</v>
      </c>
      <c r="I657">
        <v>41</v>
      </c>
      <c r="J657">
        <v>1</v>
      </c>
      <c r="K657" t="s">
        <v>258</v>
      </c>
      <c r="L657" t="s">
        <v>102</v>
      </c>
      <c r="M657" s="1">
        <v>0.4201388888888889</v>
      </c>
      <c r="N657" t="s">
        <v>51</v>
      </c>
      <c r="O657" s="1">
        <v>0.45833333333333331</v>
      </c>
      <c r="Q657">
        <v>5170</v>
      </c>
      <c r="R657">
        <v>12</v>
      </c>
      <c r="S657" t="str" cm="1">
        <f t="array" ref="S657">_xlfn.IFNA(INDEX(Taulukko1[Laituri],MATCH(1,(B657=Taulukko1[Tunnus])*(M657=Taulukko1[Lähtöaika]),0)),"")</f>
        <v/>
      </c>
      <c r="T657" t="str" cm="1">
        <f t="array" ref="T657">_xlfn.IFNA(INDEX(Taulukko2[Laituri],MATCH(1,(B657=Taulukko2[Tunnus])*(O657=Taulukko2[Saapumisaika]),0)),"")</f>
        <v/>
      </c>
      <c r="U657" t="str">
        <f t="shared" si="10"/>
        <v/>
      </c>
    </row>
    <row r="658" spans="1:21" x14ac:dyDescent="0.25">
      <c r="A658" t="s">
        <v>76</v>
      </c>
      <c r="B658" t="s">
        <v>261</v>
      </c>
      <c r="C658" t="s">
        <v>18</v>
      </c>
      <c r="H658">
        <v>1.4</v>
      </c>
      <c r="K658" t="s">
        <v>258</v>
      </c>
      <c r="L658" t="s">
        <v>51</v>
      </c>
      <c r="M658" s="1">
        <v>0.45833333333333331</v>
      </c>
      <c r="N658" t="s">
        <v>75</v>
      </c>
      <c r="O658" s="1">
        <v>0.46180555555555558</v>
      </c>
      <c r="Q658">
        <v>5170</v>
      </c>
      <c r="S658" t="str" cm="1">
        <f t="array" ref="S658">_xlfn.IFNA(INDEX(Taulukko1[Laituri],MATCH(1,(B658=Taulukko1[Tunnus])*(M658=Taulukko1[Lähtöaika]),0)),"")</f>
        <v/>
      </c>
      <c r="T658" t="str" cm="1">
        <f t="array" ref="T658">_xlfn.IFNA(INDEX(Taulukko2[Laituri],MATCH(1,(B658=Taulukko2[Tunnus])*(O658=Taulukko2[Saapumisaika]),0)),"")</f>
        <v/>
      </c>
      <c r="U658" t="str">
        <f t="shared" si="10"/>
        <v/>
      </c>
    </row>
    <row r="659" spans="1:21" x14ac:dyDescent="0.25">
      <c r="A659" t="s">
        <v>76</v>
      </c>
      <c r="B659" t="s">
        <v>261</v>
      </c>
      <c r="C659" t="s">
        <v>18</v>
      </c>
      <c r="G659" t="s">
        <v>104</v>
      </c>
      <c r="H659">
        <v>31.207000000000001</v>
      </c>
      <c r="I659">
        <v>41</v>
      </c>
      <c r="J659">
        <v>2</v>
      </c>
      <c r="K659" t="s">
        <v>258</v>
      </c>
      <c r="L659" t="s">
        <v>75</v>
      </c>
      <c r="M659" s="1">
        <v>0.46527777777777779</v>
      </c>
      <c r="N659" t="s">
        <v>102</v>
      </c>
      <c r="O659" s="1">
        <v>0.5</v>
      </c>
      <c r="Q659">
        <v>5133</v>
      </c>
      <c r="R659">
        <v>12</v>
      </c>
      <c r="S659" t="str" cm="1">
        <f t="array" ref="S659">_xlfn.IFNA(INDEX(Taulukko1[Laituri],MATCH(1,(B659=Taulukko1[Tunnus])*(M659=Taulukko1[Lähtöaika]),0)),"")</f>
        <v/>
      </c>
      <c r="T659" t="str" cm="1">
        <f t="array" ref="T659">_xlfn.IFNA(INDEX(Taulukko2[Laituri],MATCH(1,(B659=Taulukko2[Tunnus])*(O659=Taulukko2[Saapumisaika]),0)),"")</f>
        <v/>
      </c>
      <c r="U659" t="str">
        <f t="shared" si="10"/>
        <v/>
      </c>
    </row>
    <row r="660" spans="1:21" x14ac:dyDescent="0.25">
      <c r="A660" t="s">
        <v>76</v>
      </c>
      <c r="B660" t="s">
        <v>261</v>
      </c>
      <c r="C660" t="s">
        <v>18</v>
      </c>
      <c r="G660" t="s">
        <v>104</v>
      </c>
      <c r="H660">
        <v>30.872</v>
      </c>
      <c r="I660">
        <v>41</v>
      </c>
      <c r="J660">
        <v>1</v>
      </c>
      <c r="K660" t="s">
        <v>258</v>
      </c>
      <c r="L660" t="s">
        <v>102</v>
      </c>
      <c r="M660" s="1">
        <v>0.50347222222222221</v>
      </c>
      <c r="N660" t="s">
        <v>51</v>
      </c>
      <c r="O660" s="1">
        <v>0.54097222222222219</v>
      </c>
      <c r="Q660" t="s">
        <v>263</v>
      </c>
      <c r="R660">
        <v>12</v>
      </c>
      <c r="S660" t="str" cm="1">
        <f t="array" ref="S660">_xlfn.IFNA(INDEX(Taulukko1[Laituri],MATCH(1,(B660=Taulukko1[Tunnus])*(M660=Taulukko1[Lähtöaika]),0)),"")</f>
        <v/>
      </c>
      <c r="T660" t="str" cm="1">
        <f t="array" ref="T660">_xlfn.IFNA(INDEX(Taulukko2[Laituri],MATCH(1,(B660=Taulukko2[Tunnus])*(O660=Taulukko2[Saapumisaika]),0)),"")</f>
        <v/>
      </c>
      <c r="U660" t="str">
        <f t="shared" si="10"/>
        <v/>
      </c>
    </row>
    <row r="661" spans="1:21" x14ac:dyDescent="0.25">
      <c r="A661" t="s">
        <v>76</v>
      </c>
      <c r="B661" t="s">
        <v>261</v>
      </c>
      <c r="C661" t="s">
        <v>18</v>
      </c>
      <c r="H661">
        <v>1.4</v>
      </c>
      <c r="K661" t="s">
        <v>258</v>
      </c>
      <c r="L661" t="s">
        <v>51</v>
      </c>
      <c r="M661" s="1">
        <v>0.54097222222222219</v>
      </c>
      <c r="N661" t="s">
        <v>75</v>
      </c>
      <c r="O661" s="1">
        <v>0.5444444444444444</v>
      </c>
      <c r="Q661">
        <v>5206</v>
      </c>
      <c r="S661" t="str" cm="1">
        <f t="array" ref="S661">_xlfn.IFNA(INDEX(Taulukko1[Laituri],MATCH(1,(B661=Taulukko1[Tunnus])*(M661=Taulukko1[Lähtöaika]),0)),"")</f>
        <v/>
      </c>
      <c r="T661" t="str" cm="1">
        <f t="array" ref="T661">_xlfn.IFNA(INDEX(Taulukko2[Laituri],MATCH(1,(B661=Taulukko2[Tunnus])*(O661=Taulukko2[Saapumisaika]),0)),"")</f>
        <v/>
      </c>
      <c r="U661" t="str">
        <f t="shared" si="10"/>
        <v/>
      </c>
    </row>
    <row r="662" spans="1:21" x14ac:dyDescent="0.25">
      <c r="A662" t="s">
        <v>76</v>
      </c>
      <c r="B662" t="s">
        <v>261</v>
      </c>
      <c r="C662" t="s">
        <v>18</v>
      </c>
      <c r="G662" t="s">
        <v>104</v>
      </c>
      <c r="H662">
        <v>31.207000000000001</v>
      </c>
      <c r="I662">
        <v>41</v>
      </c>
      <c r="J662">
        <v>2</v>
      </c>
      <c r="K662" t="s">
        <v>258</v>
      </c>
      <c r="L662" t="s">
        <v>75</v>
      </c>
      <c r="M662" s="1">
        <v>0.54861111111111116</v>
      </c>
      <c r="N662" t="s">
        <v>102</v>
      </c>
      <c r="O662" s="1">
        <v>0.58333333333333337</v>
      </c>
      <c r="Q662">
        <v>5206</v>
      </c>
      <c r="R662">
        <v>12</v>
      </c>
      <c r="S662" t="str" cm="1">
        <f t="array" ref="S662">_xlfn.IFNA(INDEX(Taulukko1[Laituri],MATCH(1,(B662=Taulukko1[Tunnus])*(M662=Taulukko1[Lähtöaika]),0)),"")</f>
        <v/>
      </c>
      <c r="T662" t="str" cm="1">
        <f t="array" ref="T662">_xlfn.IFNA(INDEX(Taulukko2[Laituri],MATCH(1,(B662=Taulukko2[Tunnus])*(O662=Taulukko2[Saapumisaika]),0)),"")</f>
        <v/>
      </c>
      <c r="U662" t="str">
        <f t="shared" si="10"/>
        <v/>
      </c>
    </row>
    <row r="663" spans="1:21" x14ac:dyDescent="0.25">
      <c r="A663" t="s">
        <v>76</v>
      </c>
      <c r="B663" t="s">
        <v>261</v>
      </c>
      <c r="C663" t="s">
        <v>18</v>
      </c>
      <c r="G663" t="s">
        <v>104</v>
      </c>
      <c r="H663">
        <v>30.327999999999999</v>
      </c>
      <c r="I663">
        <v>41</v>
      </c>
      <c r="J663">
        <v>1</v>
      </c>
      <c r="K663" t="s">
        <v>258</v>
      </c>
      <c r="L663" t="s">
        <v>102</v>
      </c>
      <c r="M663" s="1">
        <v>0.58680555555555558</v>
      </c>
      <c r="N663" t="s">
        <v>103</v>
      </c>
      <c r="O663" s="1">
        <v>0.62847222222222221</v>
      </c>
      <c r="Q663" t="s">
        <v>264</v>
      </c>
      <c r="R663">
        <v>12</v>
      </c>
      <c r="S663" t="str" cm="1">
        <f t="array" ref="S663">_xlfn.IFNA(INDEX(Taulukko1[Laituri],MATCH(1,(B663=Taulukko1[Tunnus])*(M663=Taulukko1[Lähtöaika]),0)),"")</f>
        <v/>
      </c>
      <c r="T663" t="str" cm="1">
        <f t="array" ref="T663">_xlfn.IFNA(INDEX(Taulukko2[Laituri],MATCH(1,(B663=Taulukko2[Tunnus])*(O663=Taulukko2[Saapumisaika]),0)),"")</f>
        <v/>
      </c>
      <c r="U663" t="str">
        <f t="shared" si="10"/>
        <v/>
      </c>
    </row>
    <row r="664" spans="1:21" x14ac:dyDescent="0.25">
      <c r="A664" t="s">
        <v>76</v>
      </c>
      <c r="B664" t="s">
        <v>261</v>
      </c>
      <c r="C664" t="s">
        <v>18</v>
      </c>
      <c r="G664" t="s">
        <v>104</v>
      </c>
      <c r="H664">
        <v>34.655999999999999</v>
      </c>
      <c r="I664">
        <v>41</v>
      </c>
      <c r="J664">
        <v>2</v>
      </c>
      <c r="K664" t="s">
        <v>258</v>
      </c>
      <c r="L664" t="s">
        <v>103</v>
      </c>
      <c r="M664" s="1">
        <v>0.63194444444444442</v>
      </c>
      <c r="N664" t="s">
        <v>105</v>
      </c>
      <c r="O664" s="1">
        <v>0.68055555555555558</v>
      </c>
      <c r="Q664" t="s">
        <v>265</v>
      </c>
      <c r="R664">
        <v>12</v>
      </c>
      <c r="S664" t="str" cm="1">
        <f t="array" ref="S664">_xlfn.IFNA(INDEX(Taulukko1[Laituri],MATCH(1,(B664=Taulukko1[Tunnus])*(M664=Taulukko1[Lähtöaika]),0)),"")</f>
        <v/>
      </c>
      <c r="T664" t="str" cm="1">
        <f t="array" ref="T664">_xlfn.IFNA(INDEX(Taulukko2[Laituri],MATCH(1,(B664=Taulukko2[Tunnus])*(O664=Taulukko2[Saapumisaika]),0)),"")</f>
        <v/>
      </c>
      <c r="U664" t="str">
        <f t="shared" si="10"/>
        <v/>
      </c>
    </row>
    <row r="665" spans="1:21" x14ac:dyDescent="0.25">
      <c r="A665" t="s">
        <v>76</v>
      </c>
      <c r="B665" t="s">
        <v>261</v>
      </c>
      <c r="C665" t="s">
        <v>18</v>
      </c>
      <c r="G665" t="s">
        <v>104</v>
      </c>
      <c r="H665">
        <v>35.048000000000002</v>
      </c>
      <c r="I665">
        <v>41</v>
      </c>
      <c r="J665">
        <v>1</v>
      </c>
      <c r="K665" t="s">
        <v>258</v>
      </c>
      <c r="L665" t="s">
        <v>105</v>
      </c>
      <c r="M665" s="1">
        <v>0.68055555555555558</v>
      </c>
      <c r="N665" t="s">
        <v>51</v>
      </c>
      <c r="O665" s="1">
        <v>0.72430555555555554</v>
      </c>
      <c r="Q665" t="s">
        <v>265</v>
      </c>
      <c r="R665">
        <v>12</v>
      </c>
      <c r="S665" t="str" cm="1">
        <f t="array" ref="S665">_xlfn.IFNA(INDEX(Taulukko1[Laituri],MATCH(1,(B665=Taulukko1[Tunnus])*(M665=Taulukko1[Lähtöaika]),0)),"")</f>
        <v/>
      </c>
      <c r="T665" t="str" cm="1">
        <f t="array" ref="T665">_xlfn.IFNA(INDEX(Taulukko2[Laituri],MATCH(1,(B665=Taulukko2[Tunnus])*(O665=Taulukko2[Saapumisaika]),0)),"")</f>
        <v/>
      </c>
      <c r="U665" t="str">
        <f t="shared" si="10"/>
        <v/>
      </c>
    </row>
    <row r="666" spans="1:21" x14ac:dyDescent="0.25">
      <c r="A666" t="s">
        <v>76</v>
      </c>
      <c r="B666" t="s">
        <v>261</v>
      </c>
      <c r="C666" t="s">
        <v>18</v>
      </c>
      <c r="H666">
        <v>5.9</v>
      </c>
      <c r="K666" t="s">
        <v>258</v>
      </c>
      <c r="L666" t="s">
        <v>51</v>
      </c>
      <c r="M666" s="1">
        <v>0.72430555555555554</v>
      </c>
      <c r="N666" t="s">
        <v>85</v>
      </c>
      <c r="O666" s="1">
        <v>0.73124999999999996</v>
      </c>
      <c r="Q666" t="s">
        <v>265</v>
      </c>
      <c r="S666" t="str" cm="1">
        <f t="array" ref="S666">_xlfn.IFNA(INDEX(Taulukko1[Laituri],MATCH(1,(B666=Taulukko1[Tunnus])*(M666=Taulukko1[Lähtöaika]),0)),"")</f>
        <v/>
      </c>
      <c r="T666" cm="1">
        <f t="array" ref="T666">_xlfn.IFNA(INDEX(Taulukko2[Laituri],MATCH(1,(B666=Taulukko2[Tunnus])*(O666=Taulukko2[Saapumisaika]),0)),"")</f>
        <v>0</v>
      </c>
    </row>
    <row r="667" spans="1:21" x14ac:dyDescent="0.25">
      <c r="A667" t="s">
        <v>76</v>
      </c>
      <c r="B667" t="s">
        <v>266</v>
      </c>
      <c r="C667" t="s">
        <v>18</v>
      </c>
      <c r="H667">
        <v>13.6</v>
      </c>
      <c r="K667" t="s">
        <v>258</v>
      </c>
      <c r="L667" t="s">
        <v>85</v>
      </c>
      <c r="M667" s="1">
        <v>0.2986111111111111</v>
      </c>
      <c r="N667" t="s">
        <v>28</v>
      </c>
      <c r="O667" s="1">
        <v>0.3125</v>
      </c>
      <c r="Q667">
        <v>5173</v>
      </c>
      <c r="S667" cm="1">
        <f t="array" ref="S667">_xlfn.IFNA(INDEX(Taulukko1[Laituri],MATCH(1,(B667=Taulukko1[Tunnus])*(M667=Taulukko1[Lähtöaika]),0)),"")</f>
        <v>0</v>
      </c>
      <c r="T667" t="str" cm="1">
        <f t="array" ref="T667">_xlfn.IFNA(INDEX(Taulukko2[Laituri],MATCH(1,(B667=Taulukko2[Tunnus])*(O667=Taulukko2[Saapumisaika]),0)),"")</f>
        <v/>
      </c>
    </row>
    <row r="668" spans="1:21" x14ac:dyDescent="0.25">
      <c r="A668" t="s">
        <v>76</v>
      </c>
      <c r="B668" t="s">
        <v>266</v>
      </c>
      <c r="C668" t="s">
        <v>18</v>
      </c>
      <c r="G668" t="s">
        <v>19</v>
      </c>
      <c r="H668">
        <v>13.198</v>
      </c>
      <c r="I668" t="s">
        <v>52</v>
      </c>
      <c r="J668">
        <v>1</v>
      </c>
      <c r="K668" t="s">
        <v>258</v>
      </c>
      <c r="L668" t="s">
        <v>28</v>
      </c>
      <c r="M668" s="1">
        <v>0.3125</v>
      </c>
      <c r="N668" t="s">
        <v>49</v>
      </c>
      <c r="O668" s="1">
        <v>0.33680555555555558</v>
      </c>
      <c r="Q668">
        <v>5173</v>
      </c>
      <c r="R668">
        <v>12</v>
      </c>
      <c r="S668" t="str" cm="1">
        <f t="array" ref="S668">_xlfn.IFNA(INDEX(Taulukko1[Laituri],MATCH(1,(B668=Taulukko1[Tunnus])*(M668=Taulukko1[Lähtöaika]),0)),"")</f>
        <v/>
      </c>
      <c r="T668" t="str" cm="1">
        <f t="array" ref="T668">_xlfn.IFNA(INDEX(Taulukko2[Laituri],MATCH(1,(B668=Taulukko2[Tunnus])*(O668=Taulukko2[Saapumisaika]),0)),"")</f>
        <v/>
      </c>
      <c r="U668" t="str">
        <f t="shared" si="10"/>
        <v/>
      </c>
    </row>
    <row r="669" spans="1:21" x14ac:dyDescent="0.25">
      <c r="A669" t="s">
        <v>76</v>
      </c>
      <c r="B669" t="s">
        <v>266</v>
      </c>
      <c r="C669" t="s">
        <v>18</v>
      </c>
      <c r="G669" t="s">
        <v>19</v>
      </c>
      <c r="H669">
        <v>13.859</v>
      </c>
      <c r="I669" t="s">
        <v>52</v>
      </c>
      <c r="J669">
        <v>2</v>
      </c>
      <c r="K669" t="s">
        <v>258</v>
      </c>
      <c r="L669" t="s">
        <v>49</v>
      </c>
      <c r="M669" s="1">
        <v>0.33680555555555558</v>
      </c>
      <c r="N669" t="s">
        <v>28</v>
      </c>
      <c r="O669" s="1">
        <v>0.35555555555555557</v>
      </c>
      <c r="Q669">
        <v>5173</v>
      </c>
      <c r="R669">
        <v>12</v>
      </c>
      <c r="S669" t="str" cm="1">
        <f t="array" ref="S669">_xlfn.IFNA(INDEX(Taulukko1[Laituri],MATCH(1,(B669=Taulukko1[Tunnus])*(M669=Taulukko1[Lähtöaika]),0)),"")</f>
        <v/>
      </c>
      <c r="T669" t="str" cm="1">
        <f t="array" ref="T669">_xlfn.IFNA(INDEX(Taulukko2[Laituri],MATCH(1,(B669=Taulukko2[Tunnus])*(O669=Taulukko2[Saapumisaika]),0)),"")</f>
        <v/>
      </c>
      <c r="U669" t="str">
        <f t="shared" si="10"/>
        <v/>
      </c>
    </row>
    <row r="670" spans="1:21" x14ac:dyDescent="0.25">
      <c r="A670" t="s">
        <v>76</v>
      </c>
      <c r="B670" t="s">
        <v>266</v>
      </c>
      <c r="C670" t="s">
        <v>18</v>
      </c>
      <c r="G670" t="s">
        <v>19</v>
      </c>
      <c r="H670">
        <v>13.198</v>
      </c>
      <c r="I670" t="s">
        <v>52</v>
      </c>
      <c r="J670">
        <v>1</v>
      </c>
      <c r="K670" t="s">
        <v>258</v>
      </c>
      <c r="L670" t="s">
        <v>28</v>
      </c>
      <c r="M670" s="1">
        <v>0.3576388888888889</v>
      </c>
      <c r="N670" t="s">
        <v>49</v>
      </c>
      <c r="O670" s="1">
        <v>0.38194444444444442</v>
      </c>
      <c r="Q670">
        <v>5173</v>
      </c>
      <c r="R670">
        <v>12</v>
      </c>
      <c r="S670" t="str" cm="1">
        <f t="array" ref="S670">_xlfn.IFNA(INDEX(Taulukko1[Laituri],MATCH(1,(B670=Taulukko1[Tunnus])*(M670=Taulukko1[Lähtöaika]),0)),"")</f>
        <v/>
      </c>
      <c r="T670" t="str" cm="1">
        <f t="array" ref="T670">_xlfn.IFNA(INDEX(Taulukko2[Laituri],MATCH(1,(B670=Taulukko2[Tunnus])*(O670=Taulukko2[Saapumisaika]),0)),"")</f>
        <v/>
      </c>
      <c r="U670" t="str">
        <f t="shared" si="10"/>
        <v/>
      </c>
    </row>
    <row r="671" spans="1:21" x14ac:dyDescent="0.25">
      <c r="A671" t="s">
        <v>76</v>
      </c>
      <c r="B671" t="s">
        <v>266</v>
      </c>
      <c r="C671" t="s">
        <v>18</v>
      </c>
      <c r="H671">
        <v>4.9000000000000004</v>
      </c>
      <c r="K671" t="s">
        <v>258</v>
      </c>
      <c r="L671" t="s">
        <v>49</v>
      </c>
      <c r="M671" s="1">
        <v>0.38194444444444442</v>
      </c>
      <c r="N671" t="s">
        <v>85</v>
      </c>
      <c r="O671" s="1">
        <v>0.3888888888888889</v>
      </c>
      <c r="Q671">
        <v>5173</v>
      </c>
      <c r="S671" t="str" cm="1">
        <f t="array" ref="S671">_xlfn.IFNA(INDEX(Taulukko1[Laituri],MATCH(1,(B671=Taulukko1[Tunnus])*(M671=Taulukko1[Lähtöaika]),0)),"")</f>
        <v/>
      </c>
      <c r="T671" t="str" cm="1">
        <f t="array" ref="T671">_xlfn.IFNA(INDEX(Taulukko2[Laituri],MATCH(1,(B671=Taulukko2[Tunnus])*(O671=Taulukko2[Saapumisaika]),0)),"")</f>
        <v/>
      </c>
      <c r="U671" t="str">
        <f t="shared" si="10"/>
        <v/>
      </c>
    </row>
    <row r="672" spans="1:21" x14ac:dyDescent="0.25">
      <c r="A672" t="s">
        <v>76</v>
      </c>
      <c r="B672" t="s">
        <v>266</v>
      </c>
      <c r="C672" t="s">
        <v>18</v>
      </c>
      <c r="H672">
        <v>4.9000000000000004</v>
      </c>
      <c r="K672" t="s">
        <v>258</v>
      </c>
      <c r="L672" t="s">
        <v>85</v>
      </c>
      <c r="M672" s="1">
        <v>0.59027777777777779</v>
      </c>
      <c r="N672" t="s">
        <v>49</v>
      </c>
      <c r="O672" s="1">
        <v>0.59722222222222221</v>
      </c>
      <c r="Q672">
        <v>5226</v>
      </c>
      <c r="S672" t="str" cm="1">
        <f t="array" ref="S672">_xlfn.IFNA(INDEX(Taulukko1[Laituri],MATCH(1,(B672=Taulukko1[Tunnus])*(M672=Taulukko1[Lähtöaika]),0)),"")</f>
        <v/>
      </c>
      <c r="T672" t="str" cm="1">
        <f t="array" ref="T672">_xlfn.IFNA(INDEX(Taulukko2[Laituri],MATCH(1,(B672=Taulukko2[Tunnus])*(O672=Taulukko2[Saapumisaika]),0)),"")</f>
        <v/>
      </c>
      <c r="U672" t="str">
        <f t="shared" si="10"/>
        <v/>
      </c>
    </row>
    <row r="673" spans="1:21" x14ac:dyDescent="0.25">
      <c r="A673" t="s">
        <v>76</v>
      </c>
      <c r="B673" t="s">
        <v>266</v>
      </c>
      <c r="C673" t="s">
        <v>18</v>
      </c>
      <c r="G673" t="s">
        <v>149</v>
      </c>
      <c r="H673">
        <v>18.788</v>
      </c>
      <c r="I673" t="s">
        <v>227</v>
      </c>
      <c r="J673">
        <v>2</v>
      </c>
      <c r="K673" t="s">
        <v>258</v>
      </c>
      <c r="L673" t="s">
        <v>49</v>
      </c>
      <c r="M673" s="1">
        <v>0.59722222222222221</v>
      </c>
      <c r="N673" t="s">
        <v>226</v>
      </c>
      <c r="O673" s="1">
        <v>0.62152777777777779</v>
      </c>
      <c r="Q673">
        <v>5226</v>
      </c>
      <c r="R673">
        <v>12</v>
      </c>
      <c r="S673" t="str" cm="1">
        <f t="array" ref="S673">_xlfn.IFNA(INDEX(Taulukko1[Laituri],MATCH(1,(B673=Taulukko1[Tunnus])*(M673=Taulukko1[Lähtöaika]),0)),"")</f>
        <v/>
      </c>
      <c r="T673" t="str" cm="1">
        <f t="array" ref="T673">_xlfn.IFNA(INDEX(Taulukko2[Laituri],MATCH(1,(B673=Taulukko2[Tunnus])*(O673=Taulukko2[Saapumisaika]),0)),"")</f>
        <v/>
      </c>
      <c r="U673" t="str">
        <f t="shared" si="10"/>
        <v/>
      </c>
    </row>
    <row r="674" spans="1:21" x14ac:dyDescent="0.25">
      <c r="A674" t="s">
        <v>76</v>
      </c>
      <c r="B674" t="s">
        <v>266</v>
      </c>
      <c r="C674" t="s">
        <v>18</v>
      </c>
      <c r="G674" t="s">
        <v>149</v>
      </c>
      <c r="H674">
        <v>18.643999999999998</v>
      </c>
      <c r="I674" t="s">
        <v>227</v>
      </c>
      <c r="J674">
        <v>1</v>
      </c>
      <c r="K674" t="s">
        <v>258</v>
      </c>
      <c r="L674" t="s">
        <v>226</v>
      </c>
      <c r="M674" s="1">
        <v>0.62847222222222221</v>
      </c>
      <c r="N674" t="s">
        <v>49</v>
      </c>
      <c r="O674" s="1">
        <v>0.65277777777777779</v>
      </c>
      <c r="Q674">
        <v>5226</v>
      </c>
      <c r="R674">
        <v>12</v>
      </c>
      <c r="S674" t="str" cm="1">
        <f t="array" ref="S674">_xlfn.IFNA(INDEX(Taulukko1[Laituri],MATCH(1,(B674=Taulukko1[Tunnus])*(M674=Taulukko1[Lähtöaika]),0)),"")</f>
        <v/>
      </c>
      <c r="T674" t="str" cm="1">
        <f t="array" ref="T674">_xlfn.IFNA(INDEX(Taulukko2[Laituri],MATCH(1,(B674=Taulukko2[Tunnus])*(O674=Taulukko2[Saapumisaika]),0)),"")</f>
        <v/>
      </c>
      <c r="U674" t="str">
        <f t="shared" si="10"/>
        <v/>
      </c>
    </row>
    <row r="675" spans="1:21" x14ac:dyDescent="0.25">
      <c r="A675" t="s">
        <v>76</v>
      </c>
      <c r="B675" t="s">
        <v>266</v>
      </c>
      <c r="C675" t="s">
        <v>18</v>
      </c>
      <c r="H675">
        <v>1.2</v>
      </c>
      <c r="K675" t="s">
        <v>258</v>
      </c>
      <c r="L675" t="s">
        <v>49</v>
      </c>
      <c r="M675" s="1">
        <v>0.65277777777777779</v>
      </c>
      <c r="N675" t="s">
        <v>148</v>
      </c>
      <c r="O675" s="1">
        <v>0.65555555555555556</v>
      </c>
      <c r="Q675">
        <v>5226</v>
      </c>
      <c r="S675" t="str" cm="1">
        <f t="array" ref="S675">_xlfn.IFNA(INDEX(Taulukko1[Laituri],MATCH(1,(B675=Taulukko1[Tunnus])*(M675=Taulukko1[Lähtöaika]),0)),"")</f>
        <v/>
      </c>
      <c r="T675" t="str" cm="1">
        <f t="array" ref="T675">_xlfn.IFNA(INDEX(Taulukko2[Laituri],MATCH(1,(B675=Taulukko2[Tunnus])*(O675=Taulukko2[Saapumisaika]),0)),"")</f>
        <v/>
      </c>
      <c r="U675" t="str">
        <f t="shared" si="10"/>
        <v/>
      </c>
    </row>
    <row r="676" spans="1:21" x14ac:dyDescent="0.25">
      <c r="A676" t="s">
        <v>76</v>
      </c>
      <c r="B676" t="s">
        <v>266</v>
      </c>
      <c r="C676" t="s">
        <v>18</v>
      </c>
      <c r="G676" t="s">
        <v>149</v>
      </c>
      <c r="H676">
        <v>24.946999999999999</v>
      </c>
      <c r="I676">
        <v>21</v>
      </c>
      <c r="J676">
        <v>2</v>
      </c>
      <c r="K676" t="s">
        <v>258</v>
      </c>
      <c r="L676" t="s">
        <v>148</v>
      </c>
      <c r="M676" s="1">
        <v>0.65625</v>
      </c>
      <c r="N676" t="s">
        <v>151</v>
      </c>
      <c r="O676" s="1">
        <v>0.6875</v>
      </c>
      <c r="Q676" t="s">
        <v>267</v>
      </c>
      <c r="R676">
        <v>12</v>
      </c>
      <c r="S676" t="str" cm="1">
        <f t="array" ref="S676">_xlfn.IFNA(INDEX(Taulukko1[Laituri],MATCH(1,(B676=Taulukko1[Tunnus])*(M676=Taulukko1[Lähtöaika]),0)),"")</f>
        <v/>
      </c>
      <c r="T676" t="str" cm="1">
        <f t="array" ref="T676">_xlfn.IFNA(INDEX(Taulukko2[Laituri],MATCH(1,(B676=Taulukko2[Tunnus])*(O676=Taulukko2[Saapumisaika]),0)),"")</f>
        <v/>
      </c>
      <c r="U676" t="str">
        <f t="shared" si="10"/>
        <v/>
      </c>
    </row>
    <row r="677" spans="1:21" x14ac:dyDescent="0.25">
      <c r="A677" t="s">
        <v>76</v>
      </c>
      <c r="B677" t="s">
        <v>266</v>
      </c>
      <c r="C677" t="s">
        <v>18</v>
      </c>
      <c r="G677" t="s">
        <v>149</v>
      </c>
      <c r="H677">
        <v>24.242999999999999</v>
      </c>
      <c r="I677">
        <v>21</v>
      </c>
      <c r="J677">
        <v>1</v>
      </c>
      <c r="K677" t="s">
        <v>258</v>
      </c>
      <c r="L677" t="s">
        <v>151</v>
      </c>
      <c r="M677" s="1">
        <v>0.69097222222222221</v>
      </c>
      <c r="N677" t="s">
        <v>148</v>
      </c>
      <c r="O677" s="1">
        <v>0.72291666666666665</v>
      </c>
      <c r="Q677">
        <v>5166</v>
      </c>
      <c r="R677">
        <v>12</v>
      </c>
      <c r="S677" t="str" cm="1">
        <f t="array" ref="S677">_xlfn.IFNA(INDEX(Taulukko1[Laituri],MATCH(1,(B677=Taulukko1[Tunnus])*(M677=Taulukko1[Lähtöaika]),0)),"")</f>
        <v/>
      </c>
      <c r="T677" t="str" cm="1">
        <f t="array" ref="T677">_xlfn.IFNA(INDEX(Taulukko2[Laituri],MATCH(1,(B677=Taulukko2[Tunnus])*(O677=Taulukko2[Saapumisaika]),0)),"")</f>
        <v/>
      </c>
      <c r="U677" t="str">
        <f t="shared" si="10"/>
        <v/>
      </c>
    </row>
    <row r="678" spans="1:21" x14ac:dyDescent="0.25">
      <c r="A678" t="s">
        <v>76</v>
      </c>
      <c r="B678" t="s">
        <v>266</v>
      </c>
      <c r="C678" t="s">
        <v>18</v>
      </c>
      <c r="H678">
        <v>4.7</v>
      </c>
      <c r="K678" t="s">
        <v>258</v>
      </c>
      <c r="L678" t="s">
        <v>148</v>
      </c>
      <c r="M678" s="1">
        <v>0.72291666666666665</v>
      </c>
      <c r="N678" t="s">
        <v>85</v>
      </c>
      <c r="O678" s="1">
        <v>0.72986111111111107</v>
      </c>
      <c r="Q678">
        <v>5166</v>
      </c>
      <c r="S678" t="str" cm="1">
        <f t="array" ref="S678">_xlfn.IFNA(INDEX(Taulukko1[Laituri],MATCH(1,(B678=Taulukko1[Tunnus])*(M678=Taulukko1[Lähtöaika]),0)),"")</f>
        <v/>
      </c>
      <c r="T678" cm="1">
        <f t="array" ref="T678">_xlfn.IFNA(INDEX(Taulukko2[Laituri],MATCH(1,(B678=Taulukko2[Tunnus])*(O678=Taulukko2[Saapumisaika]),0)),"")</f>
        <v>0</v>
      </c>
    </row>
    <row r="679" spans="1:21" x14ac:dyDescent="0.25">
      <c r="A679" t="s">
        <v>76</v>
      </c>
      <c r="B679" t="s">
        <v>268</v>
      </c>
      <c r="C679" t="s">
        <v>18</v>
      </c>
      <c r="H679">
        <v>7.1</v>
      </c>
      <c r="K679" t="s">
        <v>258</v>
      </c>
      <c r="L679" t="s">
        <v>85</v>
      </c>
      <c r="M679" s="1">
        <v>0.30208333333333331</v>
      </c>
      <c r="N679" t="s">
        <v>198</v>
      </c>
      <c r="O679" s="1">
        <v>0.3125</v>
      </c>
      <c r="Q679">
        <v>5177</v>
      </c>
      <c r="S679" cm="1">
        <f t="array" ref="S679">_xlfn.IFNA(INDEX(Taulukko1[Laituri],MATCH(1,(B679=Taulukko1[Tunnus])*(M679=Taulukko1[Lähtöaika]),0)),"")</f>
        <v>0</v>
      </c>
      <c r="T679" t="str" cm="1">
        <f t="array" ref="T679">_xlfn.IFNA(INDEX(Taulukko2[Laituri],MATCH(1,(B679=Taulukko2[Tunnus])*(O679=Taulukko2[Saapumisaika]),0)),"")</f>
        <v/>
      </c>
    </row>
    <row r="680" spans="1:21" x14ac:dyDescent="0.25">
      <c r="A680" t="s">
        <v>76</v>
      </c>
      <c r="B680" t="s">
        <v>268</v>
      </c>
      <c r="C680" t="s">
        <v>18</v>
      </c>
      <c r="G680" t="s">
        <v>155</v>
      </c>
      <c r="H680">
        <v>9.7379999999999995</v>
      </c>
      <c r="I680">
        <v>8</v>
      </c>
      <c r="J680">
        <v>1</v>
      </c>
      <c r="K680" t="s">
        <v>258</v>
      </c>
      <c r="L680" t="s">
        <v>198</v>
      </c>
      <c r="M680" s="1">
        <v>0.3125</v>
      </c>
      <c r="N680" t="s">
        <v>49</v>
      </c>
      <c r="O680" s="1">
        <v>0.33333333333333331</v>
      </c>
      <c r="Q680">
        <v>5177</v>
      </c>
      <c r="R680">
        <v>12</v>
      </c>
      <c r="S680" t="str" cm="1">
        <f t="array" ref="S680">_xlfn.IFNA(INDEX(Taulukko1[Laituri],MATCH(1,(B680=Taulukko1[Tunnus])*(M680=Taulukko1[Lähtöaika]),0)),"")</f>
        <v/>
      </c>
      <c r="T680" t="str" cm="1">
        <f t="array" ref="T680">_xlfn.IFNA(INDEX(Taulukko2[Laituri],MATCH(1,(B680=Taulukko2[Tunnus])*(O680=Taulukko2[Saapumisaika]),0)),"")</f>
        <v/>
      </c>
      <c r="U680" t="str">
        <f t="shared" si="10"/>
        <v/>
      </c>
    </row>
    <row r="681" spans="1:21" x14ac:dyDescent="0.25">
      <c r="A681" t="s">
        <v>76</v>
      </c>
      <c r="B681" t="s">
        <v>268</v>
      </c>
      <c r="C681" t="s">
        <v>18</v>
      </c>
      <c r="H681">
        <v>4.9000000000000004</v>
      </c>
      <c r="K681" t="s">
        <v>258</v>
      </c>
      <c r="L681" t="s">
        <v>49</v>
      </c>
      <c r="M681" s="1">
        <v>0.33333333333333331</v>
      </c>
      <c r="N681" t="s">
        <v>85</v>
      </c>
      <c r="O681" s="1">
        <v>0.34027777777777779</v>
      </c>
      <c r="Q681">
        <v>5177</v>
      </c>
      <c r="S681" t="str" cm="1">
        <f t="array" ref="S681">_xlfn.IFNA(INDEX(Taulukko1[Laituri],MATCH(1,(B681=Taulukko1[Tunnus])*(M681=Taulukko1[Lähtöaika]),0)),"")</f>
        <v/>
      </c>
      <c r="T681" cm="1">
        <f t="array" ref="T681">_xlfn.IFNA(INDEX(Taulukko2[Laituri],MATCH(1,(B681=Taulukko2[Tunnus])*(O681=Taulukko2[Saapumisaika]),0)),"")</f>
        <v>0</v>
      </c>
    </row>
    <row r="682" spans="1:21" x14ac:dyDescent="0.25">
      <c r="A682" t="s">
        <v>76</v>
      </c>
      <c r="B682" t="s">
        <v>269</v>
      </c>
      <c r="C682" t="s">
        <v>18</v>
      </c>
      <c r="H682">
        <v>13.6</v>
      </c>
      <c r="K682" t="s">
        <v>270</v>
      </c>
      <c r="L682" t="s">
        <v>85</v>
      </c>
      <c r="M682" s="1">
        <v>0.19444444444444445</v>
      </c>
      <c r="N682" t="s">
        <v>28</v>
      </c>
      <c r="O682" s="1">
        <v>0.20833333333333334</v>
      </c>
      <c r="Q682">
        <v>5103</v>
      </c>
      <c r="S682" t="str" cm="1">
        <f t="array" ref="S682">_xlfn.IFNA(INDEX(Taulukko1[Laituri],MATCH(1,(B682=Taulukko1[Tunnus])*(M682=Taulukko1[Lähtöaika]),0)),"")</f>
        <v>A6</v>
      </c>
      <c r="T682" t="str" cm="1">
        <f t="array" ref="T682">_xlfn.IFNA(INDEX(Taulukko2[Laituri],MATCH(1,(B682=Taulukko2[Tunnus])*(O682=Taulukko2[Saapumisaika]),0)),"")</f>
        <v/>
      </c>
      <c r="U682" t="str">
        <f t="shared" si="10"/>
        <v>A6</v>
      </c>
    </row>
    <row r="683" spans="1:21" x14ac:dyDescent="0.25">
      <c r="A683" t="s">
        <v>76</v>
      </c>
      <c r="B683" t="s">
        <v>269</v>
      </c>
      <c r="C683" t="s">
        <v>18</v>
      </c>
      <c r="G683" t="s">
        <v>19</v>
      </c>
      <c r="H683">
        <v>28.202000000000002</v>
      </c>
      <c r="I683" t="s">
        <v>27</v>
      </c>
      <c r="J683">
        <v>1</v>
      </c>
      <c r="K683" t="s">
        <v>270</v>
      </c>
      <c r="L683" t="s">
        <v>28</v>
      </c>
      <c r="M683" s="1">
        <v>0.20833333333333334</v>
      </c>
      <c r="N683" t="s">
        <v>29</v>
      </c>
      <c r="O683" s="1">
        <v>0.25</v>
      </c>
      <c r="Q683">
        <v>5103</v>
      </c>
      <c r="R683">
        <v>12</v>
      </c>
      <c r="S683" t="str" cm="1">
        <f t="array" ref="S683">_xlfn.IFNA(INDEX(Taulukko1[Laituri],MATCH(1,(B683=Taulukko1[Tunnus])*(M683=Taulukko1[Lähtöaika]),0)),"")</f>
        <v/>
      </c>
      <c r="T683" t="str" cm="1">
        <f t="array" ref="T683">_xlfn.IFNA(INDEX(Taulukko2[Laituri],MATCH(1,(B683=Taulukko2[Tunnus])*(O683=Taulukko2[Saapumisaika]),0)),"")</f>
        <v/>
      </c>
      <c r="U683" t="str">
        <f t="shared" si="10"/>
        <v/>
      </c>
    </row>
    <row r="684" spans="1:21" x14ac:dyDescent="0.25">
      <c r="A684" t="s">
        <v>76</v>
      </c>
      <c r="B684" t="s">
        <v>269</v>
      </c>
      <c r="C684" t="s">
        <v>18</v>
      </c>
      <c r="G684" t="s">
        <v>19</v>
      </c>
      <c r="H684">
        <v>20.21</v>
      </c>
      <c r="I684" t="s">
        <v>27</v>
      </c>
      <c r="J684">
        <v>2</v>
      </c>
      <c r="K684" t="s">
        <v>270</v>
      </c>
      <c r="L684" t="s">
        <v>29</v>
      </c>
      <c r="M684" s="1">
        <v>0.25694444444444442</v>
      </c>
      <c r="N684" t="s">
        <v>28</v>
      </c>
      <c r="O684" s="1">
        <v>0.2902777777777778</v>
      </c>
      <c r="Q684">
        <v>5103</v>
      </c>
      <c r="R684">
        <v>12</v>
      </c>
      <c r="S684" t="str" cm="1">
        <f t="array" ref="S684">_xlfn.IFNA(INDEX(Taulukko1[Laituri],MATCH(1,(B684=Taulukko1[Tunnus])*(M684=Taulukko1[Lähtöaika]),0)),"")</f>
        <v/>
      </c>
      <c r="T684" t="str" cm="1">
        <f t="array" ref="T684">_xlfn.IFNA(INDEX(Taulukko2[Laituri],MATCH(1,(B684=Taulukko2[Tunnus])*(O684=Taulukko2[Saapumisaika]),0)),"")</f>
        <v/>
      </c>
      <c r="U684" t="str">
        <f t="shared" si="10"/>
        <v/>
      </c>
    </row>
    <row r="685" spans="1:21" x14ac:dyDescent="0.25">
      <c r="A685" t="s">
        <v>76</v>
      </c>
      <c r="B685" t="s">
        <v>269</v>
      </c>
      <c r="C685" t="s">
        <v>18</v>
      </c>
      <c r="G685" t="s">
        <v>19</v>
      </c>
      <c r="H685">
        <v>20.577999999999999</v>
      </c>
      <c r="I685" t="s">
        <v>27</v>
      </c>
      <c r="J685">
        <v>1</v>
      </c>
      <c r="K685" t="s">
        <v>270</v>
      </c>
      <c r="L685" t="s">
        <v>28</v>
      </c>
      <c r="M685" s="1">
        <v>0.2986111111111111</v>
      </c>
      <c r="N685" t="s">
        <v>29</v>
      </c>
      <c r="O685" s="1">
        <v>0.3347222222222222</v>
      </c>
      <c r="Q685">
        <v>5103</v>
      </c>
      <c r="R685">
        <v>12</v>
      </c>
      <c r="S685" t="str" cm="1">
        <f t="array" ref="S685">_xlfn.IFNA(INDEX(Taulukko1[Laituri],MATCH(1,(B685=Taulukko1[Tunnus])*(M685=Taulukko1[Lähtöaika]),0)),"")</f>
        <v/>
      </c>
      <c r="T685" t="str" cm="1">
        <f t="array" ref="T685">_xlfn.IFNA(INDEX(Taulukko2[Laituri],MATCH(1,(B685=Taulukko2[Tunnus])*(O685=Taulukko2[Saapumisaika]),0)),"")</f>
        <v/>
      </c>
      <c r="U685" t="str">
        <f t="shared" si="10"/>
        <v/>
      </c>
    </row>
    <row r="686" spans="1:21" x14ac:dyDescent="0.25">
      <c r="A686" t="s">
        <v>76</v>
      </c>
      <c r="B686" t="s">
        <v>269</v>
      </c>
      <c r="C686" t="s">
        <v>18</v>
      </c>
      <c r="G686" t="s">
        <v>19</v>
      </c>
      <c r="H686">
        <v>20.21</v>
      </c>
      <c r="I686" t="s">
        <v>27</v>
      </c>
      <c r="J686">
        <v>2</v>
      </c>
      <c r="K686" t="s">
        <v>270</v>
      </c>
      <c r="L686" t="s">
        <v>29</v>
      </c>
      <c r="M686" s="1">
        <v>0.34027777777777779</v>
      </c>
      <c r="N686" t="s">
        <v>28</v>
      </c>
      <c r="O686" s="1">
        <v>0.37361111111111112</v>
      </c>
      <c r="Q686">
        <v>5103</v>
      </c>
      <c r="R686">
        <v>12</v>
      </c>
      <c r="S686" t="str" cm="1">
        <f t="array" ref="S686">_xlfn.IFNA(INDEX(Taulukko1[Laituri],MATCH(1,(B686=Taulukko1[Tunnus])*(M686=Taulukko1[Lähtöaika]),0)),"")</f>
        <v/>
      </c>
      <c r="T686" t="str" cm="1">
        <f t="array" ref="T686">_xlfn.IFNA(INDEX(Taulukko2[Laituri],MATCH(1,(B686=Taulukko2[Tunnus])*(O686=Taulukko2[Saapumisaika]),0)),"")</f>
        <v/>
      </c>
      <c r="U686" t="str">
        <f t="shared" si="10"/>
        <v/>
      </c>
    </row>
    <row r="687" spans="1:21" x14ac:dyDescent="0.25">
      <c r="A687" t="s">
        <v>76</v>
      </c>
      <c r="B687" t="s">
        <v>269</v>
      </c>
      <c r="C687" t="s">
        <v>18</v>
      </c>
      <c r="G687" t="s">
        <v>19</v>
      </c>
      <c r="H687">
        <v>20.577999999999999</v>
      </c>
      <c r="I687" t="s">
        <v>27</v>
      </c>
      <c r="J687">
        <v>1</v>
      </c>
      <c r="K687" t="s">
        <v>270</v>
      </c>
      <c r="L687" t="s">
        <v>28</v>
      </c>
      <c r="M687" s="1">
        <v>0.38194444444444442</v>
      </c>
      <c r="N687" t="s">
        <v>29</v>
      </c>
      <c r="O687" s="1">
        <v>0.41805555555555557</v>
      </c>
      <c r="Q687" t="s">
        <v>271</v>
      </c>
      <c r="R687">
        <v>12</v>
      </c>
      <c r="S687" t="str" cm="1">
        <f t="array" ref="S687">_xlfn.IFNA(INDEX(Taulukko1[Laituri],MATCH(1,(B687=Taulukko1[Tunnus])*(M687=Taulukko1[Lähtöaika]),0)),"")</f>
        <v/>
      </c>
      <c r="T687" t="str" cm="1">
        <f t="array" ref="T687">_xlfn.IFNA(INDEX(Taulukko2[Laituri],MATCH(1,(B687=Taulukko2[Tunnus])*(O687=Taulukko2[Saapumisaika]),0)),"")</f>
        <v/>
      </c>
      <c r="U687" t="str">
        <f t="shared" si="10"/>
        <v/>
      </c>
    </row>
    <row r="688" spans="1:21" x14ac:dyDescent="0.25">
      <c r="A688" t="s">
        <v>76</v>
      </c>
      <c r="B688" t="s">
        <v>269</v>
      </c>
      <c r="C688" t="s">
        <v>18</v>
      </c>
      <c r="G688" t="s">
        <v>19</v>
      </c>
      <c r="H688">
        <v>20.21</v>
      </c>
      <c r="I688" t="s">
        <v>27</v>
      </c>
      <c r="J688">
        <v>2</v>
      </c>
      <c r="K688" t="s">
        <v>270</v>
      </c>
      <c r="L688" t="s">
        <v>29</v>
      </c>
      <c r="M688" s="1">
        <v>0.4236111111111111</v>
      </c>
      <c r="N688" t="s">
        <v>28</v>
      </c>
      <c r="O688" s="1">
        <v>0.45694444444444443</v>
      </c>
      <c r="Q688">
        <v>5172</v>
      </c>
      <c r="R688">
        <v>12</v>
      </c>
      <c r="S688" t="str" cm="1">
        <f t="array" ref="S688">_xlfn.IFNA(INDEX(Taulukko1[Laituri],MATCH(1,(B688=Taulukko1[Tunnus])*(M688=Taulukko1[Lähtöaika]),0)),"")</f>
        <v/>
      </c>
      <c r="T688" t="str" cm="1">
        <f t="array" ref="T688">_xlfn.IFNA(INDEX(Taulukko2[Laituri],MATCH(1,(B688=Taulukko2[Tunnus])*(O688=Taulukko2[Saapumisaika]),0)),"")</f>
        <v/>
      </c>
      <c r="U688" t="str">
        <f t="shared" si="10"/>
        <v/>
      </c>
    </row>
    <row r="689" spans="1:21" x14ac:dyDescent="0.25">
      <c r="A689" t="s">
        <v>76</v>
      </c>
      <c r="B689" t="s">
        <v>269</v>
      </c>
      <c r="C689" t="s">
        <v>18</v>
      </c>
      <c r="G689" t="s">
        <v>19</v>
      </c>
      <c r="H689">
        <v>20.577999999999999</v>
      </c>
      <c r="I689" t="s">
        <v>27</v>
      </c>
      <c r="J689">
        <v>1</v>
      </c>
      <c r="K689" t="s">
        <v>270</v>
      </c>
      <c r="L689" t="s">
        <v>28</v>
      </c>
      <c r="M689" s="1">
        <v>0.46527777777777779</v>
      </c>
      <c r="N689" t="s">
        <v>29</v>
      </c>
      <c r="O689" s="1">
        <v>0.50138888888888888</v>
      </c>
      <c r="Q689">
        <v>5172</v>
      </c>
      <c r="R689">
        <v>12</v>
      </c>
      <c r="S689" t="str" cm="1">
        <f t="array" ref="S689">_xlfn.IFNA(INDEX(Taulukko1[Laituri],MATCH(1,(B689=Taulukko1[Tunnus])*(M689=Taulukko1[Lähtöaika]),0)),"")</f>
        <v/>
      </c>
      <c r="T689" t="str" cm="1">
        <f t="array" ref="T689">_xlfn.IFNA(INDEX(Taulukko2[Laituri],MATCH(1,(B689=Taulukko2[Tunnus])*(O689=Taulukko2[Saapumisaika]),0)),"")</f>
        <v/>
      </c>
      <c r="U689" t="str">
        <f t="shared" si="10"/>
        <v/>
      </c>
    </row>
    <row r="690" spans="1:21" x14ac:dyDescent="0.25">
      <c r="A690" t="s">
        <v>76</v>
      </c>
      <c r="B690" t="s">
        <v>269</v>
      </c>
      <c r="C690" t="s">
        <v>18</v>
      </c>
      <c r="H690">
        <v>7.8</v>
      </c>
      <c r="K690" t="s">
        <v>270</v>
      </c>
      <c r="L690" t="s">
        <v>29</v>
      </c>
      <c r="M690" s="1">
        <v>0.50138888888888888</v>
      </c>
      <c r="N690" t="s">
        <v>85</v>
      </c>
      <c r="O690" s="1">
        <v>0.51180555555555551</v>
      </c>
      <c r="Q690">
        <v>5172</v>
      </c>
      <c r="S690" t="str" cm="1">
        <f t="array" ref="S690">_xlfn.IFNA(INDEX(Taulukko1[Laituri],MATCH(1,(B690=Taulukko1[Tunnus])*(M690=Taulukko1[Lähtöaika]),0)),"")</f>
        <v/>
      </c>
      <c r="T690" t="str" cm="1">
        <f t="array" ref="T690">_xlfn.IFNA(INDEX(Taulukko2[Laituri],MATCH(1,(B690=Taulukko2[Tunnus])*(O690=Taulukko2[Saapumisaika]),0)),"")</f>
        <v/>
      </c>
      <c r="U690" t="str">
        <f t="shared" si="10"/>
        <v/>
      </c>
    </row>
    <row r="691" spans="1:21" x14ac:dyDescent="0.25">
      <c r="A691" t="s">
        <v>76</v>
      </c>
      <c r="B691" t="s">
        <v>269</v>
      </c>
      <c r="C691" t="s">
        <v>18</v>
      </c>
      <c r="H691">
        <v>9</v>
      </c>
      <c r="K691" t="s">
        <v>270</v>
      </c>
      <c r="L691" t="s">
        <v>85</v>
      </c>
      <c r="M691" s="1">
        <v>0.57986111111111116</v>
      </c>
      <c r="N691" t="s">
        <v>26</v>
      </c>
      <c r="O691" s="1">
        <v>0.59027777777777779</v>
      </c>
      <c r="Q691">
        <v>5222</v>
      </c>
      <c r="S691" t="str" cm="1">
        <f t="array" ref="S691">_xlfn.IFNA(INDEX(Taulukko1[Laituri],MATCH(1,(B691=Taulukko1[Tunnus])*(M691=Taulukko1[Lähtöaika]),0)),"")</f>
        <v/>
      </c>
      <c r="T691" t="str" cm="1">
        <f t="array" ref="T691">_xlfn.IFNA(INDEX(Taulukko2[Laituri],MATCH(1,(B691=Taulukko2[Tunnus])*(O691=Taulukko2[Saapumisaika]),0)),"")</f>
        <v/>
      </c>
      <c r="U691" t="str">
        <f t="shared" si="10"/>
        <v/>
      </c>
    </row>
    <row r="692" spans="1:21" x14ac:dyDescent="0.25">
      <c r="A692" t="s">
        <v>76</v>
      </c>
      <c r="B692" t="s">
        <v>269</v>
      </c>
      <c r="C692" t="s">
        <v>18</v>
      </c>
      <c r="G692" t="s">
        <v>19</v>
      </c>
      <c r="H692">
        <v>22.085999999999999</v>
      </c>
      <c r="I692" t="s">
        <v>23</v>
      </c>
      <c r="J692">
        <v>2</v>
      </c>
      <c r="K692" t="s">
        <v>270</v>
      </c>
      <c r="L692" t="s">
        <v>26</v>
      </c>
      <c r="M692" s="1">
        <v>0.59027777777777779</v>
      </c>
      <c r="N692" t="s">
        <v>24</v>
      </c>
      <c r="O692" s="1">
        <v>0.62638888888888888</v>
      </c>
      <c r="Q692">
        <v>5222</v>
      </c>
      <c r="R692">
        <v>12</v>
      </c>
      <c r="S692" t="str" cm="1">
        <f t="array" ref="S692">_xlfn.IFNA(INDEX(Taulukko1[Laituri],MATCH(1,(B692=Taulukko1[Tunnus])*(M692=Taulukko1[Lähtöaika]),0)),"")</f>
        <v/>
      </c>
      <c r="T692" t="str" cm="1">
        <f t="array" ref="T692">_xlfn.IFNA(INDEX(Taulukko2[Laituri],MATCH(1,(B692=Taulukko2[Tunnus])*(O692=Taulukko2[Saapumisaika]),0)),"")</f>
        <v/>
      </c>
      <c r="U692" t="str">
        <f t="shared" si="10"/>
        <v/>
      </c>
    </row>
    <row r="693" spans="1:21" x14ac:dyDescent="0.25">
      <c r="A693" t="s">
        <v>76</v>
      </c>
      <c r="B693" t="s">
        <v>269</v>
      </c>
      <c r="C693" t="s">
        <v>18</v>
      </c>
      <c r="G693" t="s">
        <v>19</v>
      </c>
      <c r="H693">
        <v>22.07</v>
      </c>
      <c r="I693" t="s">
        <v>23</v>
      </c>
      <c r="J693">
        <v>1</v>
      </c>
      <c r="K693" t="s">
        <v>270</v>
      </c>
      <c r="L693" t="s">
        <v>24</v>
      </c>
      <c r="M693" s="1">
        <v>0.63194444444444442</v>
      </c>
      <c r="N693" t="s">
        <v>25</v>
      </c>
      <c r="O693" s="1">
        <v>0.67013888888888884</v>
      </c>
      <c r="Q693" t="s">
        <v>272</v>
      </c>
      <c r="R693">
        <v>12</v>
      </c>
      <c r="S693" t="str" cm="1">
        <f t="array" ref="S693">_xlfn.IFNA(INDEX(Taulukko1[Laituri],MATCH(1,(B693=Taulukko1[Tunnus])*(M693=Taulukko1[Lähtöaika]),0)),"")</f>
        <v/>
      </c>
      <c r="T693" t="str" cm="1">
        <f t="array" ref="T693">_xlfn.IFNA(INDEX(Taulukko2[Laituri],MATCH(1,(B693=Taulukko2[Tunnus])*(O693=Taulukko2[Saapumisaika]),0)),"")</f>
        <v/>
      </c>
      <c r="U693" t="str">
        <f t="shared" si="10"/>
        <v/>
      </c>
    </row>
    <row r="694" spans="1:21" x14ac:dyDescent="0.25">
      <c r="A694" t="s">
        <v>76</v>
      </c>
      <c r="B694" t="s">
        <v>269</v>
      </c>
      <c r="C694" t="s">
        <v>18</v>
      </c>
      <c r="G694" t="s">
        <v>19</v>
      </c>
      <c r="H694">
        <v>22.085999999999999</v>
      </c>
      <c r="I694" t="s">
        <v>23</v>
      </c>
      <c r="J694">
        <v>2</v>
      </c>
      <c r="K694" t="s">
        <v>270</v>
      </c>
      <c r="L694" t="s">
        <v>26</v>
      </c>
      <c r="M694" s="1">
        <v>0.67361111111111116</v>
      </c>
      <c r="N694" t="s">
        <v>24</v>
      </c>
      <c r="O694" s="1">
        <v>0.70972222222222225</v>
      </c>
      <c r="Q694">
        <v>5200</v>
      </c>
      <c r="R694">
        <v>12</v>
      </c>
      <c r="S694" t="str" cm="1">
        <f t="array" ref="S694">_xlfn.IFNA(INDEX(Taulukko1[Laituri],MATCH(1,(B694=Taulukko1[Tunnus])*(M694=Taulukko1[Lähtöaika]),0)),"")</f>
        <v/>
      </c>
      <c r="T694" t="str" cm="1">
        <f t="array" ref="T694">_xlfn.IFNA(INDEX(Taulukko2[Laituri],MATCH(1,(B694=Taulukko2[Tunnus])*(O694=Taulukko2[Saapumisaika]),0)),"")</f>
        <v/>
      </c>
      <c r="U694" t="str">
        <f t="shared" si="10"/>
        <v/>
      </c>
    </row>
    <row r="695" spans="1:21" x14ac:dyDescent="0.25">
      <c r="A695" t="s">
        <v>76</v>
      </c>
      <c r="B695" t="s">
        <v>269</v>
      </c>
      <c r="C695" t="s">
        <v>18</v>
      </c>
      <c r="G695" t="s">
        <v>19</v>
      </c>
      <c r="H695">
        <v>22.07</v>
      </c>
      <c r="I695" t="s">
        <v>23</v>
      </c>
      <c r="J695">
        <v>1</v>
      </c>
      <c r="K695" t="s">
        <v>270</v>
      </c>
      <c r="L695" t="s">
        <v>24</v>
      </c>
      <c r="M695" s="1">
        <v>0.71527777777777779</v>
      </c>
      <c r="N695" t="s">
        <v>25</v>
      </c>
      <c r="O695" s="1">
        <v>0.75347222222222221</v>
      </c>
      <c r="Q695">
        <v>5200</v>
      </c>
      <c r="R695">
        <v>12</v>
      </c>
      <c r="S695" t="str" cm="1">
        <f t="array" ref="S695">_xlfn.IFNA(INDEX(Taulukko1[Laituri],MATCH(1,(B695=Taulukko1[Tunnus])*(M695=Taulukko1[Lähtöaika]),0)),"")</f>
        <v/>
      </c>
      <c r="T695" t="str" cm="1">
        <f t="array" ref="T695">_xlfn.IFNA(INDEX(Taulukko2[Laituri],MATCH(1,(B695=Taulukko2[Tunnus])*(O695=Taulukko2[Saapumisaika]),0)),"")</f>
        <v/>
      </c>
      <c r="U695" t="str">
        <f t="shared" si="10"/>
        <v/>
      </c>
    </row>
    <row r="696" spans="1:21" x14ac:dyDescent="0.25">
      <c r="A696" t="s">
        <v>76</v>
      </c>
      <c r="B696" t="s">
        <v>269</v>
      </c>
      <c r="C696" t="s">
        <v>18</v>
      </c>
      <c r="G696" t="s">
        <v>19</v>
      </c>
      <c r="H696">
        <v>22.085999999999999</v>
      </c>
      <c r="I696" t="s">
        <v>23</v>
      </c>
      <c r="J696">
        <v>2</v>
      </c>
      <c r="K696" t="s">
        <v>270</v>
      </c>
      <c r="L696" t="s">
        <v>26</v>
      </c>
      <c r="M696" s="1">
        <v>0.75694444444444442</v>
      </c>
      <c r="N696" t="s">
        <v>24</v>
      </c>
      <c r="O696" s="1">
        <v>0.79305555555555551</v>
      </c>
      <c r="Q696">
        <v>5200</v>
      </c>
      <c r="R696">
        <v>12</v>
      </c>
      <c r="S696" t="str" cm="1">
        <f t="array" ref="S696">_xlfn.IFNA(INDEX(Taulukko1[Laituri],MATCH(1,(B696=Taulukko1[Tunnus])*(M696=Taulukko1[Lähtöaika]),0)),"")</f>
        <v/>
      </c>
      <c r="T696" t="str" cm="1">
        <f t="array" ref="T696">_xlfn.IFNA(INDEX(Taulukko2[Laituri],MATCH(1,(B696=Taulukko2[Tunnus])*(O696=Taulukko2[Saapumisaika]),0)),"")</f>
        <v/>
      </c>
      <c r="U696" t="str">
        <f t="shared" si="10"/>
        <v/>
      </c>
    </row>
    <row r="697" spans="1:21" x14ac:dyDescent="0.25">
      <c r="A697" t="s">
        <v>76</v>
      </c>
      <c r="B697" t="s">
        <v>269</v>
      </c>
      <c r="C697" t="s">
        <v>18</v>
      </c>
      <c r="G697" t="s">
        <v>19</v>
      </c>
      <c r="H697">
        <v>22.07</v>
      </c>
      <c r="I697" t="s">
        <v>23</v>
      </c>
      <c r="J697">
        <v>1</v>
      </c>
      <c r="K697" t="s">
        <v>270</v>
      </c>
      <c r="L697" t="s">
        <v>24</v>
      </c>
      <c r="M697" s="1">
        <v>0.79861111111111116</v>
      </c>
      <c r="N697" t="s">
        <v>25</v>
      </c>
      <c r="O697" s="1">
        <v>0.83680555555555558</v>
      </c>
      <c r="Q697">
        <v>5200</v>
      </c>
      <c r="R697">
        <v>12</v>
      </c>
      <c r="S697" t="str" cm="1">
        <f t="array" ref="S697">_xlfn.IFNA(INDEX(Taulukko1[Laituri],MATCH(1,(B697=Taulukko1[Tunnus])*(M697=Taulukko1[Lähtöaika]),0)),"")</f>
        <v/>
      </c>
      <c r="T697" t="str" cm="1">
        <f t="array" ref="T697">_xlfn.IFNA(INDEX(Taulukko2[Laituri],MATCH(1,(B697=Taulukko2[Tunnus])*(O697=Taulukko2[Saapumisaika]),0)),"")</f>
        <v/>
      </c>
      <c r="U697" t="str">
        <f t="shared" si="10"/>
        <v/>
      </c>
    </row>
    <row r="698" spans="1:21" x14ac:dyDescent="0.25">
      <c r="A698" t="s">
        <v>76</v>
      </c>
      <c r="B698" t="s">
        <v>269</v>
      </c>
      <c r="C698" t="s">
        <v>18</v>
      </c>
      <c r="G698" t="s">
        <v>19</v>
      </c>
      <c r="H698">
        <v>22.085999999999999</v>
      </c>
      <c r="I698" t="s">
        <v>23</v>
      </c>
      <c r="J698">
        <v>2</v>
      </c>
      <c r="K698" t="s">
        <v>270</v>
      </c>
      <c r="L698" t="s">
        <v>26</v>
      </c>
      <c r="M698" s="1">
        <v>0.84027777777777779</v>
      </c>
      <c r="N698" t="s">
        <v>24</v>
      </c>
      <c r="O698" s="1">
        <v>0.87638888888888888</v>
      </c>
      <c r="Q698" t="s">
        <v>273</v>
      </c>
      <c r="R698">
        <v>12</v>
      </c>
      <c r="S698" t="str" cm="1">
        <f t="array" ref="S698">_xlfn.IFNA(INDEX(Taulukko1[Laituri],MATCH(1,(B698=Taulukko1[Tunnus])*(M698=Taulukko1[Lähtöaika]),0)),"")</f>
        <v/>
      </c>
      <c r="T698" t="str" cm="1">
        <f t="array" ref="T698">_xlfn.IFNA(INDEX(Taulukko2[Laituri],MATCH(1,(B698=Taulukko2[Tunnus])*(O698=Taulukko2[Saapumisaika]),0)),"")</f>
        <v/>
      </c>
      <c r="U698" t="str">
        <f t="shared" si="10"/>
        <v/>
      </c>
    </row>
    <row r="699" spans="1:21" x14ac:dyDescent="0.25">
      <c r="A699" t="s">
        <v>76</v>
      </c>
      <c r="B699" t="s">
        <v>269</v>
      </c>
      <c r="C699" t="s">
        <v>18</v>
      </c>
      <c r="G699" t="s">
        <v>19</v>
      </c>
      <c r="H699">
        <v>22.07</v>
      </c>
      <c r="I699" t="s">
        <v>23</v>
      </c>
      <c r="J699">
        <v>1</v>
      </c>
      <c r="K699" t="s">
        <v>270</v>
      </c>
      <c r="L699" t="s">
        <v>24</v>
      </c>
      <c r="M699" s="1">
        <v>0.88194444444444442</v>
      </c>
      <c r="N699" t="s">
        <v>25</v>
      </c>
      <c r="O699" s="1">
        <v>0.92013888888888884</v>
      </c>
      <c r="Q699" t="s">
        <v>274</v>
      </c>
      <c r="R699">
        <v>12</v>
      </c>
      <c r="S699" t="str" cm="1">
        <f t="array" ref="S699">_xlfn.IFNA(INDEX(Taulukko1[Laituri],MATCH(1,(B699=Taulukko1[Tunnus])*(M699=Taulukko1[Lähtöaika]),0)),"")</f>
        <v/>
      </c>
      <c r="T699" t="str" cm="1">
        <f t="array" ref="T699">_xlfn.IFNA(INDEX(Taulukko2[Laituri],MATCH(1,(B699=Taulukko2[Tunnus])*(O699=Taulukko2[Saapumisaika]),0)),"")</f>
        <v/>
      </c>
      <c r="U699" t="str">
        <f t="shared" si="10"/>
        <v/>
      </c>
    </row>
    <row r="700" spans="1:21" x14ac:dyDescent="0.25">
      <c r="A700" t="s">
        <v>76</v>
      </c>
      <c r="B700" t="s">
        <v>269</v>
      </c>
      <c r="C700" t="s">
        <v>18</v>
      </c>
      <c r="G700" t="s">
        <v>19</v>
      </c>
      <c r="H700">
        <v>22.085999999999999</v>
      </c>
      <c r="I700" t="s">
        <v>23</v>
      </c>
      <c r="J700">
        <v>2</v>
      </c>
      <c r="K700" t="s">
        <v>270</v>
      </c>
      <c r="L700" t="s">
        <v>26</v>
      </c>
      <c r="M700" s="1">
        <v>0.92361111111111116</v>
      </c>
      <c r="N700" t="s">
        <v>24</v>
      </c>
      <c r="O700" s="1">
        <v>0.95625000000000004</v>
      </c>
      <c r="Q700">
        <v>5259</v>
      </c>
      <c r="R700">
        <v>12</v>
      </c>
      <c r="S700" t="str" cm="1">
        <f t="array" ref="S700">_xlfn.IFNA(INDEX(Taulukko1[Laituri],MATCH(1,(B700=Taulukko1[Tunnus])*(M700=Taulukko1[Lähtöaika]),0)),"")</f>
        <v/>
      </c>
      <c r="T700" t="str" cm="1">
        <f t="array" ref="T700">_xlfn.IFNA(INDEX(Taulukko2[Laituri],MATCH(1,(B700=Taulukko2[Tunnus])*(O700=Taulukko2[Saapumisaika]),0)),"")</f>
        <v/>
      </c>
      <c r="U700" t="str">
        <f t="shared" si="10"/>
        <v/>
      </c>
    </row>
    <row r="701" spans="1:21" x14ac:dyDescent="0.25">
      <c r="A701" t="s">
        <v>76</v>
      </c>
      <c r="B701" t="s">
        <v>269</v>
      </c>
      <c r="C701" t="s">
        <v>18</v>
      </c>
      <c r="H701">
        <v>11.5</v>
      </c>
      <c r="K701" t="s">
        <v>270</v>
      </c>
      <c r="L701" t="s">
        <v>24</v>
      </c>
      <c r="M701" s="1">
        <v>0.95625000000000004</v>
      </c>
      <c r="N701" t="s">
        <v>85</v>
      </c>
      <c r="O701" s="1">
        <v>0.97013888888888888</v>
      </c>
      <c r="Q701">
        <v>5259</v>
      </c>
      <c r="S701" t="str" cm="1">
        <f t="array" ref="S701">_xlfn.IFNA(INDEX(Taulukko1[Laituri],MATCH(1,(B701=Taulukko1[Tunnus])*(M701=Taulukko1[Lähtöaika]),0)),"")</f>
        <v/>
      </c>
      <c r="T701" t="str" cm="1">
        <f t="array" ref="T701">_xlfn.IFNA(INDEX(Taulukko2[Laituri],MATCH(1,(B701=Taulukko2[Tunnus])*(O701=Taulukko2[Saapumisaika]),0)),"")</f>
        <v>A2</v>
      </c>
      <c r="U701" t="str">
        <f t="shared" si="10"/>
        <v>A2</v>
      </c>
    </row>
    <row r="702" spans="1:21" x14ac:dyDescent="0.25">
      <c r="A702" t="s">
        <v>76</v>
      </c>
      <c r="B702" t="s">
        <v>275</v>
      </c>
      <c r="C702" t="s">
        <v>18</v>
      </c>
      <c r="H702">
        <v>11.6</v>
      </c>
      <c r="K702" t="s">
        <v>270</v>
      </c>
      <c r="L702" t="s">
        <v>85</v>
      </c>
      <c r="M702" s="1">
        <v>0.19791666666666666</v>
      </c>
      <c r="N702" t="s">
        <v>24</v>
      </c>
      <c r="O702" s="1">
        <v>0.21527777777777779</v>
      </c>
      <c r="Q702">
        <v>5104</v>
      </c>
      <c r="S702" t="str" cm="1">
        <f t="array" ref="S702">_xlfn.IFNA(INDEX(Taulukko1[Laituri],MATCH(1,(B702=Taulukko1[Tunnus])*(M702=Taulukko1[Lähtöaika]),0)),"")</f>
        <v>B6</v>
      </c>
      <c r="T702" t="str" cm="1">
        <f t="array" ref="T702">_xlfn.IFNA(INDEX(Taulukko2[Laituri],MATCH(1,(B702=Taulukko2[Tunnus])*(O702=Taulukko2[Saapumisaika]),0)),"")</f>
        <v/>
      </c>
      <c r="U702" t="str">
        <f t="shared" si="10"/>
        <v>B6</v>
      </c>
    </row>
    <row r="703" spans="1:21" x14ac:dyDescent="0.25">
      <c r="A703" t="s">
        <v>76</v>
      </c>
      <c r="B703" t="s">
        <v>275</v>
      </c>
      <c r="C703" t="s">
        <v>18</v>
      </c>
      <c r="G703" t="s">
        <v>19</v>
      </c>
      <c r="H703">
        <v>26.24</v>
      </c>
      <c r="I703" t="s">
        <v>23</v>
      </c>
      <c r="J703">
        <v>1</v>
      </c>
      <c r="K703" t="s">
        <v>270</v>
      </c>
      <c r="L703" t="s">
        <v>24</v>
      </c>
      <c r="M703" s="1">
        <v>0.21527777777777779</v>
      </c>
      <c r="N703" t="s">
        <v>25</v>
      </c>
      <c r="O703" s="1">
        <v>0.24791666666666667</v>
      </c>
      <c r="Q703">
        <v>5104</v>
      </c>
      <c r="R703">
        <v>12</v>
      </c>
      <c r="S703" t="str" cm="1">
        <f t="array" ref="S703">_xlfn.IFNA(INDEX(Taulukko1[Laituri],MATCH(1,(B703=Taulukko1[Tunnus])*(M703=Taulukko1[Lähtöaika]),0)),"")</f>
        <v/>
      </c>
      <c r="T703" t="str" cm="1">
        <f t="array" ref="T703">_xlfn.IFNA(INDEX(Taulukko2[Laituri],MATCH(1,(B703=Taulukko2[Tunnus])*(O703=Taulukko2[Saapumisaika]),0)),"")</f>
        <v/>
      </c>
      <c r="U703" t="str">
        <f t="shared" si="10"/>
        <v/>
      </c>
    </row>
    <row r="704" spans="1:21" x14ac:dyDescent="0.25">
      <c r="A704" t="s">
        <v>76</v>
      </c>
      <c r="B704" t="s">
        <v>275</v>
      </c>
      <c r="C704" t="s">
        <v>18</v>
      </c>
      <c r="G704" t="s">
        <v>19</v>
      </c>
      <c r="H704">
        <v>22.085999999999999</v>
      </c>
      <c r="I704" t="s">
        <v>23</v>
      </c>
      <c r="J704">
        <v>2</v>
      </c>
      <c r="K704" t="s">
        <v>270</v>
      </c>
      <c r="L704" t="s">
        <v>26</v>
      </c>
      <c r="M704" s="1">
        <v>0.25694444444444442</v>
      </c>
      <c r="N704" t="s">
        <v>24</v>
      </c>
      <c r="O704" s="1">
        <v>0.28958333333333336</v>
      </c>
      <c r="Q704">
        <v>5104</v>
      </c>
      <c r="R704">
        <v>12</v>
      </c>
      <c r="S704" t="str" cm="1">
        <f t="array" ref="S704">_xlfn.IFNA(INDEX(Taulukko1[Laituri],MATCH(1,(B704=Taulukko1[Tunnus])*(M704=Taulukko1[Lähtöaika]),0)),"")</f>
        <v/>
      </c>
      <c r="T704" t="str" cm="1">
        <f t="array" ref="T704">_xlfn.IFNA(INDEX(Taulukko2[Laituri],MATCH(1,(B704=Taulukko2[Tunnus])*(O704=Taulukko2[Saapumisaika]),0)),"")</f>
        <v/>
      </c>
      <c r="U704" t="str">
        <f t="shared" si="10"/>
        <v/>
      </c>
    </row>
    <row r="705" spans="1:21" x14ac:dyDescent="0.25">
      <c r="A705" t="s">
        <v>76</v>
      </c>
      <c r="B705" t="s">
        <v>275</v>
      </c>
      <c r="C705" t="s">
        <v>18</v>
      </c>
      <c r="G705" t="s">
        <v>19</v>
      </c>
      <c r="H705">
        <v>22.07</v>
      </c>
      <c r="I705" t="s">
        <v>23</v>
      </c>
      <c r="J705">
        <v>1</v>
      </c>
      <c r="K705" t="s">
        <v>270</v>
      </c>
      <c r="L705" t="s">
        <v>24</v>
      </c>
      <c r="M705" s="1">
        <v>0.2986111111111111</v>
      </c>
      <c r="N705" t="s">
        <v>25</v>
      </c>
      <c r="O705" s="1">
        <v>0.33680555555555558</v>
      </c>
      <c r="Q705">
        <v>5104</v>
      </c>
      <c r="R705">
        <v>12</v>
      </c>
      <c r="S705" t="str" cm="1">
        <f t="array" ref="S705">_xlfn.IFNA(INDEX(Taulukko1[Laituri],MATCH(1,(B705=Taulukko1[Tunnus])*(M705=Taulukko1[Lähtöaika]),0)),"")</f>
        <v/>
      </c>
      <c r="T705" t="str" cm="1">
        <f t="array" ref="T705">_xlfn.IFNA(INDEX(Taulukko2[Laituri],MATCH(1,(B705=Taulukko2[Tunnus])*(O705=Taulukko2[Saapumisaika]),0)),"")</f>
        <v/>
      </c>
      <c r="U705" t="str">
        <f t="shared" si="10"/>
        <v/>
      </c>
    </row>
    <row r="706" spans="1:21" x14ac:dyDescent="0.25">
      <c r="A706" t="s">
        <v>76</v>
      </c>
      <c r="B706" t="s">
        <v>275</v>
      </c>
      <c r="C706" t="s">
        <v>18</v>
      </c>
      <c r="G706" t="s">
        <v>19</v>
      </c>
      <c r="H706">
        <v>22.085999999999999</v>
      </c>
      <c r="I706" t="s">
        <v>23</v>
      </c>
      <c r="J706">
        <v>2</v>
      </c>
      <c r="K706" t="s">
        <v>270</v>
      </c>
      <c r="L706" t="s">
        <v>26</v>
      </c>
      <c r="M706" s="1">
        <v>0.34027777777777779</v>
      </c>
      <c r="N706" t="s">
        <v>24</v>
      </c>
      <c r="O706" s="1">
        <v>0.38055555555555554</v>
      </c>
      <c r="Q706" t="s">
        <v>276</v>
      </c>
      <c r="R706">
        <v>12</v>
      </c>
      <c r="S706" t="str" cm="1">
        <f t="array" ref="S706">_xlfn.IFNA(INDEX(Taulukko1[Laituri],MATCH(1,(B706=Taulukko1[Tunnus])*(M706=Taulukko1[Lähtöaika]),0)),"")</f>
        <v/>
      </c>
      <c r="T706" t="str" cm="1">
        <f t="array" ref="T706">_xlfn.IFNA(INDEX(Taulukko2[Laituri],MATCH(1,(B706=Taulukko2[Tunnus])*(O706=Taulukko2[Saapumisaika]),0)),"")</f>
        <v/>
      </c>
      <c r="U706" t="str">
        <f t="shared" si="10"/>
        <v/>
      </c>
    </row>
    <row r="707" spans="1:21" x14ac:dyDescent="0.25">
      <c r="A707" t="s">
        <v>76</v>
      </c>
      <c r="B707" t="s">
        <v>275</v>
      </c>
      <c r="C707" t="s">
        <v>18</v>
      </c>
      <c r="G707" t="s">
        <v>19</v>
      </c>
      <c r="H707">
        <v>22.07</v>
      </c>
      <c r="I707" t="s">
        <v>23</v>
      </c>
      <c r="J707">
        <v>1</v>
      </c>
      <c r="K707" t="s">
        <v>270</v>
      </c>
      <c r="L707" t="s">
        <v>24</v>
      </c>
      <c r="M707" s="1">
        <v>0.38194444444444442</v>
      </c>
      <c r="N707" t="s">
        <v>25</v>
      </c>
      <c r="O707" s="1">
        <v>0.4201388888888889</v>
      </c>
      <c r="Q707">
        <v>5177</v>
      </c>
      <c r="R707">
        <v>12</v>
      </c>
      <c r="S707" t="str" cm="1">
        <f t="array" ref="S707">_xlfn.IFNA(INDEX(Taulukko1[Laituri],MATCH(1,(B707=Taulukko1[Tunnus])*(M707=Taulukko1[Lähtöaika]),0)),"")</f>
        <v/>
      </c>
      <c r="T707" t="str" cm="1">
        <f t="array" ref="T707">_xlfn.IFNA(INDEX(Taulukko2[Laituri],MATCH(1,(B707=Taulukko2[Tunnus])*(O707=Taulukko2[Saapumisaika]),0)),"")</f>
        <v/>
      </c>
      <c r="U707" t="str">
        <f t="shared" ref="U707:U770" si="11">S707&amp;""&amp;T707</f>
        <v/>
      </c>
    </row>
    <row r="708" spans="1:21" x14ac:dyDescent="0.25">
      <c r="A708" t="s">
        <v>76</v>
      </c>
      <c r="B708" t="s">
        <v>275</v>
      </c>
      <c r="C708" t="s">
        <v>18</v>
      </c>
      <c r="G708" t="s">
        <v>19</v>
      </c>
      <c r="H708">
        <v>22.085999999999999</v>
      </c>
      <c r="I708" t="s">
        <v>23</v>
      </c>
      <c r="J708">
        <v>2</v>
      </c>
      <c r="K708" t="s">
        <v>270</v>
      </c>
      <c r="L708" t="s">
        <v>26</v>
      </c>
      <c r="M708" s="1">
        <v>0.4236111111111111</v>
      </c>
      <c r="N708" t="s">
        <v>24</v>
      </c>
      <c r="O708" s="1">
        <v>0.4597222222222222</v>
      </c>
      <c r="Q708">
        <v>5177</v>
      </c>
      <c r="R708">
        <v>12</v>
      </c>
      <c r="S708" t="str" cm="1">
        <f t="array" ref="S708">_xlfn.IFNA(INDEX(Taulukko1[Laituri],MATCH(1,(B708=Taulukko1[Tunnus])*(M708=Taulukko1[Lähtöaika]),0)),"")</f>
        <v/>
      </c>
      <c r="T708" t="str" cm="1">
        <f t="array" ref="T708">_xlfn.IFNA(INDEX(Taulukko2[Laituri],MATCH(1,(B708=Taulukko2[Tunnus])*(O708=Taulukko2[Saapumisaika]),0)),"")</f>
        <v/>
      </c>
      <c r="U708" t="str">
        <f t="shared" si="11"/>
        <v/>
      </c>
    </row>
    <row r="709" spans="1:21" x14ac:dyDescent="0.25">
      <c r="A709" t="s">
        <v>76</v>
      </c>
      <c r="B709" t="s">
        <v>275</v>
      </c>
      <c r="C709" t="s">
        <v>18</v>
      </c>
      <c r="G709" t="s">
        <v>19</v>
      </c>
      <c r="H709">
        <v>22.07</v>
      </c>
      <c r="I709" t="s">
        <v>23</v>
      </c>
      <c r="J709">
        <v>1</v>
      </c>
      <c r="K709" t="s">
        <v>270</v>
      </c>
      <c r="L709" t="s">
        <v>24</v>
      </c>
      <c r="M709" s="1">
        <v>0.46527777777777779</v>
      </c>
      <c r="N709" t="s">
        <v>25</v>
      </c>
      <c r="O709" s="1">
        <v>0.50347222222222221</v>
      </c>
      <c r="Q709" t="s">
        <v>277</v>
      </c>
      <c r="R709">
        <v>12</v>
      </c>
      <c r="S709" t="str" cm="1">
        <f t="array" ref="S709">_xlfn.IFNA(INDEX(Taulukko1[Laituri],MATCH(1,(B709=Taulukko1[Tunnus])*(M709=Taulukko1[Lähtöaika]),0)),"")</f>
        <v/>
      </c>
      <c r="T709" t="str" cm="1">
        <f t="array" ref="T709">_xlfn.IFNA(INDEX(Taulukko2[Laituri],MATCH(1,(B709=Taulukko2[Tunnus])*(O709=Taulukko2[Saapumisaika]),0)),"")</f>
        <v/>
      </c>
      <c r="U709" t="str">
        <f t="shared" si="11"/>
        <v/>
      </c>
    </row>
    <row r="710" spans="1:21" x14ac:dyDescent="0.25">
      <c r="A710" t="s">
        <v>76</v>
      </c>
      <c r="B710" t="s">
        <v>275</v>
      </c>
      <c r="C710" t="s">
        <v>18</v>
      </c>
      <c r="G710" t="s">
        <v>19</v>
      </c>
      <c r="H710">
        <v>22.085999999999999</v>
      </c>
      <c r="I710" t="s">
        <v>23</v>
      </c>
      <c r="J710">
        <v>2</v>
      </c>
      <c r="K710" t="s">
        <v>270</v>
      </c>
      <c r="L710" t="s">
        <v>26</v>
      </c>
      <c r="M710" s="1">
        <v>0.50694444444444442</v>
      </c>
      <c r="N710" t="s">
        <v>24</v>
      </c>
      <c r="O710" s="1">
        <v>0.54305555555555551</v>
      </c>
      <c r="Q710">
        <v>5123</v>
      </c>
      <c r="R710">
        <v>12</v>
      </c>
      <c r="S710" t="str" cm="1">
        <f t="array" ref="S710">_xlfn.IFNA(INDEX(Taulukko1[Laituri],MATCH(1,(B710=Taulukko1[Tunnus])*(M710=Taulukko1[Lähtöaika]),0)),"")</f>
        <v/>
      </c>
      <c r="T710" t="str" cm="1">
        <f t="array" ref="T710">_xlfn.IFNA(INDEX(Taulukko2[Laituri],MATCH(1,(B710=Taulukko2[Tunnus])*(O710=Taulukko2[Saapumisaika]),0)),"")</f>
        <v/>
      </c>
      <c r="U710" t="str">
        <f t="shared" si="11"/>
        <v/>
      </c>
    </row>
    <row r="711" spans="1:21" x14ac:dyDescent="0.25">
      <c r="A711" t="s">
        <v>76</v>
      </c>
      <c r="B711" t="s">
        <v>275</v>
      </c>
      <c r="C711" t="s">
        <v>18</v>
      </c>
      <c r="G711" t="s">
        <v>19</v>
      </c>
      <c r="H711">
        <v>22.07</v>
      </c>
      <c r="I711" t="s">
        <v>23</v>
      </c>
      <c r="J711">
        <v>1</v>
      </c>
      <c r="K711" t="s">
        <v>270</v>
      </c>
      <c r="L711" t="s">
        <v>24</v>
      </c>
      <c r="M711" s="1">
        <v>0.54861111111111116</v>
      </c>
      <c r="N711" t="s">
        <v>25</v>
      </c>
      <c r="O711" s="1">
        <v>0.58680555555555558</v>
      </c>
      <c r="Q711">
        <v>5123</v>
      </c>
      <c r="R711">
        <v>12</v>
      </c>
      <c r="S711" t="str" cm="1">
        <f t="array" ref="S711">_xlfn.IFNA(INDEX(Taulukko1[Laituri],MATCH(1,(B711=Taulukko1[Tunnus])*(M711=Taulukko1[Lähtöaika]),0)),"")</f>
        <v/>
      </c>
      <c r="T711" t="str" cm="1">
        <f t="array" ref="T711">_xlfn.IFNA(INDEX(Taulukko2[Laituri],MATCH(1,(B711=Taulukko2[Tunnus])*(O711=Taulukko2[Saapumisaika]),0)),"")</f>
        <v/>
      </c>
      <c r="U711" t="str">
        <f t="shared" si="11"/>
        <v/>
      </c>
    </row>
    <row r="712" spans="1:21" x14ac:dyDescent="0.25">
      <c r="A712" t="s">
        <v>76</v>
      </c>
      <c r="B712" t="s">
        <v>275</v>
      </c>
      <c r="C712" t="s">
        <v>18</v>
      </c>
      <c r="H712">
        <v>9</v>
      </c>
      <c r="K712" t="s">
        <v>270</v>
      </c>
      <c r="L712" t="s">
        <v>25</v>
      </c>
      <c r="M712" s="1">
        <v>0.58680555555555558</v>
      </c>
      <c r="N712" t="s">
        <v>85</v>
      </c>
      <c r="O712" s="1">
        <v>0.59722222222222221</v>
      </c>
      <c r="Q712">
        <v>5123</v>
      </c>
      <c r="S712" t="str" cm="1">
        <f t="array" ref="S712">_xlfn.IFNA(INDEX(Taulukko1[Laituri],MATCH(1,(B712=Taulukko1[Tunnus])*(M712=Taulukko1[Lähtöaika]),0)),"")</f>
        <v/>
      </c>
      <c r="T712" t="str" cm="1">
        <f t="array" ref="T712">_xlfn.IFNA(INDEX(Taulukko2[Laituri],MATCH(1,(B712=Taulukko2[Tunnus])*(O712=Taulukko2[Saapumisaika]),0)),"")</f>
        <v/>
      </c>
      <c r="U712" t="str">
        <f t="shared" si="11"/>
        <v/>
      </c>
    </row>
    <row r="713" spans="1:21" x14ac:dyDescent="0.25">
      <c r="A713" t="s">
        <v>76</v>
      </c>
      <c r="B713" t="s">
        <v>275</v>
      </c>
      <c r="C713" t="s">
        <v>18</v>
      </c>
      <c r="H713">
        <v>9</v>
      </c>
      <c r="K713" t="s">
        <v>270</v>
      </c>
      <c r="L713" t="s">
        <v>85</v>
      </c>
      <c r="M713" s="1">
        <v>0.65277777777777779</v>
      </c>
      <c r="N713" t="s">
        <v>26</v>
      </c>
      <c r="O713" s="1">
        <v>0.66319444444444442</v>
      </c>
      <c r="Q713">
        <v>5251</v>
      </c>
      <c r="S713" t="str" cm="1">
        <f t="array" ref="S713">_xlfn.IFNA(INDEX(Taulukko1[Laituri],MATCH(1,(B713=Taulukko1[Tunnus])*(M713=Taulukko1[Lähtöaika]),0)),"")</f>
        <v/>
      </c>
      <c r="T713" t="str" cm="1">
        <f t="array" ref="T713">_xlfn.IFNA(INDEX(Taulukko2[Laituri],MATCH(1,(B713=Taulukko2[Tunnus])*(O713=Taulukko2[Saapumisaika]),0)),"")</f>
        <v/>
      </c>
      <c r="U713" t="str">
        <f t="shared" si="11"/>
        <v/>
      </c>
    </row>
    <row r="714" spans="1:21" x14ac:dyDescent="0.25">
      <c r="A714" t="s">
        <v>76</v>
      </c>
      <c r="B714" t="s">
        <v>275</v>
      </c>
      <c r="C714" t="s">
        <v>18</v>
      </c>
      <c r="G714" t="s">
        <v>19</v>
      </c>
      <c r="H714">
        <v>22.085999999999999</v>
      </c>
      <c r="I714" t="s">
        <v>23</v>
      </c>
      <c r="J714">
        <v>2</v>
      </c>
      <c r="K714" t="s">
        <v>270</v>
      </c>
      <c r="L714" t="s">
        <v>26</v>
      </c>
      <c r="M714" s="1">
        <v>0.66319444444444442</v>
      </c>
      <c r="N714" t="s">
        <v>24</v>
      </c>
      <c r="O714" s="1">
        <v>0.69930555555555551</v>
      </c>
      <c r="Q714">
        <v>5251</v>
      </c>
      <c r="R714">
        <v>12</v>
      </c>
      <c r="S714" t="str" cm="1">
        <f t="array" ref="S714">_xlfn.IFNA(INDEX(Taulukko1[Laituri],MATCH(1,(B714=Taulukko1[Tunnus])*(M714=Taulukko1[Lähtöaika]),0)),"")</f>
        <v/>
      </c>
      <c r="T714" t="str" cm="1">
        <f t="array" ref="T714">_xlfn.IFNA(INDEX(Taulukko2[Laituri],MATCH(1,(B714=Taulukko2[Tunnus])*(O714=Taulukko2[Saapumisaika]),0)),"")</f>
        <v/>
      </c>
      <c r="U714" t="str">
        <f t="shared" si="11"/>
        <v/>
      </c>
    </row>
    <row r="715" spans="1:21" x14ac:dyDescent="0.25">
      <c r="A715" t="s">
        <v>76</v>
      </c>
      <c r="B715" t="s">
        <v>275</v>
      </c>
      <c r="C715" t="s">
        <v>18</v>
      </c>
      <c r="G715" t="s">
        <v>19</v>
      </c>
      <c r="H715">
        <v>22.07</v>
      </c>
      <c r="I715" t="s">
        <v>23</v>
      </c>
      <c r="J715">
        <v>1</v>
      </c>
      <c r="K715" t="s">
        <v>270</v>
      </c>
      <c r="L715" t="s">
        <v>24</v>
      </c>
      <c r="M715" s="1">
        <v>0.70486111111111116</v>
      </c>
      <c r="N715" t="s">
        <v>25</v>
      </c>
      <c r="O715" s="1">
        <v>0.74305555555555558</v>
      </c>
      <c r="Q715">
        <v>5251</v>
      </c>
      <c r="R715">
        <v>12</v>
      </c>
      <c r="S715" t="str" cm="1">
        <f t="array" ref="S715">_xlfn.IFNA(INDEX(Taulukko1[Laituri],MATCH(1,(B715=Taulukko1[Tunnus])*(M715=Taulukko1[Lähtöaika]),0)),"")</f>
        <v/>
      </c>
      <c r="T715" t="str" cm="1">
        <f t="array" ref="T715">_xlfn.IFNA(INDEX(Taulukko2[Laituri],MATCH(1,(B715=Taulukko2[Tunnus])*(O715=Taulukko2[Saapumisaika]),0)),"")</f>
        <v/>
      </c>
      <c r="U715" t="str">
        <f t="shared" si="11"/>
        <v/>
      </c>
    </row>
    <row r="716" spans="1:21" x14ac:dyDescent="0.25">
      <c r="A716" t="s">
        <v>76</v>
      </c>
      <c r="B716" t="s">
        <v>275</v>
      </c>
      <c r="C716" t="s">
        <v>18</v>
      </c>
      <c r="G716" t="s">
        <v>19</v>
      </c>
      <c r="H716">
        <v>22.085999999999999</v>
      </c>
      <c r="I716" t="s">
        <v>23</v>
      </c>
      <c r="J716">
        <v>2</v>
      </c>
      <c r="K716" t="s">
        <v>270</v>
      </c>
      <c r="L716" t="s">
        <v>26</v>
      </c>
      <c r="M716" s="1">
        <v>0.74652777777777779</v>
      </c>
      <c r="N716" t="s">
        <v>24</v>
      </c>
      <c r="O716" s="1">
        <v>0.78263888888888888</v>
      </c>
      <c r="Q716">
        <v>5251</v>
      </c>
      <c r="R716">
        <v>12</v>
      </c>
      <c r="S716" t="str" cm="1">
        <f t="array" ref="S716">_xlfn.IFNA(INDEX(Taulukko1[Laituri],MATCH(1,(B716=Taulukko1[Tunnus])*(M716=Taulukko1[Lähtöaika]),0)),"")</f>
        <v/>
      </c>
      <c r="T716" t="str" cm="1">
        <f t="array" ref="T716">_xlfn.IFNA(INDEX(Taulukko2[Laituri],MATCH(1,(B716=Taulukko2[Tunnus])*(O716=Taulukko2[Saapumisaika]),0)),"")</f>
        <v/>
      </c>
      <c r="U716" t="str">
        <f t="shared" si="11"/>
        <v/>
      </c>
    </row>
    <row r="717" spans="1:21" x14ac:dyDescent="0.25">
      <c r="A717" t="s">
        <v>76</v>
      </c>
      <c r="B717" t="s">
        <v>275</v>
      </c>
      <c r="C717" t="s">
        <v>18</v>
      </c>
      <c r="G717" t="s">
        <v>19</v>
      </c>
      <c r="H717">
        <v>22.07</v>
      </c>
      <c r="I717" t="s">
        <v>23</v>
      </c>
      <c r="J717">
        <v>1</v>
      </c>
      <c r="K717" t="s">
        <v>270</v>
      </c>
      <c r="L717" t="s">
        <v>24</v>
      </c>
      <c r="M717" s="1">
        <v>0.78472222222222221</v>
      </c>
      <c r="N717" t="s">
        <v>25</v>
      </c>
      <c r="O717" s="1">
        <v>0.82291666666666663</v>
      </c>
      <c r="Q717">
        <v>5251</v>
      </c>
      <c r="R717">
        <v>12</v>
      </c>
      <c r="S717" t="str" cm="1">
        <f t="array" ref="S717">_xlfn.IFNA(INDEX(Taulukko1[Laituri],MATCH(1,(B717=Taulukko1[Tunnus])*(M717=Taulukko1[Lähtöaika]),0)),"")</f>
        <v/>
      </c>
      <c r="T717" t="str" cm="1">
        <f t="array" ref="T717">_xlfn.IFNA(INDEX(Taulukko2[Laituri],MATCH(1,(B717=Taulukko2[Tunnus])*(O717=Taulukko2[Saapumisaika]),0)),"")</f>
        <v/>
      </c>
      <c r="U717" t="str">
        <f t="shared" si="11"/>
        <v/>
      </c>
    </row>
    <row r="718" spans="1:21" x14ac:dyDescent="0.25">
      <c r="A718" t="s">
        <v>76</v>
      </c>
      <c r="B718" t="s">
        <v>275</v>
      </c>
      <c r="C718" t="s">
        <v>18</v>
      </c>
      <c r="H718">
        <v>9</v>
      </c>
      <c r="K718" t="s">
        <v>270</v>
      </c>
      <c r="L718" t="s">
        <v>25</v>
      </c>
      <c r="M718" s="1">
        <v>0.82291666666666663</v>
      </c>
      <c r="N718" t="s">
        <v>85</v>
      </c>
      <c r="O718" s="1">
        <v>0.83333333333333337</v>
      </c>
      <c r="Q718">
        <v>5251</v>
      </c>
      <c r="S718" t="str" cm="1">
        <f t="array" ref="S718">_xlfn.IFNA(INDEX(Taulukko1[Laituri],MATCH(1,(B718=Taulukko1[Tunnus])*(M718=Taulukko1[Lähtöaika]),0)),"")</f>
        <v/>
      </c>
      <c r="T718" t="str" cm="1">
        <f t="array" ref="T718">_xlfn.IFNA(INDEX(Taulukko2[Laituri],MATCH(1,(B718=Taulukko2[Tunnus])*(O718=Taulukko2[Saapumisaika]),0)),"")</f>
        <v/>
      </c>
      <c r="U718" t="str">
        <f t="shared" si="11"/>
        <v/>
      </c>
    </row>
    <row r="719" spans="1:21" x14ac:dyDescent="0.25">
      <c r="A719" t="s">
        <v>76</v>
      </c>
      <c r="B719" t="s">
        <v>275</v>
      </c>
      <c r="C719" t="s">
        <v>18</v>
      </c>
      <c r="H719">
        <v>10.199999999999999</v>
      </c>
      <c r="K719" t="s">
        <v>270</v>
      </c>
      <c r="L719" t="s">
        <v>85</v>
      </c>
      <c r="M719" s="1">
        <v>0.90555555555555556</v>
      </c>
      <c r="N719" t="s">
        <v>36</v>
      </c>
      <c r="O719" s="1">
        <v>0.91666666666666663</v>
      </c>
      <c r="Q719">
        <v>5257</v>
      </c>
      <c r="S719" t="str" cm="1">
        <f t="array" ref="S719">_xlfn.IFNA(INDEX(Taulukko1[Laituri],MATCH(1,(B719=Taulukko1[Tunnus])*(M719=Taulukko1[Lähtöaika]),0)),"")</f>
        <v/>
      </c>
      <c r="T719" t="str" cm="1">
        <f t="array" ref="T719">_xlfn.IFNA(INDEX(Taulukko2[Laituri],MATCH(1,(B719=Taulukko2[Tunnus])*(O719=Taulukko2[Saapumisaika]),0)),"")</f>
        <v/>
      </c>
      <c r="U719" t="str">
        <f t="shared" si="11"/>
        <v/>
      </c>
    </row>
    <row r="720" spans="1:21" x14ac:dyDescent="0.25">
      <c r="A720" t="s">
        <v>76</v>
      </c>
      <c r="B720" t="s">
        <v>275</v>
      </c>
      <c r="C720" t="s">
        <v>18</v>
      </c>
      <c r="G720" t="s">
        <v>19</v>
      </c>
      <c r="H720">
        <v>10.462999999999999</v>
      </c>
      <c r="I720" t="s">
        <v>35</v>
      </c>
      <c r="J720">
        <v>1</v>
      </c>
      <c r="K720" t="s">
        <v>270</v>
      </c>
      <c r="L720" t="s">
        <v>36</v>
      </c>
      <c r="M720" s="1">
        <v>0.91666666666666663</v>
      </c>
      <c r="N720" t="s">
        <v>34</v>
      </c>
      <c r="O720" s="1">
        <v>0.93680555555555556</v>
      </c>
      <c r="Q720">
        <v>5257</v>
      </c>
      <c r="R720">
        <v>12</v>
      </c>
      <c r="S720" t="str" cm="1">
        <f t="array" ref="S720">_xlfn.IFNA(INDEX(Taulukko1[Laituri],MATCH(1,(B720=Taulukko1[Tunnus])*(M720=Taulukko1[Lähtöaika]),0)),"")</f>
        <v/>
      </c>
      <c r="T720" t="str" cm="1">
        <f t="array" ref="T720">_xlfn.IFNA(INDEX(Taulukko2[Laituri],MATCH(1,(B720=Taulukko2[Tunnus])*(O720=Taulukko2[Saapumisaika]),0)),"")</f>
        <v/>
      </c>
      <c r="U720" t="str">
        <f t="shared" si="11"/>
        <v/>
      </c>
    </row>
    <row r="721" spans="1:21" x14ac:dyDescent="0.25">
      <c r="A721" t="s">
        <v>76</v>
      </c>
      <c r="B721" t="s">
        <v>275</v>
      </c>
      <c r="C721" t="s">
        <v>18</v>
      </c>
      <c r="G721" t="s">
        <v>19</v>
      </c>
      <c r="H721">
        <v>10.365</v>
      </c>
      <c r="I721" t="s">
        <v>35</v>
      </c>
      <c r="J721">
        <v>2</v>
      </c>
      <c r="K721" t="s">
        <v>270</v>
      </c>
      <c r="L721" t="s">
        <v>34</v>
      </c>
      <c r="M721" s="1">
        <v>0.9375</v>
      </c>
      <c r="N721" t="s">
        <v>36</v>
      </c>
      <c r="O721" s="1">
        <v>0.95486111111111116</v>
      </c>
      <c r="Q721">
        <v>5257</v>
      </c>
      <c r="R721">
        <v>12</v>
      </c>
      <c r="S721" t="str" cm="1">
        <f t="array" ref="S721">_xlfn.IFNA(INDEX(Taulukko1[Laituri],MATCH(1,(B721=Taulukko1[Tunnus])*(M721=Taulukko1[Lähtöaika]),0)),"")</f>
        <v/>
      </c>
      <c r="T721" t="str" cm="1">
        <f t="array" ref="T721">_xlfn.IFNA(INDEX(Taulukko2[Laituri],MATCH(1,(B721=Taulukko2[Tunnus])*(O721=Taulukko2[Saapumisaika]),0)),"")</f>
        <v/>
      </c>
      <c r="U721" t="str">
        <f t="shared" si="11"/>
        <v/>
      </c>
    </row>
    <row r="722" spans="1:21" x14ac:dyDescent="0.25">
      <c r="A722" t="s">
        <v>76</v>
      </c>
      <c r="B722" t="s">
        <v>275</v>
      </c>
      <c r="C722" t="s">
        <v>18</v>
      </c>
      <c r="G722" t="s">
        <v>19</v>
      </c>
      <c r="H722">
        <v>10.462999999999999</v>
      </c>
      <c r="I722" t="s">
        <v>35</v>
      </c>
      <c r="J722">
        <v>1</v>
      </c>
      <c r="K722" t="s">
        <v>270</v>
      </c>
      <c r="L722" t="s">
        <v>36</v>
      </c>
      <c r="M722" s="1">
        <v>0.95833333333333337</v>
      </c>
      <c r="N722" t="s">
        <v>34</v>
      </c>
      <c r="O722" s="1">
        <v>0.97847222222222219</v>
      </c>
      <c r="Q722">
        <v>5257</v>
      </c>
      <c r="R722">
        <v>12</v>
      </c>
      <c r="S722" t="str" cm="1">
        <f t="array" ref="S722">_xlfn.IFNA(INDEX(Taulukko1[Laituri],MATCH(1,(B722=Taulukko1[Tunnus])*(M722=Taulukko1[Lähtöaika]),0)),"")</f>
        <v/>
      </c>
      <c r="T722" t="str" cm="1">
        <f t="array" ref="T722">_xlfn.IFNA(INDEX(Taulukko2[Laituri],MATCH(1,(B722=Taulukko2[Tunnus])*(O722=Taulukko2[Saapumisaika]),0)),"")</f>
        <v/>
      </c>
      <c r="U722" t="str">
        <f t="shared" si="11"/>
        <v/>
      </c>
    </row>
    <row r="723" spans="1:21" x14ac:dyDescent="0.25">
      <c r="A723" t="s">
        <v>76</v>
      </c>
      <c r="B723" t="s">
        <v>275</v>
      </c>
      <c r="C723" t="s">
        <v>18</v>
      </c>
      <c r="G723" t="s">
        <v>19</v>
      </c>
      <c r="H723">
        <v>10.365</v>
      </c>
      <c r="I723" t="s">
        <v>35</v>
      </c>
      <c r="J723">
        <v>2</v>
      </c>
      <c r="K723" t="s">
        <v>270</v>
      </c>
      <c r="L723" t="s">
        <v>34</v>
      </c>
      <c r="M723" s="1">
        <v>0.97916666666666663</v>
      </c>
      <c r="N723" t="s">
        <v>36</v>
      </c>
      <c r="O723" s="1">
        <v>0.99652777777777779</v>
      </c>
      <c r="Q723">
        <v>5257</v>
      </c>
      <c r="R723">
        <v>12</v>
      </c>
      <c r="S723" t="str" cm="1">
        <f t="array" ref="S723">_xlfn.IFNA(INDEX(Taulukko1[Laituri],MATCH(1,(B723=Taulukko1[Tunnus])*(M723=Taulukko1[Lähtöaika]),0)),"")</f>
        <v/>
      </c>
      <c r="T723" t="str" cm="1">
        <f t="array" ref="T723">_xlfn.IFNA(INDEX(Taulukko2[Laituri],MATCH(1,(B723=Taulukko2[Tunnus])*(O723=Taulukko2[Saapumisaika]),0)),"")</f>
        <v/>
      </c>
      <c r="U723" t="str">
        <f t="shared" si="11"/>
        <v/>
      </c>
    </row>
    <row r="724" spans="1:21" x14ac:dyDescent="0.25">
      <c r="A724" t="s">
        <v>76</v>
      </c>
      <c r="B724" t="s">
        <v>275</v>
      </c>
      <c r="C724" t="s">
        <v>18</v>
      </c>
      <c r="G724" t="s">
        <v>19</v>
      </c>
      <c r="H724">
        <v>10.462999999999999</v>
      </c>
      <c r="I724" t="s">
        <v>35</v>
      </c>
      <c r="J724">
        <v>1</v>
      </c>
      <c r="K724" t="s">
        <v>270</v>
      </c>
      <c r="L724" t="s">
        <v>36</v>
      </c>
      <c r="M724" s="2">
        <v>1</v>
      </c>
      <c r="N724" t="s">
        <v>34</v>
      </c>
      <c r="O724" s="2">
        <v>1.0201388888888889</v>
      </c>
      <c r="Q724">
        <v>5257</v>
      </c>
      <c r="R724">
        <v>12</v>
      </c>
      <c r="S724" t="str" cm="1">
        <f t="array" ref="S724">_xlfn.IFNA(INDEX(Taulukko1[Laituri],MATCH(1,(B724=Taulukko1[Tunnus])*(M724=Taulukko1[Lähtöaika]),0)),"")</f>
        <v/>
      </c>
      <c r="T724" t="str" cm="1">
        <f t="array" ref="T724">_xlfn.IFNA(INDEX(Taulukko2[Laituri],MATCH(1,(B724=Taulukko2[Tunnus])*(O724=Taulukko2[Saapumisaika]),0)),"")</f>
        <v/>
      </c>
      <c r="U724" t="str">
        <f t="shared" si="11"/>
        <v/>
      </c>
    </row>
    <row r="725" spans="1:21" x14ac:dyDescent="0.25">
      <c r="A725" t="s">
        <v>76</v>
      </c>
      <c r="B725" t="s">
        <v>275</v>
      </c>
      <c r="C725" t="s">
        <v>18</v>
      </c>
      <c r="G725" t="s">
        <v>19</v>
      </c>
      <c r="H725">
        <v>10.365</v>
      </c>
      <c r="I725" t="s">
        <v>35</v>
      </c>
      <c r="J725">
        <v>2</v>
      </c>
      <c r="K725" t="s">
        <v>270</v>
      </c>
      <c r="L725" t="s">
        <v>34</v>
      </c>
      <c r="M725" s="2">
        <v>1.0208333333333333</v>
      </c>
      <c r="N725" t="s">
        <v>36</v>
      </c>
      <c r="O725" s="2">
        <v>1.0381944444444444</v>
      </c>
      <c r="Q725">
        <v>5257</v>
      </c>
      <c r="R725">
        <v>12</v>
      </c>
      <c r="S725" t="str" cm="1">
        <f t="array" ref="S725">_xlfn.IFNA(INDEX(Taulukko1[Laituri],MATCH(1,(B725=Taulukko1[Tunnus])*(M725=Taulukko1[Lähtöaika]),0)),"")</f>
        <v/>
      </c>
      <c r="T725" t="str" cm="1">
        <f t="array" ref="T725">_xlfn.IFNA(INDEX(Taulukko2[Laituri],MATCH(1,(B725=Taulukko2[Tunnus])*(O725=Taulukko2[Saapumisaika]),0)),"")</f>
        <v/>
      </c>
      <c r="U725" t="str">
        <f t="shared" si="11"/>
        <v/>
      </c>
    </row>
    <row r="726" spans="1:21" x14ac:dyDescent="0.25">
      <c r="A726" t="s">
        <v>76</v>
      </c>
      <c r="B726" t="s">
        <v>275</v>
      </c>
      <c r="C726" t="s">
        <v>18</v>
      </c>
      <c r="H726">
        <v>10.199999999999999</v>
      </c>
      <c r="K726" t="s">
        <v>270</v>
      </c>
      <c r="L726" t="s">
        <v>36</v>
      </c>
      <c r="M726" s="2">
        <v>1.0381944444444444</v>
      </c>
      <c r="N726" t="s">
        <v>85</v>
      </c>
      <c r="O726" s="2">
        <v>1.0493055555555555</v>
      </c>
      <c r="Q726">
        <v>5257</v>
      </c>
      <c r="S726" t="str" cm="1">
        <f t="array" ref="S726">_xlfn.IFNA(INDEX(Taulukko1[Laituri],MATCH(1,(B726=Taulukko1[Tunnus])*(M726=Taulukko1[Lähtöaika]),0)),"")</f>
        <v/>
      </c>
      <c r="T726" t="str" cm="1">
        <f t="array" ref="T726">_xlfn.IFNA(INDEX(Taulukko2[Laituri],MATCH(1,(B726=Taulukko2[Tunnus])*(O726=Taulukko2[Saapumisaika]),0)),"")</f>
        <v>C1</v>
      </c>
      <c r="U726" t="str">
        <f t="shared" si="11"/>
        <v>C1</v>
      </c>
    </row>
    <row r="727" spans="1:21" x14ac:dyDescent="0.25">
      <c r="A727" t="s">
        <v>76</v>
      </c>
      <c r="B727" t="s">
        <v>278</v>
      </c>
      <c r="C727" t="s">
        <v>18</v>
      </c>
      <c r="H727">
        <v>9</v>
      </c>
      <c r="K727" t="s">
        <v>270</v>
      </c>
      <c r="L727" t="s">
        <v>85</v>
      </c>
      <c r="M727" s="1">
        <v>0.2013888888888889</v>
      </c>
      <c r="N727" t="s">
        <v>26</v>
      </c>
      <c r="O727" s="1">
        <v>0.21527777777777779</v>
      </c>
      <c r="Q727">
        <v>5105</v>
      </c>
      <c r="S727" t="str" cm="1">
        <f t="array" ref="S727">_xlfn.IFNA(INDEX(Taulukko1[Laituri],MATCH(1,(B727=Taulukko1[Tunnus])*(M727=Taulukko1[Lähtöaika]),0)),"")</f>
        <v>A5</v>
      </c>
      <c r="T727" t="str" cm="1">
        <f t="array" ref="T727">_xlfn.IFNA(INDEX(Taulukko2[Laituri],MATCH(1,(B727=Taulukko2[Tunnus])*(O727=Taulukko2[Saapumisaika]),0)),"")</f>
        <v/>
      </c>
      <c r="U727" t="str">
        <f t="shared" si="11"/>
        <v>A5</v>
      </c>
    </row>
    <row r="728" spans="1:21" x14ac:dyDescent="0.25">
      <c r="A728" t="s">
        <v>76</v>
      </c>
      <c r="B728" t="s">
        <v>278</v>
      </c>
      <c r="C728" t="s">
        <v>18</v>
      </c>
      <c r="G728" t="s">
        <v>19</v>
      </c>
      <c r="H728">
        <v>22.085999999999999</v>
      </c>
      <c r="I728" t="s">
        <v>23</v>
      </c>
      <c r="J728">
        <v>2</v>
      </c>
      <c r="K728" t="s">
        <v>270</v>
      </c>
      <c r="L728" t="s">
        <v>26</v>
      </c>
      <c r="M728" s="1">
        <v>0.21527777777777779</v>
      </c>
      <c r="N728" t="s">
        <v>24</v>
      </c>
      <c r="O728" s="1">
        <v>0.24791666666666667</v>
      </c>
      <c r="Q728">
        <v>5105</v>
      </c>
      <c r="R728">
        <v>12</v>
      </c>
      <c r="S728" t="str" cm="1">
        <f t="array" ref="S728">_xlfn.IFNA(INDEX(Taulukko1[Laituri],MATCH(1,(B728=Taulukko1[Tunnus])*(M728=Taulukko1[Lähtöaika]),0)),"")</f>
        <v/>
      </c>
      <c r="T728" t="str" cm="1">
        <f t="array" ref="T728">_xlfn.IFNA(INDEX(Taulukko2[Laituri],MATCH(1,(B728=Taulukko2[Tunnus])*(O728=Taulukko2[Saapumisaika]),0)),"")</f>
        <v/>
      </c>
      <c r="U728" t="str">
        <f t="shared" si="11"/>
        <v/>
      </c>
    </row>
    <row r="729" spans="1:21" x14ac:dyDescent="0.25">
      <c r="A729" t="s">
        <v>76</v>
      </c>
      <c r="B729" t="s">
        <v>278</v>
      </c>
      <c r="C729" t="s">
        <v>18</v>
      </c>
      <c r="G729" t="s">
        <v>19</v>
      </c>
      <c r="H729">
        <v>22.07</v>
      </c>
      <c r="I729" t="s">
        <v>23</v>
      </c>
      <c r="J729">
        <v>1</v>
      </c>
      <c r="K729" t="s">
        <v>270</v>
      </c>
      <c r="L729" t="s">
        <v>24</v>
      </c>
      <c r="M729" s="1">
        <v>0.25694444444444442</v>
      </c>
      <c r="N729" t="s">
        <v>25</v>
      </c>
      <c r="O729" s="1">
        <v>0.2951388888888889</v>
      </c>
      <c r="Q729">
        <v>5105</v>
      </c>
      <c r="R729">
        <v>12</v>
      </c>
      <c r="S729" t="str" cm="1">
        <f t="array" ref="S729">_xlfn.IFNA(INDEX(Taulukko1[Laituri],MATCH(1,(B729=Taulukko1[Tunnus])*(M729=Taulukko1[Lähtöaika]),0)),"")</f>
        <v/>
      </c>
      <c r="T729" t="str" cm="1">
        <f t="array" ref="T729">_xlfn.IFNA(INDEX(Taulukko2[Laituri],MATCH(1,(B729=Taulukko2[Tunnus])*(O729=Taulukko2[Saapumisaika]),0)),"")</f>
        <v/>
      </c>
      <c r="U729" t="str">
        <f t="shared" si="11"/>
        <v/>
      </c>
    </row>
    <row r="730" spans="1:21" x14ac:dyDescent="0.25">
      <c r="A730" t="s">
        <v>76</v>
      </c>
      <c r="B730" t="s">
        <v>278</v>
      </c>
      <c r="C730" t="s">
        <v>18</v>
      </c>
      <c r="G730" t="s">
        <v>19</v>
      </c>
      <c r="H730">
        <v>22.085999999999999</v>
      </c>
      <c r="I730" t="s">
        <v>23</v>
      </c>
      <c r="J730">
        <v>2</v>
      </c>
      <c r="K730" t="s">
        <v>270</v>
      </c>
      <c r="L730" t="s">
        <v>26</v>
      </c>
      <c r="M730" s="1">
        <v>0.2986111111111111</v>
      </c>
      <c r="N730" t="s">
        <v>24</v>
      </c>
      <c r="O730" s="1">
        <v>0.33888888888888891</v>
      </c>
      <c r="Q730">
        <v>5105</v>
      </c>
      <c r="R730">
        <v>12</v>
      </c>
      <c r="S730" t="str" cm="1">
        <f t="array" ref="S730">_xlfn.IFNA(INDEX(Taulukko1[Laituri],MATCH(1,(B730=Taulukko1[Tunnus])*(M730=Taulukko1[Lähtöaika]),0)),"")</f>
        <v/>
      </c>
      <c r="T730" t="str" cm="1">
        <f t="array" ref="T730">_xlfn.IFNA(INDEX(Taulukko2[Laituri],MATCH(1,(B730=Taulukko2[Tunnus])*(O730=Taulukko2[Saapumisaika]),0)),"")</f>
        <v/>
      </c>
      <c r="U730" t="str">
        <f t="shared" si="11"/>
        <v/>
      </c>
    </row>
    <row r="731" spans="1:21" x14ac:dyDescent="0.25">
      <c r="A731" t="s">
        <v>76</v>
      </c>
      <c r="B731" t="s">
        <v>278</v>
      </c>
      <c r="C731" t="s">
        <v>18</v>
      </c>
      <c r="G731" t="s">
        <v>19</v>
      </c>
      <c r="H731">
        <v>22.07</v>
      </c>
      <c r="I731" t="s">
        <v>23</v>
      </c>
      <c r="J731">
        <v>1</v>
      </c>
      <c r="K731" t="s">
        <v>270</v>
      </c>
      <c r="L731" t="s">
        <v>24</v>
      </c>
      <c r="M731" s="1">
        <v>0.34027777777777779</v>
      </c>
      <c r="N731" t="s">
        <v>25</v>
      </c>
      <c r="O731" s="1">
        <v>0.37847222222222221</v>
      </c>
      <c r="Q731">
        <v>5105</v>
      </c>
      <c r="R731">
        <v>12</v>
      </c>
      <c r="S731" t="str" cm="1">
        <f t="array" ref="S731">_xlfn.IFNA(INDEX(Taulukko1[Laituri],MATCH(1,(B731=Taulukko1[Tunnus])*(M731=Taulukko1[Lähtöaika]),0)),"")</f>
        <v/>
      </c>
      <c r="T731" t="str" cm="1">
        <f t="array" ref="T731">_xlfn.IFNA(INDEX(Taulukko2[Laituri],MATCH(1,(B731=Taulukko2[Tunnus])*(O731=Taulukko2[Saapumisaika]),0)),"")</f>
        <v/>
      </c>
      <c r="U731" t="str">
        <f t="shared" si="11"/>
        <v/>
      </c>
    </row>
    <row r="732" spans="1:21" x14ac:dyDescent="0.25">
      <c r="A732" t="s">
        <v>76</v>
      </c>
      <c r="B732" t="s">
        <v>278</v>
      </c>
      <c r="C732" t="s">
        <v>18</v>
      </c>
      <c r="G732" t="s">
        <v>19</v>
      </c>
      <c r="H732">
        <v>22.085999999999999</v>
      </c>
      <c r="I732" t="s">
        <v>23</v>
      </c>
      <c r="J732">
        <v>2</v>
      </c>
      <c r="K732" t="s">
        <v>270</v>
      </c>
      <c r="L732" t="s">
        <v>26</v>
      </c>
      <c r="M732" s="1">
        <v>0.38194444444444442</v>
      </c>
      <c r="N732" t="s">
        <v>24</v>
      </c>
      <c r="O732" s="1">
        <v>0.42222222222222222</v>
      </c>
      <c r="Q732" t="s">
        <v>279</v>
      </c>
      <c r="R732">
        <v>12</v>
      </c>
      <c r="S732" t="str" cm="1">
        <f t="array" ref="S732">_xlfn.IFNA(INDEX(Taulukko1[Laituri],MATCH(1,(B732=Taulukko1[Tunnus])*(M732=Taulukko1[Lähtöaika]),0)),"")</f>
        <v/>
      </c>
      <c r="T732" t="str" cm="1">
        <f t="array" ref="T732">_xlfn.IFNA(INDEX(Taulukko2[Laituri],MATCH(1,(B732=Taulukko2[Tunnus])*(O732=Taulukko2[Saapumisaika]),0)),"")</f>
        <v/>
      </c>
      <c r="U732" t="str">
        <f t="shared" si="11"/>
        <v/>
      </c>
    </row>
    <row r="733" spans="1:21" x14ac:dyDescent="0.25">
      <c r="A733" t="s">
        <v>76</v>
      </c>
      <c r="B733" t="s">
        <v>278</v>
      </c>
      <c r="C733" t="s">
        <v>18</v>
      </c>
      <c r="G733" t="s">
        <v>19</v>
      </c>
      <c r="H733">
        <v>22.07</v>
      </c>
      <c r="I733" t="s">
        <v>23</v>
      </c>
      <c r="J733">
        <v>1</v>
      </c>
      <c r="K733" t="s">
        <v>270</v>
      </c>
      <c r="L733" t="s">
        <v>24</v>
      </c>
      <c r="M733" s="1">
        <v>0.4236111111111111</v>
      </c>
      <c r="N733" t="s">
        <v>25</v>
      </c>
      <c r="O733" s="1">
        <v>0.46180555555555558</v>
      </c>
      <c r="Q733" t="s">
        <v>100</v>
      </c>
      <c r="R733">
        <v>12</v>
      </c>
      <c r="S733" t="str" cm="1">
        <f t="array" ref="S733">_xlfn.IFNA(INDEX(Taulukko1[Laituri],MATCH(1,(B733=Taulukko1[Tunnus])*(M733=Taulukko1[Lähtöaika]),0)),"")</f>
        <v/>
      </c>
      <c r="T733" t="str" cm="1">
        <f t="array" ref="T733">_xlfn.IFNA(INDEX(Taulukko2[Laituri],MATCH(1,(B733=Taulukko2[Tunnus])*(O733=Taulukko2[Saapumisaika]),0)),"")</f>
        <v/>
      </c>
      <c r="U733" t="str">
        <f t="shared" si="11"/>
        <v/>
      </c>
    </row>
    <row r="734" spans="1:21" x14ac:dyDescent="0.25">
      <c r="A734" t="s">
        <v>76</v>
      </c>
      <c r="B734" t="s">
        <v>278</v>
      </c>
      <c r="C734" t="s">
        <v>18</v>
      </c>
      <c r="G734" t="s">
        <v>19</v>
      </c>
      <c r="H734">
        <v>22.085999999999999</v>
      </c>
      <c r="I734" t="s">
        <v>23</v>
      </c>
      <c r="J734">
        <v>2</v>
      </c>
      <c r="K734" t="s">
        <v>270</v>
      </c>
      <c r="L734" t="s">
        <v>26</v>
      </c>
      <c r="M734" s="1">
        <v>0.46527777777777779</v>
      </c>
      <c r="N734" t="s">
        <v>24</v>
      </c>
      <c r="O734" s="1">
        <v>0.50138888888888888</v>
      </c>
      <c r="Q734" t="s">
        <v>280</v>
      </c>
      <c r="R734">
        <v>12</v>
      </c>
      <c r="S734" t="str" cm="1">
        <f t="array" ref="S734">_xlfn.IFNA(INDEX(Taulukko1[Laituri],MATCH(1,(B734=Taulukko1[Tunnus])*(M734=Taulukko1[Lähtöaika]),0)),"")</f>
        <v/>
      </c>
      <c r="T734" t="str" cm="1">
        <f t="array" ref="T734">_xlfn.IFNA(INDEX(Taulukko2[Laituri],MATCH(1,(B734=Taulukko2[Tunnus])*(O734=Taulukko2[Saapumisaika]),0)),"")</f>
        <v/>
      </c>
      <c r="U734" t="str">
        <f t="shared" si="11"/>
        <v/>
      </c>
    </row>
    <row r="735" spans="1:21" x14ac:dyDescent="0.25">
      <c r="A735" t="s">
        <v>76</v>
      </c>
      <c r="B735" t="s">
        <v>278</v>
      </c>
      <c r="C735" t="s">
        <v>18</v>
      </c>
      <c r="G735" t="s">
        <v>19</v>
      </c>
      <c r="H735">
        <v>22.07</v>
      </c>
      <c r="I735" t="s">
        <v>23</v>
      </c>
      <c r="J735">
        <v>1</v>
      </c>
      <c r="K735" t="s">
        <v>270</v>
      </c>
      <c r="L735" t="s">
        <v>24</v>
      </c>
      <c r="M735" s="1">
        <v>0.50694444444444442</v>
      </c>
      <c r="N735" t="s">
        <v>25</v>
      </c>
      <c r="O735" s="1">
        <v>0.54513888888888884</v>
      </c>
      <c r="Q735">
        <v>5121</v>
      </c>
      <c r="R735">
        <v>12</v>
      </c>
      <c r="S735" t="str" cm="1">
        <f t="array" ref="S735">_xlfn.IFNA(INDEX(Taulukko1[Laituri],MATCH(1,(B735=Taulukko1[Tunnus])*(M735=Taulukko1[Lähtöaika]),0)),"")</f>
        <v/>
      </c>
      <c r="T735" t="str" cm="1">
        <f t="array" ref="T735">_xlfn.IFNA(INDEX(Taulukko2[Laituri],MATCH(1,(B735=Taulukko2[Tunnus])*(O735=Taulukko2[Saapumisaika]),0)),"")</f>
        <v/>
      </c>
      <c r="U735" t="str">
        <f t="shared" si="11"/>
        <v/>
      </c>
    </row>
    <row r="736" spans="1:21" x14ac:dyDescent="0.25">
      <c r="A736" t="s">
        <v>76</v>
      </c>
      <c r="B736" t="s">
        <v>278</v>
      </c>
      <c r="C736" t="s">
        <v>18</v>
      </c>
      <c r="H736">
        <v>9</v>
      </c>
      <c r="K736" t="s">
        <v>270</v>
      </c>
      <c r="L736" t="s">
        <v>25</v>
      </c>
      <c r="M736" s="1">
        <v>0.54513888888888884</v>
      </c>
      <c r="N736" t="s">
        <v>85</v>
      </c>
      <c r="O736" s="1">
        <v>0.55555555555555558</v>
      </c>
      <c r="Q736">
        <v>5121</v>
      </c>
      <c r="S736" t="str" cm="1">
        <f t="array" ref="S736">_xlfn.IFNA(INDEX(Taulukko1[Laituri],MATCH(1,(B736=Taulukko1[Tunnus])*(M736=Taulukko1[Lähtöaika]),0)),"")</f>
        <v/>
      </c>
      <c r="T736" t="str" cm="1">
        <f t="array" ref="T736">_xlfn.IFNA(INDEX(Taulukko2[Laituri],MATCH(1,(B736=Taulukko2[Tunnus])*(O736=Taulukko2[Saapumisaika]),0)),"")</f>
        <v/>
      </c>
      <c r="U736" t="str">
        <f t="shared" si="11"/>
        <v/>
      </c>
    </row>
    <row r="737" spans="1:21" x14ac:dyDescent="0.25">
      <c r="A737" t="s">
        <v>76</v>
      </c>
      <c r="B737" t="s">
        <v>278</v>
      </c>
      <c r="C737" t="s">
        <v>18</v>
      </c>
      <c r="H737">
        <v>9</v>
      </c>
      <c r="K737" t="s">
        <v>270</v>
      </c>
      <c r="L737" t="s">
        <v>85</v>
      </c>
      <c r="M737" s="1">
        <v>0.63194444444444442</v>
      </c>
      <c r="N737" t="s">
        <v>26</v>
      </c>
      <c r="O737" s="1">
        <v>0.64236111111111116</v>
      </c>
      <c r="Q737">
        <v>5245</v>
      </c>
      <c r="S737" t="str" cm="1">
        <f t="array" ref="S737">_xlfn.IFNA(INDEX(Taulukko1[Laituri],MATCH(1,(B737=Taulukko1[Tunnus])*(M737=Taulukko1[Lähtöaika]),0)),"")</f>
        <v/>
      </c>
      <c r="T737" t="str" cm="1">
        <f t="array" ref="T737">_xlfn.IFNA(INDEX(Taulukko2[Laituri],MATCH(1,(B737=Taulukko2[Tunnus])*(O737=Taulukko2[Saapumisaika]),0)),"")</f>
        <v/>
      </c>
      <c r="U737" t="str">
        <f t="shared" si="11"/>
        <v/>
      </c>
    </row>
    <row r="738" spans="1:21" x14ac:dyDescent="0.25">
      <c r="A738" t="s">
        <v>76</v>
      </c>
      <c r="B738" t="s">
        <v>278</v>
      </c>
      <c r="C738" t="s">
        <v>18</v>
      </c>
      <c r="G738" t="s">
        <v>19</v>
      </c>
      <c r="H738">
        <v>22.085999999999999</v>
      </c>
      <c r="I738" t="s">
        <v>23</v>
      </c>
      <c r="J738">
        <v>2</v>
      </c>
      <c r="K738" t="s">
        <v>270</v>
      </c>
      <c r="L738" t="s">
        <v>26</v>
      </c>
      <c r="M738" s="1">
        <v>0.64236111111111116</v>
      </c>
      <c r="N738" t="s">
        <v>24</v>
      </c>
      <c r="O738" s="1">
        <v>0.67847222222222225</v>
      </c>
      <c r="Q738">
        <v>5245</v>
      </c>
      <c r="R738">
        <v>12</v>
      </c>
      <c r="S738" t="str" cm="1">
        <f t="array" ref="S738">_xlfn.IFNA(INDEX(Taulukko1[Laituri],MATCH(1,(B738=Taulukko1[Tunnus])*(M738=Taulukko1[Lähtöaika]),0)),"")</f>
        <v/>
      </c>
      <c r="T738" t="str" cm="1">
        <f t="array" ref="T738">_xlfn.IFNA(INDEX(Taulukko2[Laituri],MATCH(1,(B738=Taulukko2[Tunnus])*(O738=Taulukko2[Saapumisaika]),0)),"")</f>
        <v/>
      </c>
      <c r="U738" t="str">
        <f t="shared" si="11"/>
        <v/>
      </c>
    </row>
    <row r="739" spans="1:21" x14ac:dyDescent="0.25">
      <c r="A739" t="s">
        <v>76</v>
      </c>
      <c r="B739" t="s">
        <v>278</v>
      </c>
      <c r="C739" t="s">
        <v>18</v>
      </c>
      <c r="G739" t="s">
        <v>19</v>
      </c>
      <c r="H739">
        <v>22.193000000000001</v>
      </c>
      <c r="I739" t="s">
        <v>23</v>
      </c>
      <c r="J739">
        <v>1</v>
      </c>
      <c r="K739" t="s">
        <v>270</v>
      </c>
      <c r="L739" t="s">
        <v>24</v>
      </c>
      <c r="M739" s="1">
        <v>0.68402777777777779</v>
      </c>
      <c r="N739" t="s">
        <v>25</v>
      </c>
      <c r="O739" s="1">
        <v>0.72222222222222221</v>
      </c>
      <c r="Q739">
        <v>5245</v>
      </c>
      <c r="R739">
        <v>12</v>
      </c>
      <c r="S739" t="str" cm="1">
        <f t="array" ref="S739">_xlfn.IFNA(INDEX(Taulukko1[Laituri],MATCH(1,(B739=Taulukko1[Tunnus])*(M739=Taulukko1[Lähtöaika]),0)),"")</f>
        <v/>
      </c>
      <c r="T739" t="str" cm="1">
        <f t="array" ref="T739">_xlfn.IFNA(INDEX(Taulukko2[Laituri],MATCH(1,(B739=Taulukko2[Tunnus])*(O739=Taulukko2[Saapumisaika]),0)),"")</f>
        <v/>
      </c>
      <c r="U739" t="str">
        <f t="shared" si="11"/>
        <v/>
      </c>
    </row>
    <row r="740" spans="1:21" x14ac:dyDescent="0.25">
      <c r="A740" t="s">
        <v>76</v>
      </c>
      <c r="B740" t="s">
        <v>278</v>
      </c>
      <c r="C740" t="s">
        <v>18</v>
      </c>
      <c r="G740" t="s">
        <v>19</v>
      </c>
      <c r="H740">
        <v>22.085999999999999</v>
      </c>
      <c r="I740" t="s">
        <v>23</v>
      </c>
      <c r="J740">
        <v>2</v>
      </c>
      <c r="K740" t="s">
        <v>270</v>
      </c>
      <c r="L740" t="s">
        <v>26</v>
      </c>
      <c r="M740" s="1">
        <v>0.72569444444444442</v>
      </c>
      <c r="N740" t="s">
        <v>24</v>
      </c>
      <c r="O740" s="1">
        <v>0.76180555555555551</v>
      </c>
      <c r="Q740">
        <v>5245</v>
      </c>
      <c r="R740">
        <v>12</v>
      </c>
      <c r="S740" t="str" cm="1">
        <f t="array" ref="S740">_xlfn.IFNA(INDEX(Taulukko1[Laituri],MATCH(1,(B740=Taulukko1[Tunnus])*(M740=Taulukko1[Lähtöaika]),0)),"")</f>
        <v/>
      </c>
      <c r="T740" t="str" cm="1">
        <f t="array" ref="T740">_xlfn.IFNA(INDEX(Taulukko2[Laituri],MATCH(1,(B740=Taulukko2[Tunnus])*(O740=Taulukko2[Saapumisaika]),0)),"")</f>
        <v/>
      </c>
      <c r="U740" t="str">
        <f t="shared" si="11"/>
        <v/>
      </c>
    </row>
    <row r="741" spans="1:21" x14ac:dyDescent="0.25">
      <c r="A741" t="s">
        <v>76</v>
      </c>
      <c r="B741" t="s">
        <v>278</v>
      </c>
      <c r="C741" t="s">
        <v>18</v>
      </c>
      <c r="G741" t="s">
        <v>19</v>
      </c>
      <c r="H741">
        <v>22.07</v>
      </c>
      <c r="I741" t="s">
        <v>23</v>
      </c>
      <c r="J741">
        <v>1</v>
      </c>
      <c r="K741" t="s">
        <v>270</v>
      </c>
      <c r="L741" t="s">
        <v>24</v>
      </c>
      <c r="M741" s="1">
        <v>0.77083333333333337</v>
      </c>
      <c r="N741" t="s">
        <v>25</v>
      </c>
      <c r="O741" s="1">
        <v>0.80902777777777779</v>
      </c>
      <c r="Q741" t="s">
        <v>281</v>
      </c>
      <c r="R741">
        <v>12</v>
      </c>
      <c r="S741" t="str" cm="1">
        <f t="array" ref="S741">_xlfn.IFNA(INDEX(Taulukko1[Laituri],MATCH(1,(B741=Taulukko1[Tunnus])*(M741=Taulukko1[Lähtöaika]),0)),"")</f>
        <v/>
      </c>
      <c r="T741" t="str" cm="1">
        <f t="array" ref="T741">_xlfn.IFNA(INDEX(Taulukko2[Laituri],MATCH(1,(B741=Taulukko2[Tunnus])*(O741=Taulukko2[Saapumisaika]),0)),"")</f>
        <v/>
      </c>
      <c r="U741" t="str">
        <f t="shared" si="11"/>
        <v/>
      </c>
    </row>
    <row r="742" spans="1:21" x14ac:dyDescent="0.25">
      <c r="A742" t="s">
        <v>76</v>
      </c>
      <c r="B742" t="s">
        <v>278</v>
      </c>
      <c r="C742" t="s">
        <v>18</v>
      </c>
      <c r="G742" t="s">
        <v>19</v>
      </c>
      <c r="H742">
        <v>22.085999999999999</v>
      </c>
      <c r="I742" t="s">
        <v>23</v>
      </c>
      <c r="J742">
        <v>2</v>
      </c>
      <c r="K742" t="s">
        <v>270</v>
      </c>
      <c r="L742" t="s">
        <v>26</v>
      </c>
      <c r="M742" s="1">
        <v>0.8125</v>
      </c>
      <c r="N742" t="s">
        <v>24</v>
      </c>
      <c r="O742" s="1">
        <v>0.84861111111111109</v>
      </c>
      <c r="Q742">
        <v>5208</v>
      </c>
      <c r="R742">
        <v>12</v>
      </c>
      <c r="S742" t="str" cm="1">
        <f t="array" ref="S742">_xlfn.IFNA(INDEX(Taulukko1[Laituri],MATCH(1,(B742=Taulukko1[Tunnus])*(M742=Taulukko1[Lähtöaika]),0)),"")</f>
        <v/>
      </c>
      <c r="T742" t="str" cm="1">
        <f t="array" ref="T742">_xlfn.IFNA(INDEX(Taulukko2[Laituri],MATCH(1,(B742=Taulukko2[Tunnus])*(O742=Taulukko2[Saapumisaika]),0)),"")</f>
        <v/>
      </c>
      <c r="U742" t="str">
        <f t="shared" si="11"/>
        <v/>
      </c>
    </row>
    <row r="743" spans="1:21" x14ac:dyDescent="0.25">
      <c r="A743" t="s">
        <v>76</v>
      </c>
      <c r="B743" t="s">
        <v>278</v>
      </c>
      <c r="C743" t="s">
        <v>18</v>
      </c>
      <c r="G743" t="s">
        <v>19</v>
      </c>
      <c r="H743">
        <v>22.07</v>
      </c>
      <c r="I743" t="s">
        <v>23</v>
      </c>
      <c r="J743">
        <v>1</v>
      </c>
      <c r="K743" t="s">
        <v>270</v>
      </c>
      <c r="L743" t="s">
        <v>24</v>
      </c>
      <c r="M743" s="1">
        <v>0.85416666666666663</v>
      </c>
      <c r="N743" t="s">
        <v>25</v>
      </c>
      <c r="O743" s="1">
        <v>0.89236111111111116</v>
      </c>
      <c r="Q743" t="s">
        <v>282</v>
      </c>
      <c r="R743">
        <v>12</v>
      </c>
      <c r="S743" t="str" cm="1">
        <f t="array" ref="S743">_xlfn.IFNA(INDEX(Taulukko1[Laituri],MATCH(1,(B743=Taulukko1[Tunnus])*(M743=Taulukko1[Lähtöaika]),0)),"")</f>
        <v/>
      </c>
      <c r="T743" t="str" cm="1">
        <f t="array" ref="T743">_xlfn.IFNA(INDEX(Taulukko2[Laituri],MATCH(1,(B743=Taulukko2[Tunnus])*(O743=Taulukko2[Saapumisaika]),0)),"")</f>
        <v/>
      </c>
      <c r="U743" t="str">
        <f t="shared" si="11"/>
        <v/>
      </c>
    </row>
    <row r="744" spans="1:21" x14ac:dyDescent="0.25">
      <c r="A744" t="s">
        <v>76</v>
      </c>
      <c r="B744" t="s">
        <v>278</v>
      </c>
      <c r="C744" t="s">
        <v>18</v>
      </c>
      <c r="G744" t="s">
        <v>19</v>
      </c>
      <c r="H744">
        <v>22.085999999999999</v>
      </c>
      <c r="I744" t="s">
        <v>23</v>
      </c>
      <c r="J744">
        <v>2</v>
      </c>
      <c r="K744" t="s">
        <v>270</v>
      </c>
      <c r="L744" t="s">
        <v>26</v>
      </c>
      <c r="M744" s="1">
        <v>0.89583333333333337</v>
      </c>
      <c r="N744" t="s">
        <v>24</v>
      </c>
      <c r="O744" s="1">
        <v>0.92847222222222225</v>
      </c>
      <c r="Q744">
        <v>5215</v>
      </c>
      <c r="R744">
        <v>12</v>
      </c>
      <c r="S744" t="str" cm="1">
        <f t="array" ref="S744">_xlfn.IFNA(INDEX(Taulukko1[Laituri],MATCH(1,(B744=Taulukko1[Tunnus])*(M744=Taulukko1[Lähtöaika]),0)),"")</f>
        <v/>
      </c>
      <c r="T744" t="str" cm="1">
        <f t="array" ref="T744">_xlfn.IFNA(INDEX(Taulukko2[Laituri],MATCH(1,(B744=Taulukko2[Tunnus])*(O744=Taulukko2[Saapumisaika]),0)),"")</f>
        <v/>
      </c>
      <c r="U744" t="str">
        <f t="shared" si="11"/>
        <v/>
      </c>
    </row>
    <row r="745" spans="1:21" x14ac:dyDescent="0.25">
      <c r="A745" t="s">
        <v>76</v>
      </c>
      <c r="B745" t="s">
        <v>278</v>
      </c>
      <c r="C745" t="s">
        <v>18</v>
      </c>
      <c r="H745">
        <v>11.5</v>
      </c>
      <c r="K745" t="s">
        <v>270</v>
      </c>
      <c r="L745" t="s">
        <v>24</v>
      </c>
      <c r="M745" s="1">
        <v>0.92847222222222225</v>
      </c>
      <c r="N745" t="s">
        <v>85</v>
      </c>
      <c r="O745" s="1">
        <v>0.94236111111111109</v>
      </c>
      <c r="Q745">
        <v>5215</v>
      </c>
      <c r="S745" t="str" cm="1">
        <f t="array" ref="S745">_xlfn.IFNA(INDEX(Taulukko1[Laituri],MATCH(1,(B745=Taulukko1[Tunnus])*(M745=Taulukko1[Lähtöaika]),0)),"")</f>
        <v/>
      </c>
      <c r="T745" t="str" cm="1">
        <f t="array" ref="T745">_xlfn.IFNA(INDEX(Taulukko2[Laituri],MATCH(1,(B745=Taulukko2[Tunnus])*(O745=Taulukko2[Saapumisaika]),0)),"")</f>
        <v>B3</v>
      </c>
      <c r="U745" t="str">
        <f t="shared" si="11"/>
        <v>B3</v>
      </c>
    </row>
    <row r="746" spans="1:21" x14ac:dyDescent="0.25">
      <c r="A746" t="s">
        <v>76</v>
      </c>
      <c r="B746" t="s">
        <v>283</v>
      </c>
      <c r="C746" t="s">
        <v>18</v>
      </c>
      <c r="H746">
        <v>2.7</v>
      </c>
      <c r="K746" t="s">
        <v>270</v>
      </c>
      <c r="L746" t="s">
        <v>85</v>
      </c>
      <c r="M746" s="1">
        <v>0.2048611111111111</v>
      </c>
      <c r="N746" t="s">
        <v>21</v>
      </c>
      <c r="O746" s="1">
        <v>0.21180555555555555</v>
      </c>
      <c r="Q746">
        <v>5107</v>
      </c>
      <c r="S746" t="str" cm="1">
        <f t="array" ref="S746">_xlfn.IFNA(INDEX(Taulukko1[Laituri],MATCH(1,(B746=Taulukko1[Tunnus])*(M746=Taulukko1[Lähtöaika]),0)),"")</f>
        <v>B5</v>
      </c>
      <c r="T746" t="str" cm="1">
        <f t="array" ref="T746">_xlfn.IFNA(INDEX(Taulukko2[Laituri],MATCH(1,(B746=Taulukko2[Tunnus])*(O746=Taulukko2[Saapumisaika]),0)),"")</f>
        <v/>
      </c>
      <c r="U746" t="str">
        <f t="shared" si="11"/>
        <v>B5</v>
      </c>
    </row>
    <row r="747" spans="1:21" x14ac:dyDescent="0.25">
      <c r="A747" t="s">
        <v>76</v>
      </c>
      <c r="B747" t="s">
        <v>283</v>
      </c>
      <c r="C747" t="s">
        <v>18</v>
      </c>
      <c r="G747" t="s">
        <v>19</v>
      </c>
      <c r="H747">
        <v>19.007000000000001</v>
      </c>
      <c r="I747" t="s">
        <v>20</v>
      </c>
      <c r="J747">
        <v>1</v>
      </c>
      <c r="K747" t="s">
        <v>270</v>
      </c>
      <c r="L747" t="s">
        <v>21</v>
      </c>
      <c r="M747" s="1">
        <v>0.21180555555555555</v>
      </c>
      <c r="N747" t="s">
        <v>22</v>
      </c>
      <c r="O747" s="1">
        <v>0.24236111111111111</v>
      </c>
      <c r="Q747">
        <v>5107</v>
      </c>
      <c r="R747">
        <v>12</v>
      </c>
      <c r="S747" t="str" cm="1">
        <f t="array" ref="S747">_xlfn.IFNA(INDEX(Taulukko1[Laituri],MATCH(1,(B747=Taulukko1[Tunnus])*(M747=Taulukko1[Lähtöaika]),0)),"")</f>
        <v/>
      </c>
      <c r="T747" t="str" cm="1">
        <f t="array" ref="T747">_xlfn.IFNA(INDEX(Taulukko2[Laituri],MATCH(1,(B747=Taulukko2[Tunnus])*(O747=Taulukko2[Saapumisaika]),0)),"")</f>
        <v/>
      </c>
      <c r="U747" t="str">
        <f t="shared" si="11"/>
        <v/>
      </c>
    </row>
    <row r="748" spans="1:21" x14ac:dyDescent="0.25">
      <c r="A748" t="s">
        <v>76</v>
      </c>
      <c r="B748" t="s">
        <v>283</v>
      </c>
      <c r="C748" t="s">
        <v>18</v>
      </c>
      <c r="G748" t="s">
        <v>19</v>
      </c>
      <c r="H748">
        <v>17.852</v>
      </c>
      <c r="I748" t="s">
        <v>20</v>
      </c>
      <c r="J748">
        <v>2</v>
      </c>
      <c r="K748" t="s">
        <v>270</v>
      </c>
      <c r="L748" t="s">
        <v>22</v>
      </c>
      <c r="M748" s="1">
        <v>0.24305555555555555</v>
      </c>
      <c r="N748" t="s">
        <v>21</v>
      </c>
      <c r="O748" s="1">
        <v>0.27083333333333331</v>
      </c>
      <c r="Q748">
        <v>5107</v>
      </c>
      <c r="R748">
        <v>12</v>
      </c>
      <c r="S748" t="str" cm="1">
        <f t="array" ref="S748">_xlfn.IFNA(INDEX(Taulukko1[Laituri],MATCH(1,(B748=Taulukko1[Tunnus])*(M748=Taulukko1[Lähtöaika]),0)),"")</f>
        <v/>
      </c>
      <c r="T748" t="str" cm="1">
        <f t="array" ref="T748">_xlfn.IFNA(INDEX(Taulukko2[Laituri],MATCH(1,(B748=Taulukko2[Tunnus])*(O748=Taulukko2[Saapumisaika]),0)),"")</f>
        <v/>
      </c>
      <c r="U748" t="str">
        <f t="shared" si="11"/>
        <v/>
      </c>
    </row>
    <row r="749" spans="1:21" x14ac:dyDescent="0.25">
      <c r="A749" t="s">
        <v>76</v>
      </c>
      <c r="B749" t="s">
        <v>283</v>
      </c>
      <c r="C749" t="s">
        <v>18</v>
      </c>
      <c r="G749" t="s">
        <v>19</v>
      </c>
      <c r="H749">
        <v>19.007000000000001</v>
      </c>
      <c r="I749" t="s">
        <v>20</v>
      </c>
      <c r="J749">
        <v>1</v>
      </c>
      <c r="K749" t="s">
        <v>270</v>
      </c>
      <c r="L749" t="s">
        <v>21</v>
      </c>
      <c r="M749" s="1">
        <v>0.28125</v>
      </c>
      <c r="N749" t="s">
        <v>22</v>
      </c>
      <c r="O749" s="1">
        <v>0.31180555555555556</v>
      </c>
      <c r="Q749">
        <v>5107</v>
      </c>
      <c r="R749">
        <v>12</v>
      </c>
      <c r="S749" t="str" cm="1">
        <f t="array" ref="S749">_xlfn.IFNA(INDEX(Taulukko1[Laituri],MATCH(1,(B749=Taulukko1[Tunnus])*(M749=Taulukko1[Lähtöaika]),0)),"")</f>
        <v/>
      </c>
      <c r="T749" t="str" cm="1">
        <f t="array" ref="T749">_xlfn.IFNA(INDEX(Taulukko2[Laituri],MATCH(1,(B749=Taulukko2[Tunnus])*(O749=Taulukko2[Saapumisaika]),0)),"")</f>
        <v/>
      </c>
      <c r="U749" t="str">
        <f t="shared" si="11"/>
        <v/>
      </c>
    </row>
    <row r="750" spans="1:21" x14ac:dyDescent="0.25">
      <c r="A750" t="s">
        <v>76</v>
      </c>
      <c r="B750" t="s">
        <v>283</v>
      </c>
      <c r="C750" t="s">
        <v>18</v>
      </c>
      <c r="G750" t="s">
        <v>19</v>
      </c>
      <c r="H750">
        <v>17.852</v>
      </c>
      <c r="I750" t="s">
        <v>20</v>
      </c>
      <c r="J750">
        <v>2</v>
      </c>
      <c r="K750" t="s">
        <v>270</v>
      </c>
      <c r="L750" t="s">
        <v>22</v>
      </c>
      <c r="M750" s="1">
        <v>0.31944444444444442</v>
      </c>
      <c r="N750" t="s">
        <v>21</v>
      </c>
      <c r="O750" s="1">
        <v>0.35069444444444442</v>
      </c>
      <c r="Q750">
        <v>5107</v>
      </c>
      <c r="R750">
        <v>12</v>
      </c>
      <c r="S750" t="str" cm="1">
        <f t="array" ref="S750">_xlfn.IFNA(INDEX(Taulukko1[Laituri],MATCH(1,(B750=Taulukko1[Tunnus])*(M750=Taulukko1[Lähtöaika]),0)),"")</f>
        <v/>
      </c>
      <c r="T750" t="str" cm="1">
        <f t="array" ref="T750">_xlfn.IFNA(INDEX(Taulukko2[Laituri],MATCH(1,(B750=Taulukko2[Tunnus])*(O750=Taulukko2[Saapumisaika]),0)),"")</f>
        <v/>
      </c>
      <c r="U750" t="str">
        <f t="shared" si="11"/>
        <v/>
      </c>
    </row>
    <row r="751" spans="1:21" x14ac:dyDescent="0.25">
      <c r="A751" t="s">
        <v>76</v>
      </c>
      <c r="B751" t="s">
        <v>283</v>
      </c>
      <c r="C751" t="s">
        <v>18</v>
      </c>
      <c r="G751" t="s">
        <v>19</v>
      </c>
      <c r="H751">
        <v>19.007000000000001</v>
      </c>
      <c r="I751" t="s">
        <v>20</v>
      </c>
      <c r="J751">
        <v>1</v>
      </c>
      <c r="K751" t="s">
        <v>270</v>
      </c>
      <c r="L751" t="s">
        <v>21</v>
      </c>
      <c r="M751" s="1">
        <v>0.3576388888888889</v>
      </c>
      <c r="N751" t="s">
        <v>22</v>
      </c>
      <c r="O751" s="1">
        <v>0.39097222222222222</v>
      </c>
      <c r="Q751">
        <v>5107</v>
      </c>
      <c r="R751">
        <v>12</v>
      </c>
      <c r="S751" t="str" cm="1">
        <f t="array" ref="S751">_xlfn.IFNA(INDEX(Taulukko1[Laituri],MATCH(1,(B751=Taulukko1[Tunnus])*(M751=Taulukko1[Lähtöaika]),0)),"")</f>
        <v/>
      </c>
      <c r="T751" t="str" cm="1">
        <f t="array" ref="T751">_xlfn.IFNA(INDEX(Taulukko2[Laituri],MATCH(1,(B751=Taulukko2[Tunnus])*(O751=Taulukko2[Saapumisaika]),0)),"")</f>
        <v/>
      </c>
      <c r="U751" t="str">
        <f t="shared" si="11"/>
        <v/>
      </c>
    </row>
    <row r="752" spans="1:21" x14ac:dyDescent="0.25">
      <c r="A752" t="s">
        <v>76</v>
      </c>
      <c r="B752" t="s">
        <v>283</v>
      </c>
      <c r="C752" t="s">
        <v>18</v>
      </c>
      <c r="G752" t="s">
        <v>19</v>
      </c>
      <c r="H752">
        <v>17.852</v>
      </c>
      <c r="I752" t="s">
        <v>20</v>
      </c>
      <c r="J752">
        <v>2</v>
      </c>
      <c r="K752" t="s">
        <v>270</v>
      </c>
      <c r="L752" t="s">
        <v>22</v>
      </c>
      <c r="M752" s="1">
        <v>0.40277777777777779</v>
      </c>
      <c r="N752" t="s">
        <v>21</v>
      </c>
      <c r="O752" s="1">
        <v>0.43402777777777779</v>
      </c>
      <c r="Q752" t="s">
        <v>284</v>
      </c>
      <c r="R752">
        <v>12</v>
      </c>
      <c r="S752" t="str" cm="1">
        <f t="array" ref="S752">_xlfn.IFNA(INDEX(Taulukko1[Laituri],MATCH(1,(B752=Taulukko1[Tunnus])*(M752=Taulukko1[Lähtöaika]),0)),"")</f>
        <v/>
      </c>
      <c r="T752" t="str" cm="1">
        <f t="array" ref="T752">_xlfn.IFNA(INDEX(Taulukko2[Laituri],MATCH(1,(B752=Taulukko2[Tunnus])*(O752=Taulukko2[Saapumisaika]),0)),"")</f>
        <v/>
      </c>
      <c r="U752" t="str">
        <f t="shared" si="11"/>
        <v/>
      </c>
    </row>
    <row r="753" spans="1:21" x14ac:dyDescent="0.25">
      <c r="A753" t="s">
        <v>76</v>
      </c>
      <c r="B753" t="s">
        <v>283</v>
      </c>
      <c r="C753" t="s">
        <v>18</v>
      </c>
      <c r="G753" t="s">
        <v>19</v>
      </c>
      <c r="H753">
        <v>19.007000000000001</v>
      </c>
      <c r="I753" t="s">
        <v>20</v>
      </c>
      <c r="J753">
        <v>1</v>
      </c>
      <c r="K753" t="s">
        <v>270</v>
      </c>
      <c r="L753" t="s">
        <v>21</v>
      </c>
      <c r="M753" s="1">
        <v>0.44097222222222221</v>
      </c>
      <c r="N753" t="s">
        <v>22</v>
      </c>
      <c r="O753" s="1">
        <v>0.47569444444444442</v>
      </c>
      <c r="Q753">
        <v>5154</v>
      </c>
      <c r="R753">
        <v>12</v>
      </c>
      <c r="S753" t="str" cm="1">
        <f t="array" ref="S753">_xlfn.IFNA(INDEX(Taulukko1[Laituri],MATCH(1,(B753=Taulukko1[Tunnus])*(M753=Taulukko1[Lähtöaika]),0)),"")</f>
        <v/>
      </c>
      <c r="T753" t="str" cm="1">
        <f t="array" ref="T753">_xlfn.IFNA(INDEX(Taulukko2[Laituri],MATCH(1,(B753=Taulukko2[Tunnus])*(O753=Taulukko2[Saapumisaika]),0)),"")</f>
        <v/>
      </c>
      <c r="U753" t="str">
        <f t="shared" si="11"/>
        <v/>
      </c>
    </row>
    <row r="754" spans="1:21" x14ac:dyDescent="0.25">
      <c r="A754" t="s">
        <v>76</v>
      </c>
      <c r="B754" t="s">
        <v>283</v>
      </c>
      <c r="C754" t="s">
        <v>18</v>
      </c>
      <c r="H754">
        <v>4.2</v>
      </c>
      <c r="K754" t="s">
        <v>270</v>
      </c>
      <c r="L754" t="s">
        <v>22</v>
      </c>
      <c r="M754" s="1">
        <v>0.47569444444444442</v>
      </c>
      <c r="N754" t="s">
        <v>85</v>
      </c>
      <c r="O754" s="1">
        <v>0.48055555555555557</v>
      </c>
      <c r="Q754">
        <v>5154</v>
      </c>
      <c r="S754" t="str" cm="1">
        <f t="array" ref="S754">_xlfn.IFNA(INDEX(Taulukko1[Laituri],MATCH(1,(B754=Taulukko1[Tunnus])*(M754=Taulukko1[Lähtöaika]),0)),"")</f>
        <v/>
      </c>
      <c r="T754" t="str" cm="1">
        <f t="array" ref="T754">_xlfn.IFNA(INDEX(Taulukko2[Laituri],MATCH(1,(B754=Taulukko2[Tunnus])*(O754=Taulukko2[Saapumisaika]),0)),"")</f>
        <v/>
      </c>
      <c r="U754" t="str">
        <f t="shared" si="11"/>
        <v/>
      </c>
    </row>
    <row r="755" spans="1:21" x14ac:dyDescent="0.25">
      <c r="A755" t="s">
        <v>76</v>
      </c>
      <c r="B755" t="s">
        <v>283</v>
      </c>
      <c r="C755" t="s">
        <v>18</v>
      </c>
      <c r="H755">
        <v>9</v>
      </c>
      <c r="K755" t="s">
        <v>270</v>
      </c>
      <c r="L755" t="s">
        <v>85</v>
      </c>
      <c r="M755" s="1">
        <v>0.53819444444444442</v>
      </c>
      <c r="N755" t="s">
        <v>26</v>
      </c>
      <c r="O755" s="1">
        <v>0.54861111111111116</v>
      </c>
      <c r="Q755">
        <v>5208</v>
      </c>
      <c r="S755" t="str" cm="1">
        <f t="array" ref="S755">_xlfn.IFNA(INDEX(Taulukko1[Laituri],MATCH(1,(B755=Taulukko1[Tunnus])*(M755=Taulukko1[Lähtöaika]),0)),"")</f>
        <v/>
      </c>
      <c r="T755" t="str" cm="1">
        <f t="array" ref="T755">_xlfn.IFNA(INDEX(Taulukko2[Laituri],MATCH(1,(B755=Taulukko2[Tunnus])*(O755=Taulukko2[Saapumisaika]),0)),"")</f>
        <v/>
      </c>
      <c r="U755" t="str">
        <f t="shared" si="11"/>
        <v/>
      </c>
    </row>
    <row r="756" spans="1:21" x14ac:dyDescent="0.25">
      <c r="A756" t="s">
        <v>76</v>
      </c>
      <c r="B756" t="s">
        <v>283</v>
      </c>
      <c r="C756" t="s">
        <v>18</v>
      </c>
      <c r="G756" t="s">
        <v>19</v>
      </c>
      <c r="H756">
        <v>22.085999999999999</v>
      </c>
      <c r="I756" t="s">
        <v>23</v>
      </c>
      <c r="J756">
        <v>2</v>
      </c>
      <c r="K756" t="s">
        <v>270</v>
      </c>
      <c r="L756" t="s">
        <v>26</v>
      </c>
      <c r="M756" s="1">
        <v>0.54861111111111116</v>
      </c>
      <c r="N756" t="s">
        <v>24</v>
      </c>
      <c r="O756" s="1">
        <v>0.58472222222222225</v>
      </c>
      <c r="Q756">
        <v>5208</v>
      </c>
      <c r="R756">
        <v>12</v>
      </c>
      <c r="S756" t="str" cm="1">
        <f t="array" ref="S756">_xlfn.IFNA(INDEX(Taulukko1[Laituri],MATCH(1,(B756=Taulukko1[Tunnus])*(M756=Taulukko1[Lähtöaika]),0)),"")</f>
        <v/>
      </c>
      <c r="T756" t="str" cm="1">
        <f t="array" ref="T756">_xlfn.IFNA(INDEX(Taulukko2[Laituri],MATCH(1,(B756=Taulukko2[Tunnus])*(O756=Taulukko2[Saapumisaika]),0)),"")</f>
        <v/>
      </c>
      <c r="U756" t="str">
        <f t="shared" si="11"/>
        <v/>
      </c>
    </row>
    <row r="757" spans="1:21" x14ac:dyDescent="0.25">
      <c r="A757" t="s">
        <v>76</v>
      </c>
      <c r="B757" t="s">
        <v>283</v>
      </c>
      <c r="C757" t="s">
        <v>18</v>
      </c>
      <c r="G757" t="s">
        <v>19</v>
      </c>
      <c r="H757">
        <v>22.07</v>
      </c>
      <c r="I757" t="s">
        <v>23</v>
      </c>
      <c r="J757">
        <v>1</v>
      </c>
      <c r="K757" t="s">
        <v>270</v>
      </c>
      <c r="L757" t="s">
        <v>24</v>
      </c>
      <c r="M757" s="1">
        <v>0.59027777777777779</v>
      </c>
      <c r="N757" t="s">
        <v>25</v>
      </c>
      <c r="O757" s="1">
        <v>0.62847222222222221</v>
      </c>
      <c r="Q757">
        <v>5208</v>
      </c>
      <c r="R757">
        <v>12</v>
      </c>
      <c r="S757" t="str" cm="1">
        <f t="array" ref="S757">_xlfn.IFNA(INDEX(Taulukko1[Laituri],MATCH(1,(B757=Taulukko1[Tunnus])*(M757=Taulukko1[Lähtöaika]),0)),"")</f>
        <v/>
      </c>
      <c r="T757" t="str" cm="1">
        <f t="array" ref="T757">_xlfn.IFNA(INDEX(Taulukko2[Laituri],MATCH(1,(B757=Taulukko2[Tunnus])*(O757=Taulukko2[Saapumisaika]),0)),"")</f>
        <v/>
      </c>
      <c r="U757" t="str">
        <f t="shared" si="11"/>
        <v/>
      </c>
    </row>
    <row r="758" spans="1:21" x14ac:dyDescent="0.25">
      <c r="A758" t="s">
        <v>76</v>
      </c>
      <c r="B758" t="s">
        <v>283</v>
      </c>
      <c r="C758" t="s">
        <v>18</v>
      </c>
      <c r="G758" t="s">
        <v>19</v>
      </c>
      <c r="H758">
        <v>22.085999999999999</v>
      </c>
      <c r="I758" t="s">
        <v>23</v>
      </c>
      <c r="J758">
        <v>2</v>
      </c>
      <c r="K758" t="s">
        <v>270</v>
      </c>
      <c r="L758" t="s">
        <v>26</v>
      </c>
      <c r="M758" s="1">
        <v>0.63194444444444442</v>
      </c>
      <c r="N758" t="s">
        <v>24</v>
      </c>
      <c r="O758" s="1">
        <v>0.66805555555555551</v>
      </c>
      <c r="Q758" t="s">
        <v>285</v>
      </c>
      <c r="R758">
        <v>12</v>
      </c>
      <c r="S758" t="str" cm="1">
        <f t="array" ref="S758">_xlfn.IFNA(INDEX(Taulukko1[Laituri],MATCH(1,(B758=Taulukko1[Tunnus])*(M758=Taulukko1[Lähtöaika]),0)),"")</f>
        <v/>
      </c>
      <c r="T758" t="str" cm="1">
        <f t="array" ref="T758">_xlfn.IFNA(INDEX(Taulukko2[Laituri],MATCH(1,(B758=Taulukko2[Tunnus])*(O758=Taulukko2[Saapumisaika]),0)),"")</f>
        <v/>
      </c>
      <c r="U758" t="str">
        <f t="shared" si="11"/>
        <v/>
      </c>
    </row>
    <row r="759" spans="1:21" x14ac:dyDescent="0.25">
      <c r="A759" t="s">
        <v>76</v>
      </c>
      <c r="B759" t="s">
        <v>283</v>
      </c>
      <c r="C759" t="s">
        <v>18</v>
      </c>
      <c r="G759" t="s">
        <v>19</v>
      </c>
      <c r="H759">
        <v>22.193000000000001</v>
      </c>
      <c r="I759" t="s">
        <v>23</v>
      </c>
      <c r="J759">
        <v>1</v>
      </c>
      <c r="K759" t="s">
        <v>270</v>
      </c>
      <c r="L759" t="s">
        <v>24</v>
      </c>
      <c r="M759" s="1">
        <v>0.67361111111111116</v>
      </c>
      <c r="N759" t="s">
        <v>25</v>
      </c>
      <c r="O759" s="1">
        <v>0.71180555555555558</v>
      </c>
      <c r="Q759">
        <v>5249</v>
      </c>
      <c r="R759">
        <v>12</v>
      </c>
      <c r="S759" t="str" cm="1">
        <f t="array" ref="S759">_xlfn.IFNA(INDEX(Taulukko1[Laituri],MATCH(1,(B759=Taulukko1[Tunnus])*(M759=Taulukko1[Lähtöaika]),0)),"")</f>
        <v/>
      </c>
      <c r="T759" t="str" cm="1">
        <f t="array" ref="T759">_xlfn.IFNA(INDEX(Taulukko2[Laituri],MATCH(1,(B759=Taulukko2[Tunnus])*(O759=Taulukko2[Saapumisaika]),0)),"")</f>
        <v/>
      </c>
      <c r="U759" t="str">
        <f t="shared" si="11"/>
        <v/>
      </c>
    </row>
    <row r="760" spans="1:21" x14ac:dyDescent="0.25">
      <c r="A760" t="s">
        <v>76</v>
      </c>
      <c r="B760" t="s">
        <v>283</v>
      </c>
      <c r="C760" t="s">
        <v>18</v>
      </c>
      <c r="G760" t="s">
        <v>19</v>
      </c>
      <c r="H760">
        <v>22.085999999999999</v>
      </c>
      <c r="I760" t="s">
        <v>23</v>
      </c>
      <c r="J760">
        <v>2</v>
      </c>
      <c r="K760" t="s">
        <v>270</v>
      </c>
      <c r="L760" t="s">
        <v>26</v>
      </c>
      <c r="M760" s="1">
        <v>0.71527777777777779</v>
      </c>
      <c r="N760" t="s">
        <v>24</v>
      </c>
      <c r="O760" s="1">
        <v>0.75138888888888888</v>
      </c>
      <c r="Q760">
        <v>5249</v>
      </c>
      <c r="R760">
        <v>12</v>
      </c>
      <c r="S760" t="str" cm="1">
        <f t="array" ref="S760">_xlfn.IFNA(INDEX(Taulukko1[Laituri],MATCH(1,(B760=Taulukko1[Tunnus])*(M760=Taulukko1[Lähtöaika]),0)),"")</f>
        <v/>
      </c>
      <c r="T760" t="str" cm="1">
        <f t="array" ref="T760">_xlfn.IFNA(INDEX(Taulukko2[Laituri],MATCH(1,(B760=Taulukko2[Tunnus])*(O760=Taulukko2[Saapumisaika]),0)),"")</f>
        <v/>
      </c>
      <c r="U760" t="str">
        <f t="shared" si="11"/>
        <v/>
      </c>
    </row>
    <row r="761" spans="1:21" x14ac:dyDescent="0.25">
      <c r="A761" t="s">
        <v>76</v>
      </c>
      <c r="B761" t="s">
        <v>283</v>
      </c>
      <c r="C761" t="s">
        <v>18</v>
      </c>
      <c r="G761" t="s">
        <v>19</v>
      </c>
      <c r="H761">
        <v>22.07</v>
      </c>
      <c r="I761" t="s">
        <v>23</v>
      </c>
      <c r="J761">
        <v>1</v>
      </c>
      <c r="K761" t="s">
        <v>270</v>
      </c>
      <c r="L761" t="s">
        <v>24</v>
      </c>
      <c r="M761" s="1">
        <v>0.75694444444444442</v>
      </c>
      <c r="N761" t="s">
        <v>25</v>
      </c>
      <c r="O761" s="1">
        <v>0.79513888888888884</v>
      </c>
      <c r="Q761">
        <v>5249</v>
      </c>
      <c r="R761">
        <v>12</v>
      </c>
      <c r="S761" t="str" cm="1">
        <f t="array" ref="S761">_xlfn.IFNA(INDEX(Taulukko1[Laituri],MATCH(1,(B761=Taulukko1[Tunnus])*(M761=Taulukko1[Lähtöaika]),0)),"")</f>
        <v/>
      </c>
      <c r="T761" t="str" cm="1">
        <f t="array" ref="T761">_xlfn.IFNA(INDEX(Taulukko2[Laituri],MATCH(1,(B761=Taulukko2[Tunnus])*(O761=Taulukko2[Saapumisaika]),0)),"")</f>
        <v/>
      </c>
      <c r="U761" t="str">
        <f t="shared" si="11"/>
        <v/>
      </c>
    </row>
    <row r="762" spans="1:21" x14ac:dyDescent="0.25">
      <c r="A762" t="s">
        <v>76</v>
      </c>
      <c r="B762" t="s">
        <v>283</v>
      </c>
      <c r="C762" t="s">
        <v>18</v>
      </c>
      <c r="G762" t="s">
        <v>19</v>
      </c>
      <c r="H762">
        <v>22.085999999999999</v>
      </c>
      <c r="I762" t="s">
        <v>23</v>
      </c>
      <c r="J762">
        <v>2</v>
      </c>
      <c r="K762" t="s">
        <v>270</v>
      </c>
      <c r="L762" t="s">
        <v>26</v>
      </c>
      <c r="M762" s="1">
        <v>0.79861111111111116</v>
      </c>
      <c r="N762" t="s">
        <v>24</v>
      </c>
      <c r="O762" s="1">
        <v>0.83472222222222225</v>
      </c>
      <c r="Q762" t="s">
        <v>286</v>
      </c>
      <c r="R762">
        <v>12</v>
      </c>
      <c r="S762" t="str" cm="1">
        <f t="array" ref="S762">_xlfn.IFNA(INDEX(Taulukko1[Laituri],MATCH(1,(B762=Taulukko1[Tunnus])*(M762=Taulukko1[Lähtöaika]),0)),"")</f>
        <v/>
      </c>
      <c r="T762" t="str" cm="1">
        <f t="array" ref="T762">_xlfn.IFNA(INDEX(Taulukko2[Laituri],MATCH(1,(B762=Taulukko2[Tunnus])*(O762=Taulukko2[Saapumisaika]),0)),"")</f>
        <v/>
      </c>
      <c r="U762" t="str">
        <f t="shared" si="11"/>
        <v/>
      </c>
    </row>
    <row r="763" spans="1:21" x14ac:dyDescent="0.25">
      <c r="A763" t="s">
        <v>76</v>
      </c>
      <c r="B763" t="s">
        <v>283</v>
      </c>
      <c r="C763" t="s">
        <v>18</v>
      </c>
      <c r="G763" t="s">
        <v>19</v>
      </c>
      <c r="H763">
        <v>22.07</v>
      </c>
      <c r="I763" t="s">
        <v>23</v>
      </c>
      <c r="J763">
        <v>1</v>
      </c>
      <c r="K763" t="s">
        <v>270</v>
      </c>
      <c r="L763" t="s">
        <v>24</v>
      </c>
      <c r="M763" s="1">
        <v>0.84027777777777779</v>
      </c>
      <c r="N763" t="s">
        <v>25</v>
      </c>
      <c r="O763" s="1">
        <v>0.87847222222222221</v>
      </c>
      <c r="Q763">
        <v>5232</v>
      </c>
      <c r="R763">
        <v>12</v>
      </c>
      <c r="S763" t="str" cm="1">
        <f t="array" ref="S763">_xlfn.IFNA(INDEX(Taulukko1[Laituri],MATCH(1,(B763=Taulukko1[Tunnus])*(M763=Taulukko1[Lähtöaika]),0)),"")</f>
        <v/>
      </c>
      <c r="T763" t="str" cm="1">
        <f t="array" ref="T763">_xlfn.IFNA(INDEX(Taulukko2[Laituri],MATCH(1,(B763=Taulukko2[Tunnus])*(O763=Taulukko2[Saapumisaika]),0)),"")</f>
        <v/>
      </c>
      <c r="U763" t="str">
        <f t="shared" si="11"/>
        <v/>
      </c>
    </row>
    <row r="764" spans="1:21" x14ac:dyDescent="0.25">
      <c r="A764" t="s">
        <v>76</v>
      </c>
      <c r="B764" t="s">
        <v>283</v>
      </c>
      <c r="C764" t="s">
        <v>18</v>
      </c>
      <c r="G764" t="s">
        <v>19</v>
      </c>
      <c r="H764">
        <v>22.085999999999999</v>
      </c>
      <c r="I764" t="s">
        <v>23</v>
      </c>
      <c r="J764">
        <v>2</v>
      </c>
      <c r="K764" t="s">
        <v>270</v>
      </c>
      <c r="L764" t="s">
        <v>26</v>
      </c>
      <c r="M764" s="1">
        <v>0.88194444444444442</v>
      </c>
      <c r="N764" t="s">
        <v>24</v>
      </c>
      <c r="O764" s="1">
        <v>0.9145833333333333</v>
      </c>
      <c r="Q764" t="s">
        <v>287</v>
      </c>
      <c r="R764">
        <v>12</v>
      </c>
      <c r="S764" t="str" cm="1">
        <f t="array" ref="S764">_xlfn.IFNA(INDEX(Taulukko1[Laituri],MATCH(1,(B764=Taulukko1[Tunnus])*(M764=Taulukko1[Lähtöaika]),0)),"")</f>
        <v/>
      </c>
      <c r="T764" t="str" cm="1">
        <f t="array" ref="T764">_xlfn.IFNA(INDEX(Taulukko2[Laituri],MATCH(1,(B764=Taulukko2[Tunnus])*(O764=Taulukko2[Saapumisaika]),0)),"")</f>
        <v/>
      </c>
      <c r="U764" t="str">
        <f t="shared" si="11"/>
        <v/>
      </c>
    </row>
    <row r="765" spans="1:21" x14ac:dyDescent="0.25">
      <c r="A765" t="s">
        <v>76</v>
      </c>
      <c r="B765" t="s">
        <v>283</v>
      </c>
      <c r="C765" t="s">
        <v>18</v>
      </c>
      <c r="G765" t="s">
        <v>19</v>
      </c>
      <c r="H765">
        <v>22.07</v>
      </c>
      <c r="I765" t="s">
        <v>23</v>
      </c>
      <c r="J765">
        <v>1</v>
      </c>
      <c r="K765" t="s">
        <v>270</v>
      </c>
      <c r="L765" t="s">
        <v>24</v>
      </c>
      <c r="M765" s="1">
        <v>0.92361111111111116</v>
      </c>
      <c r="N765" t="s">
        <v>25</v>
      </c>
      <c r="O765" s="1">
        <v>0.96180555555555558</v>
      </c>
      <c r="Q765">
        <v>5243</v>
      </c>
      <c r="R765">
        <v>12</v>
      </c>
      <c r="S765" t="str" cm="1">
        <f t="array" ref="S765">_xlfn.IFNA(INDEX(Taulukko1[Laituri],MATCH(1,(B765=Taulukko1[Tunnus])*(M765=Taulukko1[Lähtöaika]),0)),"")</f>
        <v/>
      </c>
      <c r="T765" t="str" cm="1">
        <f t="array" ref="T765">_xlfn.IFNA(INDEX(Taulukko2[Laituri],MATCH(1,(B765=Taulukko2[Tunnus])*(O765=Taulukko2[Saapumisaika]),0)),"")</f>
        <v/>
      </c>
      <c r="U765" t="str">
        <f t="shared" si="11"/>
        <v/>
      </c>
    </row>
    <row r="766" spans="1:21" x14ac:dyDescent="0.25">
      <c r="A766" t="s">
        <v>76</v>
      </c>
      <c r="B766" t="s">
        <v>283</v>
      </c>
      <c r="C766" t="s">
        <v>18</v>
      </c>
      <c r="H766">
        <v>9</v>
      </c>
      <c r="K766" t="s">
        <v>270</v>
      </c>
      <c r="L766" t="s">
        <v>25</v>
      </c>
      <c r="M766" s="1">
        <v>0.96180555555555558</v>
      </c>
      <c r="N766" t="s">
        <v>85</v>
      </c>
      <c r="O766" s="1">
        <v>0.97222222222222221</v>
      </c>
      <c r="Q766">
        <v>5243</v>
      </c>
      <c r="S766" t="str" cm="1">
        <f t="array" ref="S766">_xlfn.IFNA(INDEX(Taulukko1[Laituri],MATCH(1,(B766=Taulukko1[Tunnus])*(M766=Taulukko1[Lähtöaika]),0)),"")</f>
        <v/>
      </c>
      <c r="T766" t="str" cm="1">
        <f t="array" ref="T766">_xlfn.IFNA(INDEX(Taulukko2[Laituri],MATCH(1,(B766=Taulukko2[Tunnus])*(O766=Taulukko2[Saapumisaika]),0)),"")</f>
        <v>C3</v>
      </c>
      <c r="U766" t="str">
        <f t="shared" si="11"/>
        <v>C3</v>
      </c>
    </row>
    <row r="767" spans="1:21" x14ac:dyDescent="0.25">
      <c r="A767" t="s">
        <v>76</v>
      </c>
      <c r="B767" t="s">
        <v>288</v>
      </c>
      <c r="C767" t="s">
        <v>18</v>
      </c>
      <c r="H767">
        <v>7.8</v>
      </c>
      <c r="K767" t="s">
        <v>270</v>
      </c>
      <c r="L767" t="s">
        <v>85</v>
      </c>
      <c r="M767" s="1">
        <v>0.21527777777777779</v>
      </c>
      <c r="N767" t="s">
        <v>29</v>
      </c>
      <c r="O767" s="1">
        <v>0.22916666666666666</v>
      </c>
      <c r="Q767">
        <v>5116</v>
      </c>
      <c r="S767" t="str" cm="1">
        <f t="array" ref="S767">_xlfn.IFNA(INDEX(Taulukko1[Laituri],MATCH(1,(B767=Taulukko1[Tunnus])*(M767=Taulukko1[Lähtöaika]),0)),"")</f>
        <v>C5</v>
      </c>
      <c r="T767" t="str" cm="1">
        <f t="array" ref="T767">_xlfn.IFNA(INDEX(Taulukko2[Laituri],MATCH(1,(B767=Taulukko2[Tunnus])*(O767=Taulukko2[Saapumisaika]),0)),"")</f>
        <v/>
      </c>
      <c r="U767" t="str">
        <f t="shared" si="11"/>
        <v>C5</v>
      </c>
    </row>
    <row r="768" spans="1:21" x14ac:dyDescent="0.25">
      <c r="A768" t="s">
        <v>76</v>
      </c>
      <c r="B768" t="s">
        <v>288</v>
      </c>
      <c r="C768" t="s">
        <v>18</v>
      </c>
      <c r="G768" t="s">
        <v>19</v>
      </c>
      <c r="H768">
        <v>20.21</v>
      </c>
      <c r="I768" t="s">
        <v>27</v>
      </c>
      <c r="J768">
        <v>2</v>
      </c>
      <c r="K768" t="s">
        <v>270</v>
      </c>
      <c r="L768" t="s">
        <v>29</v>
      </c>
      <c r="M768" s="1">
        <v>0.22916666666666666</v>
      </c>
      <c r="N768" t="s">
        <v>28</v>
      </c>
      <c r="O768" s="1">
        <v>0.25694444444444442</v>
      </c>
      <c r="Q768">
        <v>5116</v>
      </c>
      <c r="R768">
        <v>12</v>
      </c>
      <c r="S768" t="str" cm="1">
        <f t="array" ref="S768">_xlfn.IFNA(INDEX(Taulukko1[Laituri],MATCH(1,(B768=Taulukko1[Tunnus])*(M768=Taulukko1[Lähtöaika]),0)),"")</f>
        <v/>
      </c>
      <c r="T768" t="str" cm="1">
        <f t="array" ref="T768">_xlfn.IFNA(INDEX(Taulukko2[Laituri],MATCH(1,(B768=Taulukko2[Tunnus])*(O768=Taulukko2[Saapumisaika]),0)),"")</f>
        <v/>
      </c>
      <c r="U768" t="str">
        <f t="shared" si="11"/>
        <v/>
      </c>
    </row>
    <row r="769" spans="1:21" x14ac:dyDescent="0.25">
      <c r="A769" t="s">
        <v>76</v>
      </c>
      <c r="B769" t="s">
        <v>288</v>
      </c>
      <c r="C769" t="s">
        <v>18</v>
      </c>
      <c r="G769" t="s">
        <v>19</v>
      </c>
      <c r="H769">
        <v>20.577999999999999</v>
      </c>
      <c r="I769" t="s">
        <v>27</v>
      </c>
      <c r="J769">
        <v>1</v>
      </c>
      <c r="K769" t="s">
        <v>270</v>
      </c>
      <c r="L769" t="s">
        <v>28</v>
      </c>
      <c r="M769" s="1">
        <v>0.27083333333333331</v>
      </c>
      <c r="N769" t="s">
        <v>29</v>
      </c>
      <c r="O769" s="1">
        <v>0.30486111111111114</v>
      </c>
      <c r="Q769">
        <v>5116</v>
      </c>
      <c r="R769">
        <v>12</v>
      </c>
      <c r="S769" t="str" cm="1">
        <f t="array" ref="S769">_xlfn.IFNA(INDEX(Taulukko1[Laituri],MATCH(1,(B769=Taulukko1[Tunnus])*(M769=Taulukko1[Lähtöaika]),0)),"")</f>
        <v/>
      </c>
      <c r="T769" t="str" cm="1">
        <f t="array" ref="T769">_xlfn.IFNA(INDEX(Taulukko2[Laituri],MATCH(1,(B769=Taulukko2[Tunnus])*(O769=Taulukko2[Saapumisaika]),0)),"")</f>
        <v/>
      </c>
      <c r="U769" t="str">
        <f t="shared" si="11"/>
        <v/>
      </c>
    </row>
    <row r="770" spans="1:21" x14ac:dyDescent="0.25">
      <c r="A770" t="s">
        <v>76</v>
      </c>
      <c r="B770" t="s">
        <v>288</v>
      </c>
      <c r="C770" t="s">
        <v>18</v>
      </c>
      <c r="G770" t="s">
        <v>19</v>
      </c>
      <c r="H770">
        <v>20.344000000000001</v>
      </c>
      <c r="I770" t="s">
        <v>30</v>
      </c>
      <c r="J770">
        <v>2</v>
      </c>
      <c r="K770" t="s">
        <v>270</v>
      </c>
      <c r="L770" t="s">
        <v>29</v>
      </c>
      <c r="M770" s="1">
        <v>0.30902777777777779</v>
      </c>
      <c r="N770" t="s">
        <v>31</v>
      </c>
      <c r="O770" s="1">
        <v>0.34236111111111112</v>
      </c>
      <c r="Q770">
        <v>5116</v>
      </c>
      <c r="R770">
        <v>12</v>
      </c>
      <c r="S770" t="str" cm="1">
        <f t="array" ref="S770">_xlfn.IFNA(INDEX(Taulukko1[Laituri],MATCH(1,(B770=Taulukko1[Tunnus])*(M770=Taulukko1[Lähtöaika]),0)),"")</f>
        <v/>
      </c>
      <c r="T770" t="str" cm="1">
        <f t="array" ref="T770">_xlfn.IFNA(INDEX(Taulukko2[Laituri],MATCH(1,(B770=Taulukko2[Tunnus])*(O770=Taulukko2[Saapumisaika]),0)),"")</f>
        <v/>
      </c>
      <c r="U770" t="str">
        <f t="shared" si="11"/>
        <v/>
      </c>
    </row>
    <row r="771" spans="1:21" x14ac:dyDescent="0.25">
      <c r="A771" t="s">
        <v>76</v>
      </c>
      <c r="B771" t="s">
        <v>288</v>
      </c>
      <c r="C771" t="s">
        <v>18</v>
      </c>
      <c r="G771" t="s">
        <v>19</v>
      </c>
      <c r="H771">
        <v>19.260000000000002</v>
      </c>
      <c r="I771" t="s">
        <v>56</v>
      </c>
      <c r="J771">
        <v>1</v>
      </c>
      <c r="K771" t="s">
        <v>270</v>
      </c>
      <c r="L771" t="s">
        <v>31</v>
      </c>
      <c r="M771" s="1">
        <v>0.35069444444444442</v>
      </c>
      <c r="N771" t="s">
        <v>29</v>
      </c>
      <c r="O771" s="1">
        <v>0.37986111111111109</v>
      </c>
      <c r="Q771">
        <v>5116</v>
      </c>
      <c r="R771">
        <v>12</v>
      </c>
      <c r="S771" t="str" cm="1">
        <f t="array" ref="S771">_xlfn.IFNA(INDEX(Taulukko1[Laituri],MATCH(1,(B771=Taulukko1[Tunnus])*(M771=Taulukko1[Lähtöaika]),0)),"")</f>
        <v/>
      </c>
      <c r="T771" t="str" cm="1">
        <f t="array" ref="T771">_xlfn.IFNA(INDEX(Taulukko2[Laituri],MATCH(1,(B771=Taulukko2[Tunnus])*(O771=Taulukko2[Saapumisaika]),0)),"")</f>
        <v/>
      </c>
      <c r="U771" t="str">
        <f t="shared" ref="U771:U834" si="12">S771&amp;""&amp;T771</f>
        <v/>
      </c>
    </row>
    <row r="772" spans="1:21" x14ac:dyDescent="0.25">
      <c r="A772" t="s">
        <v>76</v>
      </c>
      <c r="B772" t="s">
        <v>288</v>
      </c>
      <c r="C772" t="s">
        <v>18</v>
      </c>
      <c r="H772">
        <v>7.8</v>
      </c>
      <c r="K772" t="s">
        <v>270</v>
      </c>
      <c r="L772" t="s">
        <v>29</v>
      </c>
      <c r="M772" s="1">
        <v>0.37986111111111109</v>
      </c>
      <c r="N772" t="s">
        <v>85</v>
      </c>
      <c r="O772" s="1">
        <v>0.39027777777777778</v>
      </c>
      <c r="Q772">
        <v>5116</v>
      </c>
      <c r="S772" t="str" cm="1">
        <f t="array" ref="S772">_xlfn.IFNA(INDEX(Taulukko1[Laituri],MATCH(1,(B772=Taulukko1[Tunnus])*(M772=Taulukko1[Lähtöaika]),0)),"")</f>
        <v/>
      </c>
      <c r="T772" t="str" cm="1">
        <f t="array" ref="T772">_xlfn.IFNA(INDEX(Taulukko2[Laituri],MATCH(1,(B772=Taulukko2[Tunnus])*(O772=Taulukko2[Saapumisaika]),0)),"")</f>
        <v/>
      </c>
      <c r="U772" t="str">
        <f t="shared" si="12"/>
        <v/>
      </c>
    </row>
    <row r="773" spans="1:21" x14ac:dyDescent="0.25">
      <c r="A773" t="s">
        <v>76</v>
      </c>
      <c r="B773" t="s">
        <v>288</v>
      </c>
      <c r="C773" t="s">
        <v>18</v>
      </c>
      <c r="H773">
        <v>4.2</v>
      </c>
      <c r="K773" t="s">
        <v>270</v>
      </c>
      <c r="L773" t="s">
        <v>85</v>
      </c>
      <c r="M773" s="1">
        <v>0.48125000000000001</v>
      </c>
      <c r="N773" t="s">
        <v>22</v>
      </c>
      <c r="O773" s="1">
        <v>0.4861111111111111</v>
      </c>
      <c r="Q773">
        <v>5152</v>
      </c>
      <c r="S773" t="str" cm="1">
        <f t="array" ref="S773">_xlfn.IFNA(INDEX(Taulukko1[Laituri],MATCH(1,(B773=Taulukko1[Tunnus])*(M773=Taulukko1[Lähtöaika]),0)),"")</f>
        <v/>
      </c>
      <c r="T773" t="str" cm="1">
        <f t="array" ref="T773">_xlfn.IFNA(INDEX(Taulukko2[Laituri],MATCH(1,(B773=Taulukko2[Tunnus])*(O773=Taulukko2[Saapumisaika]),0)),"")</f>
        <v/>
      </c>
      <c r="U773" t="str">
        <f t="shared" si="12"/>
        <v/>
      </c>
    </row>
    <row r="774" spans="1:21" x14ac:dyDescent="0.25">
      <c r="A774" t="s">
        <v>76</v>
      </c>
      <c r="B774" t="s">
        <v>288</v>
      </c>
      <c r="C774" t="s">
        <v>18</v>
      </c>
      <c r="G774" t="s">
        <v>19</v>
      </c>
      <c r="H774">
        <v>17.852</v>
      </c>
      <c r="I774" t="s">
        <v>20</v>
      </c>
      <c r="J774">
        <v>2</v>
      </c>
      <c r="K774" t="s">
        <v>270</v>
      </c>
      <c r="L774" t="s">
        <v>22</v>
      </c>
      <c r="M774" s="1">
        <v>0.4861111111111111</v>
      </c>
      <c r="N774" t="s">
        <v>21</v>
      </c>
      <c r="O774" s="1">
        <v>0.51736111111111116</v>
      </c>
      <c r="Q774">
        <v>5152</v>
      </c>
      <c r="R774">
        <v>12</v>
      </c>
      <c r="S774" t="str" cm="1">
        <f t="array" ref="S774">_xlfn.IFNA(INDEX(Taulukko1[Laituri],MATCH(1,(B774=Taulukko1[Tunnus])*(M774=Taulukko1[Lähtöaika]),0)),"")</f>
        <v/>
      </c>
      <c r="T774" t="str" cm="1">
        <f t="array" ref="T774">_xlfn.IFNA(INDEX(Taulukko2[Laituri],MATCH(1,(B774=Taulukko2[Tunnus])*(O774=Taulukko2[Saapumisaika]),0)),"")</f>
        <v/>
      </c>
      <c r="U774" t="str">
        <f t="shared" si="12"/>
        <v/>
      </c>
    </row>
    <row r="775" spans="1:21" x14ac:dyDescent="0.25">
      <c r="A775" t="s">
        <v>76</v>
      </c>
      <c r="B775" t="s">
        <v>288</v>
      </c>
      <c r="C775" t="s">
        <v>18</v>
      </c>
      <c r="G775" t="s">
        <v>19</v>
      </c>
      <c r="H775">
        <v>19.007000000000001</v>
      </c>
      <c r="I775" t="s">
        <v>20</v>
      </c>
      <c r="J775">
        <v>1</v>
      </c>
      <c r="K775" t="s">
        <v>270</v>
      </c>
      <c r="L775" t="s">
        <v>21</v>
      </c>
      <c r="M775" s="1">
        <v>0.52430555555555558</v>
      </c>
      <c r="N775" t="s">
        <v>22</v>
      </c>
      <c r="O775" s="1">
        <v>0.56111111111111112</v>
      </c>
      <c r="Q775">
        <v>5152</v>
      </c>
      <c r="R775">
        <v>12</v>
      </c>
      <c r="S775" t="str" cm="1">
        <f t="array" ref="S775">_xlfn.IFNA(INDEX(Taulukko1[Laituri],MATCH(1,(B775=Taulukko1[Tunnus])*(M775=Taulukko1[Lähtöaika]),0)),"")</f>
        <v/>
      </c>
      <c r="T775" t="str" cm="1">
        <f t="array" ref="T775">_xlfn.IFNA(INDEX(Taulukko2[Laituri],MATCH(1,(B775=Taulukko2[Tunnus])*(O775=Taulukko2[Saapumisaika]),0)),"")</f>
        <v/>
      </c>
      <c r="U775" t="str">
        <f t="shared" si="12"/>
        <v/>
      </c>
    </row>
    <row r="776" spans="1:21" x14ac:dyDescent="0.25">
      <c r="A776" t="s">
        <v>76</v>
      </c>
      <c r="B776" t="s">
        <v>288</v>
      </c>
      <c r="C776" t="s">
        <v>18</v>
      </c>
      <c r="G776" t="s">
        <v>19</v>
      </c>
      <c r="H776">
        <v>17.852</v>
      </c>
      <c r="I776" t="s">
        <v>20</v>
      </c>
      <c r="J776">
        <v>2</v>
      </c>
      <c r="K776" t="s">
        <v>270</v>
      </c>
      <c r="L776" t="s">
        <v>22</v>
      </c>
      <c r="M776" s="1">
        <v>0.56944444444444442</v>
      </c>
      <c r="N776" t="s">
        <v>21</v>
      </c>
      <c r="O776" s="1">
        <v>0.60277777777777775</v>
      </c>
      <c r="Q776">
        <v>5152</v>
      </c>
      <c r="R776">
        <v>12</v>
      </c>
      <c r="S776" t="str" cm="1">
        <f t="array" ref="S776">_xlfn.IFNA(INDEX(Taulukko1[Laituri],MATCH(1,(B776=Taulukko1[Tunnus])*(M776=Taulukko1[Lähtöaika]),0)),"")</f>
        <v/>
      </c>
      <c r="T776" t="str" cm="1">
        <f t="array" ref="T776">_xlfn.IFNA(INDEX(Taulukko2[Laituri],MATCH(1,(B776=Taulukko2[Tunnus])*(O776=Taulukko2[Saapumisaika]),0)),"")</f>
        <v/>
      </c>
      <c r="U776" t="str">
        <f t="shared" si="12"/>
        <v/>
      </c>
    </row>
    <row r="777" spans="1:21" x14ac:dyDescent="0.25">
      <c r="A777" t="s">
        <v>76</v>
      </c>
      <c r="B777" t="s">
        <v>288</v>
      </c>
      <c r="C777" t="s">
        <v>18</v>
      </c>
      <c r="G777" t="s">
        <v>19</v>
      </c>
      <c r="H777">
        <v>19.007000000000001</v>
      </c>
      <c r="I777" t="s">
        <v>20</v>
      </c>
      <c r="J777">
        <v>1</v>
      </c>
      <c r="K777" t="s">
        <v>270</v>
      </c>
      <c r="L777" t="s">
        <v>21</v>
      </c>
      <c r="M777" s="1">
        <v>0.60763888888888884</v>
      </c>
      <c r="N777" t="s">
        <v>22</v>
      </c>
      <c r="O777" s="1">
        <v>0.64444444444444449</v>
      </c>
      <c r="Q777">
        <v>5152</v>
      </c>
      <c r="R777">
        <v>12</v>
      </c>
      <c r="S777" t="str" cm="1">
        <f t="array" ref="S777">_xlfn.IFNA(INDEX(Taulukko1[Laituri],MATCH(1,(B777=Taulukko1[Tunnus])*(M777=Taulukko1[Lähtöaika]),0)),"")</f>
        <v/>
      </c>
      <c r="T777" t="str" cm="1">
        <f t="array" ref="T777">_xlfn.IFNA(INDEX(Taulukko2[Laituri],MATCH(1,(B777=Taulukko2[Tunnus])*(O777=Taulukko2[Saapumisaika]),0)),"")</f>
        <v/>
      </c>
      <c r="U777" t="str">
        <f t="shared" si="12"/>
        <v/>
      </c>
    </row>
    <row r="778" spans="1:21" x14ac:dyDescent="0.25">
      <c r="A778" t="s">
        <v>76</v>
      </c>
      <c r="B778" t="s">
        <v>288</v>
      </c>
      <c r="C778" t="s">
        <v>18</v>
      </c>
      <c r="G778" t="s">
        <v>19</v>
      </c>
      <c r="H778">
        <v>17.852</v>
      </c>
      <c r="I778" t="s">
        <v>20</v>
      </c>
      <c r="J778">
        <v>2</v>
      </c>
      <c r="K778" t="s">
        <v>270</v>
      </c>
      <c r="L778" t="s">
        <v>22</v>
      </c>
      <c r="M778" s="1">
        <v>0.65277777777777779</v>
      </c>
      <c r="N778" t="s">
        <v>21</v>
      </c>
      <c r="O778" s="1">
        <v>0.68611111111111112</v>
      </c>
      <c r="Q778">
        <v>5252</v>
      </c>
      <c r="R778">
        <v>12</v>
      </c>
      <c r="S778" t="str" cm="1">
        <f t="array" ref="S778">_xlfn.IFNA(INDEX(Taulukko1[Laituri],MATCH(1,(B778=Taulukko1[Tunnus])*(M778=Taulukko1[Lähtöaika]),0)),"")</f>
        <v/>
      </c>
      <c r="T778" t="str" cm="1">
        <f t="array" ref="T778">_xlfn.IFNA(INDEX(Taulukko2[Laituri],MATCH(1,(B778=Taulukko2[Tunnus])*(O778=Taulukko2[Saapumisaika]),0)),"")</f>
        <v/>
      </c>
      <c r="U778" t="str">
        <f t="shared" si="12"/>
        <v/>
      </c>
    </row>
    <row r="779" spans="1:21" x14ac:dyDescent="0.25">
      <c r="A779" t="s">
        <v>76</v>
      </c>
      <c r="B779" t="s">
        <v>288</v>
      </c>
      <c r="C779" t="s">
        <v>18</v>
      </c>
      <c r="G779" t="s">
        <v>19</v>
      </c>
      <c r="H779">
        <v>19.007000000000001</v>
      </c>
      <c r="I779" t="s">
        <v>20</v>
      </c>
      <c r="J779">
        <v>1</v>
      </c>
      <c r="K779" t="s">
        <v>270</v>
      </c>
      <c r="L779" t="s">
        <v>21</v>
      </c>
      <c r="M779" s="1">
        <v>0.69097222222222221</v>
      </c>
      <c r="N779" t="s">
        <v>22</v>
      </c>
      <c r="O779" s="1">
        <v>0.72777777777777775</v>
      </c>
      <c r="Q779">
        <v>5252</v>
      </c>
      <c r="R779">
        <v>12</v>
      </c>
      <c r="S779" t="str" cm="1">
        <f t="array" ref="S779">_xlfn.IFNA(INDEX(Taulukko1[Laituri],MATCH(1,(B779=Taulukko1[Tunnus])*(M779=Taulukko1[Lähtöaika]),0)),"")</f>
        <v/>
      </c>
      <c r="T779" t="str" cm="1">
        <f t="array" ref="T779">_xlfn.IFNA(INDEX(Taulukko2[Laituri],MATCH(1,(B779=Taulukko2[Tunnus])*(O779=Taulukko2[Saapumisaika]),0)),"")</f>
        <v/>
      </c>
      <c r="U779" t="str">
        <f t="shared" si="12"/>
        <v/>
      </c>
    </row>
    <row r="780" spans="1:21" x14ac:dyDescent="0.25">
      <c r="A780" t="s">
        <v>76</v>
      </c>
      <c r="B780" t="s">
        <v>288</v>
      </c>
      <c r="C780" t="s">
        <v>18</v>
      </c>
      <c r="G780" t="s">
        <v>19</v>
      </c>
      <c r="H780">
        <v>17.852</v>
      </c>
      <c r="I780" t="s">
        <v>20</v>
      </c>
      <c r="J780">
        <v>2</v>
      </c>
      <c r="K780" t="s">
        <v>270</v>
      </c>
      <c r="L780" t="s">
        <v>22</v>
      </c>
      <c r="M780" s="1">
        <v>0.73611111111111116</v>
      </c>
      <c r="N780" t="s">
        <v>21</v>
      </c>
      <c r="O780" s="1">
        <v>0.76944444444444449</v>
      </c>
      <c r="Q780">
        <v>5252</v>
      </c>
      <c r="R780">
        <v>12</v>
      </c>
      <c r="S780" t="str" cm="1">
        <f t="array" ref="S780">_xlfn.IFNA(INDEX(Taulukko1[Laituri],MATCH(1,(B780=Taulukko1[Tunnus])*(M780=Taulukko1[Lähtöaika]),0)),"")</f>
        <v/>
      </c>
      <c r="T780" t="str" cm="1">
        <f t="array" ref="T780">_xlfn.IFNA(INDEX(Taulukko2[Laituri],MATCH(1,(B780=Taulukko2[Tunnus])*(O780=Taulukko2[Saapumisaika]),0)),"")</f>
        <v/>
      </c>
      <c r="U780" t="str">
        <f t="shared" si="12"/>
        <v/>
      </c>
    </row>
    <row r="781" spans="1:21" x14ac:dyDescent="0.25">
      <c r="A781" t="s">
        <v>76</v>
      </c>
      <c r="B781" t="s">
        <v>288</v>
      </c>
      <c r="C781" t="s">
        <v>18</v>
      </c>
      <c r="G781" t="s">
        <v>19</v>
      </c>
      <c r="H781">
        <v>19.007000000000001</v>
      </c>
      <c r="I781" t="s">
        <v>20</v>
      </c>
      <c r="J781">
        <v>1</v>
      </c>
      <c r="K781" t="s">
        <v>270</v>
      </c>
      <c r="L781" t="s">
        <v>21</v>
      </c>
      <c r="M781" s="1">
        <v>0.78125</v>
      </c>
      <c r="N781" t="s">
        <v>22</v>
      </c>
      <c r="O781" s="1">
        <v>0.81458333333333333</v>
      </c>
      <c r="Q781">
        <v>5252</v>
      </c>
      <c r="R781">
        <v>12</v>
      </c>
      <c r="S781" t="str" cm="1">
        <f t="array" ref="S781">_xlfn.IFNA(INDEX(Taulukko1[Laituri],MATCH(1,(B781=Taulukko1[Tunnus])*(M781=Taulukko1[Lähtöaika]),0)),"")</f>
        <v/>
      </c>
      <c r="T781" t="str" cm="1">
        <f t="array" ref="T781">_xlfn.IFNA(INDEX(Taulukko2[Laituri],MATCH(1,(B781=Taulukko2[Tunnus])*(O781=Taulukko2[Saapumisaika]),0)),"")</f>
        <v/>
      </c>
      <c r="U781" t="str">
        <f t="shared" si="12"/>
        <v/>
      </c>
    </row>
    <row r="782" spans="1:21" x14ac:dyDescent="0.25">
      <c r="A782" t="s">
        <v>76</v>
      </c>
      <c r="B782" t="s">
        <v>288</v>
      </c>
      <c r="C782" t="s">
        <v>18</v>
      </c>
      <c r="G782" t="s">
        <v>19</v>
      </c>
      <c r="H782">
        <v>17.852</v>
      </c>
      <c r="I782" t="s">
        <v>20</v>
      </c>
      <c r="J782">
        <v>2</v>
      </c>
      <c r="K782" t="s">
        <v>270</v>
      </c>
      <c r="L782" t="s">
        <v>22</v>
      </c>
      <c r="M782" s="1">
        <v>0.82638888888888884</v>
      </c>
      <c r="N782" t="s">
        <v>21</v>
      </c>
      <c r="O782" s="1">
        <v>0.85763888888888884</v>
      </c>
      <c r="Q782" t="s">
        <v>289</v>
      </c>
      <c r="R782">
        <v>12</v>
      </c>
      <c r="S782" t="str" cm="1">
        <f t="array" ref="S782">_xlfn.IFNA(INDEX(Taulukko1[Laituri],MATCH(1,(B782=Taulukko1[Tunnus])*(M782=Taulukko1[Lähtöaika]),0)),"")</f>
        <v/>
      </c>
      <c r="T782" t="str" cm="1">
        <f t="array" ref="T782">_xlfn.IFNA(INDEX(Taulukko2[Laituri],MATCH(1,(B782=Taulukko2[Tunnus])*(O782=Taulukko2[Saapumisaika]),0)),"")</f>
        <v/>
      </c>
      <c r="U782" t="str">
        <f t="shared" si="12"/>
        <v/>
      </c>
    </row>
    <row r="783" spans="1:21" x14ac:dyDescent="0.25">
      <c r="A783" t="s">
        <v>76</v>
      </c>
      <c r="B783" t="s">
        <v>288</v>
      </c>
      <c r="C783" t="s">
        <v>18</v>
      </c>
      <c r="G783" t="s">
        <v>19</v>
      </c>
      <c r="H783">
        <v>19.007000000000001</v>
      </c>
      <c r="I783" t="s">
        <v>20</v>
      </c>
      <c r="J783">
        <v>1</v>
      </c>
      <c r="K783" t="s">
        <v>270</v>
      </c>
      <c r="L783" t="s">
        <v>21</v>
      </c>
      <c r="M783" s="1">
        <v>0.86458333333333337</v>
      </c>
      <c r="N783" t="s">
        <v>22</v>
      </c>
      <c r="O783" s="1">
        <v>0.8979166666666667</v>
      </c>
      <c r="Q783">
        <v>5237</v>
      </c>
      <c r="R783">
        <v>12</v>
      </c>
      <c r="S783" t="str" cm="1">
        <f t="array" ref="S783">_xlfn.IFNA(INDEX(Taulukko1[Laituri],MATCH(1,(B783=Taulukko1[Tunnus])*(M783=Taulukko1[Lähtöaika]),0)),"")</f>
        <v/>
      </c>
      <c r="T783" t="str" cm="1">
        <f t="array" ref="T783">_xlfn.IFNA(INDEX(Taulukko2[Laituri],MATCH(1,(B783=Taulukko2[Tunnus])*(O783=Taulukko2[Saapumisaika]),0)),"")</f>
        <v/>
      </c>
      <c r="U783" t="str">
        <f t="shared" si="12"/>
        <v/>
      </c>
    </row>
    <row r="784" spans="1:21" x14ac:dyDescent="0.25">
      <c r="A784" t="s">
        <v>76</v>
      </c>
      <c r="B784" t="s">
        <v>288</v>
      </c>
      <c r="C784" t="s">
        <v>18</v>
      </c>
      <c r="G784" t="s">
        <v>19</v>
      </c>
      <c r="H784">
        <v>20.681000000000001</v>
      </c>
      <c r="I784" t="s">
        <v>20</v>
      </c>
      <c r="J784">
        <v>2</v>
      </c>
      <c r="K784" t="s">
        <v>270</v>
      </c>
      <c r="L784" t="s">
        <v>22</v>
      </c>
      <c r="M784" s="1">
        <v>0.90277777777777779</v>
      </c>
      <c r="N784" t="s">
        <v>73</v>
      </c>
      <c r="O784" s="1">
        <v>0.9375</v>
      </c>
      <c r="Q784">
        <v>5237</v>
      </c>
      <c r="R784">
        <v>12</v>
      </c>
      <c r="S784" t="str" cm="1">
        <f t="array" ref="S784">_xlfn.IFNA(INDEX(Taulukko1[Laituri],MATCH(1,(B784=Taulukko1[Tunnus])*(M784=Taulukko1[Lähtöaika]),0)),"")</f>
        <v/>
      </c>
      <c r="T784" t="str" cm="1">
        <f t="array" ref="T784">_xlfn.IFNA(INDEX(Taulukko2[Laituri],MATCH(1,(B784=Taulukko2[Tunnus])*(O784=Taulukko2[Saapumisaika]),0)),"")</f>
        <v/>
      </c>
      <c r="U784" t="str">
        <f t="shared" si="12"/>
        <v/>
      </c>
    </row>
    <row r="785" spans="1:21" x14ac:dyDescent="0.25">
      <c r="A785" t="s">
        <v>76</v>
      </c>
      <c r="B785" t="s">
        <v>288</v>
      </c>
      <c r="C785" t="s">
        <v>18</v>
      </c>
      <c r="H785">
        <v>2.4</v>
      </c>
      <c r="K785" t="s">
        <v>270</v>
      </c>
      <c r="L785" t="s">
        <v>73</v>
      </c>
      <c r="M785" s="1">
        <v>0.9375</v>
      </c>
      <c r="N785" t="s">
        <v>85</v>
      </c>
      <c r="O785" s="1">
        <v>0.94097222222222221</v>
      </c>
      <c r="Q785">
        <v>5237</v>
      </c>
      <c r="S785" t="str" cm="1">
        <f t="array" ref="S785">_xlfn.IFNA(INDEX(Taulukko1[Laituri],MATCH(1,(B785=Taulukko1[Tunnus])*(M785=Taulukko1[Lähtöaika]),0)),"")</f>
        <v/>
      </c>
      <c r="T785" t="str" cm="1">
        <f t="array" ref="T785">_xlfn.IFNA(INDEX(Taulukko2[Laituri],MATCH(1,(B785=Taulukko2[Tunnus])*(O785=Taulukko2[Saapumisaika]),0)),"")</f>
        <v>C5</v>
      </c>
      <c r="U785" t="str">
        <f t="shared" si="12"/>
        <v>C5</v>
      </c>
    </row>
    <row r="786" spans="1:21" x14ac:dyDescent="0.25">
      <c r="A786" t="s">
        <v>76</v>
      </c>
      <c r="B786" t="s">
        <v>290</v>
      </c>
      <c r="C786" t="s">
        <v>18</v>
      </c>
      <c r="H786">
        <v>4.2</v>
      </c>
      <c r="K786" t="s">
        <v>270</v>
      </c>
      <c r="L786" t="s">
        <v>85</v>
      </c>
      <c r="M786" s="1">
        <v>0.22222222222222221</v>
      </c>
      <c r="N786" t="s">
        <v>22</v>
      </c>
      <c r="O786" s="1">
        <v>0.22916666666666666</v>
      </c>
      <c r="Q786">
        <v>5124</v>
      </c>
      <c r="S786" t="str" cm="1">
        <f t="array" ref="S786">_xlfn.IFNA(INDEX(Taulukko1[Laituri],MATCH(1,(B786=Taulukko1[Tunnus])*(M786=Taulukko1[Lähtöaika]),0)),"")</f>
        <v>A4</v>
      </c>
      <c r="T786" t="str" cm="1">
        <f t="array" ref="T786">_xlfn.IFNA(INDEX(Taulukko2[Laituri],MATCH(1,(B786=Taulukko2[Tunnus])*(O786=Taulukko2[Saapumisaika]),0)),"")</f>
        <v/>
      </c>
      <c r="U786" t="str">
        <f t="shared" si="12"/>
        <v>A4</v>
      </c>
    </row>
    <row r="787" spans="1:21" x14ac:dyDescent="0.25">
      <c r="A787" t="s">
        <v>76</v>
      </c>
      <c r="B787" t="s">
        <v>290</v>
      </c>
      <c r="C787" t="s">
        <v>18</v>
      </c>
      <c r="G787" t="s">
        <v>19</v>
      </c>
      <c r="H787">
        <v>17.852</v>
      </c>
      <c r="I787" t="s">
        <v>20</v>
      </c>
      <c r="J787">
        <v>2</v>
      </c>
      <c r="K787" t="s">
        <v>270</v>
      </c>
      <c r="L787" t="s">
        <v>22</v>
      </c>
      <c r="M787" s="1">
        <v>0.22916666666666666</v>
      </c>
      <c r="N787" t="s">
        <v>21</v>
      </c>
      <c r="O787" s="1">
        <v>0.25694444444444442</v>
      </c>
      <c r="Q787">
        <v>5124</v>
      </c>
      <c r="R787">
        <v>12</v>
      </c>
      <c r="S787" t="str" cm="1">
        <f t="array" ref="S787">_xlfn.IFNA(INDEX(Taulukko1[Laituri],MATCH(1,(B787=Taulukko1[Tunnus])*(M787=Taulukko1[Lähtöaika]),0)),"")</f>
        <v/>
      </c>
      <c r="T787" t="str" cm="1">
        <f t="array" ref="T787">_xlfn.IFNA(INDEX(Taulukko2[Laituri],MATCH(1,(B787=Taulukko2[Tunnus])*(O787=Taulukko2[Saapumisaika]),0)),"")</f>
        <v/>
      </c>
      <c r="U787" t="str">
        <f t="shared" si="12"/>
        <v/>
      </c>
    </row>
    <row r="788" spans="1:21" x14ac:dyDescent="0.25">
      <c r="A788" t="s">
        <v>76</v>
      </c>
      <c r="B788" t="s">
        <v>290</v>
      </c>
      <c r="C788" t="s">
        <v>18</v>
      </c>
      <c r="G788" t="s">
        <v>19</v>
      </c>
      <c r="H788">
        <v>19.007000000000001</v>
      </c>
      <c r="I788" t="s">
        <v>20</v>
      </c>
      <c r="J788">
        <v>1</v>
      </c>
      <c r="K788" t="s">
        <v>270</v>
      </c>
      <c r="L788" t="s">
        <v>21</v>
      </c>
      <c r="M788" s="1">
        <v>0.2673611111111111</v>
      </c>
      <c r="N788" t="s">
        <v>22</v>
      </c>
      <c r="O788" s="1">
        <v>0.29791666666666666</v>
      </c>
      <c r="Q788">
        <v>5124</v>
      </c>
      <c r="R788">
        <v>12</v>
      </c>
      <c r="S788" t="str" cm="1">
        <f t="array" ref="S788">_xlfn.IFNA(INDEX(Taulukko1[Laituri],MATCH(1,(B788=Taulukko1[Tunnus])*(M788=Taulukko1[Lähtöaika]),0)),"")</f>
        <v/>
      </c>
      <c r="T788" t="str" cm="1">
        <f t="array" ref="T788">_xlfn.IFNA(INDEX(Taulukko2[Laituri],MATCH(1,(B788=Taulukko2[Tunnus])*(O788=Taulukko2[Saapumisaika]),0)),"")</f>
        <v/>
      </c>
      <c r="U788" t="str">
        <f t="shared" si="12"/>
        <v/>
      </c>
    </row>
    <row r="789" spans="1:21" x14ac:dyDescent="0.25">
      <c r="A789" t="s">
        <v>76</v>
      </c>
      <c r="B789" t="s">
        <v>290</v>
      </c>
      <c r="C789" t="s">
        <v>18</v>
      </c>
      <c r="G789" t="s">
        <v>19</v>
      </c>
      <c r="H789">
        <v>20.681000000000001</v>
      </c>
      <c r="I789" t="s">
        <v>20</v>
      </c>
      <c r="J789">
        <v>2</v>
      </c>
      <c r="K789" t="s">
        <v>270</v>
      </c>
      <c r="L789" t="s">
        <v>22</v>
      </c>
      <c r="M789" s="1">
        <v>0.30902777777777779</v>
      </c>
      <c r="N789" t="s">
        <v>73</v>
      </c>
      <c r="O789" s="1">
        <v>0.34375</v>
      </c>
      <c r="Q789">
        <v>5124</v>
      </c>
      <c r="R789">
        <v>12</v>
      </c>
      <c r="S789" t="str" cm="1">
        <f t="array" ref="S789">_xlfn.IFNA(INDEX(Taulukko1[Laituri],MATCH(1,(B789=Taulukko1[Tunnus])*(M789=Taulukko1[Lähtöaika]),0)),"")</f>
        <v/>
      </c>
      <c r="T789" t="str" cm="1">
        <f t="array" ref="T789">_xlfn.IFNA(INDEX(Taulukko2[Laituri],MATCH(1,(B789=Taulukko2[Tunnus])*(O789=Taulukko2[Saapumisaika]),0)),"")</f>
        <v/>
      </c>
      <c r="U789" t="str">
        <f t="shared" si="12"/>
        <v/>
      </c>
    </row>
    <row r="790" spans="1:21" x14ac:dyDescent="0.25">
      <c r="A790" t="s">
        <v>76</v>
      </c>
      <c r="B790" t="s">
        <v>290</v>
      </c>
      <c r="C790" t="s">
        <v>18</v>
      </c>
      <c r="H790">
        <v>2.4</v>
      </c>
      <c r="K790" t="s">
        <v>270</v>
      </c>
      <c r="L790" t="s">
        <v>73</v>
      </c>
      <c r="M790" s="1">
        <v>0.34375</v>
      </c>
      <c r="N790" t="s">
        <v>85</v>
      </c>
      <c r="O790" s="1">
        <v>0.34722222222222221</v>
      </c>
      <c r="Q790">
        <v>5124</v>
      </c>
      <c r="S790" t="str" cm="1">
        <f t="array" ref="S790">_xlfn.IFNA(INDEX(Taulukko1[Laituri],MATCH(1,(B790=Taulukko1[Tunnus])*(M790=Taulukko1[Lähtöaika]),0)),"")</f>
        <v/>
      </c>
      <c r="T790" t="str" cm="1">
        <f t="array" ref="T790">_xlfn.IFNA(INDEX(Taulukko2[Laituri],MATCH(1,(B790=Taulukko2[Tunnus])*(O790=Taulukko2[Saapumisaika]),0)),"")</f>
        <v/>
      </c>
      <c r="U790" t="str">
        <f t="shared" si="12"/>
        <v/>
      </c>
    </row>
    <row r="791" spans="1:21" x14ac:dyDescent="0.25">
      <c r="A791" t="s">
        <v>76</v>
      </c>
      <c r="B791" t="s">
        <v>290</v>
      </c>
      <c r="C791" t="s">
        <v>18</v>
      </c>
      <c r="H791">
        <v>7.8</v>
      </c>
      <c r="K791" t="s">
        <v>270</v>
      </c>
      <c r="L791" t="s">
        <v>85</v>
      </c>
      <c r="M791" s="1">
        <v>0.37847222222222221</v>
      </c>
      <c r="N791" t="s">
        <v>29</v>
      </c>
      <c r="O791" s="1">
        <v>0.3923611111111111</v>
      </c>
      <c r="Q791">
        <v>5124</v>
      </c>
      <c r="S791" t="str" cm="1">
        <f t="array" ref="S791">_xlfn.IFNA(INDEX(Taulukko1[Laituri],MATCH(1,(B791=Taulukko1[Tunnus])*(M791=Taulukko1[Lähtöaika]),0)),"")</f>
        <v/>
      </c>
      <c r="T791" t="str" cm="1">
        <f t="array" ref="T791">_xlfn.IFNA(INDEX(Taulukko2[Laituri],MATCH(1,(B791=Taulukko2[Tunnus])*(O791=Taulukko2[Saapumisaika]),0)),"")</f>
        <v/>
      </c>
      <c r="U791" t="str">
        <f t="shared" si="12"/>
        <v/>
      </c>
    </row>
    <row r="792" spans="1:21" x14ac:dyDescent="0.25">
      <c r="A792" t="s">
        <v>76</v>
      </c>
      <c r="B792" t="s">
        <v>290</v>
      </c>
      <c r="C792" t="s">
        <v>18</v>
      </c>
      <c r="G792" t="s">
        <v>19</v>
      </c>
      <c r="H792">
        <v>20.344000000000001</v>
      </c>
      <c r="I792" t="s">
        <v>30</v>
      </c>
      <c r="J792">
        <v>2</v>
      </c>
      <c r="K792" t="s">
        <v>270</v>
      </c>
      <c r="L792" t="s">
        <v>29</v>
      </c>
      <c r="M792" s="1">
        <v>0.3923611111111111</v>
      </c>
      <c r="N792" t="s">
        <v>31</v>
      </c>
      <c r="O792" s="1">
        <v>0.42569444444444443</v>
      </c>
      <c r="Q792">
        <v>5124</v>
      </c>
      <c r="R792">
        <v>12</v>
      </c>
      <c r="S792" t="str" cm="1">
        <f t="array" ref="S792">_xlfn.IFNA(INDEX(Taulukko1[Laituri],MATCH(1,(B792=Taulukko1[Tunnus])*(M792=Taulukko1[Lähtöaika]),0)),"")</f>
        <v/>
      </c>
      <c r="T792" t="str" cm="1">
        <f t="array" ref="T792">_xlfn.IFNA(INDEX(Taulukko2[Laituri],MATCH(1,(B792=Taulukko2[Tunnus])*(O792=Taulukko2[Saapumisaika]),0)),"")</f>
        <v/>
      </c>
      <c r="U792" t="str">
        <f t="shared" si="12"/>
        <v/>
      </c>
    </row>
    <row r="793" spans="1:21" x14ac:dyDescent="0.25">
      <c r="A793" t="s">
        <v>76</v>
      </c>
      <c r="B793" t="s">
        <v>290</v>
      </c>
      <c r="C793" t="s">
        <v>18</v>
      </c>
      <c r="G793" t="s">
        <v>19</v>
      </c>
      <c r="H793">
        <v>20.125</v>
      </c>
      <c r="I793" t="s">
        <v>30</v>
      </c>
      <c r="J793">
        <v>1</v>
      </c>
      <c r="K793" t="s">
        <v>270</v>
      </c>
      <c r="L793" t="s">
        <v>31</v>
      </c>
      <c r="M793" s="1">
        <v>0.43402777777777779</v>
      </c>
      <c r="N793" t="s">
        <v>29</v>
      </c>
      <c r="O793" s="1">
        <v>0.46736111111111112</v>
      </c>
      <c r="Q793" t="s">
        <v>291</v>
      </c>
      <c r="R793">
        <v>12</v>
      </c>
      <c r="S793" t="str" cm="1">
        <f t="array" ref="S793">_xlfn.IFNA(INDEX(Taulukko1[Laituri],MATCH(1,(B793=Taulukko1[Tunnus])*(M793=Taulukko1[Lähtöaika]),0)),"")</f>
        <v/>
      </c>
      <c r="T793" t="str" cm="1">
        <f t="array" ref="T793">_xlfn.IFNA(INDEX(Taulukko2[Laituri],MATCH(1,(B793=Taulukko2[Tunnus])*(O793=Taulukko2[Saapumisaika]),0)),"")</f>
        <v/>
      </c>
      <c r="U793" t="str">
        <f t="shared" si="12"/>
        <v/>
      </c>
    </row>
    <row r="794" spans="1:21" x14ac:dyDescent="0.25">
      <c r="A794" t="s">
        <v>76</v>
      </c>
      <c r="B794" t="s">
        <v>290</v>
      </c>
      <c r="C794" t="s">
        <v>18</v>
      </c>
      <c r="G794" t="s">
        <v>19</v>
      </c>
      <c r="H794">
        <v>20.344000000000001</v>
      </c>
      <c r="I794" t="s">
        <v>30</v>
      </c>
      <c r="J794">
        <v>2</v>
      </c>
      <c r="K794" t="s">
        <v>270</v>
      </c>
      <c r="L794" t="s">
        <v>29</v>
      </c>
      <c r="M794" s="1">
        <v>0.47569444444444442</v>
      </c>
      <c r="N794" t="s">
        <v>31</v>
      </c>
      <c r="O794" s="1">
        <v>0.50902777777777775</v>
      </c>
      <c r="Q794" t="s">
        <v>292</v>
      </c>
      <c r="R794">
        <v>12</v>
      </c>
      <c r="S794" t="str" cm="1">
        <f t="array" ref="S794">_xlfn.IFNA(INDEX(Taulukko1[Laituri],MATCH(1,(B794=Taulukko1[Tunnus])*(M794=Taulukko1[Lähtöaika]),0)),"")</f>
        <v/>
      </c>
      <c r="T794" t="str" cm="1">
        <f t="array" ref="T794">_xlfn.IFNA(INDEX(Taulukko2[Laituri],MATCH(1,(B794=Taulukko2[Tunnus])*(O794=Taulukko2[Saapumisaika]),0)),"")</f>
        <v/>
      </c>
      <c r="U794" t="str">
        <f t="shared" si="12"/>
        <v/>
      </c>
    </row>
    <row r="795" spans="1:21" x14ac:dyDescent="0.25">
      <c r="A795" t="s">
        <v>76</v>
      </c>
      <c r="B795" t="s">
        <v>290</v>
      </c>
      <c r="C795" t="s">
        <v>18</v>
      </c>
      <c r="G795" t="s">
        <v>19</v>
      </c>
      <c r="H795">
        <v>20.125</v>
      </c>
      <c r="I795" t="s">
        <v>30</v>
      </c>
      <c r="J795">
        <v>1</v>
      </c>
      <c r="K795" t="s">
        <v>270</v>
      </c>
      <c r="L795" t="s">
        <v>31</v>
      </c>
      <c r="M795" s="1">
        <v>0.51736111111111116</v>
      </c>
      <c r="N795" t="s">
        <v>29</v>
      </c>
      <c r="O795" s="1">
        <v>0.55069444444444449</v>
      </c>
      <c r="Q795">
        <v>5180</v>
      </c>
      <c r="R795">
        <v>12</v>
      </c>
      <c r="S795" t="str" cm="1">
        <f t="array" ref="S795">_xlfn.IFNA(INDEX(Taulukko1[Laituri],MATCH(1,(B795=Taulukko1[Tunnus])*(M795=Taulukko1[Lähtöaika]),0)),"")</f>
        <v/>
      </c>
      <c r="T795" t="str" cm="1">
        <f t="array" ref="T795">_xlfn.IFNA(INDEX(Taulukko2[Laituri],MATCH(1,(B795=Taulukko2[Tunnus])*(O795=Taulukko2[Saapumisaika]),0)),"")</f>
        <v/>
      </c>
      <c r="U795" t="str">
        <f t="shared" si="12"/>
        <v/>
      </c>
    </row>
    <row r="796" spans="1:21" x14ac:dyDescent="0.25">
      <c r="A796" t="s">
        <v>76</v>
      </c>
      <c r="B796" t="s">
        <v>290</v>
      </c>
      <c r="C796" t="s">
        <v>18</v>
      </c>
      <c r="G796" t="s">
        <v>19</v>
      </c>
      <c r="H796">
        <v>20.344000000000001</v>
      </c>
      <c r="I796" t="s">
        <v>30</v>
      </c>
      <c r="J796">
        <v>2</v>
      </c>
      <c r="K796" t="s">
        <v>270</v>
      </c>
      <c r="L796" t="s">
        <v>29</v>
      </c>
      <c r="M796" s="1">
        <v>0.55902777777777779</v>
      </c>
      <c r="N796" t="s">
        <v>31</v>
      </c>
      <c r="O796" s="1">
        <v>0.59236111111111112</v>
      </c>
      <c r="Q796" t="s">
        <v>293</v>
      </c>
      <c r="R796">
        <v>12</v>
      </c>
      <c r="S796" t="str" cm="1">
        <f t="array" ref="S796">_xlfn.IFNA(INDEX(Taulukko1[Laituri],MATCH(1,(B796=Taulukko1[Tunnus])*(M796=Taulukko1[Lähtöaika]),0)),"")</f>
        <v/>
      </c>
      <c r="T796" t="str" cm="1">
        <f t="array" ref="T796">_xlfn.IFNA(INDEX(Taulukko2[Laituri],MATCH(1,(B796=Taulukko2[Tunnus])*(O796=Taulukko2[Saapumisaika]),0)),"")</f>
        <v/>
      </c>
      <c r="U796" t="str">
        <f t="shared" si="12"/>
        <v/>
      </c>
    </row>
    <row r="797" spans="1:21" x14ac:dyDescent="0.25">
      <c r="A797" t="s">
        <v>76</v>
      </c>
      <c r="B797" t="s">
        <v>290</v>
      </c>
      <c r="C797" t="s">
        <v>18</v>
      </c>
      <c r="G797" t="s">
        <v>19</v>
      </c>
      <c r="H797">
        <v>20.125</v>
      </c>
      <c r="I797" t="s">
        <v>30</v>
      </c>
      <c r="J797">
        <v>1</v>
      </c>
      <c r="K797" t="s">
        <v>270</v>
      </c>
      <c r="L797" t="s">
        <v>31</v>
      </c>
      <c r="M797" s="1">
        <v>0.60069444444444442</v>
      </c>
      <c r="N797" t="s">
        <v>29</v>
      </c>
      <c r="O797" s="1">
        <v>0.63680555555555551</v>
      </c>
      <c r="Q797">
        <v>5157</v>
      </c>
      <c r="R797">
        <v>12</v>
      </c>
      <c r="S797" t="str" cm="1">
        <f t="array" ref="S797">_xlfn.IFNA(INDEX(Taulukko1[Laituri],MATCH(1,(B797=Taulukko1[Tunnus])*(M797=Taulukko1[Lähtöaika]),0)),"")</f>
        <v/>
      </c>
      <c r="T797" t="str" cm="1">
        <f t="array" ref="T797">_xlfn.IFNA(INDEX(Taulukko2[Laituri],MATCH(1,(B797=Taulukko2[Tunnus])*(O797=Taulukko2[Saapumisaika]),0)),"")</f>
        <v/>
      </c>
      <c r="U797" t="str">
        <f t="shared" si="12"/>
        <v/>
      </c>
    </row>
    <row r="798" spans="1:21" x14ac:dyDescent="0.25">
      <c r="A798" t="s">
        <v>76</v>
      </c>
      <c r="B798" t="s">
        <v>290</v>
      </c>
      <c r="C798" t="s">
        <v>18</v>
      </c>
      <c r="G798" t="s">
        <v>19</v>
      </c>
      <c r="H798">
        <v>20.344000000000001</v>
      </c>
      <c r="I798" t="s">
        <v>30</v>
      </c>
      <c r="J798">
        <v>2</v>
      </c>
      <c r="K798" t="s">
        <v>270</v>
      </c>
      <c r="L798" t="s">
        <v>29</v>
      </c>
      <c r="M798" s="1">
        <v>0.64236111111111116</v>
      </c>
      <c r="N798" t="s">
        <v>31</v>
      </c>
      <c r="O798" s="1">
        <v>0.67847222222222225</v>
      </c>
      <c r="Q798">
        <v>5157</v>
      </c>
      <c r="R798">
        <v>12</v>
      </c>
      <c r="S798" t="str" cm="1">
        <f t="array" ref="S798">_xlfn.IFNA(INDEX(Taulukko1[Laituri],MATCH(1,(B798=Taulukko1[Tunnus])*(M798=Taulukko1[Lähtöaika]),0)),"")</f>
        <v/>
      </c>
      <c r="T798" t="str" cm="1">
        <f t="array" ref="T798">_xlfn.IFNA(INDEX(Taulukko2[Laituri],MATCH(1,(B798=Taulukko2[Tunnus])*(O798=Taulukko2[Saapumisaika]),0)),"")</f>
        <v/>
      </c>
      <c r="U798" t="str">
        <f t="shared" si="12"/>
        <v/>
      </c>
    </row>
    <row r="799" spans="1:21" x14ac:dyDescent="0.25">
      <c r="A799" t="s">
        <v>76</v>
      </c>
      <c r="B799" t="s">
        <v>290</v>
      </c>
      <c r="C799" t="s">
        <v>18</v>
      </c>
      <c r="G799" t="s">
        <v>19</v>
      </c>
      <c r="H799">
        <v>20.125</v>
      </c>
      <c r="I799" t="s">
        <v>30</v>
      </c>
      <c r="J799">
        <v>1</v>
      </c>
      <c r="K799" t="s">
        <v>270</v>
      </c>
      <c r="L799" t="s">
        <v>31</v>
      </c>
      <c r="M799" s="1">
        <v>0.68402777777777779</v>
      </c>
      <c r="N799" t="s">
        <v>29</v>
      </c>
      <c r="O799" s="1">
        <v>0.72013888888888888</v>
      </c>
      <c r="Q799" t="s">
        <v>294</v>
      </c>
      <c r="R799">
        <v>12</v>
      </c>
      <c r="S799" t="str" cm="1">
        <f t="array" ref="S799">_xlfn.IFNA(INDEX(Taulukko1[Laituri],MATCH(1,(B799=Taulukko1[Tunnus])*(M799=Taulukko1[Lähtöaika]),0)),"")</f>
        <v/>
      </c>
      <c r="T799" t="str" cm="1">
        <f t="array" ref="T799">_xlfn.IFNA(INDEX(Taulukko2[Laituri],MATCH(1,(B799=Taulukko2[Tunnus])*(O799=Taulukko2[Saapumisaika]),0)),"")</f>
        <v/>
      </c>
      <c r="U799" t="str">
        <f t="shared" si="12"/>
        <v/>
      </c>
    </row>
    <row r="800" spans="1:21" x14ac:dyDescent="0.25">
      <c r="A800" t="s">
        <v>76</v>
      </c>
      <c r="B800" t="s">
        <v>290</v>
      </c>
      <c r="C800" t="s">
        <v>18</v>
      </c>
      <c r="G800" t="s">
        <v>19</v>
      </c>
      <c r="H800">
        <v>20.344000000000001</v>
      </c>
      <c r="I800" t="s">
        <v>30</v>
      </c>
      <c r="J800">
        <v>2</v>
      </c>
      <c r="K800" t="s">
        <v>270</v>
      </c>
      <c r="L800" t="s">
        <v>29</v>
      </c>
      <c r="M800" s="1">
        <v>0.72569444444444442</v>
      </c>
      <c r="N800" t="s">
        <v>31</v>
      </c>
      <c r="O800" s="1">
        <v>0.75902777777777775</v>
      </c>
      <c r="Q800">
        <v>5221</v>
      </c>
      <c r="R800">
        <v>12</v>
      </c>
      <c r="S800" t="str" cm="1">
        <f t="array" ref="S800">_xlfn.IFNA(INDEX(Taulukko1[Laituri],MATCH(1,(B800=Taulukko1[Tunnus])*(M800=Taulukko1[Lähtöaika]),0)),"")</f>
        <v/>
      </c>
      <c r="T800" t="str" cm="1">
        <f t="array" ref="T800">_xlfn.IFNA(INDEX(Taulukko2[Laituri],MATCH(1,(B800=Taulukko2[Tunnus])*(O800=Taulukko2[Saapumisaika]),0)),"")</f>
        <v/>
      </c>
      <c r="U800" t="str">
        <f t="shared" si="12"/>
        <v/>
      </c>
    </row>
    <row r="801" spans="1:21" x14ac:dyDescent="0.25">
      <c r="A801" t="s">
        <v>76</v>
      </c>
      <c r="B801" t="s">
        <v>290</v>
      </c>
      <c r="C801" t="s">
        <v>18</v>
      </c>
      <c r="G801" t="s">
        <v>19</v>
      </c>
      <c r="H801">
        <v>20.125</v>
      </c>
      <c r="I801" t="s">
        <v>30</v>
      </c>
      <c r="J801">
        <v>1</v>
      </c>
      <c r="K801" t="s">
        <v>270</v>
      </c>
      <c r="L801" t="s">
        <v>31</v>
      </c>
      <c r="M801" s="1">
        <v>0.76736111111111116</v>
      </c>
      <c r="N801" t="s">
        <v>29</v>
      </c>
      <c r="O801" s="1">
        <v>0.80069444444444449</v>
      </c>
      <c r="Q801">
        <v>5221</v>
      </c>
      <c r="R801">
        <v>12</v>
      </c>
      <c r="S801" t="str" cm="1">
        <f t="array" ref="S801">_xlfn.IFNA(INDEX(Taulukko1[Laituri],MATCH(1,(B801=Taulukko1[Tunnus])*(M801=Taulukko1[Lähtöaika]),0)),"")</f>
        <v/>
      </c>
      <c r="T801" t="str" cm="1">
        <f t="array" ref="T801">_xlfn.IFNA(INDEX(Taulukko2[Laituri],MATCH(1,(B801=Taulukko2[Tunnus])*(O801=Taulukko2[Saapumisaika]),0)),"")</f>
        <v/>
      </c>
      <c r="U801" t="str">
        <f t="shared" si="12"/>
        <v/>
      </c>
    </row>
    <row r="802" spans="1:21" x14ac:dyDescent="0.25">
      <c r="A802" t="s">
        <v>76</v>
      </c>
      <c r="B802" t="s">
        <v>290</v>
      </c>
      <c r="C802" t="s">
        <v>18</v>
      </c>
      <c r="G802" t="s">
        <v>19</v>
      </c>
      <c r="H802">
        <v>20.344000000000001</v>
      </c>
      <c r="I802" t="s">
        <v>30</v>
      </c>
      <c r="J802">
        <v>2</v>
      </c>
      <c r="K802" t="s">
        <v>270</v>
      </c>
      <c r="L802" t="s">
        <v>29</v>
      </c>
      <c r="M802" s="1">
        <v>0.80902777777777779</v>
      </c>
      <c r="N802" t="s">
        <v>31</v>
      </c>
      <c r="O802" s="1">
        <v>0.84027777777777779</v>
      </c>
      <c r="Q802">
        <v>5221</v>
      </c>
      <c r="R802">
        <v>12</v>
      </c>
      <c r="S802" t="str" cm="1">
        <f t="array" ref="S802">_xlfn.IFNA(INDEX(Taulukko1[Laituri],MATCH(1,(B802=Taulukko1[Tunnus])*(M802=Taulukko1[Lähtöaika]),0)),"")</f>
        <v/>
      </c>
      <c r="T802" t="str" cm="1">
        <f t="array" ref="T802">_xlfn.IFNA(INDEX(Taulukko2[Laituri],MATCH(1,(B802=Taulukko2[Tunnus])*(O802=Taulukko2[Saapumisaika]),0)),"")</f>
        <v/>
      </c>
      <c r="U802" t="str">
        <f t="shared" si="12"/>
        <v/>
      </c>
    </row>
    <row r="803" spans="1:21" x14ac:dyDescent="0.25">
      <c r="A803" t="s">
        <v>76</v>
      </c>
      <c r="B803" t="s">
        <v>290</v>
      </c>
      <c r="C803" t="s">
        <v>18</v>
      </c>
      <c r="H803">
        <v>13.3</v>
      </c>
      <c r="K803" t="s">
        <v>270</v>
      </c>
      <c r="L803" t="s">
        <v>31</v>
      </c>
      <c r="M803" s="1">
        <v>0.84027777777777779</v>
      </c>
      <c r="N803" t="s">
        <v>85</v>
      </c>
      <c r="O803" s="1">
        <v>0.8520833333333333</v>
      </c>
      <c r="Q803">
        <v>5221</v>
      </c>
      <c r="S803" t="str" cm="1">
        <f t="array" ref="S803">_xlfn.IFNA(INDEX(Taulukko1[Laituri],MATCH(1,(B803=Taulukko1[Tunnus])*(M803=Taulukko1[Lähtöaika]),0)),"")</f>
        <v/>
      </c>
      <c r="T803" t="str" cm="1">
        <f t="array" ref="T803">_xlfn.IFNA(INDEX(Taulukko2[Laituri],MATCH(1,(B803=Taulukko2[Tunnus])*(O803=Taulukko2[Saapumisaika]),0)),"")</f>
        <v>A5</v>
      </c>
      <c r="U803" t="str">
        <f t="shared" si="12"/>
        <v>A5</v>
      </c>
    </row>
    <row r="804" spans="1:21" x14ac:dyDescent="0.25">
      <c r="A804" t="s">
        <v>76</v>
      </c>
      <c r="B804" t="s">
        <v>295</v>
      </c>
      <c r="C804" t="s">
        <v>18</v>
      </c>
      <c r="H804">
        <v>5.9</v>
      </c>
      <c r="K804" t="s">
        <v>270</v>
      </c>
      <c r="L804" t="s">
        <v>85</v>
      </c>
      <c r="M804" s="1">
        <v>0.22569444444444445</v>
      </c>
      <c r="N804" t="s">
        <v>39</v>
      </c>
      <c r="O804" s="1">
        <v>0.2361111111111111</v>
      </c>
      <c r="Q804">
        <v>5127</v>
      </c>
      <c r="S804" t="str" cm="1">
        <f t="array" ref="S804">_xlfn.IFNA(INDEX(Taulukko1[Laituri],MATCH(1,(B804=Taulukko1[Tunnus])*(M804=Taulukko1[Lähtöaika]),0)),"")</f>
        <v>B4</v>
      </c>
      <c r="T804" t="str" cm="1">
        <f t="array" ref="T804">_xlfn.IFNA(INDEX(Taulukko2[Laituri],MATCH(1,(B804=Taulukko2[Tunnus])*(O804=Taulukko2[Saapumisaika]),0)),"")</f>
        <v/>
      </c>
      <c r="U804" t="str">
        <f t="shared" si="12"/>
        <v>B4</v>
      </c>
    </row>
    <row r="805" spans="1:21" x14ac:dyDescent="0.25">
      <c r="A805" t="s">
        <v>76</v>
      </c>
      <c r="B805" t="s">
        <v>295</v>
      </c>
      <c r="C805" t="s">
        <v>18</v>
      </c>
      <c r="G805" t="s">
        <v>19</v>
      </c>
      <c r="H805">
        <v>11.646000000000001</v>
      </c>
      <c r="I805" t="s">
        <v>27</v>
      </c>
      <c r="J805">
        <v>2</v>
      </c>
      <c r="K805" t="s">
        <v>270</v>
      </c>
      <c r="L805" t="s">
        <v>39</v>
      </c>
      <c r="M805" s="1">
        <v>0.2361111111111111</v>
      </c>
      <c r="N805" t="s">
        <v>28</v>
      </c>
      <c r="O805" s="1">
        <v>0.25138888888888888</v>
      </c>
      <c r="Q805">
        <v>5127</v>
      </c>
      <c r="R805">
        <v>12</v>
      </c>
      <c r="S805" t="str" cm="1">
        <f t="array" ref="S805">_xlfn.IFNA(INDEX(Taulukko1[Laituri],MATCH(1,(B805=Taulukko1[Tunnus])*(M805=Taulukko1[Lähtöaika]),0)),"")</f>
        <v/>
      </c>
      <c r="T805" t="str" cm="1">
        <f t="array" ref="T805">_xlfn.IFNA(INDEX(Taulukko2[Laituri],MATCH(1,(B805=Taulukko2[Tunnus])*(O805=Taulukko2[Saapumisaika]),0)),"")</f>
        <v/>
      </c>
      <c r="U805" t="str">
        <f t="shared" si="12"/>
        <v/>
      </c>
    </row>
    <row r="806" spans="1:21" x14ac:dyDescent="0.25">
      <c r="A806" t="s">
        <v>76</v>
      </c>
      <c r="B806" t="s">
        <v>295</v>
      </c>
      <c r="C806" t="s">
        <v>18</v>
      </c>
      <c r="G806" t="s">
        <v>19</v>
      </c>
      <c r="H806">
        <v>20.577999999999999</v>
      </c>
      <c r="I806" t="s">
        <v>27</v>
      </c>
      <c r="J806">
        <v>1</v>
      </c>
      <c r="K806" t="s">
        <v>270</v>
      </c>
      <c r="L806" t="s">
        <v>28</v>
      </c>
      <c r="M806" s="1">
        <v>0.25347222222222221</v>
      </c>
      <c r="N806" t="s">
        <v>29</v>
      </c>
      <c r="O806" s="1">
        <v>0.28472222222222221</v>
      </c>
      <c r="Q806">
        <v>5127</v>
      </c>
      <c r="R806">
        <v>12</v>
      </c>
      <c r="S806" t="str" cm="1">
        <f t="array" ref="S806">_xlfn.IFNA(INDEX(Taulukko1[Laituri],MATCH(1,(B806=Taulukko1[Tunnus])*(M806=Taulukko1[Lähtöaika]),0)),"")</f>
        <v/>
      </c>
      <c r="T806" t="str" cm="1">
        <f t="array" ref="T806">_xlfn.IFNA(INDEX(Taulukko2[Laituri],MATCH(1,(B806=Taulukko2[Tunnus])*(O806=Taulukko2[Saapumisaika]),0)),"")</f>
        <v/>
      </c>
      <c r="U806" t="str">
        <f t="shared" si="12"/>
        <v/>
      </c>
    </row>
    <row r="807" spans="1:21" x14ac:dyDescent="0.25">
      <c r="A807" t="s">
        <v>76</v>
      </c>
      <c r="B807" t="s">
        <v>295</v>
      </c>
      <c r="C807" t="s">
        <v>18</v>
      </c>
      <c r="G807" t="s">
        <v>19</v>
      </c>
      <c r="H807">
        <v>20.344000000000001</v>
      </c>
      <c r="I807" t="s">
        <v>30</v>
      </c>
      <c r="J807">
        <v>2</v>
      </c>
      <c r="K807" t="s">
        <v>270</v>
      </c>
      <c r="L807" t="s">
        <v>29</v>
      </c>
      <c r="M807" s="1">
        <v>0.28472222222222221</v>
      </c>
      <c r="N807" t="s">
        <v>31</v>
      </c>
      <c r="O807" s="1">
        <v>0.31319444444444444</v>
      </c>
      <c r="Q807">
        <v>5127</v>
      </c>
      <c r="R807">
        <v>12</v>
      </c>
      <c r="S807" t="str" cm="1">
        <f t="array" ref="S807">_xlfn.IFNA(INDEX(Taulukko1[Laituri],MATCH(1,(B807=Taulukko1[Tunnus])*(M807=Taulukko1[Lähtöaika]),0)),"")</f>
        <v/>
      </c>
      <c r="T807" t="str" cm="1">
        <f t="array" ref="T807">_xlfn.IFNA(INDEX(Taulukko2[Laituri],MATCH(1,(B807=Taulukko2[Tunnus])*(O807=Taulukko2[Saapumisaika]),0)),"")</f>
        <v/>
      </c>
      <c r="U807" t="str">
        <f t="shared" si="12"/>
        <v/>
      </c>
    </row>
    <row r="808" spans="1:21" x14ac:dyDescent="0.25">
      <c r="A808" t="s">
        <v>76</v>
      </c>
      <c r="B808" t="s">
        <v>295</v>
      </c>
      <c r="C808" t="s">
        <v>18</v>
      </c>
      <c r="G808" t="s">
        <v>19</v>
      </c>
      <c r="H808">
        <v>20.125</v>
      </c>
      <c r="I808" t="s">
        <v>30</v>
      </c>
      <c r="J808">
        <v>1</v>
      </c>
      <c r="K808" t="s">
        <v>270</v>
      </c>
      <c r="L808" t="s">
        <v>31</v>
      </c>
      <c r="M808" s="1">
        <v>0.3298611111111111</v>
      </c>
      <c r="N808" t="s">
        <v>29</v>
      </c>
      <c r="O808" s="1">
        <v>0.3659722222222222</v>
      </c>
      <c r="Q808">
        <v>5127</v>
      </c>
      <c r="R808">
        <v>12</v>
      </c>
      <c r="S808" t="str" cm="1">
        <f t="array" ref="S808">_xlfn.IFNA(INDEX(Taulukko1[Laituri],MATCH(1,(B808=Taulukko1[Tunnus])*(M808=Taulukko1[Lähtöaika]),0)),"")</f>
        <v/>
      </c>
      <c r="T808" t="str" cm="1">
        <f t="array" ref="T808">_xlfn.IFNA(INDEX(Taulukko2[Laituri],MATCH(1,(B808=Taulukko2[Tunnus])*(O808=Taulukko2[Saapumisaika]),0)),"")</f>
        <v/>
      </c>
      <c r="U808" t="str">
        <f t="shared" si="12"/>
        <v/>
      </c>
    </row>
    <row r="809" spans="1:21" x14ac:dyDescent="0.25">
      <c r="A809" t="s">
        <v>76</v>
      </c>
      <c r="B809" t="s">
        <v>295</v>
      </c>
      <c r="C809" t="s">
        <v>18</v>
      </c>
      <c r="G809" t="s">
        <v>19</v>
      </c>
      <c r="H809">
        <v>20.344000000000001</v>
      </c>
      <c r="I809" t="s">
        <v>30</v>
      </c>
      <c r="J809">
        <v>2</v>
      </c>
      <c r="K809" t="s">
        <v>270</v>
      </c>
      <c r="L809" t="s">
        <v>29</v>
      </c>
      <c r="M809" s="1">
        <v>0.37152777777777779</v>
      </c>
      <c r="N809" t="s">
        <v>31</v>
      </c>
      <c r="O809" s="1">
        <v>0.40486111111111112</v>
      </c>
      <c r="Q809">
        <v>5127</v>
      </c>
      <c r="R809">
        <v>12</v>
      </c>
      <c r="S809" t="str" cm="1">
        <f t="array" ref="S809">_xlfn.IFNA(INDEX(Taulukko1[Laituri],MATCH(1,(B809=Taulukko1[Tunnus])*(M809=Taulukko1[Lähtöaika]),0)),"")</f>
        <v/>
      </c>
      <c r="T809" t="str" cm="1">
        <f t="array" ref="T809">_xlfn.IFNA(INDEX(Taulukko2[Laituri],MATCH(1,(B809=Taulukko2[Tunnus])*(O809=Taulukko2[Saapumisaika]),0)),"")</f>
        <v/>
      </c>
      <c r="U809" t="str">
        <f t="shared" si="12"/>
        <v/>
      </c>
    </row>
    <row r="810" spans="1:21" x14ac:dyDescent="0.25">
      <c r="A810" t="s">
        <v>76</v>
      </c>
      <c r="B810" t="s">
        <v>295</v>
      </c>
      <c r="C810" t="s">
        <v>18</v>
      </c>
      <c r="G810" t="s">
        <v>19</v>
      </c>
      <c r="H810">
        <v>20.125</v>
      </c>
      <c r="I810" t="s">
        <v>30</v>
      </c>
      <c r="J810">
        <v>1</v>
      </c>
      <c r="K810" t="s">
        <v>270</v>
      </c>
      <c r="L810" t="s">
        <v>31</v>
      </c>
      <c r="M810" s="1">
        <v>0.41319444444444442</v>
      </c>
      <c r="N810" t="s">
        <v>29</v>
      </c>
      <c r="O810" s="1">
        <v>0.4465277777777778</v>
      </c>
      <c r="Q810" t="s">
        <v>296</v>
      </c>
      <c r="R810">
        <v>12</v>
      </c>
      <c r="S810" t="str" cm="1">
        <f t="array" ref="S810">_xlfn.IFNA(INDEX(Taulukko1[Laituri],MATCH(1,(B810=Taulukko1[Tunnus])*(M810=Taulukko1[Lähtöaika]),0)),"")</f>
        <v/>
      </c>
      <c r="T810" t="str" cm="1">
        <f t="array" ref="T810">_xlfn.IFNA(INDEX(Taulukko2[Laituri],MATCH(1,(B810=Taulukko2[Tunnus])*(O810=Taulukko2[Saapumisaika]),0)),"")</f>
        <v/>
      </c>
      <c r="U810" t="str">
        <f t="shared" si="12"/>
        <v/>
      </c>
    </row>
    <row r="811" spans="1:21" x14ac:dyDescent="0.25">
      <c r="A811" t="s">
        <v>76</v>
      </c>
      <c r="B811" t="s">
        <v>295</v>
      </c>
      <c r="C811" t="s">
        <v>18</v>
      </c>
      <c r="G811" t="s">
        <v>19</v>
      </c>
      <c r="H811">
        <v>20.344000000000001</v>
      </c>
      <c r="I811" t="s">
        <v>30</v>
      </c>
      <c r="J811">
        <v>2</v>
      </c>
      <c r="K811" t="s">
        <v>270</v>
      </c>
      <c r="L811" t="s">
        <v>29</v>
      </c>
      <c r="M811" s="1">
        <v>0.4548611111111111</v>
      </c>
      <c r="N811" t="s">
        <v>31</v>
      </c>
      <c r="O811" s="1">
        <v>0.48819444444444443</v>
      </c>
      <c r="Q811">
        <v>5140</v>
      </c>
      <c r="R811">
        <v>12</v>
      </c>
      <c r="S811" t="str" cm="1">
        <f t="array" ref="S811">_xlfn.IFNA(INDEX(Taulukko1[Laituri],MATCH(1,(B811=Taulukko1[Tunnus])*(M811=Taulukko1[Lähtöaika]),0)),"")</f>
        <v/>
      </c>
      <c r="T811" t="str" cm="1">
        <f t="array" ref="T811">_xlfn.IFNA(INDEX(Taulukko2[Laituri],MATCH(1,(B811=Taulukko2[Tunnus])*(O811=Taulukko2[Saapumisaika]),0)),"")</f>
        <v/>
      </c>
      <c r="U811" t="str">
        <f t="shared" si="12"/>
        <v/>
      </c>
    </row>
    <row r="812" spans="1:21" x14ac:dyDescent="0.25">
      <c r="A812" t="s">
        <v>76</v>
      </c>
      <c r="B812" t="s">
        <v>295</v>
      </c>
      <c r="C812" t="s">
        <v>18</v>
      </c>
      <c r="G812" t="s">
        <v>19</v>
      </c>
      <c r="H812">
        <v>20.125</v>
      </c>
      <c r="I812" t="s">
        <v>30</v>
      </c>
      <c r="J812">
        <v>1</v>
      </c>
      <c r="K812" t="s">
        <v>270</v>
      </c>
      <c r="L812" t="s">
        <v>31</v>
      </c>
      <c r="M812" s="1">
        <v>0.49652777777777779</v>
      </c>
      <c r="N812" t="s">
        <v>29</v>
      </c>
      <c r="O812" s="1">
        <v>0.52986111111111112</v>
      </c>
      <c r="Q812" t="s">
        <v>297</v>
      </c>
      <c r="R812">
        <v>12</v>
      </c>
      <c r="S812" t="str" cm="1">
        <f t="array" ref="S812">_xlfn.IFNA(INDEX(Taulukko1[Laituri],MATCH(1,(B812=Taulukko1[Tunnus])*(M812=Taulukko1[Lähtöaika]),0)),"")</f>
        <v/>
      </c>
      <c r="T812" t="str" cm="1">
        <f t="array" ref="T812">_xlfn.IFNA(INDEX(Taulukko2[Laituri],MATCH(1,(B812=Taulukko2[Tunnus])*(O812=Taulukko2[Saapumisaika]),0)),"")</f>
        <v/>
      </c>
      <c r="U812" t="str">
        <f t="shared" si="12"/>
        <v/>
      </c>
    </row>
    <row r="813" spans="1:21" x14ac:dyDescent="0.25">
      <c r="A813" t="s">
        <v>76</v>
      </c>
      <c r="B813" t="s">
        <v>295</v>
      </c>
      <c r="C813" t="s">
        <v>18</v>
      </c>
      <c r="G813" t="s">
        <v>19</v>
      </c>
      <c r="H813">
        <v>20.344000000000001</v>
      </c>
      <c r="I813" t="s">
        <v>30</v>
      </c>
      <c r="J813">
        <v>2</v>
      </c>
      <c r="K813" t="s">
        <v>270</v>
      </c>
      <c r="L813" t="s">
        <v>29</v>
      </c>
      <c r="M813" s="1">
        <v>0.53819444444444442</v>
      </c>
      <c r="N813" t="s">
        <v>31</v>
      </c>
      <c r="O813" s="1">
        <v>0.57152777777777775</v>
      </c>
      <c r="Q813">
        <v>5163</v>
      </c>
      <c r="R813">
        <v>12</v>
      </c>
      <c r="S813" t="str" cm="1">
        <f t="array" ref="S813">_xlfn.IFNA(INDEX(Taulukko1[Laituri],MATCH(1,(B813=Taulukko1[Tunnus])*(M813=Taulukko1[Lähtöaika]),0)),"")</f>
        <v/>
      </c>
      <c r="T813" t="str" cm="1">
        <f t="array" ref="T813">_xlfn.IFNA(INDEX(Taulukko2[Laituri],MATCH(1,(B813=Taulukko2[Tunnus])*(O813=Taulukko2[Saapumisaika]),0)),"")</f>
        <v/>
      </c>
      <c r="U813" t="str">
        <f t="shared" si="12"/>
        <v/>
      </c>
    </row>
    <row r="814" spans="1:21" x14ac:dyDescent="0.25">
      <c r="A814" t="s">
        <v>76</v>
      </c>
      <c r="B814" t="s">
        <v>295</v>
      </c>
      <c r="C814" t="s">
        <v>18</v>
      </c>
      <c r="G814" t="s">
        <v>19</v>
      </c>
      <c r="H814">
        <v>20.125</v>
      </c>
      <c r="I814" t="s">
        <v>30</v>
      </c>
      <c r="J814">
        <v>1</v>
      </c>
      <c r="K814" t="s">
        <v>270</v>
      </c>
      <c r="L814" t="s">
        <v>31</v>
      </c>
      <c r="M814" s="1">
        <v>0.57986111111111116</v>
      </c>
      <c r="N814" t="s">
        <v>29</v>
      </c>
      <c r="O814" s="1">
        <v>0.61319444444444449</v>
      </c>
      <c r="Q814">
        <v>5163</v>
      </c>
      <c r="R814">
        <v>12</v>
      </c>
      <c r="S814" t="str" cm="1">
        <f t="array" ref="S814">_xlfn.IFNA(INDEX(Taulukko1[Laituri],MATCH(1,(B814=Taulukko1[Tunnus])*(M814=Taulukko1[Lähtöaika]),0)),"")</f>
        <v/>
      </c>
      <c r="T814" t="str" cm="1">
        <f t="array" ref="T814">_xlfn.IFNA(INDEX(Taulukko2[Laituri],MATCH(1,(B814=Taulukko2[Tunnus])*(O814=Taulukko2[Saapumisaika]),0)),"")</f>
        <v/>
      </c>
      <c r="U814" t="str">
        <f t="shared" si="12"/>
        <v/>
      </c>
    </row>
    <row r="815" spans="1:21" x14ac:dyDescent="0.25">
      <c r="A815" t="s">
        <v>76</v>
      </c>
      <c r="B815" t="s">
        <v>295</v>
      </c>
      <c r="C815" t="s">
        <v>18</v>
      </c>
      <c r="G815" t="s">
        <v>19</v>
      </c>
      <c r="H815">
        <v>19.260000000000002</v>
      </c>
      <c r="I815" t="s">
        <v>56</v>
      </c>
      <c r="J815">
        <v>2</v>
      </c>
      <c r="K815" t="s">
        <v>270</v>
      </c>
      <c r="L815" t="s">
        <v>29</v>
      </c>
      <c r="M815" s="1">
        <v>0.62152777777777779</v>
      </c>
      <c r="N815" t="s">
        <v>31</v>
      </c>
      <c r="O815" s="1">
        <v>0.65</v>
      </c>
      <c r="Q815">
        <v>5163</v>
      </c>
      <c r="R815">
        <v>12</v>
      </c>
      <c r="S815" t="str" cm="1">
        <f t="array" ref="S815">_xlfn.IFNA(INDEX(Taulukko1[Laituri],MATCH(1,(B815=Taulukko1[Tunnus])*(M815=Taulukko1[Lähtöaika]),0)),"")</f>
        <v/>
      </c>
      <c r="T815" t="str" cm="1">
        <f t="array" ref="T815">_xlfn.IFNA(INDEX(Taulukko2[Laituri],MATCH(1,(B815=Taulukko2[Tunnus])*(O815=Taulukko2[Saapumisaika]),0)),"")</f>
        <v/>
      </c>
      <c r="U815" t="str">
        <f t="shared" si="12"/>
        <v/>
      </c>
    </row>
    <row r="816" spans="1:21" x14ac:dyDescent="0.25">
      <c r="A816" t="s">
        <v>76</v>
      </c>
      <c r="B816" t="s">
        <v>295</v>
      </c>
      <c r="C816" t="s">
        <v>18</v>
      </c>
      <c r="G816" t="s">
        <v>19</v>
      </c>
      <c r="H816">
        <v>20.125</v>
      </c>
      <c r="I816" t="s">
        <v>30</v>
      </c>
      <c r="J816">
        <v>1</v>
      </c>
      <c r="K816" t="s">
        <v>270</v>
      </c>
      <c r="L816" t="s">
        <v>31</v>
      </c>
      <c r="M816" s="1">
        <v>0.66319444444444442</v>
      </c>
      <c r="N816" t="s">
        <v>29</v>
      </c>
      <c r="O816" s="1">
        <v>0.69930555555555551</v>
      </c>
      <c r="Q816">
        <v>5163</v>
      </c>
      <c r="R816">
        <v>12</v>
      </c>
      <c r="S816" t="str" cm="1">
        <f t="array" ref="S816">_xlfn.IFNA(INDEX(Taulukko1[Laituri],MATCH(1,(B816=Taulukko1[Tunnus])*(M816=Taulukko1[Lähtöaika]),0)),"")</f>
        <v/>
      </c>
      <c r="T816" t="str" cm="1">
        <f t="array" ref="T816">_xlfn.IFNA(INDEX(Taulukko2[Laituri],MATCH(1,(B816=Taulukko2[Tunnus])*(O816=Taulukko2[Saapumisaika]),0)),"")</f>
        <v/>
      </c>
      <c r="U816" t="str">
        <f t="shared" si="12"/>
        <v/>
      </c>
    </row>
    <row r="817" spans="1:21" x14ac:dyDescent="0.25">
      <c r="A817" t="s">
        <v>76</v>
      </c>
      <c r="B817" t="s">
        <v>295</v>
      </c>
      <c r="C817" t="s">
        <v>18</v>
      </c>
      <c r="G817" t="s">
        <v>19</v>
      </c>
      <c r="H817">
        <v>20.344000000000001</v>
      </c>
      <c r="I817" t="s">
        <v>30</v>
      </c>
      <c r="J817">
        <v>2</v>
      </c>
      <c r="K817" t="s">
        <v>270</v>
      </c>
      <c r="L817" t="s">
        <v>29</v>
      </c>
      <c r="M817" s="1">
        <v>0.70486111111111116</v>
      </c>
      <c r="N817" t="s">
        <v>31</v>
      </c>
      <c r="O817" s="1">
        <v>0.73819444444444449</v>
      </c>
      <c r="Q817" t="s">
        <v>298</v>
      </c>
      <c r="R817">
        <v>12</v>
      </c>
      <c r="S817" t="str" cm="1">
        <f t="array" ref="S817">_xlfn.IFNA(INDEX(Taulukko1[Laituri],MATCH(1,(B817=Taulukko1[Tunnus])*(M817=Taulukko1[Lähtöaika]),0)),"")</f>
        <v/>
      </c>
      <c r="T817" t="str" cm="1">
        <f t="array" ref="T817">_xlfn.IFNA(INDEX(Taulukko2[Laituri],MATCH(1,(B817=Taulukko2[Tunnus])*(O817=Taulukko2[Saapumisaika]),0)),"")</f>
        <v/>
      </c>
      <c r="U817" t="str">
        <f t="shared" si="12"/>
        <v/>
      </c>
    </row>
    <row r="818" spans="1:21" x14ac:dyDescent="0.25">
      <c r="A818" t="s">
        <v>76</v>
      </c>
      <c r="B818" t="s">
        <v>295</v>
      </c>
      <c r="C818" t="s">
        <v>18</v>
      </c>
      <c r="G818" t="s">
        <v>19</v>
      </c>
      <c r="H818">
        <v>20.125</v>
      </c>
      <c r="I818" t="s">
        <v>30</v>
      </c>
      <c r="J818">
        <v>1</v>
      </c>
      <c r="K818" t="s">
        <v>270</v>
      </c>
      <c r="L818" t="s">
        <v>31</v>
      </c>
      <c r="M818" s="1">
        <v>0.74652777777777779</v>
      </c>
      <c r="N818" t="s">
        <v>29</v>
      </c>
      <c r="O818" s="1">
        <v>0.77986111111111112</v>
      </c>
      <c r="Q818">
        <v>5232</v>
      </c>
      <c r="R818">
        <v>12</v>
      </c>
      <c r="S818" t="str" cm="1">
        <f t="array" ref="S818">_xlfn.IFNA(INDEX(Taulukko1[Laituri],MATCH(1,(B818=Taulukko1[Tunnus])*(M818=Taulukko1[Lähtöaika]),0)),"")</f>
        <v/>
      </c>
      <c r="T818" t="str" cm="1">
        <f t="array" ref="T818">_xlfn.IFNA(INDEX(Taulukko2[Laituri],MATCH(1,(B818=Taulukko2[Tunnus])*(O818=Taulukko2[Saapumisaika]),0)),"")</f>
        <v/>
      </c>
      <c r="U818" t="str">
        <f t="shared" si="12"/>
        <v/>
      </c>
    </row>
    <row r="819" spans="1:21" x14ac:dyDescent="0.25">
      <c r="A819" t="s">
        <v>76</v>
      </c>
      <c r="B819" t="s">
        <v>295</v>
      </c>
      <c r="C819" t="s">
        <v>18</v>
      </c>
      <c r="H819">
        <v>7.8</v>
      </c>
      <c r="K819" t="s">
        <v>270</v>
      </c>
      <c r="L819" t="s">
        <v>29</v>
      </c>
      <c r="M819" s="1">
        <v>0.77986111111111112</v>
      </c>
      <c r="N819" t="s">
        <v>85</v>
      </c>
      <c r="O819" s="1">
        <v>0.79027777777777775</v>
      </c>
      <c r="Q819">
        <v>5232</v>
      </c>
      <c r="S819" t="str" cm="1">
        <f t="array" ref="S819">_xlfn.IFNA(INDEX(Taulukko1[Laituri],MATCH(1,(B819=Taulukko1[Tunnus])*(M819=Taulukko1[Lähtöaika]),0)),"")</f>
        <v/>
      </c>
      <c r="T819" t="str" cm="1">
        <f t="array" ref="T819">_xlfn.IFNA(INDEX(Taulukko2[Laituri],MATCH(1,(B819=Taulukko2[Tunnus])*(O819=Taulukko2[Saapumisaika]),0)),"")</f>
        <v/>
      </c>
      <c r="U819" t="str">
        <f t="shared" si="12"/>
        <v/>
      </c>
    </row>
    <row r="820" spans="1:21" x14ac:dyDescent="0.25">
      <c r="A820" t="s">
        <v>76</v>
      </c>
      <c r="B820" t="s">
        <v>295</v>
      </c>
      <c r="C820" t="s">
        <v>18</v>
      </c>
      <c r="H820">
        <v>4.2</v>
      </c>
      <c r="K820" t="s">
        <v>270</v>
      </c>
      <c r="L820" t="s">
        <v>85</v>
      </c>
      <c r="M820" s="1">
        <v>0.86319444444444449</v>
      </c>
      <c r="N820" t="s">
        <v>22</v>
      </c>
      <c r="O820" s="1">
        <v>0.86805555555555558</v>
      </c>
      <c r="Q820">
        <v>5233</v>
      </c>
      <c r="S820" t="str" cm="1">
        <f t="array" ref="S820">_xlfn.IFNA(INDEX(Taulukko1[Laituri],MATCH(1,(B820=Taulukko1[Tunnus])*(M820=Taulukko1[Lähtöaika]),0)),"")</f>
        <v/>
      </c>
      <c r="T820" t="str" cm="1">
        <f t="array" ref="T820">_xlfn.IFNA(INDEX(Taulukko2[Laituri],MATCH(1,(B820=Taulukko2[Tunnus])*(O820=Taulukko2[Saapumisaika]),0)),"")</f>
        <v/>
      </c>
      <c r="U820" t="str">
        <f t="shared" si="12"/>
        <v/>
      </c>
    </row>
    <row r="821" spans="1:21" x14ac:dyDescent="0.25">
      <c r="A821" t="s">
        <v>76</v>
      </c>
      <c r="B821" t="s">
        <v>295</v>
      </c>
      <c r="C821" t="s">
        <v>18</v>
      </c>
      <c r="G821" t="s">
        <v>19</v>
      </c>
      <c r="H821">
        <v>17.852</v>
      </c>
      <c r="I821" t="s">
        <v>20</v>
      </c>
      <c r="J821">
        <v>2</v>
      </c>
      <c r="K821" t="s">
        <v>270</v>
      </c>
      <c r="L821" t="s">
        <v>22</v>
      </c>
      <c r="M821" s="1">
        <v>0.86805555555555558</v>
      </c>
      <c r="N821" t="s">
        <v>21</v>
      </c>
      <c r="O821" s="1">
        <v>0.89930555555555558</v>
      </c>
      <c r="Q821">
        <v>5233</v>
      </c>
      <c r="R821">
        <v>12</v>
      </c>
      <c r="S821" t="str" cm="1">
        <f t="array" ref="S821">_xlfn.IFNA(INDEX(Taulukko1[Laituri],MATCH(1,(B821=Taulukko1[Tunnus])*(M821=Taulukko1[Lähtöaika]),0)),"")</f>
        <v/>
      </c>
      <c r="T821" t="str" cm="1">
        <f t="array" ref="T821">_xlfn.IFNA(INDEX(Taulukko2[Laituri],MATCH(1,(B821=Taulukko2[Tunnus])*(O821=Taulukko2[Saapumisaika]),0)),"")</f>
        <v/>
      </c>
      <c r="U821" t="str">
        <f t="shared" si="12"/>
        <v/>
      </c>
    </row>
    <row r="822" spans="1:21" x14ac:dyDescent="0.25">
      <c r="A822" t="s">
        <v>76</v>
      </c>
      <c r="B822" t="s">
        <v>295</v>
      </c>
      <c r="C822" t="s">
        <v>18</v>
      </c>
      <c r="G822" t="s">
        <v>19</v>
      </c>
      <c r="H822">
        <v>19.007000000000001</v>
      </c>
      <c r="I822" t="s">
        <v>20</v>
      </c>
      <c r="J822">
        <v>1</v>
      </c>
      <c r="K822" t="s">
        <v>270</v>
      </c>
      <c r="L822" t="s">
        <v>21</v>
      </c>
      <c r="M822" s="1">
        <v>0.90277777777777779</v>
      </c>
      <c r="N822" t="s">
        <v>22</v>
      </c>
      <c r="O822" s="1">
        <v>0.93611111111111112</v>
      </c>
      <c r="Q822">
        <v>5233</v>
      </c>
      <c r="R822">
        <v>12</v>
      </c>
      <c r="S822" t="str" cm="1">
        <f t="array" ref="S822">_xlfn.IFNA(INDEX(Taulukko1[Laituri],MATCH(1,(B822=Taulukko1[Tunnus])*(M822=Taulukko1[Lähtöaika]),0)),"")</f>
        <v/>
      </c>
      <c r="T822" t="str" cm="1">
        <f t="array" ref="T822">_xlfn.IFNA(INDEX(Taulukko2[Laituri],MATCH(1,(B822=Taulukko2[Tunnus])*(O822=Taulukko2[Saapumisaika]),0)),"")</f>
        <v/>
      </c>
      <c r="U822" t="str">
        <f t="shared" si="12"/>
        <v/>
      </c>
    </row>
    <row r="823" spans="1:21" x14ac:dyDescent="0.25">
      <c r="A823" t="s">
        <v>76</v>
      </c>
      <c r="B823" t="s">
        <v>295</v>
      </c>
      <c r="C823" t="s">
        <v>18</v>
      </c>
      <c r="G823" t="s">
        <v>19</v>
      </c>
      <c r="H823">
        <v>11.599</v>
      </c>
      <c r="I823" t="s">
        <v>20</v>
      </c>
      <c r="J823">
        <v>2</v>
      </c>
      <c r="K823" t="s">
        <v>270</v>
      </c>
      <c r="L823" t="s">
        <v>22</v>
      </c>
      <c r="M823" s="1">
        <v>0.94444444444444442</v>
      </c>
      <c r="N823" t="s">
        <v>75</v>
      </c>
      <c r="O823" s="1">
        <v>0.96180555555555558</v>
      </c>
      <c r="Q823">
        <v>5233</v>
      </c>
      <c r="R823">
        <v>12</v>
      </c>
      <c r="S823" t="str" cm="1">
        <f t="array" ref="S823">_xlfn.IFNA(INDEX(Taulukko1[Laituri],MATCH(1,(B823=Taulukko1[Tunnus])*(M823=Taulukko1[Lähtöaika]),0)),"")</f>
        <v/>
      </c>
      <c r="T823" t="str" cm="1">
        <f t="array" ref="T823">_xlfn.IFNA(INDEX(Taulukko2[Laituri],MATCH(1,(B823=Taulukko2[Tunnus])*(O823=Taulukko2[Saapumisaika]),0)),"")</f>
        <v/>
      </c>
      <c r="U823" t="str">
        <f t="shared" si="12"/>
        <v/>
      </c>
    </row>
    <row r="824" spans="1:21" x14ac:dyDescent="0.25">
      <c r="A824" t="s">
        <v>76</v>
      </c>
      <c r="B824" t="s">
        <v>295</v>
      </c>
      <c r="C824" t="s">
        <v>18</v>
      </c>
      <c r="H824">
        <v>5.9</v>
      </c>
      <c r="K824" t="s">
        <v>270</v>
      </c>
      <c r="L824" t="s">
        <v>75</v>
      </c>
      <c r="M824" s="1">
        <v>0.96180555555555558</v>
      </c>
      <c r="N824" t="s">
        <v>85</v>
      </c>
      <c r="O824" s="1">
        <v>0.96875</v>
      </c>
      <c r="Q824">
        <v>5233</v>
      </c>
      <c r="S824" t="str" cm="1">
        <f t="array" ref="S824">_xlfn.IFNA(INDEX(Taulukko1[Laituri],MATCH(1,(B824=Taulukko1[Tunnus])*(M824=Taulukko1[Lähtöaika]),0)),"")</f>
        <v/>
      </c>
      <c r="T824" t="str" cm="1">
        <f t="array" ref="T824">_xlfn.IFNA(INDEX(Taulukko2[Laituri],MATCH(1,(B824=Taulukko2[Tunnus])*(O824=Taulukko2[Saapumisaika]),0)),"")</f>
        <v>C4</v>
      </c>
      <c r="U824" t="str">
        <f t="shared" si="12"/>
        <v>C4</v>
      </c>
    </row>
    <row r="825" spans="1:21" x14ac:dyDescent="0.25">
      <c r="A825" t="s">
        <v>76</v>
      </c>
      <c r="B825" t="s">
        <v>299</v>
      </c>
      <c r="C825" t="s">
        <v>18</v>
      </c>
      <c r="H825">
        <v>5.3</v>
      </c>
      <c r="K825" t="s">
        <v>270</v>
      </c>
      <c r="L825" t="s">
        <v>85</v>
      </c>
      <c r="M825" s="1">
        <v>0.22569444444444445</v>
      </c>
      <c r="N825" t="s">
        <v>34</v>
      </c>
      <c r="O825" s="1">
        <v>0.2361111111111111</v>
      </c>
      <c r="Q825">
        <v>5125</v>
      </c>
      <c r="S825" t="str" cm="1">
        <f t="array" ref="S825">_xlfn.IFNA(INDEX(Taulukko1[Laituri],MATCH(1,(B825=Taulukko1[Tunnus])*(M825=Taulukko1[Lähtöaika]),0)),"")</f>
        <v>C4</v>
      </c>
      <c r="T825" t="str" cm="1">
        <f t="array" ref="T825">_xlfn.IFNA(INDEX(Taulukko2[Laituri],MATCH(1,(B825=Taulukko2[Tunnus])*(O825=Taulukko2[Saapumisaika]),0)),"")</f>
        <v/>
      </c>
      <c r="U825" t="str">
        <f t="shared" si="12"/>
        <v>C4</v>
      </c>
    </row>
    <row r="826" spans="1:21" x14ac:dyDescent="0.25">
      <c r="A826" t="s">
        <v>76</v>
      </c>
      <c r="B826" t="s">
        <v>299</v>
      </c>
      <c r="C826" t="s">
        <v>18</v>
      </c>
      <c r="G826" t="s">
        <v>19</v>
      </c>
      <c r="H826">
        <v>10.404999999999999</v>
      </c>
      <c r="I826" t="s">
        <v>32</v>
      </c>
      <c r="J826">
        <v>2</v>
      </c>
      <c r="K826" t="s">
        <v>270</v>
      </c>
      <c r="L826" t="s">
        <v>34</v>
      </c>
      <c r="M826" s="1">
        <v>0.2361111111111111</v>
      </c>
      <c r="N826" t="s">
        <v>33</v>
      </c>
      <c r="O826" s="1">
        <v>0.25416666666666665</v>
      </c>
      <c r="Q826">
        <v>5125</v>
      </c>
      <c r="R826">
        <v>12</v>
      </c>
      <c r="S826" t="str" cm="1">
        <f t="array" ref="S826">_xlfn.IFNA(INDEX(Taulukko1[Laituri],MATCH(1,(B826=Taulukko1[Tunnus])*(M826=Taulukko1[Lähtöaika]),0)),"")</f>
        <v/>
      </c>
      <c r="T826" t="str" cm="1">
        <f t="array" ref="T826">_xlfn.IFNA(INDEX(Taulukko2[Laituri],MATCH(1,(B826=Taulukko2[Tunnus])*(O826=Taulukko2[Saapumisaika]),0)),"")</f>
        <v/>
      </c>
      <c r="U826" t="str">
        <f t="shared" si="12"/>
        <v/>
      </c>
    </row>
    <row r="827" spans="1:21" x14ac:dyDescent="0.25">
      <c r="A827" t="s">
        <v>76</v>
      </c>
      <c r="B827" t="s">
        <v>299</v>
      </c>
      <c r="C827" t="s">
        <v>18</v>
      </c>
      <c r="G827" t="s">
        <v>19</v>
      </c>
      <c r="H827">
        <v>10.709</v>
      </c>
      <c r="I827" t="s">
        <v>32</v>
      </c>
      <c r="J827">
        <v>1</v>
      </c>
      <c r="K827" t="s">
        <v>270</v>
      </c>
      <c r="L827" t="s">
        <v>33</v>
      </c>
      <c r="M827" s="1">
        <v>0.26041666666666669</v>
      </c>
      <c r="N827" t="s">
        <v>34</v>
      </c>
      <c r="O827" s="1">
        <v>0.27986111111111112</v>
      </c>
      <c r="Q827">
        <v>5125</v>
      </c>
      <c r="R827">
        <v>12</v>
      </c>
      <c r="S827" t="str" cm="1">
        <f t="array" ref="S827">_xlfn.IFNA(INDEX(Taulukko1[Laituri],MATCH(1,(B827=Taulukko1[Tunnus])*(M827=Taulukko1[Lähtöaika]),0)),"")</f>
        <v/>
      </c>
      <c r="T827" t="str" cm="1">
        <f t="array" ref="T827">_xlfn.IFNA(INDEX(Taulukko2[Laituri],MATCH(1,(B827=Taulukko2[Tunnus])*(O827=Taulukko2[Saapumisaika]),0)),"")</f>
        <v/>
      </c>
      <c r="U827" t="str">
        <f t="shared" si="12"/>
        <v/>
      </c>
    </row>
    <row r="828" spans="1:21" x14ac:dyDescent="0.25">
      <c r="A828" t="s">
        <v>76</v>
      </c>
      <c r="B828" t="s">
        <v>299</v>
      </c>
      <c r="C828" t="s">
        <v>18</v>
      </c>
      <c r="G828" t="s">
        <v>19</v>
      </c>
      <c r="H828">
        <v>10.365</v>
      </c>
      <c r="I828" t="s">
        <v>35</v>
      </c>
      <c r="J828">
        <v>2</v>
      </c>
      <c r="K828" t="s">
        <v>270</v>
      </c>
      <c r="L828" t="s">
        <v>34</v>
      </c>
      <c r="M828" s="1">
        <v>0.28125</v>
      </c>
      <c r="N828" t="s">
        <v>36</v>
      </c>
      <c r="O828" s="1">
        <v>0.30138888888888887</v>
      </c>
      <c r="Q828">
        <v>5125</v>
      </c>
      <c r="R828">
        <v>12</v>
      </c>
      <c r="S828" t="str" cm="1">
        <f t="array" ref="S828">_xlfn.IFNA(INDEX(Taulukko1[Laituri],MATCH(1,(B828=Taulukko1[Tunnus])*(M828=Taulukko1[Lähtöaika]),0)),"")</f>
        <v/>
      </c>
      <c r="T828" t="str" cm="1">
        <f t="array" ref="T828">_xlfn.IFNA(INDEX(Taulukko2[Laituri],MATCH(1,(B828=Taulukko2[Tunnus])*(O828=Taulukko2[Saapumisaika]),0)),"")</f>
        <v/>
      </c>
      <c r="U828" t="str">
        <f t="shared" si="12"/>
        <v/>
      </c>
    </row>
    <row r="829" spans="1:21" x14ac:dyDescent="0.25">
      <c r="A829" t="s">
        <v>76</v>
      </c>
      <c r="B829" t="s">
        <v>299</v>
      </c>
      <c r="C829" t="s">
        <v>18</v>
      </c>
      <c r="G829" t="s">
        <v>19</v>
      </c>
      <c r="H829">
        <v>10.462999999999999</v>
      </c>
      <c r="I829" t="s">
        <v>35</v>
      </c>
      <c r="J829">
        <v>1</v>
      </c>
      <c r="K829" t="s">
        <v>270</v>
      </c>
      <c r="L829" t="s">
        <v>36</v>
      </c>
      <c r="M829" s="1">
        <v>0.30208333333333331</v>
      </c>
      <c r="N829" t="s">
        <v>34</v>
      </c>
      <c r="O829" s="1">
        <v>0.3263888888888889</v>
      </c>
      <c r="Q829">
        <v>5125</v>
      </c>
      <c r="R829">
        <v>12</v>
      </c>
      <c r="S829" t="str" cm="1">
        <f t="array" ref="S829">_xlfn.IFNA(INDEX(Taulukko1[Laituri],MATCH(1,(B829=Taulukko1[Tunnus])*(M829=Taulukko1[Lähtöaika]),0)),"")</f>
        <v/>
      </c>
      <c r="T829" t="str" cm="1">
        <f t="array" ref="T829">_xlfn.IFNA(INDEX(Taulukko2[Laituri],MATCH(1,(B829=Taulukko2[Tunnus])*(O829=Taulukko2[Saapumisaika]),0)),"")</f>
        <v/>
      </c>
      <c r="U829" t="str">
        <f t="shared" si="12"/>
        <v/>
      </c>
    </row>
    <row r="830" spans="1:21" x14ac:dyDescent="0.25">
      <c r="A830" t="s">
        <v>76</v>
      </c>
      <c r="B830" t="s">
        <v>299</v>
      </c>
      <c r="C830" t="s">
        <v>18</v>
      </c>
      <c r="G830" t="s">
        <v>19</v>
      </c>
      <c r="H830">
        <v>10.404999999999999</v>
      </c>
      <c r="I830" t="s">
        <v>32</v>
      </c>
      <c r="J830">
        <v>2</v>
      </c>
      <c r="K830" t="s">
        <v>270</v>
      </c>
      <c r="L830" t="s">
        <v>34</v>
      </c>
      <c r="M830" s="1">
        <v>0.3263888888888889</v>
      </c>
      <c r="N830" t="s">
        <v>33</v>
      </c>
      <c r="O830" s="1">
        <v>0.34861111111111109</v>
      </c>
      <c r="Q830">
        <v>5125</v>
      </c>
      <c r="R830">
        <v>12</v>
      </c>
      <c r="S830" t="str" cm="1">
        <f t="array" ref="S830">_xlfn.IFNA(INDEX(Taulukko1[Laituri],MATCH(1,(B830=Taulukko1[Tunnus])*(M830=Taulukko1[Lähtöaika]),0)),"")</f>
        <v/>
      </c>
      <c r="T830" t="str" cm="1">
        <f t="array" ref="T830">_xlfn.IFNA(INDEX(Taulukko2[Laituri],MATCH(1,(B830=Taulukko2[Tunnus])*(O830=Taulukko2[Saapumisaika]),0)),"")</f>
        <v/>
      </c>
      <c r="U830" t="str">
        <f t="shared" si="12"/>
        <v/>
      </c>
    </row>
    <row r="831" spans="1:21" x14ac:dyDescent="0.25">
      <c r="A831" t="s">
        <v>76</v>
      </c>
      <c r="B831" t="s">
        <v>299</v>
      </c>
      <c r="C831" t="s">
        <v>18</v>
      </c>
      <c r="G831" t="s">
        <v>19</v>
      </c>
      <c r="H831">
        <v>10.709</v>
      </c>
      <c r="I831" t="s">
        <v>32</v>
      </c>
      <c r="J831">
        <v>1</v>
      </c>
      <c r="K831" t="s">
        <v>270</v>
      </c>
      <c r="L831" t="s">
        <v>33</v>
      </c>
      <c r="M831" s="1">
        <v>0.35416666666666669</v>
      </c>
      <c r="N831" t="s">
        <v>34</v>
      </c>
      <c r="O831" s="1">
        <v>0.37847222222222221</v>
      </c>
      <c r="Q831">
        <v>5125</v>
      </c>
      <c r="R831">
        <v>12</v>
      </c>
      <c r="S831" t="str" cm="1">
        <f t="array" ref="S831">_xlfn.IFNA(INDEX(Taulukko1[Laituri],MATCH(1,(B831=Taulukko1[Tunnus])*(M831=Taulukko1[Lähtöaika]),0)),"")</f>
        <v/>
      </c>
      <c r="T831" t="str" cm="1">
        <f t="array" ref="T831">_xlfn.IFNA(INDEX(Taulukko2[Laituri],MATCH(1,(B831=Taulukko2[Tunnus])*(O831=Taulukko2[Saapumisaika]),0)),"")</f>
        <v/>
      </c>
      <c r="U831" t="str">
        <f t="shared" si="12"/>
        <v/>
      </c>
    </row>
    <row r="832" spans="1:21" x14ac:dyDescent="0.25">
      <c r="A832" t="s">
        <v>76</v>
      </c>
      <c r="B832" t="s">
        <v>299</v>
      </c>
      <c r="C832" t="s">
        <v>18</v>
      </c>
      <c r="G832" t="s">
        <v>19</v>
      </c>
      <c r="H832">
        <v>10.365</v>
      </c>
      <c r="I832" t="s">
        <v>35</v>
      </c>
      <c r="J832">
        <v>2</v>
      </c>
      <c r="K832" t="s">
        <v>270</v>
      </c>
      <c r="L832" t="s">
        <v>34</v>
      </c>
      <c r="M832" s="1">
        <v>0.37847222222222221</v>
      </c>
      <c r="N832" t="s">
        <v>36</v>
      </c>
      <c r="O832" s="1">
        <v>0.40069444444444446</v>
      </c>
      <c r="Q832" t="s">
        <v>300</v>
      </c>
      <c r="R832">
        <v>12</v>
      </c>
      <c r="S832" t="str" cm="1">
        <f t="array" ref="S832">_xlfn.IFNA(INDEX(Taulukko1[Laituri],MATCH(1,(B832=Taulukko1[Tunnus])*(M832=Taulukko1[Lähtöaika]),0)),"")</f>
        <v/>
      </c>
      <c r="T832" t="str" cm="1">
        <f t="array" ref="T832">_xlfn.IFNA(INDEX(Taulukko2[Laituri],MATCH(1,(B832=Taulukko2[Tunnus])*(O832=Taulukko2[Saapumisaika]),0)),"")</f>
        <v/>
      </c>
      <c r="U832" t="str">
        <f t="shared" si="12"/>
        <v/>
      </c>
    </row>
    <row r="833" spans="1:21" x14ac:dyDescent="0.25">
      <c r="A833" t="s">
        <v>76</v>
      </c>
      <c r="B833" t="s">
        <v>299</v>
      </c>
      <c r="C833" t="s">
        <v>18</v>
      </c>
      <c r="G833" t="s">
        <v>19</v>
      </c>
      <c r="H833">
        <v>10.462999999999999</v>
      </c>
      <c r="I833" t="s">
        <v>35</v>
      </c>
      <c r="J833">
        <v>1</v>
      </c>
      <c r="K833" t="s">
        <v>270</v>
      </c>
      <c r="L833" t="s">
        <v>36</v>
      </c>
      <c r="M833" s="1">
        <v>0.40625</v>
      </c>
      <c r="N833" t="s">
        <v>34</v>
      </c>
      <c r="O833" s="1">
        <v>0.42708333333333331</v>
      </c>
      <c r="Q833" t="s">
        <v>169</v>
      </c>
      <c r="R833">
        <v>12</v>
      </c>
      <c r="S833" t="str" cm="1">
        <f t="array" ref="S833">_xlfn.IFNA(INDEX(Taulukko1[Laituri],MATCH(1,(B833=Taulukko1[Tunnus])*(M833=Taulukko1[Lähtöaika]),0)),"")</f>
        <v/>
      </c>
      <c r="T833" t="str" cm="1">
        <f t="array" ref="T833">_xlfn.IFNA(INDEX(Taulukko2[Laituri],MATCH(1,(B833=Taulukko2[Tunnus])*(O833=Taulukko2[Saapumisaika]),0)),"")</f>
        <v/>
      </c>
      <c r="U833" t="str">
        <f t="shared" si="12"/>
        <v/>
      </c>
    </row>
    <row r="834" spans="1:21" x14ac:dyDescent="0.25">
      <c r="A834" t="s">
        <v>76</v>
      </c>
      <c r="B834" t="s">
        <v>299</v>
      </c>
      <c r="C834" t="s">
        <v>18</v>
      </c>
      <c r="G834" t="s">
        <v>19</v>
      </c>
      <c r="H834">
        <v>10.404999999999999</v>
      </c>
      <c r="I834" t="s">
        <v>32</v>
      </c>
      <c r="J834">
        <v>2</v>
      </c>
      <c r="K834" t="s">
        <v>270</v>
      </c>
      <c r="L834" t="s">
        <v>34</v>
      </c>
      <c r="M834" s="1">
        <v>0.43055555555555558</v>
      </c>
      <c r="N834" t="s">
        <v>33</v>
      </c>
      <c r="O834" s="1">
        <v>0.44861111111111113</v>
      </c>
      <c r="Q834" t="s">
        <v>301</v>
      </c>
      <c r="R834">
        <v>12</v>
      </c>
      <c r="S834" t="str" cm="1">
        <f t="array" ref="S834">_xlfn.IFNA(INDEX(Taulukko1[Laituri],MATCH(1,(B834=Taulukko1[Tunnus])*(M834=Taulukko1[Lähtöaika]),0)),"")</f>
        <v/>
      </c>
      <c r="T834" t="str" cm="1">
        <f t="array" ref="T834">_xlfn.IFNA(INDEX(Taulukko2[Laituri],MATCH(1,(B834=Taulukko2[Tunnus])*(O834=Taulukko2[Saapumisaika]),0)),"")</f>
        <v/>
      </c>
      <c r="U834" t="str">
        <f t="shared" si="12"/>
        <v/>
      </c>
    </row>
    <row r="835" spans="1:21" x14ac:dyDescent="0.25">
      <c r="A835" t="s">
        <v>76</v>
      </c>
      <c r="B835" t="s">
        <v>299</v>
      </c>
      <c r="C835" t="s">
        <v>18</v>
      </c>
      <c r="G835" t="s">
        <v>19</v>
      </c>
      <c r="H835">
        <v>10.709</v>
      </c>
      <c r="I835" t="s">
        <v>32</v>
      </c>
      <c r="J835">
        <v>1</v>
      </c>
      <c r="K835" t="s">
        <v>270</v>
      </c>
      <c r="L835" t="s">
        <v>33</v>
      </c>
      <c r="M835" s="1">
        <v>0.45833333333333331</v>
      </c>
      <c r="N835" t="s">
        <v>34</v>
      </c>
      <c r="O835" s="1">
        <v>0.4777777777777778</v>
      </c>
      <c r="Q835" t="s">
        <v>242</v>
      </c>
      <c r="R835">
        <v>12</v>
      </c>
      <c r="S835" t="str" cm="1">
        <f t="array" ref="S835">_xlfn.IFNA(INDEX(Taulukko1[Laituri],MATCH(1,(B835=Taulukko1[Tunnus])*(M835=Taulukko1[Lähtöaika]),0)),"")</f>
        <v/>
      </c>
      <c r="T835" t="str" cm="1">
        <f t="array" ref="T835">_xlfn.IFNA(INDEX(Taulukko2[Laituri],MATCH(1,(B835=Taulukko2[Tunnus])*(O835=Taulukko2[Saapumisaika]),0)),"")</f>
        <v/>
      </c>
      <c r="U835" t="str">
        <f t="shared" ref="U835:U898" si="13">S835&amp;""&amp;T835</f>
        <v/>
      </c>
    </row>
    <row r="836" spans="1:21" x14ac:dyDescent="0.25">
      <c r="A836" t="s">
        <v>76</v>
      </c>
      <c r="B836" t="s">
        <v>299</v>
      </c>
      <c r="C836" t="s">
        <v>18</v>
      </c>
      <c r="G836" t="s">
        <v>19</v>
      </c>
      <c r="H836">
        <v>10.365</v>
      </c>
      <c r="I836" t="s">
        <v>35</v>
      </c>
      <c r="J836">
        <v>2</v>
      </c>
      <c r="K836" t="s">
        <v>270</v>
      </c>
      <c r="L836" t="s">
        <v>34</v>
      </c>
      <c r="M836" s="1">
        <v>0.4826388888888889</v>
      </c>
      <c r="N836" t="s">
        <v>36</v>
      </c>
      <c r="O836" s="1">
        <v>0.50277777777777777</v>
      </c>
      <c r="Q836" t="s">
        <v>242</v>
      </c>
      <c r="R836">
        <v>12</v>
      </c>
      <c r="S836" t="str" cm="1">
        <f t="array" ref="S836">_xlfn.IFNA(INDEX(Taulukko1[Laituri],MATCH(1,(B836=Taulukko1[Tunnus])*(M836=Taulukko1[Lähtöaika]),0)),"")</f>
        <v/>
      </c>
      <c r="T836" t="str" cm="1">
        <f t="array" ref="T836">_xlfn.IFNA(INDEX(Taulukko2[Laituri],MATCH(1,(B836=Taulukko2[Tunnus])*(O836=Taulukko2[Saapumisaika]),0)),"")</f>
        <v/>
      </c>
      <c r="U836" t="str">
        <f t="shared" si="13"/>
        <v/>
      </c>
    </row>
    <row r="837" spans="1:21" x14ac:dyDescent="0.25">
      <c r="A837" t="s">
        <v>76</v>
      </c>
      <c r="B837" t="s">
        <v>299</v>
      </c>
      <c r="C837" t="s">
        <v>18</v>
      </c>
      <c r="G837" t="s">
        <v>19</v>
      </c>
      <c r="H837">
        <v>10.462999999999999</v>
      </c>
      <c r="I837" t="s">
        <v>35</v>
      </c>
      <c r="J837">
        <v>1</v>
      </c>
      <c r="K837" t="s">
        <v>270</v>
      </c>
      <c r="L837" t="s">
        <v>36</v>
      </c>
      <c r="M837" s="1">
        <v>0.51041666666666663</v>
      </c>
      <c r="N837" t="s">
        <v>34</v>
      </c>
      <c r="O837" s="1">
        <v>0.53472222222222221</v>
      </c>
      <c r="Q837" t="s">
        <v>302</v>
      </c>
      <c r="R837">
        <v>12</v>
      </c>
      <c r="S837" t="str" cm="1">
        <f t="array" ref="S837">_xlfn.IFNA(INDEX(Taulukko1[Laituri],MATCH(1,(B837=Taulukko1[Tunnus])*(M837=Taulukko1[Lähtöaika]),0)),"")</f>
        <v/>
      </c>
      <c r="T837" t="str" cm="1">
        <f t="array" ref="T837">_xlfn.IFNA(INDEX(Taulukko2[Laituri],MATCH(1,(B837=Taulukko2[Tunnus])*(O837=Taulukko2[Saapumisaika]),0)),"")</f>
        <v/>
      </c>
      <c r="U837" t="str">
        <f t="shared" si="13"/>
        <v/>
      </c>
    </row>
    <row r="838" spans="1:21" x14ac:dyDescent="0.25">
      <c r="A838" t="s">
        <v>76</v>
      </c>
      <c r="B838" t="s">
        <v>299</v>
      </c>
      <c r="C838" t="s">
        <v>18</v>
      </c>
      <c r="G838" t="s">
        <v>19</v>
      </c>
      <c r="H838">
        <v>10.404999999999999</v>
      </c>
      <c r="I838" t="s">
        <v>32</v>
      </c>
      <c r="J838">
        <v>2</v>
      </c>
      <c r="K838" t="s">
        <v>270</v>
      </c>
      <c r="L838" t="s">
        <v>34</v>
      </c>
      <c r="M838" s="1">
        <v>0.53472222222222221</v>
      </c>
      <c r="N838" t="s">
        <v>33</v>
      </c>
      <c r="O838" s="1">
        <v>0.55694444444444446</v>
      </c>
      <c r="Q838">
        <v>5177</v>
      </c>
      <c r="R838">
        <v>12</v>
      </c>
      <c r="S838" t="str" cm="1">
        <f t="array" ref="S838">_xlfn.IFNA(INDEX(Taulukko1[Laituri],MATCH(1,(B838=Taulukko1[Tunnus])*(M838=Taulukko1[Lähtöaika]),0)),"")</f>
        <v/>
      </c>
      <c r="T838" t="str" cm="1">
        <f t="array" ref="T838">_xlfn.IFNA(INDEX(Taulukko2[Laituri],MATCH(1,(B838=Taulukko2[Tunnus])*(O838=Taulukko2[Saapumisaika]),0)),"")</f>
        <v/>
      </c>
      <c r="U838" t="str">
        <f t="shared" si="13"/>
        <v/>
      </c>
    </row>
    <row r="839" spans="1:21" x14ac:dyDescent="0.25">
      <c r="A839" t="s">
        <v>76</v>
      </c>
      <c r="B839" t="s">
        <v>299</v>
      </c>
      <c r="C839" t="s">
        <v>18</v>
      </c>
      <c r="G839" t="s">
        <v>19</v>
      </c>
      <c r="H839">
        <v>10.709</v>
      </c>
      <c r="I839" t="s">
        <v>32</v>
      </c>
      <c r="J839">
        <v>1</v>
      </c>
      <c r="K839" t="s">
        <v>270</v>
      </c>
      <c r="L839" t="s">
        <v>33</v>
      </c>
      <c r="M839" s="1">
        <v>0.5625</v>
      </c>
      <c r="N839" t="s">
        <v>34</v>
      </c>
      <c r="O839" s="1">
        <v>0.58680555555555558</v>
      </c>
      <c r="Q839">
        <v>5177</v>
      </c>
      <c r="R839">
        <v>12</v>
      </c>
      <c r="S839" t="str" cm="1">
        <f t="array" ref="S839">_xlfn.IFNA(INDEX(Taulukko1[Laituri],MATCH(1,(B839=Taulukko1[Tunnus])*(M839=Taulukko1[Lähtöaika]),0)),"")</f>
        <v/>
      </c>
      <c r="T839" t="str" cm="1">
        <f t="array" ref="T839">_xlfn.IFNA(INDEX(Taulukko2[Laituri],MATCH(1,(B839=Taulukko2[Tunnus])*(O839=Taulukko2[Saapumisaika]),0)),"")</f>
        <v/>
      </c>
      <c r="U839" t="str">
        <f t="shared" si="13"/>
        <v/>
      </c>
    </row>
    <row r="840" spans="1:21" x14ac:dyDescent="0.25">
      <c r="A840" t="s">
        <v>76</v>
      </c>
      <c r="B840" t="s">
        <v>299</v>
      </c>
      <c r="C840" t="s">
        <v>18</v>
      </c>
      <c r="G840" t="s">
        <v>19</v>
      </c>
      <c r="H840">
        <v>10.365</v>
      </c>
      <c r="I840" t="s">
        <v>35</v>
      </c>
      <c r="J840">
        <v>2</v>
      </c>
      <c r="K840" t="s">
        <v>270</v>
      </c>
      <c r="L840" t="s">
        <v>34</v>
      </c>
      <c r="M840" s="1">
        <v>0.58680555555555558</v>
      </c>
      <c r="N840" t="s">
        <v>36</v>
      </c>
      <c r="O840" s="1">
        <v>0.61111111111111116</v>
      </c>
      <c r="Q840" t="s">
        <v>303</v>
      </c>
      <c r="R840">
        <v>12</v>
      </c>
      <c r="S840" t="str" cm="1">
        <f t="array" ref="S840">_xlfn.IFNA(INDEX(Taulukko1[Laituri],MATCH(1,(B840=Taulukko1[Tunnus])*(M840=Taulukko1[Lähtöaika]),0)),"")</f>
        <v/>
      </c>
      <c r="T840" t="str" cm="1">
        <f t="array" ref="T840">_xlfn.IFNA(INDEX(Taulukko2[Laituri],MATCH(1,(B840=Taulukko2[Tunnus])*(O840=Taulukko2[Saapumisaika]),0)),"")</f>
        <v/>
      </c>
      <c r="U840" t="str">
        <f t="shared" si="13"/>
        <v/>
      </c>
    </row>
    <row r="841" spans="1:21" x14ac:dyDescent="0.25">
      <c r="A841" t="s">
        <v>76</v>
      </c>
      <c r="B841" t="s">
        <v>299</v>
      </c>
      <c r="C841" t="s">
        <v>18</v>
      </c>
      <c r="G841" t="s">
        <v>19</v>
      </c>
      <c r="H841">
        <v>10.462999999999999</v>
      </c>
      <c r="I841" t="s">
        <v>35</v>
      </c>
      <c r="J841">
        <v>1</v>
      </c>
      <c r="K841" t="s">
        <v>270</v>
      </c>
      <c r="L841" t="s">
        <v>36</v>
      </c>
      <c r="M841" s="1">
        <v>0.61458333333333337</v>
      </c>
      <c r="N841" t="s">
        <v>34</v>
      </c>
      <c r="O841" s="1">
        <v>0.63888888888888884</v>
      </c>
      <c r="Q841">
        <v>5166</v>
      </c>
      <c r="R841">
        <v>12</v>
      </c>
      <c r="S841" t="str" cm="1">
        <f t="array" ref="S841">_xlfn.IFNA(INDEX(Taulukko1[Laituri],MATCH(1,(B841=Taulukko1[Tunnus])*(M841=Taulukko1[Lähtöaika]),0)),"")</f>
        <v/>
      </c>
      <c r="T841" t="str" cm="1">
        <f t="array" ref="T841">_xlfn.IFNA(INDEX(Taulukko2[Laituri],MATCH(1,(B841=Taulukko2[Tunnus])*(O841=Taulukko2[Saapumisaika]),0)),"")</f>
        <v/>
      </c>
      <c r="U841" t="str">
        <f t="shared" si="13"/>
        <v/>
      </c>
    </row>
    <row r="842" spans="1:21" x14ac:dyDescent="0.25">
      <c r="A842" t="s">
        <v>76</v>
      </c>
      <c r="B842" t="s">
        <v>299</v>
      </c>
      <c r="C842" t="s">
        <v>18</v>
      </c>
      <c r="G842" t="s">
        <v>19</v>
      </c>
      <c r="H842">
        <v>10.404999999999999</v>
      </c>
      <c r="I842" t="s">
        <v>32</v>
      </c>
      <c r="J842">
        <v>2</v>
      </c>
      <c r="K842" t="s">
        <v>270</v>
      </c>
      <c r="L842" t="s">
        <v>34</v>
      </c>
      <c r="M842" s="1">
        <v>0.63888888888888884</v>
      </c>
      <c r="N842" t="s">
        <v>33</v>
      </c>
      <c r="O842" s="1">
        <v>0.66111111111111109</v>
      </c>
      <c r="Q842" t="s">
        <v>304</v>
      </c>
      <c r="R842">
        <v>12</v>
      </c>
      <c r="S842" t="str" cm="1">
        <f t="array" ref="S842">_xlfn.IFNA(INDEX(Taulukko1[Laituri],MATCH(1,(B842=Taulukko1[Tunnus])*(M842=Taulukko1[Lähtöaika]),0)),"")</f>
        <v/>
      </c>
      <c r="T842" t="str" cm="1">
        <f t="array" ref="T842">_xlfn.IFNA(INDEX(Taulukko2[Laituri],MATCH(1,(B842=Taulukko2[Tunnus])*(O842=Taulukko2[Saapumisaika]),0)),"")</f>
        <v/>
      </c>
      <c r="U842" t="str">
        <f t="shared" si="13"/>
        <v/>
      </c>
    </row>
    <row r="843" spans="1:21" x14ac:dyDescent="0.25">
      <c r="A843" t="s">
        <v>76</v>
      </c>
      <c r="B843" t="s">
        <v>299</v>
      </c>
      <c r="C843" t="s">
        <v>18</v>
      </c>
      <c r="G843" t="s">
        <v>19</v>
      </c>
      <c r="H843">
        <v>10.709</v>
      </c>
      <c r="I843" t="s">
        <v>32</v>
      </c>
      <c r="J843">
        <v>1</v>
      </c>
      <c r="K843" t="s">
        <v>270</v>
      </c>
      <c r="L843" t="s">
        <v>33</v>
      </c>
      <c r="M843" s="1">
        <v>0.66666666666666663</v>
      </c>
      <c r="N843" t="s">
        <v>34</v>
      </c>
      <c r="O843" s="1">
        <v>0.69097222222222221</v>
      </c>
      <c r="Q843">
        <v>5206</v>
      </c>
      <c r="R843">
        <v>12</v>
      </c>
      <c r="S843" t="str" cm="1">
        <f t="array" ref="S843">_xlfn.IFNA(INDEX(Taulukko1[Laituri],MATCH(1,(B843=Taulukko1[Tunnus])*(M843=Taulukko1[Lähtöaika]),0)),"")</f>
        <v/>
      </c>
      <c r="T843" t="str" cm="1">
        <f t="array" ref="T843">_xlfn.IFNA(INDEX(Taulukko2[Laituri],MATCH(1,(B843=Taulukko2[Tunnus])*(O843=Taulukko2[Saapumisaika]),0)),"")</f>
        <v/>
      </c>
      <c r="U843" t="str">
        <f t="shared" si="13"/>
        <v/>
      </c>
    </row>
    <row r="844" spans="1:21" x14ac:dyDescent="0.25">
      <c r="A844" t="s">
        <v>76</v>
      </c>
      <c r="B844" t="s">
        <v>299</v>
      </c>
      <c r="C844" t="s">
        <v>18</v>
      </c>
      <c r="G844" t="s">
        <v>19</v>
      </c>
      <c r="H844">
        <v>10.365</v>
      </c>
      <c r="I844" t="s">
        <v>35</v>
      </c>
      <c r="J844">
        <v>2</v>
      </c>
      <c r="K844" t="s">
        <v>270</v>
      </c>
      <c r="L844" t="s">
        <v>34</v>
      </c>
      <c r="M844" s="1">
        <v>0.69097222222222221</v>
      </c>
      <c r="N844" t="s">
        <v>36</v>
      </c>
      <c r="O844" s="1">
        <v>0.71527777777777779</v>
      </c>
      <c r="Q844">
        <v>5206</v>
      </c>
      <c r="R844">
        <v>12</v>
      </c>
      <c r="S844" t="str" cm="1">
        <f t="array" ref="S844">_xlfn.IFNA(INDEX(Taulukko1[Laituri],MATCH(1,(B844=Taulukko1[Tunnus])*(M844=Taulukko1[Lähtöaika]),0)),"")</f>
        <v/>
      </c>
      <c r="T844" t="str" cm="1">
        <f t="array" ref="T844">_xlfn.IFNA(INDEX(Taulukko2[Laituri],MATCH(1,(B844=Taulukko2[Tunnus])*(O844=Taulukko2[Saapumisaika]),0)),"")</f>
        <v/>
      </c>
      <c r="U844" t="str">
        <f t="shared" si="13"/>
        <v/>
      </c>
    </row>
    <row r="845" spans="1:21" x14ac:dyDescent="0.25">
      <c r="A845" t="s">
        <v>76</v>
      </c>
      <c r="B845" t="s">
        <v>299</v>
      </c>
      <c r="C845" t="s">
        <v>18</v>
      </c>
      <c r="G845" t="s">
        <v>19</v>
      </c>
      <c r="H845">
        <v>10.462999999999999</v>
      </c>
      <c r="I845" t="s">
        <v>35</v>
      </c>
      <c r="J845">
        <v>1</v>
      </c>
      <c r="K845" t="s">
        <v>270</v>
      </c>
      <c r="L845" t="s">
        <v>36</v>
      </c>
      <c r="M845" s="1">
        <v>0.71875</v>
      </c>
      <c r="N845" t="s">
        <v>34</v>
      </c>
      <c r="O845" s="1">
        <v>0.73888888888888893</v>
      </c>
      <c r="Q845">
        <v>5206</v>
      </c>
      <c r="R845">
        <v>12</v>
      </c>
      <c r="S845" t="str" cm="1">
        <f t="array" ref="S845">_xlfn.IFNA(INDEX(Taulukko1[Laituri],MATCH(1,(B845=Taulukko1[Tunnus])*(M845=Taulukko1[Lähtöaika]),0)),"")</f>
        <v/>
      </c>
      <c r="T845" t="str" cm="1">
        <f t="array" ref="T845">_xlfn.IFNA(INDEX(Taulukko2[Laituri],MATCH(1,(B845=Taulukko2[Tunnus])*(O845=Taulukko2[Saapumisaika]),0)),"")</f>
        <v/>
      </c>
      <c r="U845" t="str">
        <f t="shared" si="13"/>
        <v/>
      </c>
    </row>
    <row r="846" spans="1:21" x14ac:dyDescent="0.25">
      <c r="A846" t="s">
        <v>76</v>
      </c>
      <c r="B846" t="s">
        <v>299</v>
      </c>
      <c r="C846" t="s">
        <v>18</v>
      </c>
      <c r="G846" t="s">
        <v>19</v>
      </c>
      <c r="H846">
        <v>10.404999999999999</v>
      </c>
      <c r="I846" t="s">
        <v>32</v>
      </c>
      <c r="J846">
        <v>2</v>
      </c>
      <c r="K846" t="s">
        <v>270</v>
      </c>
      <c r="L846" t="s">
        <v>34</v>
      </c>
      <c r="M846" s="1">
        <v>0.74305555555555558</v>
      </c>
      <c r="N846" t="s">
        <v>33</v>
      </c>
      <c r="O846" s="1">
        <v>0.76527777777777772</v>
      </c>
      <c r="Q846">
        <v>5206</v>
      </c>
      <c r="R846">
        <v>12</v>
      </c>
      <c r="S846" t="str" cm="1">
        <f t="array" ref="S846">_xlfn.IFNA(INDEX(Taulukko1[Laituri],MATCH(1,(B846=Taulukko1[Tunnus])*(M846=Taulukko1[Lähtöaika]),0)),"")</f>
        <v/>
      </c>
      <c r="T846" t="str" cm="1">
        <f t="array" ref="T846">_xlfn.IFNA(INDEX(Taulukko2[Laituri],MATCH(1,(B846=Taulukko2[Tunnus])*(O846=Taulukko2[Saapumisaika]),0)),"")</f>
        <v/>
      </c>
      <c r="U846" t="str">
        <f t="shared" si="13"/>
        <v/>
      </c>
    </row>
    <row r="847" spans="1:21" x14ac:dyDescent="0.25">
      <c r="A847" t="s">
        <v>76</v>
      </c>
      <c r="B847" t="s">
        <v>299</v>
      </c>
      <c r="C847" t="s">
        <v>18</v>
      </c>
      <c r="G847" t="s">
        <v>19</v>
      </c>
      <c r="H847">
        <v>10.709</v>
      </c>
      <c r="I847" t="s">
        <v>32</v>
      </c>
      <c r="J847">
        <v>1</v>
      </c>
      <c r="K847" t="s">
        <v>270</v>
      </c>
      <c r="L847" t="s">
        <v>33</v>
      </c>
      <c r="M847" s="1">
        <v>0.77083333333333337</v>
      </c>
      <c r="N847" t="s">
        <v>34</v>
      </c>
      <c r="O847" s="1">
        <v>0.79027777777777775</v>
      </c>
      <c r="Q847">
        <v>5206</v>
      </c>
      <c r="R847">
        <v>12</v>
      </c>
      <c r="S847" t="str" cm="1">
        <f t="array" ref="S847">_xlfn.IFNA(INDEX(Taulukko1[Laituri],MATCH(1,(B847=Taulukko1[Tunnus])*(M847=Taulukko1[Lähtöaika]),0)),"")</f>
        <v/>
      </c>
      <c r="T847" t="str" cm="1">
        <f t="array" ref="T847">_xlfn.IFNA(INDEX(Taulukko2[Laituri],MATCH(1,(B847=Taulukko2[Tunnus])*(O847=Taulukko2[Saapumisaika]),0)),"")</f>
        <v/>
      </c>
      <c r="U847" t="str">
        <f t="shared" si="13"/>
        <v/>
      </c>
    </row>
    <row r="848" spans="1:21" x14ac:dyDescent="0.25">
      <c r="A848" t="s">
        <v>76</v>
      </c>
      <c r="B848" t="s">
        <v>299</v>
      </c>
      <c r="C848" t="s">
        <v>18</v>
      </c>
      <c r="G848" t="s">
        <v>19</v>
      </c>
      <c r="H848">
        <v>10.365</v>
      </c>
      <c r="I848" t="s">
        <v>35</v>
      </c>
      <c r="J848">
        <v>2</v>
      </c>
      <c r="K848" t="s">
        <v>270</v>
      </c>
      <c r="L848" t="s">
        <v>34</v>
      </c>
      <c r="M848" s="1">
        <v>0.79513888888888884</v>
      </c>
      <c r="N848" t="s">
        <v>36</v>
      </c>
      <c r="O848" s="1">
        <v>0.81527777777777777</v>
      </c>
      <c r="Q848">
        <v>5206</v>
      </c>
      <c r="R848">
        <v>12</v>
      </c>
      <c r="S848" t="str" cm="1">
        <f t="array" ref="S848">_xlfn.IFNA(INDEX(Taulukko1[Laituri],MATCH(1,(B848=Taulukko1[Tunnus])*(M848=Taulukko1[Lähtöaika]),0)),"")</f>
        <v/>
      </c>
      <c r="T848" t="str" cm="1">
        <f t="array" ref="T848">_xlfn.IFNA(INDEX(Taulukko2[Laituri],MATCH(1,(B848=Taulukko2[Tunnus])*(O848=Taulukko2[Saapumisaika]),0)),"")</f>
        <v/>
      </c>
      <c r="U848" t="str">
        <f t="shared" si="13"/>
        <v/>
      </c>
    </row>
    <row r="849" spans="1:21" x14ac:dyDescent="0.25">
      <c r="A849" t="s">
        <v>76</v>
      </c>
      <c r="B849" t="s">
        <v>299</v>
      </c>
      <c r="C849" t="s">
        <v>18</v>
      </c>
      <c r="G849" t="s">
        <v>19</v>
      </c>
      <c r="H849">
        <v>10.462999999999999</v>
      </c>
      <c r="I849" t="s">
        <v>35</v>
      </c>
      <c r="J849">
        <v>1</v>
      </c>
      <c r="K849" t="s">
        <v>270</v>
      </c>
      <c r="L849" t="s">
        <v>36</v>
      </c>
      <c r="M849" s="1">
        <v>0.82291666666666663</v>
      </c>
      <c r="N849" t="s">
        <v>34</v>
      </c>
      <c r="O849" s="1">
        <v>0.84305555555555556</v>
      </c>
      <c r="Q849">
        <v>5206</v>
      </c>
      <c r="R849">
        <v>12</v>
      </c>
      <c r="S849" t="str" cm="1">
        <f t="array" ref="S849">_xlfn.IFNA(INDEX(Taulukko1[Laituri],MATCH(1,(B849=Taulukko1[Tunnus])*(M849=Taulukko1[Lähtöaika]),0)),"")</f>
        <v/>
      </c>
      <c r="T849" t="str" cm="1">
        <f t="array" ref="T849">_xlfn.IFNA(INDEX(Taulukko2[Laituri],MATCH(1,(B849=Taulukko2[Tunnus])*(O849=Taulukko2[Saapumisaika]),0)),"")</f>
        <v/>
      </c>
      <c r="U849" t="str">
        <f t="shared" si="13"/>
        <v/>
      </c>
    </row>
    <row r="850" spans="1:21" x14ac:dyDescent="0.25">
      <c r="A850" t="s">
        <v>76</v>
      </c>
      <c r="B850" t="s">
        <v>299</v>
      </c>
      <c r="C850" t="s">
        <v>18</v>
      </c>
      <c r="H850">
        <v>5.3</v>
      </c>
      <c r="K850" t="s">
        <v>270</v>
      </c>
      <c r="L850" t="s">
        <v>34</v>
      </c>
      <c r="M850" s="1">
        <v>0.84305555555555556</v>
      </c>
      <c r="N850" t="s">
        <v>85</v>
      </c>
      <c r="O850" s="1">
        <v>0.85277777777777775</v>
      </c>
      <c r="Q850">
        <v>5206</v>
      </c>
      <c r="S850" t="str" cm="1">
        <f t="array" ref="S850">_xlfn.IFNA(INDEX(Taulukko1[Laituri],MATCH(1,(B850=Taulukko1[Tunnus])*(M850=Taulukko1[Lähtöaika]),0)),"")</f>
        <v/>
      </c>
      <c r="T850" t="str" cm="1">
        <f t="array" ref="T850">_xlfn.IFNA(INDEX(Taulukko2[Laituri],MATCH(1,(B850=Taulukko2[Tunnus])*(O850=Taulukko2[Saapumisaika]),0)),"")</f>
        <v>B6</v>
      </c>
      <c r="U850" t="str">
        <f t="shared" si="13"/>
        <v>B6</v>
      </c>
    </row>
    <row r="851" spans="1:21" x14ac:dyDescent="0.25">
      <c r="A851" t="s">
        <v>76</v>
      </c>
      <c r="B851" t="s">
        <v>305</v>
      </c>
      <c r="C851" t="s">
        <v>18</v>
      </c>
      <c r="H851">
        <v>9</v>
      </c>
      <c r="K851" t="s">
        <v>270</v>
      </c>
      <c r="L851" t="s">
        <v>85</v>
      </c>
      <c r="M851" s="1">
        <v>0.22916666666666666</v>
      </c>
      <c r="N851" t="s">
        <v>26</v>
      </c>
      <c r="O851" s="1">
        <v>0.24305555555555555</v>
      </c>
      <c r="Q851">
        <v>5130</v>
      </c>
      <c r="S851" t="str" cm="1">
        <f t="array" ref="S851">_xlfn.IFNA(INDEX(Taulukko1[Laituri],MATCH(1,(B851=Taulukko1[Tunnus])*(M851=Taulukko1[Lähtöaika]),0)),"")</f>
        <v>A3</v>
      </c>
      <c r="T851" t="str" cm="1">
        <f t="array" ref="T851">_xlfn.IFNA(INDEX(Taulukko2[Laituri],MATCH(1,(B851=Taulukko2[Tunnus])*(O851=Taulukko2[Saapumisaika]),0)),"")</f>
        <v/>
      </c>
      <c r="U851" t="str">
        <f t="shared" si="13"/>
        <v>A3</v>
      </c>
    </row>
    <row r="852" spans="1:21" x14ac:dyDescent="0.25">
      <c r="A852" t="s">
        <v>76</v>
      </c>
      <c r="B852" t="s">
        <v>305</v>
      </c>
      <c r="C852" t="s">
        <v>18</v>
      </c>
      <c r="G852" t="s">
        <v>19</v>
      </c>
      <c r="H852">
        <v>22.085999999999999</v>
      </c>
      <c r="I852" t="s">
        <v>23</v>
      </c>
      <c r="J852">
        <v>2</v>
      </c>
      <c r="K852" t="s">
        <v>270</v>
      </c>
      <c r="L852" t="s">
        <v>26</v>
      </c>
      <c r="M852" s="1">
        <v>0.24305555555555555</v>
      </c>
      <c r="N852" t="s">
        <v>24</v>
      </c>
      <c r="O852" s="1">
        <v>0.27569444444444446</v>
      </c>
      <c r="Q852">
        <v>5130</v>
      </c>
      <c r="R852">
        <v>12</v>
      </c>
      <c r="S852" t="str" cm="1">
        <f t="array" ref="S852">_xlfn.IFNA(INDEX(Taulukko1[Laituri],MATCH(1,(B852=Taulukko1[Tunnus])*(M852=Taulukko1[Lähtöaika]),0)),"")</f>
        <v/>
      </c>
      <c r="T852" t="str" cm="1">
        <f t="array" ref="T852">_xlfn.IFNA(INDEX(Taulukko2[Laituri],MATCH(1,(B852=Taulukko2[Tunnus])*(O852=Taulukko2[Saapumisaika]),0)),"")</f>
        <v/>
      </c>
      <c r="U852" t="str">
        <f t="shared" si="13"/>
        <v/>
      </c>
    </row>
    <row r="853" spans="1:21" x14ac:dyDescent="0.25">
      <c r="A853" t="s">
        <v>76</v>
      </c>
      <c r="B853" t="s">
        <v>305</v>
      </c>
      <c r="C853" t="s">
        <v>18</v>
      </c>
      <c r="G853" t="s">
        <v>19</v>
      </c>
      <c r="H853">
        <v>22.07</v>
      </c>
      <c r="I853" t="s">
        <v>23</v>
      </c>
      <c r="J853">
        <v>1</v>
      </c>
      <c r="K853" t="s">
        <v>270</v>
      </c>
      <c r="L853" t="s">
        <v>24</v>
      </c>
      <c r="M853" s="1">
        <v>0.28472222222222221</v>
      </c>
      <c r="N853" t="s">
        <v>25</v>
      </c>
      <c r="O853" s="1">
        <v>0.32291666666666669</v>
      </c>
      <c r="Q853">
        <v>5130</v>
      </c>
      <c r="R853">
        <v>12</v>
      </c>
      <c r="S853" t="str" cm="1">
        <f t="array" ref="S853">_xlfn.IFNA(INDEX(Taulukko1[Laituri],MATCH(1,(B853=Taulukko1[Tunnus])*(M853=Taulukko1[Lähtöaika]),0)),"")</f>
        <v/>
      </c>
      <c r="T853" t="str" cm="1">
        <f t="array" ref="T853">_xlfn.IFNA(INDEX(Taulukko2[Laituri],MATCH(1,(B853=Taulukko2[Tunnus])*(O853=Taulukko2[Saapumisaika]),0)),"")</f>
        <v/>
      </c>
      <c r="U853" t="str">
        <f t="shared" si="13"/>
        <v/>
      </c>
    </row>
    <row r="854" spans="1:21" x14ac:dyDescent="0.25">
      <c r="A854" t="s">
        <v>76</v>
      </c>
      <c r="B854" t="s">
        <v>305</v>
      </c>
      <c r="C854" t="s">
        <v>18</v>
      </c>
      <c r="G854" t="s">
        <v>19</v>
      </c>
      <c r="H854">
        <v>22.085999999999999</v>
      </c>
      <c r="I854" t="s">
        <v>23</v>
      </c>
      <c r="J854">
        <v>2</v>
      </c>
      <c r="K854" t="s">
        <v>270</v>
      </c>
      <c r="L854" t="s">
        <v>26</v>
      </c>
      <c r="M854" s="1">
        <v>0.3298611111111111</v>
      </c>
      <c r="N854" t="s">
        <v>24</v>
      </c>
      <c r="O854" s="1">
        <v>0.37013888888888891</v>
      </c>
      <c r="Q854">
        <v>5130</v>
      </c>
      <c r="R854">
        <v>12</v>
      </c>
      <c r="S854" t="str" cm="1">
        <f t="array" ref="S854">_xlfn.IFNA(INDEX(Taulukko1[Laituri],MATCH(1,(B854=Taulukko1[Tunnus])*(M854=Taulukko1[Lähtöaika]),0)),"")</f>
        <v/>
      </c>
      <c r="T854" t="str" cm="1">
        <f t="array" ref="T854">_xlfn.IFNA(INDEX(Taulukko2[Laituri],MATCH(1,(B854=Taulukko2[Tunnus])*(O854=Taulukko2[Saapumisaika]),0)),"")</f>
        <v/>
      </c>
      <c r="U854" t="str">
        <f t="shared" si="13"/>
        <v/>
      </c>
    </row>
    <row r="855" spans="1:21" x14ac:dyDescent="0.25">
      <c r="A855" t="s">
        <v>76</v>
      </c>
      <c r="B855" t="s">
        <v>305</v>
      </c>
      <c r="C855" t="s">
        <v>18</v>
      </c>
      <c r="G855" t="s">
        <v>19</v>
      </c>
      <c r="H855">
        <v>22.07</v>
      </c>
      <c r="I855" t="s">
        <v>23</v>
      </c>
      <c r="J855">
        <v>1</v>
      </c>
      <c r="K855" t="s">
        <v>270</v>
      </c>
      <c r="L855" t="s">
        <v>24</v>
      </c>
      <c r="M855" s="1">
        <v>0.37152777777777779</v>
      </c>
      <c r="N855" t="s">
        <v>25</v>
      </c>
      <c r="O855" s="1">
        <v>0.40972222222222221</v>
      </c>
      <c r="Q855" t="s">
        <v>306</v>
      </c>
      <c r="R855">
        <v>12</v>
      </c>
      <c r="S855" t="str" cm="1">
        <f t="array" ref="S855">_xlfn.IFNA(INDEX(Taulukko1[Laituri],MATCH(1,(B855=Taulukko1[Tunnus])*(M855=Taulukko1[Lähtöaika]),0)),"")</f>
        <v/>
      </c>
      <c r="T855" t="str" cm="1">
        <f t="array" ref="T855">_xlfn.IFNA(INDEX(Taulukko2[Laituri],MATCH(1,(B855=Taulukko2[Tunnus])*(O855=Taulukko2[Saapumisaika]),0)),"")</f>
        <v/>
      </c>
      <c r="U855" t="str">
        <f t="shared" si="13"/>
        <v/>
      </c>
    </row>
    <row r="856" spans="1:21" x14ac:dyDescent="0.25">
      <c r="A856" t="s">
        <v>76</v>
      </c>
      <c r="B856" t="s">
        <v>305</v>
      </c>
      <c r="C856" t="s">
        <v>18</v>
      </c>
      <c r="G856" t="s">
        <v>19</v>
      </c>
      <c r="H856">
        <v>22.085999999999999</v>
      </c>
      <c r="I856" t="s">
        <v>23</v>
      </c>
      <c r="J856">
        <v>2</v>
      </c>
      <c r="K856" t="s">
        <v>270</v>
      </c>
      <c r="L856" t="s">
        <v>26</v>
      </c>
      <c r="M856" s="1">
        <v>0.41319444444444442</v>
      </c>
      <c r="N856" t="s">
        <v>24</v>
      </c>
      <c r="O856" s="1">
        <v>0.44930555555555557</v>
      </c>
      <c r="Q856">
        <v>5104</v>
      </c>
      <c r="R856">
        <v>12</v>
      </c>
      <c r="S856" t="str" cm="1">
        <f t="array" ref="S856">_xlfn.IFNA(INDEX(Taulukko1[Laituri],MATCH(1,(B856=Taulukko1[Tunnus])*(M856=Taulukko1[Lähtöaika]),0)),"")</f>
        <v/>
      </c>
      <c r="T856" t="str" cm="1">
        <f t="array" ref="T856">_xlfn.IFNA(INDEX(Taulukko2[Laituri],MATCH(1,(B856=Taulukko2[Tunnus])*(O856=Taulukko2[Saapumisaika]),0)),"")</f>
        <v/>
      </c>
      <c r="U856" t="str">
        <f t="shared" si="13"/>
        <v/>
      </c>
    </row>
    <row r="857" spans="1:21" x14ac:dyDescent="0.25">
      <c r="A857" t="s">
        <v>76</v>
      </c>
      <c r="B857" t="s">
        <v>305</v>
      </c>
      <c r="C857" t="s">
        <v>18</v>
      </c>
      <c r="G857" t="s">
        <v>19</v>
      </c>
      <c r="H857">
        <v>22.07</v>
      </c>
      <c r="I857" t="s">
        <v>23</v>
      </c>
      <c r="J857">
        <v>1</v>
      </c>
      <c r="K857" t="s">
        <v>270</v>
      </c>
      <c r="L857" t="s">
        <v>24</v>
      </c>
      <c r="M857" s="1">
        <v>0.4548611111111111</v>
      </c>
      <c r="N857" t="s">
        <v>25</v>
      </c>
      <c r="O857" s="1">
        <v>0.49305555555555558</v>
      </c>
      <c r="Q857">
        <v>5104</v>
      </c>
      <c r="R857">
        <v>12</v>
      </c>
      <c r="S857" t="str" cm="1">
        <f t="array" ref="S857">_xlfn.IFNA(INDEX(Taulukko1[Laituri],MATCH(1,(B857=Taulukko1[Tunnus])*(M857=Taulukko1[Lähtöaika]),0)),"")</f>
        <v/>
      </c>
      <c r="T857" t="str" cm="1">
        <f t="array" ref="T857">_xlfn.IFNA(INDEX(Taulukko2[Laituri],MATCH(1,(B857=Taulukko2[Tunnus])*(O857=Taulukko2[Saapumisaika]),0)),"")</f>
        <v/>
      </c>
      <c r="U857" t="str">
        <f t="shared" si="13"/>
        <v/>
      </c>
    </row>
    <row r="858" spans="1:21" x14ac:dyDescent="0.25">
      <c r="A858" t="s">
        <v>76</v>
      </c>
      <c r="B858" t="s">
        <v>305</v>
      </c>
      <c r="C858" t="s">
        <v>18</v>
      </c>
      <c r="G858" t="s">
        <v>19</v>
      </c>
      <c r="H858">
        <v>22.085999999999999</v>
      </c>
      <c r="I858" t="s">
        <v>23</v>
      </c>
      <c r="J858">
        <v>2</v>
      </c>
      <c r="K858" t="s">
        <v>270</v>
      </c>
      <c r="L858" t="s">
        <v>26</v>
      </c>
      <c r="M858" s="1">
        <v>0.49652777777777779</v>
      </c>
      <c r="N858" t="s">
        <v>24</v>
      </c>
      <c r="O858" s="1">
        <v>0.53263888888888888</v>
      </c>
      <c r="Q858" t="s">
        <v>307</v>
      </c>
      <c r="R858">
        <v>12</v>
      </c>
      <c r="S858" t="str" cm="1">
        <f t="array" ref="S858">_xlfn.IFNA(INDEX(Taulukko1[Laituri],MATCH(1,(B858=Taulukko1[Tunnus])*(M858=Taulukko1[Lähtöaika]),0)),"")</f>
        <v/>
      </c>
      <c r="T858" t="str" cm="1">
        <f t="array" ref="T858">_xlfn.IFNA(INDEX(Taulukko2[Laituri],MATCH(1,(B858=Taulukko2[Tunnus])*(O858=Taulukko2[Saapumisaika]),0)),"")</f>
        <v/>
      </c>
      <c r="U858" t="str">
        <f t="shared" si="13"/>
        <v/>
      </c>
    </row>
    <row r="859" spans="1:21" x14ac:dyDescent="0.25">
      <c r="A859" t="s">
        <v>76</v>
      </c>
      <c r="B859" t="s">
        <v>305</v>
      </c>
      <c r="C859" t="s">
        <v>18</v>
      </c>
      <c r="G859" t="s">
        <v>19</v>
      </c>
      <c r="H859">
        <v>22.07</v>
      </c>
      <c r="I859" t="s">
        <v>23</v>
      </c>
      <c r="J859">
        <v>1</v>
      </c>
      <c r="K859" t="s">
        <v>270</v>
      </c>
      <c r="L859" t="s">
        <v>24</v>
      </c>
      <c r="M859" s="1">
        <v>0.53819444444444442</v>
      </c>
      <c r="N859" t="s">
        <v>25</v>
      </c>
      <c r="O859" s="1">
        <v>0.57638888888888884</v>
      </c>
      <c r="Q859">
        <v>5149</v>
      </c>
      <c r="R859">
        <v>12</v>
      </c>
      <c r="S859" t="str" cm="1">
        <f t="array" ref="S859">_xlfn.IFNA(INDEX(Taulukko1[Laituri],MATCH(1,(B859=Taulukko1[Tunnus])*(M859=Taulukko1[Lähtöaika]),0)),"")</f>
        <v/>
      </c>
      <c r="T859" t="str" cm="1">
        <f t="array" ref="T859">_xlfn.IFNA(INDEX(Taulukko2[Laituri],MATCH(1,(B859=Taulukko2[Tunnus])*(O859=Taulukko2[Saapumisaika]),0)),"")</f>
        <v/>
      </c>
      <c r="U859" t="str">
        <f t="shared" si="13"/>
        <v/>
      </c>
    </row>
    <row r="860" spans="1:21" x14ac:dyDescent="0.25">
      <c r="A860" t="s">
        <v>76</v>
      </c>
      <c r="B860" t="s">
        <v>305</v>
      </c>
      <c r="C860" t="s">
        <v>18</v>
      </c>
      <c r="G860" t="s">
        <v>19</v>
      </c>
      <c r="H860">
        <v>22.085999999999999</v>
      </c>
      <c r="I860" t="s">
        <v>23</v>
      </c>
      <c r="J860">
        <v>2</v>
      </c>
      <c r="K860" t="s">
        <v>270</v>
      </c>
      <c r="L860" t="s">
        <v>26</v>
      </c>
      <c r="M860" s="1">
        <v>0.57986111111111116</v>
      </c>
      <c r="N860" t="s">
        <v>24</v>
      </c>
      <c r="O860" s="1">
        <v>0.61597222222222225</v>
      </c>
      <c r="Q860">
        <v>5149</v>
      </c>
      <c r="R860">
        <v>12</v>
      </c>
      <c r="S860" t="str" cm="1">
        <f t="array" ref="S860">_xlfn.IFNA(INDEX(Taulukko1[Laituri],MATCH(1,(B860=Taulukko1[Tunnus])*(M860=Taulukko1[Lähtöaika]),0)),"")</f>
        <v/>
      </c>
      <c r="T860" t="str" cm="1">
        <f t="array" ref="T860">_xlfn.IFNA(INDEX(Taulukko2[Laituri],MATCH(1,(B860=Taulukko2[Tunnus])*(O860=Taulukko2[Saapumisaika]),0)),"")</f>
        <v/>
      </c>
      <c r="U860" t="str">
        <f t="shared" si="13"/>
        <v/>
      </c>
    </row>
    <row r="861" spans="1:21" x14ac:dyDescent="0.25">
      <c r="A861" t="s">
        <v>76</v>
      </c>
      <c r="B861" t="s">
        <v>305</v>
      </c>
      <c r="C861" t="s">
        <v>18</v>
      </c>
      <c r="G861" t="s">
        <v>19</v>
      </c>
      <c r="H861">
        <v>22.07</v>
      </c>
      <c r="I861" t="s">
        <v>23</v>
      </c>
      <c r="J861">
        <v>1</v>
      </c>
      <c r="K861" t="s">
        <v>270</v>
      </c>
      <c r="L861" t="s">
        <v>24</v>
      </c>
      <c r="M861" s="1">
        <v>0.62152777777777779</v>
      </c>
      <c r="N861" t="s">
        <v>25</v>
      </c>
      <c r="O861" s="1">
        <v>0.65972222222222221</v>
      </c>
      <c r="Q861">
        <v>5149</v>
      </c>
      <c r="R861">
        <v>12</v>
      </c>
      <c r="S861" t="str" cm="1">
        <f t="array" ref="S861">_xlfn.IFNA(INDEX(Taulukko1[Laituri],MATCH(1,(B861=Taulukko1[Tunnus])*(M861=Taulukko1[Lähtöaika]),0)),"")</f>
        <v/>
      </c>
      <c r="T861" t="str" cm="1">
        <f t="array" ref="T861">_xlfn.IFNA(INDEX(Taulukko2[Laituri],MATCH(1,(B861=Taulukko2[Tunnus])*(O861=Taulukko2[Saapumisaika]),0)),"")</f>
        <v/>
      </c>
      <c r="U861" t="str">
        <f t="shared" si="13"/>
        <v/>
      </c>
    </row>
    <row r="862" spans="1:21" x14ac:dyDescent="0.25">
      <c r="A862" t="s">
        <v>76</v>
      </c>
      <c r="B862" t="s">
        <v>305</v>
      </c>
      <c r="C862" t="s">
        <v>18</v>
      </c>
      <c r="H862">
        <v>9</v>
      </c>
      <c r="K862" t="s">
        <v>270</v>
      </c>
      <c r="L862" t="s">
        <v>25</v>
      </c>
      <c r="M862" s="1">
        <v>0.65972222222222221</v>
      </c>
      <c r="N862" t="s">
        <v>85</v>
      </c>
      <c r="O862" s="1">
        <v>0.67013888888888884</v>
      </c>
      <c r="Q862">
        <v>5149</v>
      </c>
      <c r="S862" t="str" cm="1">
        <f t="array" ref="S862">_xlfn.IFNA(INDEX(Taulukko1[Laituri],MATCH(1,(B862=Taulukko1[Tunnus])*(M862=Taulukko1[Lähtöaika]),0)),"")</f>
        <v/>
      </c>
      <c r="T862" t="str" cm="1">
        <f t="array" ref="T862">_xlfn.IFNA(INDEX(Taulukko2[Laituri],MATCH(1,(B862=Taulukko2[Tunnus])*(O862=Taulukko2[Saapumisaika]),0)),"")</f>
        <v/>
      </c>
      <c r="U862" t="str">
        <f t="shared" si="13"/>
        <v/>
      </c>
    </row>
    <row r="863" spans="1:21" x14ac:dyDescent="0.25">
      <c r="A863" t="s">
        <v>76</v>
      </c>
      <c r="B863" t="s">
        <v>305</v>
      </c>
      <c r="C863" t="s">
        <v>18</v>
      </c>
      <c r="H863">
        <v>7.8</v>
      </c>
      <c r="K863" t="s">
        <v>270</v>
      </c>
      <c r="L863" t="s">
        <v>85</v>
      </c>
      <c r="M863" s="1">
        <v>0.77777777777777779</v>
      </c>
      <c r="N863" t="s">
        <v>29</v>
      </c>
      <c r="O863" s="1">
        <v>0.78819444444444442</v>
      </c>
      <c r="Q863" t="s">
        <v>135</v>
      </c>
      <c r="S863" t="str" cm="1">
        <f t="array" ref="S863">_xlfn.IFNA(INDEX(Taulukko1[Laituri],MATCH(1,(B863=Taulukko1[Tunnus])*(M863=Taulukko1[Lähtöaika]),0)),"")</f>
        <v/>
      </c>
      <c r="T863" t="str" cm="1">
        <f t="array" ref="T863">_xlfn.IFNA(INDEX(Taulukko2[Laituri],MATCH(1,(B863=Taulukko2[Tunnus])*(O863=Taulukko2[Saapumisaika]),0)),"")</f>
        <v/>
      </c>
      <c r="U863" t="str">
        <f t="shared" si="13"/>
        <v/>
      </c>
    </row>
    <row r="864" spans="1:21" x14ac:dyDescent="0.25">
      <c r="A864" t="s">
        <v>76</v>
      </c>
      <c r="B864" t="s">
        <v>305</v>
      </c>
      <c r="C864" t="s">
        <v>18</v>
      </c>
      <c r="G864" t="s">
        <v>19</v>
      </c>
      <c r="H864">
        <v>20.344000000000001</v>
      </c>
      <c r="I864" t="s">
        <v>30</v>
      </c>
      <c r="J864">
        <v>2</v>
      </c>
      <c r="K864" t="s">
        <v>270</v>
      </c>
      <c r="L864" t="s">
        <v>29</v>
      </c>
      <c r="M864" s="1">
        <v>0.78819444444444442</v>
      </c>
      <c r="N864" t="s">
        <v>31</v>
      </c>
      <c r="O864" s="1">
        <v>0.82152777777777775</v>
      </c>
      <c r="Q864" t="s">
        <v>135</v>
      </c>
      <c r="R864">
        <v>12</v>
      </c>
      <c r="S864" t="str" cm="1">
        <f t="array" ref="S864">_xlfn.IFNA(INDEX(Taulukko1[Laituri],MATCH(1,(B864=Taulukko1[Tunnus])*(M864=Taulukko1[Lähtöaika]),0)),"")</f>
        <v/>
      </c>
      <c r="T864" t="str" cm="1">
        <f t="array" ref="T864">_xlfn.IFNA(INDEX(Taulukko2[Laituri],MATCH(1,(B864=Taulukko2[Tunnus])*(O864=Taulukko2[Saapumisaika]),0)),"")</f>
        <v/>
      </c>
      <c r="U864" t="str">
        <f t="shared" si="13"/>
        <v/>
      </c>
    </row>
    <row r="865" spans="1:21" x14ac:dyDescent="0.25">
      <c r="A865" t="s">
        <v>76</v>
      </c>
      <c r="B865" t="s">
        <v>305</v>
      </c>
      <c r="C865" t="s">
        <v>18</v>
      </c>
      <c r="G865" t="s">
        <v>19</v>
      </c>
      <c r="H865">
        <v>20.125</v>
      </c>
      <c r="I865" t="s">
        <v>30</v>
      </c>
      <c r="J865">
        <v>1</v>
      </c>
      <c r="K865" t="s">
        <v>270</v>
      </c>
      <c r="L865" t="s">
        <v>31</v>
      </c>
      <c r="M865" s="1">
        <v>0.82986111111111116</v>
      </c>
      <c r="N865" t="s">
        <v>29</v>
      </c>
      <c r="O865" s="1">
        <v>0.86319444444444449</v>
      </c>
      <c r="Q865" t="s">
        <v>135</v>
      </c>
      <c r="R865">
        <v>12</v>
      </c>
      <c r="S865" t="str" cm="1">
        <f t="array" ref="S865">_xlfn.IFNA(INDEX(Taulukko1[Laituri],MATCH(1,(B865=Taulukko1[Tunnus])*(M865=Taulukko1[Lähtöaika]),0)),"")</f>
        <v/>
      </c>
      <c r="T865" t="str" cm="1">
        <f t="array" ref="T865">_xlfn.IFNA(INDEX(Taulukko2[Laituri],MATCH(1,(B865=Taulukko2[Tunnus])*(O865=Taulukko2[Saapumisaika]),0)),"")</f>
        <v/>
      </c>
      <c r="U865" t="str">
        <f t="shared" si="13"/>
        <v/>
      </c>
    </row>
    <row r="866" spans="1:21" x14ac:dyDescent="0.25">
      <c r="A866" t="s">
        <v>76</v>
      </c>
      <c r="B866" t="s">
        <v>305</v>
      </c>
      <c r="C866" t="s">
        <v>18</v>
      </c>
      <c r="G866" t="s">
        <v>19</v>
      </c>
      <c r="H866">
        <v>20.344000000000001</v>
      </c>
      <c r="I866" t="s">
        <v>30</v>
      </c>
      <c r="J866">
        <v>2</v>
      </c>
      <c r="K866" t="s">
        <v>270</v>
      </c>
      <c r="L866" t="s">
        <v>29</v>
      </c>
      <c r="M866" s="1">
        <v>0.87152777777777779</v>
      </c>
      <c r="N866" t="s">
        <v>31</v>
      </c>
      <c r="O866" s="1">
        <v>0.9</v>
      </c>
      <c r="Q866" t="s">
        <v>308</v>
      </c>
      <c r="R866">
        <v>12</v>
      </c>
      <c r="S866" t="str" cm="1">
        <f t="array" ref="S866">_xlfn.IFNA(INDEX(Taulukko1[Laituri],MATCH(1,(B866=Taulukko1[Tunnus])*(M866=Taulukko1[Lähtöaika]),0)),"")</f>
        <v/>
      </c>
      <c r="T866" t="str" cm="1">
        <f t="array" ref="T866">_xlfn.IFNA(INDEX(Taulukko2[Laituri],MATCH(1,(B866=Taulukko2[Tunnus])*(O866=Taulukko2[Saapumisaika]),0)),"")</f>
        <v/>
      </c>
      <c r="U866" t="str">
        <f t="shared" si="13"/>
        <v/>
      </c>
    </row>
    <row r="867" spans="1:21" x14ac:dyDescent="0.25">
      <c r="A867" t="s">
        <v>76</v>
      </c>
      <c r="B867" t="s">
        <v>305</v>
      </c>
      <c r="C867" t="s">
        <v>18</v>
      </c>
      <c r="G867" t="s">
        <v>19</v>
      </c>
      <c r="H867">
        <v>20.125</v>
      </c>
      <c r="I867" t="s">
        <v>30</v>
      </c>
      <c r="J867">
        <v>1</v>
      </c>
      <c r="K867" t="s">
        <v>270</v>
      </c>
      <c r="L867" t="s">
        <v>31</v>
      </c>
      <c r="M867" s="1">
        <v>0.90972222222222221</v>
      </c>
      <c r="N867" t="s">
        <v>29</v>
      </c>
      <c r="O867" s="1">
        <v>0.94097222222222221</v>
      </c>
      <c r="Q867">
        <v>5255</v>
      </c>
      <c r="R867">
        <v>12</v>
      </c>
      <c r="S867" t="str" cm="1">
        <f t="array" ref="S867">_xlfn.IFNA(INDEX(Taulukko1[Laituri],MATCH(1,(B867=Taulukko1[Tunnus])*(M867=Taulukko1[Lähtöaika]),0)),"")</f>
        <v/>
      </c>
      <c r="T867" t="str" cm="1">
        <f t="array" ref="T867">_xlfn.IFNA(INDEX(Taulukko2[Laituri],MATCH(1,(B867=Taulukko2[Tunnus])*(O867=Taulukko2[Saapumisaika]),0)),"")</f>
        <v/>
      </c>
      <c r="U867" t="str">
        <f t="shared" si="13"/>
        <v/>
      </c>
    </row>
    <row r="868" spans="1:21" x14ac:dyDescent="0.25">
      <c r="A868" t="s">
        <v>76</v>
      </c>
      <c r="B868" t="s">
        <v>305</v>
      </c>
      <c r="C868" t="s">
        <v>18</v>
      </c>
      <c r="G868" t="s">
        <v>19</v>
      </c>
      <c r="H868">
        <v>20.344000000000001</v>
      </c>
      <c r="I868" t="s">
        <v>30</v>
      </c>
      <c r="J868">
        <v>2</v>
      </c>
      <c r="K868" t="s">
        <v>270</v>
      </c>
      <c r="L868" t="s">
        <v>29</v>
      </c>
      <c r="M868" s="1">
        <v>0.95486111111111116</v>
      </c>
      <c r="N868" t="s">
        <v>31</v>
      </c>
      <c r="O868" s="1">
        <v>0.98333333333333328</v>
      </c>
      <c r="Q868">
        <v>5255</v>
      </c>
      <c r="R868">
        <v>12</v>
      </c>
      <c r="S868" t="str" cm="1">
        <f t="array" ref="S868">_xlfn.IFNA(INDEX(Taulukko1[Laituri],MATCH(1,(B868=Taulukko1[Tunnus])*(M868=Taulukko1[Lähtöaika]),0)),"")</f>
        <v/>
      </c>
      <c r="T868" t="str" cm="1">
        <f t="array" ref="T868">_xlfn.IFNA(INDEX(Taulukko2[Laituri],MATCH(1,(B868=Taulukko2[Tunnus])*(O868=Taulukko2[Saapumisaika]),0)),"")</f>
        <v/>
      </c>
      <c r="U868" t="str">
        <f t="shared" si="13"/>
        <v/>
      </c>
    </row>
    <row r="869" spans="1:21" x14ac:dyDescent="0.25">
      <c r="A869" t="s">
        <v>76</v>
      </c>
      <c r="B869" t="s">
        <v>305</v>
      </c>
      <c r="C869" t="s">
        <v>18</v>
      </c>
      <c r="G869" t="s">
        <v>19</v>
      </c>
      <c r="H869">
        <v>20.125</v>
      </c>
      <c r="I869" t="s">
        <v>30</v>
      </c>
      <c r="J869">
        <v>1</v>
      </c>
      <c r="K869" t="s">
        <v>270</v>
      </c>
      <c r="L869" t="s">
        <v>31</v>
      </c>
      <c r="M869" s="1">
        <v>0.99305555555555558</v>
      </c>
      <c r="N869" t="s">
        <v>29</v>
      </c>
      <c r="O869" s="2">
        <v>1.0243055555555556</v>
      </c>
      <c r="Q869">
        <v>5255</v>
      </c>
      <c r="R869">
        <v>12</v>
      </c>
      <c r="S869" t="str" cm="1">
        <f t="array" ref="S869">_xlfn.IFNA(INDEX(Taulukko1[Laituri],MATCH(1,(B869=Taulukko1[Tunnus])*(M869=Taulukko1[Lähtöaika]),0)),"")</f>
        <v/>
      </c>
      <c r="T869" t="str" cm="1">
        <f t="array" ref="T869">_xlfn.IFNA(INDEX(Taulukko2[Laituri],MATCH(1,(B869=Taulukko2[Tunnus])*(O869=Taulukko2[Saapumisaika]),0)),"")</f>
        <v/>
      </c>
      <c r="U869" t="str">
        <f t="shared" si="13"/>
        <v/>
      </c>
    </row>
    <row r="870" spans="1:21" x14ac:dyDescent="0.25">
      <c r="A870" t="s">
        <v>76</v>
      </c>
      <c r="B870" t="s">
        <v>305</v>
      </c>
      <c r="C870" t="s">
        <v>18</v>
      </c>
      <c r="H870">
        <v>7.8</v>
      </c>
      <c r="K870" t="s">
        <v>270</v>
      </c>
      <c r="L870" t="s">
        <v>29</v>
      </c>
      <c r="M870" s="2">
        <v>1.0243055555555556</v>
      </c>
      <c r="N870" t="s">
        <v>85</v>
      </c>
      <c r="O870" s="2">
        <v>1.0347222222222223</v>
      </c>
      <c r="Q870">
        <v>5255</v>
      </c>
      <c r="S870" t="str" cm="1">
        <f t="array" ref="S870">_xlfn.IFNA(INDEX(Taulukko1[Laituri],MATCH(1,(B870=Taulukko1[Tunnus])*(M870=Taulukko1[Lähtöaika]),0)),"")</f>
        <v/>
      </c>
      <c r="T870" t="str" cm="1">
        <f t="array" ref="T870">_xlfn.IFNA(INDEX(Taulukko2[Laituri],MATCH(1,(B870=Taulukko2[Tunnus])*(O870=Taulukko2[Saapumisaika]),0)),"")</f>
        <v>B2</v>
      </c>
      <c r="U870" t="str">
        <f t="shared" si="13"/>
        <v>B2</v>
      </c>
    </row>
    <row r="871" spans="1:21" x14ac:dyDescent="0.25">
      <c r="A871" t="s">
        <v>76</v>
      </c>
      <c r="B871" t="s">
        <v>309</v>
      </c>
      <c r="C871" t="s">
        <v>18</v>
      </c>
      <c r="H871">
        <v>10.199999999999999</v>
      </c>
      <c r="K871" t="s">
        <v>270</v>
      </c>
      <c r="L871" t="s">
        <v>85</v>
      </c>
      <c r="M871" s="1">
        <v>0.2326388888888889</v>
      </c>
      <c r="N871" t="s">
        <v>36</v>
      </c>
      <c r="O871" s="1">
        <v>0.24652777777777779</v>
      </c>
      <c r="Q871">
        <v>5133</v>
      </c>
      <c r="S871" t="str" cm="1">
        <f t="array" ref="S871">_xlfn.IFNA(INDEX(Taulukko1[Laituri],MATCH(1,(B871=Taulukko1[Tunnus])*(M871=Taulukko1[Lähtöaika]),0)),"")</f>
        <v>B3</v>
      </c>
      <c r="T871" t="str" cm="1">
        <f t="array" ref="T871">_xlfn.IFNA(INDEX(Taulukko2[Laituri],MATCH(1,(B871=Taulukko2[Tunnus])*(O871=Taulukko2[Saapumisaika]),0)),"")</f>
        <v/>
      </c>
      <c r="U871" t="str">
        <f t="shared" si="13"/>
        <v>B3</v>
      </c>
    </row>
    <row r="872" spans="1:21" x14ac:dyDescent="0.25">
      <c r="A872" t="s">
        <v>76</v>
      </c>
      <c r="B872" t="s">
        <v>309</v>
      </c>
      <c r="C872" t="s">
        <v>18</v>
      </c>
      <c r="G872" t="s">
        <v>19</v>
      </c>
      <c r="H872">
        <v>10.462999999999999</v>
      </c>
      <c r="I872" t="s">
        <v>35</v>
      </c>
      <c r="J872">
        <v>1</v>
      </c>
      <c r="K872" t="s">
        <v>270</v>
      </c>
      <c r="L872" t="s">
        <v>36</v>
      </c>
      <c r="M872" s="1">
        <v>0.24652777777777779</v>
      </c>
      <c r="N872" t="s">
        <v>34</v>
      </c>
      <c r="O872" s="1">
        <v>0.26666666666666666</v>
      </c>
      <c r="Q872">
        <v>5133</v>
      </c>
      <c r="R872">
        <v>12</v>
      </c>
      <c r="S872" t="str" cm="1">
        <f t="array" ref="S872">_xlfn.IFNA(INDEX(Taulukko1[Laituri],MATCH(1,(B872=Taulukko1[Tunnus])*(M872=Taulukko1[Lähtöaika]),0)),"")</f>
        <v/>
      </c>
      <c r="T872" t="str" cm="1">
        <f t="array" ref="T872">_xlfn.IFNA(INDEX(Taulukko2[Laituri],MATCH(1,(B872=Taulukko2[Tunnus])*(O872=Taulukko2[Saapumisaika]),0)),"")</f>
        <v/>
      </c>
      <c r="U872" t="str">
        <f t="shared" si="13"/>
        <v/>
      </c>
    </row>
    <row r="873" spans="1:21" x14ac:dyDescent="0.25">
      <c r="A873" t="s">
        <v>76</v>
      </c>
      <c r="B873" t="s">
        <v>309</v>
      </c>
      <c r="C873" t="s">
        <v>18</v>
      </c>
      <c r="G873" t="s">
        <v>19</v>
      </c>
      <c r="H873">
        <v>10.404999999999999</v>
      </c>
      <c r="I873" t="s">
        <v>32</v>
      </c>
      <c r="J873">
        <v>2</v>
      </c>
      <c r="K873" t="s">
        <v>270</v>
      </c>
      <c r="L873" t="s">
        <v>34</v>
      </c>
      <c r="M873" s="1">
        <v>0.2673611111111111</v>
      </c>
      <c r="N873" t="s">
        <v>33</v>
      </c>
      <c r="O873" s="1">
        <v>0.28541666666666665</v>
      </c>
      <c r="Q873">
        <v>5133</v>
      </c>
      <c r="R873">
        <v>12</v>
      </c>
      <c r="S873" t="str" cm="1">
        <f t="array" ref="S873">_xlfn.IFNA(INDEX(Taulukko1[Laituri],MATCH(1,(B873=Taulukko1[Tunnus])*(M873=Taulukko1[Lähtöaika]),0)),"")</f>
        <v/>
      </c>
      <c r="T873" t="str" cm="1">
        <f t="array" ref="T873">_xlfn.IFNA(INDEX(Taulukko2[Laituri],MATCH(1,(B873=Taulukko2[Tunnus])*(O873=Taulukko2[Saapumisaika]),0)),"")</f>
        <v/>
      </c>
      <c r="U873" t="str">
        <f t="shared" si="13"/>
        <v/>
      </c>
    </row>
    <row r="874" spans="1:21" x14ac:dyDescent="0.25">
      <c r="A874" t="s">
        <v>76</v>
      </c>
      <c r="B874" t="s">
        <v>309</v>
      </c>
      <c r="C874" t="s">
        <v>18</v>
      </c>
      <c r="G874" t="s">
        <v>19</v>
      </c>
      <c r="H874">
        <v>10.709</v>
      </c>
      <c r="I874" t="s">
        <v>32</v>
      </c>
      <c r="J874">
        <v>1</v>
      </c>
      <c r="K874" t="s">
        <v>270</v>
      </c>
      <c r="L874" t="s">
        <v>33</v>
      </c>
      <c r="M874" s="1">
        <v>0.29166666666666669</v>
      </c>
      <c r="N874" t="s">
        <v>34</v>
      </c>
      <c r="O874" s="1">
        <v>0.31111111111111112</v>
      </c>
      <c r="Q874">
        <v>5133</v>
      </c>
      <c r="R874">
        <v>12</v>
      </c>
      <c r="S874" t="str" cm="1">
        <f t="array" ref="S874">_xlfn.IFNA(INDEX(Taulukko1[Laituri],MATCH(1,(B874=Taulukko1[Tunnus])*(M874=Taulukko1[Lähtöaika]),0)),"")</f>
        <v/>
      </c>
      <c r="T874" t="str" cm="1">
        <f t="array" ref="T874">_xlfn.IFNA(INDEX(Taulukko2[Laituri],MATCH(1,(B874=Taulukko2[Tunnus])*(O874=Taulukko2[Saapumisaika]),0)),"")</f>
        <v/>
      </c>
      <c r="U874" t="str">
        <f t="shared" si="13"/>
        <v/>
      </c>
    </row>
    <row r="875" spans="1:21" x14ac:dyDescent="0.25">
      <c r="A875" t="s">
        <v>76</v>
      </c>
      <c r="B875" t="s">
        <v>309</v>
      </c>
      <c r="C875" t="s">
        <v>18</v>
      </c>
      <c r="G875" t="s">
        <v>19</v>
      </c>
      <c r="H875">
        <v>10.365</v>
      </c>
      <c r="I875" t="s">
        <v>35</v>
      </c>
      <c r="J875">
        <v>2</v>
      </c>
      <c r="K875" t="s">
        <v>270</v>
      </c>
      <c r="L875" t="s">
        <v>34</v>
      </c>
      <c r="M875" s="1">
        <v>0.31597222222222221</v>
      </c>
      <c r="N875" t="s">
        <v>36</v>
      </c>
      <c r="O875" s="1">
        <v>0.33819444444444446</v>
      </c>
      <c r="Q875">
        <v>5133</v>
      </c>
      <c r="R875">
        <v>12</v>
      </c>
      <c r="S875" t="str" cm="1">
        <f t="array" ref="S875">_xlfn.IFNA(INDEX(Taulukko1[Laituri],MATCH(1,(B875=Taulukko1[Tunnus])*(M875=Taulukko1[Lähtöaika]),0)),"")</f>
        <v/>
      </c>
      <c r="T875" t="str" cm="1">
        <f t="array" ref="T875">_xlfn.IFNA(INDEX(Taulukko2[Laituri],MATCH(1,(B875=Taulukko2[Tunnus])*(O875=Taulukko2[Saapumisaika]),0)),"")</f>
        <v/>
      </c>
      <c r="U875" t="str">
        <f t="shared" si="13"/>
        <v/>
      </c>
    </row>
    <row r="876" spans="1:21" x14ac:dyDescent="0.25">
      <c r="A876" t="s">
        <v>76</v>
      </c>
      <c r="B876" t="s">
        <v>309</v>
      </c>
      <c r="C876" t="s">
        <v>18</v>
      </c>
      <c r="G876" t="s">
        <v>19</v>
      </c>
      <c r="H876">
        <v>10.462999999999999</v>
      </c>
      <c r="I876" t="s">
        <v>35</v>
      </c>
      <c r="J876">
        <v>1</v>
      </c>
      <c r="K876" t="s">
        <v>270</v>
      </c>
      <c r="L876" t="s">
        <v>36</v>
      </c>
      <c r="M876" s="1">
        <v>0.34375</v>
      </c>
      <c r="N876" t="s">
        <v>34</v>
      </c>
      <c r="O876" s="1">
        <v>0.36458333333333331</v>
      </c>
      <c r="Q876">
        <v>5133</v>
      </c>
      <c r="R876">
        <v>12</v>
      </c>
      <c r="S876" t="str" cm="1">
        <f t="array" ref="S876">_xlfn.IFNA(INDEX(Taulukko1[Laituri],MATCH(1,(B876=Taulukko1[Tunnus])*(M876=Taulukko1[Lähtöaika]),0)),"")</f>
        <v/>
      </c>
      <c r="T876" t="str" cm="1">
        <f t="array" ref="T876">_xlfn.IFNA(INDEX(Taulukko2[Laituri],MATCH(1,(B876=Taulukko2[Tunnus])*(O876=Taulukko2[Saapumisaika]),0)),"")</f>
        <v/>
      </c>
      <c r="U876" t="str">
        <f t="shared" si="13"/>
        <v/>
      </c>
    </row>
    <row r="877" spans="1:21" x14ac:dyDescent="0.25">
      <c r="A877" t="s">
        <v>76</v>
      </c>
      <c r="B877" t="s">
        <v>309</v>
      </c>
      <c r="C877" t="s">
        <v>18</v>
      </c>
      <c r="G877" t="s">
        <v>19</v>
      </c>
      <c r="H877">
        <v>10.404999999999999</v>
      </c>
      <c r="I877" t="s">
        <v>32</v>
      </c>
      <c r="J877">
        <v>2</v>
      </c>
      <c r="K877" t="s">
        <v>270</v>
      </c>
      <c r="L877" t="s">
        <v>34</v>
      </c>
      <c r="M877" s="1">
        <v>0.36805555555555558</v>
      </c>
      <c r="N877" t="s">
        <v>33</v>
      </c>
      <c r="O877" s="1">
        <v>0.39027777777777778</v>
      </c>
      <c r="Q877">
        <v>5133</v>
      </c>
      <c r="R877">
        <v>12</v>
      </c>
      <c r="S877" t="str" cm="1">
        <f t="array" ref="S877">_xlfn.IFNA(INDEX(Taulukko1[Laituri],MATCH(1,(B877=Taulukko1[Tunnus])*(M877=Taulukko1[Lähtöaika]),0)),"")</f>
        <v/>
      </c>
      <c r="T877" t="str" cm="1">
        <f t="array" ref="T877">_xlfn.IFNA(INDEX(Taulukko2[Laituri],MATCH(1,(B877=Taulukko2[Tunnus])*(O877=Taulukko2[Saapumisaika]),0)),"")</f>
        <v/>
      </c>
      <c r="U877" t="str">
        <f t="shared" si="13"/>
        <v/>
      </c>
    </row>
    <row r="878" spans="1:21" x14ac:dyDescent="0.25">
      <c r="A878" t="s">
        <v>76</v>
      </c>
      <c r="B878" t="s">
        <v>309</v>
      </c>
      <c r="C878" t="s">
        <v>18</v>
      </c>
      <c r="G878" t="s">
        <v>19</v>
      </c>
      <c r="H878">
        <v>10.709</v>
      </c>
      <c r="I878" t="s">
        <v>32</v>
      </c>
      <c r="J878">
        <v>1</v>
      </c>
      <c r="K878" t="s">
        <v>270</v>
      </c>
      <c r="L878" t="s">
        <v>33</v>
      </c>
      <c r="M878" s="1">
        <v>0.39583333333333331</v>
      </c>
      <c r="N878" t="s">
        <v>34</v>
      </c>
      <c r="O878" s="1">
        <v>0.4201388888888889</v>
      </c>
      <c r="Q878">
        <v>5133</v>
      </c>
      <c r="R878">
        <v>12</v>
      </c>
      <c r="S878" t="str" cm="1">
        <f t="array" ref="S878">_xlfn.IFNA(INDEX(Taulukko1[Laituri],MATCH(1,(B878=Taulukko1[Tunnus])*(M878=Taulukko1[Lähtöaika]),0)),"")</f>
        <v/>
      </c>
      <c r="T878" t="str" cm="1">
        <f t="array" ref="T878">_xlfn.IFNA(INDEX(Taulukko2[Laituri],MATCH(1,(B878=Taulukko2[Tunnus])*(O878=Taulukko2[Saapumisaika]),0)),"")</f>
        <v/>
      </c>
      <c r="U878" t="str">
        <f t="shared" si="13"/>
        <v/>
      </c>
    </row>
    <row r="879" spans="1:21" x14ac:dyDescent="0.25">
      <c r="A879" t="s">
        <v>76</v>
      </c>
      <c r="B879" t="s">
        <v>309</v>
      </c>
      <c r="C879" t="s">
        <v>18</v>
      </c>
      <c r="G879" t="s">
        <v>19</v>
      </c>
      <c r="H879">
        <v>10.365</v>
      </c>
      <c r="I879" t="s">
        <v>35</v>
      </c>
      <c r="J879">
        <v>2</v>
      </c>
      <c r="K879" t="s">
        <v>270</v>
      </c>
      <c r="L879" t="s">
        <v>34</v>
      </c>
      <c r="M879" s="1">
        <v>0.4201388888888889</v>
      </c>
      <c r="N879" t="s">
        <v>36</v>
      </c>
      <c r="O879" s="1">
        <v>0.44027777777777777</v>
      </c>
      <c r="Q879" t="s">
        <v>310</v>
      </c>
      <c r="R879">
        <v>12</v>
      </c>
      <c r="S879" t="str" cm="1">
        <f t="array" ref="S879">_xlfn.IFNA(INDEX(Taulukko1[Laituri],MATCH(1,(B879=Taulukko1[Tunnus])*(M879=Taulukko1[Lähtöaika]),0)),"")</f>
        <v/>
      </c>
      <c r="T879" t="str" cm="1">
        <f t="array" ref="T879">_xlfn.IFNA(INDEX(Taulukko2[Laituri],MATCH(1,(B879=Taulukko2[Tunnus])*(O879=Taulukko2[Saapumisaika]),0)),"")</f>
        <v/>
      </c>
      <c r="U879" t="str">
        <f t="shared" si="13"/>
        <v/>
      </c>
    </row>
    <row r="880" spans="1:21" x14ac:dyDescent="0.25">
      <c r="A880" t="s">
        <v>76</v>
      </c>
      <c r="B880" t="s">
        <v>309</v>
      </c>
      <c r="C880" t="s">
        <v>18</v>
      </c>
      <c r="G880" t="s">
        <v>19</v>
      </c>
      <c r="H880">
        <v>10.462999999999999</v>
      </c>
      <c r="I880" t="s">
        <v>35</v>
      </c>
      <c r="J880">
        <v>1</v>
      </c>
      <c r="K880" t="s">
        <v>270</v>
      </c>
      <c r="L880" t="s">
        <v>36</v>
      </c>
      <c r="M880" s="1">
        <v>0.44791666666666669</v>
      </c>
      <c r="N880" t="s">
        <v>34</v>
      </c>
      <c r="O880" s="1">
        <v>0.46805555555555556</v>
      </c>
      <c r="Q880">
        <v>5173</v>
      </c>
      <c r="R880">
        <v>12</v>
      </c>
      <c r="S880" t="str" cm="1">
        <f t="array" ref="S880">_xlfn.IFNA(INDEX(Taulukko1[Laituri],MATCH(1,(B880=Taulukko1[Tunnus])*(M880=Taulukko1[Lähtöaika]),0)),"")</f>
        <v/>
      </c>
      <c r="T880" t="str" cm="1">
        <f t="array" ref="T880">_xlfn.IFNA(INDEX(Taulukko2[Laituri],MATCH(1,(B880=Taulukko2[Tunnus])*(O880=Taulukko2[Saapumisaika]),0)),"")</f>
        <v/>
      </c>
      <c r="U880" t="str">
        <f t="shared" si="13"/>
        <v/>
      </c>
    </row>
    <row r="881" spans="1:21" x14ac:dyDescent="0.25">
      <c r="A881" t="s">
        <v>76</v>
      </c>
      <c r="B881" t="s">
        <v>309</v>
      </c>
      <c r="C881" t="s">
        <v>18</v>
      </c>
      <c r="G881" t="s">
        <v>19</v>
      </c>
      <c r="H881">
        <v>10.404999999999999</v>
      </c>
      <c r="I881" t="s">
        <v>32</v>
      </c>
      <c r="J881">
        <v>2</v>
      </c>
      <c r="K881" t="s">
        <v>270</v>
      </c>
      <c r="L881" t="s">
        <v>34</v>
      </c>
      <c r="M881" s="1">
        <v>0.47222222222222221</v>
      </c>
      <c r="N881" t="s">
        <v>33</v>
      </c>
      <c r="O881" s="1">
        <v>0.49027777777777776</v>
      </c>
      <c r="Q881">
        <v>5173</v>
      </c>
      <c r="R881">
        <v>12</v>
      </c>
      <c r="S881" t="str" cm="1">
        <f t="array" ref="S881">_xlfn.IFNA(INDEX(Taulukko1[Laituri],MATCH(1,(B881=Taulukko1[Tunnus])*(M881=Taulukko1[Lähtöaika]),0)),"")</f>
        <v/>
      </c>
      <c r="T881" t="str" cm="1">
        <f t="array" ref="T881">_xlfn.IFNA(INDEX(Taulukko2[Laituri],MATCH(1,(B881=Taulukko2[Tunnus])*(O881=Taulukko2[Saapumisaika]),0)),"")</f>
        <v/>
      </c>
      <c r="U881" t="str">
        <f t="shared" si="13"/>
        <v/>
      </c>
    </row>
    <row r="882" spans="1:21" x14ac:dyDescent="0.25">
      <c r="A882" t="s">
        <v>76</v>
      </c>
      <c r="B882" t="s">
        <v>309</v>
      </c>
      <c r="C882" t="s">
        <v>18</v>
      </c>
      <c r="G882" t="s">
        <v>19</v>
      </c>
      <c r="H882">
        <v>10.709</v>
      </c>
      <c r="I882" t="s">
        <v>32</v>
      </c>
      <c r="J882">
        <v>1</v>
      </c>
      <c r="K882" t="s">
        <v>270</v>
      </c>
      <c r="L882" t="s">
        <v>33</v>
      </c>
      <c r="M882" s="1">
        <v>0.5</v>
      </c>
      <c r="N882" t="s">
        <v>34</v>
      </c>
      <c r="O882" s="1">
        <v>0.51944444444444449</v>
      </c>
      <c r="Q882">
        <v>5173</v>
      </c>
      <c r="R882">
        <v>12</v>
      </c>
      <c r="S882" t="str" cm="1">
        <f t="array" ref="S882">_xlfn.IFNA(INDEX(Taulukko1[Laituri],MATCH(1,(B882=Taulukko1[Tunnus])*(M882=Taulukko1[Lähtöaika]),0)),"")</f>
        <v/>
      </c>
      <c r="T882" t="str" cm="1">
        <f t="array" ref="T882">_xlfn.IFNA(INDEX(Taulukko2[Laituri],MATCH(1,(B882=Taulukko2[Tunnus])*(O882=Taulukko2[Saapumisaika]),0)),"")</f>
        <v/>
      </c>
      <c r="U882" t="str">
        <f t="shared" si="13"/>
        <v/>
      </c>
    </row>
    <row r="883" spans="1:21" x14ac:dyDescent="0.25">
      <c r="A883" t="s">
        <v>76</v>
      </c>
      <c r="B883" t="s">
        <v>309</v>
      </c>
      <c r="C883" t="s">
        <v>18</v>
      </c>
      <c r="G883" t="s">
        <v>19</v>
      </c>
      <c r="H883">
        <v>10.365</v>
      </c>
      <c r="I883" t="s">
        <v>35</v>
      </c>
      <c r="J883">
        <v>2</v>
      </c>
      <c r="K883" t="s">
        <v>270</v>
      </c>
      <c r="L883" t="s">
        <v>34</v>
      </c>
      <c r="M883" s="1">
        <v>0.52430555555555558</v>
      </c>
      <c r="N883" t="s">
        <v>36</v>
      </c>
      <c r="O883" s="1">
        <v>0.54652777777777772</v>
      </c>
      <c r="Q883">
        <v>5173</v>
      </c>
      <c r="R883">
        <v>12</v>
      </c>
      <c r="S883" t="str" cm="1">
        <f t="array" ref="S883">_xlfn.IFNA(INDEX(Taulukko1[Laituri],MATCH(1,(B883=Taulukko1[Tunnus])*(M883=Taulukko1[Lähtöaika]),0)),"")</f>
        <v/>
      </c>
      <c r="T883" t="str" cm="1">
        <f t="array" ref="T883">_xlfn.IFNA(INDEX(Taulukko2[Laituri],MATCH(1,(B883=Taulukko2[Tunnus])*(O883=Taulukko2[Saapumisaika]),0)),"")</f>
        <v/>
      </c>
      <c r="U883" t="str">
        <f t="shared" si="13"/>
        <v/>
      </c>
    </row>
    <row r="884" spans="1:21" x14ac:dyDescent="0.25">
      <c r="A884" t="s">
        <v>76</v>
      </c>
      <c r="B884" t="s">
        <v>309</v>
      </c>
      <c r="C884" t="s">
        <v>18</v>
      </c>
      <c r="G884" t="s">
        <v>19</v>
      </c>
      <c r="H884">
        <v>10.462999999999999</v>
      </c>
      <c r="I884" t="s">
        <v>35</v>
      </c>
      <c r="J884">
        <v>1</v>
      </c>
      <c r="K884" t="s">
        <v>270</v>
      </c>
      <c r="L884" t="s">
        <v>36</v>
      </c>
      <c r="M884" s="1">
        <v>0.55208333333333337</v>
      </c>
      <c r="N884" t="s">
        <v>34</v>
      </c>
      <c r="O884" s="1">
        <v>0.57638888888888884</v>
      </c>
      <c r="Q884" t="s">
        <v>311</v>
      </c>
      <c r="R884">
        <v>12</v>
      </c>
      <c r="S884" t="str" cm="1">
        <f t="array" ref="S884">_xlfn.IFNA(INDEX(Taulukko1[Laituri],MATCH(1,(B884=Taulukko1[Tunnus])*(M884=Taulukko1[Lähtöaika]),0)),"")</f>
        <v/>
      </c>
      <c r="T884" t="str" cm="1">
        <f t="array" ref="T884">_xlfn.IFNA(INDEX(Taulukko2[Laituri],MATCH(1,(B884=Taulukko2[Tunnus])*(O884=Taulukko2[Saapumisaika]),0)),"")</f>
        <v/>
      </c>
      <c r="U884" t="str">
        <f t="shared" si="13"/>
        <v/>
      </c>
    </row>
    <row r="885" spans="1:21" x14ac:dyDescent="0.25">
      <c r="A885" t="s">
        <v>76</v>
      </c>
      <c r="B885" t="s">
        <v>309</v>
      </c>
      <c r="C885" t="s">
        <v>18</v>
      </c>
      <c r="G885" t="s">
        <v>19</v>
      </c>
      <c r="H885">
        <v>10.404999999999999</v>
      </c>
      <c r="I885" t="s">
        <v>32</v>
      </c>
      <c r="J885">
        <v>2</v>
      </c>
      <c r="K885" t="s">
        <v>270</v>
      </c>
      <c r="L885" t="s">
        <v>34</v>
      </c>
      <c r="M885" s="1">
        <v>0.57638888888888884</v>
      </c>
      <c r="N885" t="s">
        <v>33</v>
      </c>
      <c r="O885" s="1">
        <v>0.59861111111111109</v>
      </c>
      <c r="Q885" t="s">
        <v>242</v>
      </c>
      <c r="R885">
        <v>12</v>
      </c>
      <c r="S885" t="str" cm="1">
        <f t="array" ref="S885">_xlfn.IFNA(INDEX(Taulukko1[Laituri],MATCH(1,(B885=Taulukko1[Tunnus])*(M885=Taulukko1[Lähtöaika]),0)),"")</f>
        <v/>
      </c>
      <c r="T885" t="str" cm="1">
        <f t="array" ref="T885">_xlfn.IFNA(INDEX(Taulukko2[Laituri],MATCH(1,(B885=Taulukko2[Tunnus])*(O885=Taulukko2[Saapumisaika]),0)),"")</f>
        <v/>
      </c>
      <c r="U885" t="str">
        <f t="shared" si="13"/>
        <v/>
      </c>
    </row>
    <row r="886" spans="1:21" x14ac:dyDescent="0.25">
      <c r="A886" t="s">
        <v>76</v>
      </c>
      <c r="B886" t="s">
        <v>309</v>
      </c>
      <c r="C886" t="s">
        <v>18</v>
      </c>
      <c r="G886" t="s">
        <v>19</v>
      </c>
      <c r="H886">
        <v>10.709</v>
      </c>
      <c r="I886" t="s">
        <v>32</v>
      </c>
      <c r="J886">
        <v>1</v>
      </c>
      <c r="K886" t="s">
        <v>270</v>
      </c>
      <c r="L886" t="s">
        <v>33</v>
      </c>
      <c r="M886" s="1">
        <v>0.60416666666666663</v>
      </c>
      <c r="N886" t="s">
        <v>34</v>
      </c>
      <c r="O886" s="1">
        <v>0.62847222222222221</v>
      </c>
      <c r="Q886" t="s">
        <v>242</v>
      </c>
      <c r="R886">
        <v>12</v>
      </c>
      <c r="S886" t="str" cm="1">
        <f t="array" ref="S886">_xlfn.IFNA(INDEX(Taulukko1[Laituri],MATCH(1,(B886=Taulukko1[Tunnus])*(M886=Taulukko1[Lähtöaika]),0)),"")</f>
        <v/>
      </c>
      <c r="T886" t="str" cm="1">
        <f t="array" ref="T886">_xlfn.IFNA(INDEX(Taulukko2[Laituri],MATCH(1,(B886=Taulukko2[Tunnus])*(O886=Taulukko2[Saapumisaika]),0)),"")</f>
        <v/>
      </c>
      <c r="U886" t="str">
        <f t="shared" si="13"/>
        <v/>
      </c>
    </row>
    <row r="887" spans="1:21" x14ac:dyDescent="0.25">
      <c r="A887" t="s">
        <v>76</v>
      </c>
      <c r="B887" t="s">
        <v>309</v>
      </c>
      <c r="C887" t="s">
        <v>18</v>
      </c>
      <c r="G887" t="s">
        <v>19</v>
      </c>
      <c r="H887">
        <v>10.365</v>
      </c>
      <c r="I887" t="s">
        <v>35</v>
      </c>
      <c r="J887">
        <v>2</v>
      </c>
      <c r="K887" t="s">
        <v>270</v>
      </c>
      <c r="L887" t="s">
        <v>34</v>
      </c>
      <c r="M887" s="1">
        <v>0.62847222222222221</v>
      </c>
      <c r="N887" t="s">
        <v>36</v>
      </c>
      <c r="O887" s="1">
        <v>0.65277777777777779</v>
      </c>
      <c r="Q887" t="s">
        <v>312</v>
      </c>
      <c r="R887">
        <v>12</v>
      </c>
      <c r="S887" t="str" cm="1">
        <f t="array" ref="S887">_xlfn.IFNA(INDEX(Taulukko1[Laituri],MATCH(1,(B887=Taulukko1[Tunnus])*(M887=Taulukko1[Lähtöaika]),0)),"")</f>
        <v/>
      </c>
      <c r="T887" t="str" cm="1">
        <f t="array" ref="T887">_xlfn.IFNA(INDEX(Taulukko2[Laituri],MATCH(1,(B887=Taulukko2[Tunnus])*(O887=Taulukko2[Saapumisaika]),0)),"")</f>
        <v/>
      </c>
      <c r="U887" t="str">
        <f t="shared" si="13"/>
        <v/>
      </c>
    </row>
    <row r="888" spans="1:21" x14ac:dyDescent="0.25">
      <c r="A888" t="s">
        <v>76</v>
      </c>
      <c r="B888" t="s">
        <v>309</v>
      </c>
      <c r="C888" t="s">
        <v>18</v>
      </c>
      <c r="G888" t="s">
        <v>19</v>
      </c>
      <c r="H888">
        <v>10.462999999999999</v>
      </c>
      <c r="I888" t="s">
        <v>35</v>
      </c>
      <c r="J888">
        <v>1</v>
      </c>
      <c r="K888" t="s">
        <v>270</v>
      </c>
      <c r="L888" t="s">
        <v>36</v>
      </c>
      <c r="M888" s="1">
        <v>0.65625</v>
      </c>
      <c r="N888" t="s">
        <v>34</v>
      </c>
      <c r="O888" s="1">
        <v>0.68055555555555558</v>
      </c>
      <c r="Q888">
        <v>5248</v>
      </c>
      <c r="R888">
        <v>12</v>
      </c>
      <c r="S888" t="str" cm="1">
        <f t="array" ref="S888">_xlfn.IFNA(INDEX(Taulukko1[Laituri],MATCH(1,(B888=Taulukko1[Tunnus])*(M888=Taulukko1[Lähtöaika]),0)),"")</f>
        <v/>
      </c>
      <c r="T888" t="str" cm="1">
        <f t="array" ref="T888">_xlfn.IFNA(INDEX(Taulukko2[Laituri],MATCH(1,(B888=Taulukko2[Tunnus])*(O888=Taulukko2[Saapumisaika]),0)),"")</f>
        <v/>
      </c>
      <c r="U888" t="str">
        <f t="shared" si="13"/>
        <v/>
      </c>
    </row>
    <row r="889" spans="1:21" x14ac:dyDescent="0.25">
      <c r="A889" t="s">
        <v>76</v>
      </c>
      <c r="B889" t="s">
        <v>309</v>
      </c>
      <c r="C889" t="s">
        <v>18</v>
      </c>
      <c r="G889" t="s">
        <v>19</v>
      </c>
      <c r="H889">
        <v>10.404999999999999</v>
      </c>
      <c r="I889" t="s">
        <v>32</v>
      </c>
      <c r="J889">
        <v>2</v>
      </c>
      <c r="K889" t="s">
        <v>270</v>
      </c>
      <c r="L889" t="s">
        <v>34</v>
      </c>
      <c r="M889" s="1">
        <v>0.68055555555555558</v>
      </c>
      <c r="N889" t="s">
        <v>33</v>
      </c>
      <c r="O889" s="1">
        <v>0.70277777777777772</v>
      </c>
      <c r="Q889">
        <v>5248</v>
      </c>
      <c r="R889">
        <v>12</v>
      </c>
      <c r="S889" t="str" cm="1">
        <f t="array" ref="S889">_xlfn.IFNA(INDEX(Taulukko1[Laituri],MATCH(1,(B889=Taulukko1[Tunnus])*(M889=Taulukko1[Lähtöaika]),0)),"")</f>
        <v/>
      </c>
      <c r="T889" t="str" cm="1">
        <f t="array" ref="T889">_xlfn.IFNA(INDEX(Taulukko2[Laituri],MATCH(1,(B889=Taulukko2[Tunnus])*(O889=Taulukko2[Saapumisaika]),0)),"")</f>
        <v/>
      </c>
      <c r="U889" t="str">
        <f t="shared" si="13"/>
        <v/>
      </c>
    </row>
    <row r="890" spans="1:21" x14ac:dyDescent="0.25">
      <c r="A890" t="s">
        <v>76</v>
      </c>
      <c r="B890" t="s">
        <v>309</v>
      </c>
      <c r="C890" t="s">
        <v>18</v>
      </c>
      <c r="G890" t="s">
        <v>19</v>
      </c>
      <c r="H890">
        <v>10.709</v>
      </c>
      <c r="I890" t="s">
        <v>32</v>
      </c>
      <c r="J890">
        <v>1</v>
      </c>
      <c r="K890" t="s">
        <v>270</v>
      </c>
      <c r="L890" t="s">
        <v>33</v>
      </c>
      <c r="M890" s="1">
        <v>0.70833333333333337</v>
      </c>
      <c r="N890" t="s">
        <v>34</v>
      </c>
      <c r="O890" s="1">
        <v>0.72777777777777775</v>
      </c>
      <c r="Q890">
        <v>5248</v>
      </c>
      <c r="R890">
        <v>12</v>
      </c>
      <c r="S890" t="str" cm="1">
        <f t="array" ref="S890">_xlfn.IFNA(INDEX(Taulukko1[Laituri],MATCH(1,(B890=Taulukko1[Tunnus])*(M890=Taulukko1[Lähtöaika]),0)),"")</f>
        <v/>
      </c>
      <c r="T890" t="str" cm="1">
        <f t="array" ref="T890">_xlfn.IFNA(INDEX(Taulukko2[Laituri],MATCH(1,(B890=Taulukko2[Tunnus])*(O890=Taulukko2[Saapumisaika]),0)),"")</f>
        <v/>
      </c>
      <c r="U890" t="str">
        <f t="shared" si="13"/>
        <v/>
      </c>
    </row>
    <row r="891" spans="1:21" x14ac:dyDescent="0.25">
      <c r="A891" t="s">
        <v>76</v>
      </c>
      <c r="B891" t="s">
        <v>309</v>
      </c>
      <c r="C891" t="s">
        <v>18</v>
      </c>
      <c r="G891" t="s">
        <v>19</v>
      </c>
      <c r="H891">
        <v>10.365</v>
      </c>
      <c r="I891" t="s">
        <v>35</v>
      </c>
      <c r="J891">
        <v>2</v>
      </c>
      <c r="K891" t="s">
        <v>270</v>
      </c>
      <c r="L891" t="s">
        <v>34</v>
      </c>
      <c r="M891" s="1">
        <v>0.73263888888888884</v>
      </c>
      <c r="N891" t="s">
        <v>36</v>
      </c>
      <c r="O891" s="1">
        <v>0.75486111111111109</v>
      </c>
      <c r="Q891" t="s">
        <v>313</v>
      </c>
      <c r="R891">
        <v>12</v>
      </c>
      <c r="S891" t="str" cm="1">
        <f t="array" ref="S891">_xlfn.IFNA(INDEX(Taulukko1[Laituri],MATCH(1,(B891=Taulukko1[Tunnus])*(M891=Taulukko1[Lähtöaika]),0)),"")</f>
        <v/>
      </c>
      <c r="T891" t="str" cm="1">
        <f t="array" ref="T891">_xlfn.IFNA(INDEX(Taulukko2[Laituri],MATCH(1,(B891=Taulukko2[Tunnus])*(O891=Taulukko2[Saapumisaika]),0)),"")</f>
        <v/>
      </c>
      <c r="U891" t="str">
        <f t="shared" si="13"/>
        <v/>
      </c>
    </row>
    <row r="892" spans="1:21" x14ac:dyDescent="0.25">
      <c r="A892" t="s">
        <v>76</v>
      </c>
      <c r="B892" t="s">
        <v>309</v>
      </c>
      <c r="C892" t="s">
        <v>18</v>
      </c>
      <c r="G892" t="s">
        <v>19</v>
      </c>
      <c r="H892">
        <v>10.462999999999999</v>
      </c>
      <c r="I892" t="s">
        <v>35</v>
      </c>
      <c r="J892">
        <v>1</v>
      </c>
      <c r="K892" t="s">
        <v>270</v>
      </c>
      <c r="L892" t="s">
        <v>36</v>
      </c>
      <c r="M892" s="1">
        <v>0.76041666666666663</v>
      </c>
      <c r="N892" t="s">
        <v>34</v>
      </c>
      <c r="O892" s="1">
        <v>0.78055555555555556</v>
      </c>
      <c r="Q892">
        <v>5215</v>
      </c>
      <c r="R892">
        <v>12</v>
      </c>
      <c r="S892" t="str" cm="1">
        <f t="array" ref="S892">_xlfn.IFNA(INDEX(Taulukko1[Laituri],MATCH(1,(B892=Taulukko1[Tunnus])*(M892=Taulukko1[Lähtöaika]),0)),"")</f>
        <v/>
      </c>
      <c r="T892" t="str" cm="1">
        <f t="array" ref="T892">_xlfn.IFNA(INDEX(Taulukko2[Laituri],MATCH(1,(B892=Taulukko2[Tunnus])*(O892=Taulukko2[Saapumisaika]),0)),"")</f>
        <v/>
      </c>
      <c r="U892" t="str">
        <f t="shared" si="13"/>
        <v/>
      </c>
    </row>
    <row r="893" spans="1:21" x14ac:dyDescent="0.25">
      <c r="A893" t="s">
        <v>76</v>
      </c>
      <c r="B893" t="s">
        <v>309</v>
      </c>
      <c r="C893" t="s">
        <v>18</v>
      </c>
      <c r="G893" t="s">
        <v>19</v>
      </c>
      <c r="H893">
        <v>10.404999999999999</v>
      </c>
      <c r="I893" t="s">
        <v>32</v>
      </c>
      <c r="J893">
        <v>2</v>
      </c>
      <c r="K893" t="s">
        <v>270</v>
      </c>
      <c r="L893" t="s">
        <v>34</v>
      </c>
      <c r="M893" s="1">
        <v>0.78472222222222221</v>
      </c>
      <c r="N893" t="s">
        <v>33</v>
      </c>
      <c r="O893" s="1">
        <v>0.80277777777777781</v>
      </c>
      <c r="Q893">
        <v>5215</v>
      </c>
      <c r="R893">
        <v>12</v>
      </c>
      <c r="S893" t="str" cm="1">
        <f t="array" ref="S893">_xlfn.IFNA(INDEX(Taulukko1[Laituri],MATCH(1,(B893=Taulukko1[Tunnus])*(M893=Taulukko1[Lähtöaika]),0)),"")</f>
        <v/>
      </c>
      <c r="T893" t="str" cm="1">
        <f t="array" ref="T893">_xlfn.IFNA(INDEX(Taulukko2[Laituri],MATCH(1,(B893=Taulukko2[Tunnus])*(O893=Taulukko2[Saapumisaika]),0)),"")</f>
        <v/>
      </c>
      <c r="U893" t="str">
        <f t="shared" si="13"/>
        <v/>
      </c>
    </row>
    <row r="894" spans="1:21" x14ac:dyDescent="0.25">
      <c r="A894" t="s">
        <v>76</v>
      </c>
      <c r="B894" t="s">
        <v>309</v>
      </c>
      <c r="C894" t="s">
        <v>18</v>
      </c>
      <c r="G894" t="s">
        <v>19</v>
      </c>
      <c r="H894">
        <v>10.709</v>
      </c>
      <c r="I894" t="s">
        <v>32</v>
      </c>
      <c r="J894">
        <v>1</v>
      </c>
      <c r="K894" t="s">
        <v>270</v>
      </c>
      <c r="L894" t="s">
        <v>33</v>
      </c>
      <c r="M894" s="1">
        <v>0.8125</v>
      </c>
      <c r="N894" t="s">
        <v>34</v>
      </c>
      <c r="O894" s="1">
        <v>0.83194444444444449</v>
      </c>
      <c r="Q894">
        <v>5215</v>
      </c>
      <c r="R894">
        <v>12</v>
      </c>
      <c r="S894" t="str" cm="1">
        <f t="array" ref="S894">_xlfn.IFNA(INDEX(Taulukko1[Laituri],MATCH(1,(B894=Taulukko1[Tunnus])*(M894=Taulukko1[Lähtöaika]),0)),"")</f>
        <v/>
      </c>
      <c r="T894" t="str" cm="1">
        <f t="array" ref="T894">_xlfn.IFNA(INDEX(Taulukko2[Laituri],MATCH(1,(B894=Taulukko2[Tunnus])*(O894=Taulukko2[Saapumisaika]),0)),"")</f>
        <v/>
      </c>
      <c r="U894" t="str">
        <f t="shared" si="13"/>
        <v/>
      </c>
    </row>
    <row r="895" spans="1:21" x14ac:dyDescent="0.25">
      <c r="A895" t="s">
        <v>76</v>
      </c>
      <c r="B895" t="s">
        <v>309</v>
      </c>
      <c r="C895" t="s">
        <v>18</v>
      </c>
      <c r="G895" t="s">
        <v>19</v>
      </c>
      <c r="H895">
        <v>10.365</v>
      </c>
      <c r="I895" t="s">
        <v>35</v>
      </c>
      <c r="J895">
        <v>2</v>
      </c>
      <c r="K895" t="s">
        <v>270</v>
      </c>
      <c r="L895" t="s">
        <v>34</v>
      </c>
      <c r="M895" s="1">
        <v>0.83680555555555558</v>
      </c>
      <c r="N895" t="s">
        <v>36</v>
      </c>
      <c r="O895" s="1">
        <v>0.8569444444444444</v>
      </c>
      <c r="Q895">
        <v>5215</v>
      </c>
      <c r="R895">
        <v>12</v>
      </c>
      <c r="S895" t="str" cm="1">
        <f t="array" ref="S895">_xlfn.IFNA(INDEX(Taulukko1[Laituri],MATCH(1,(B895=Taulukko1[Tunnus])*(M895=Taulukko1[Lähtöaika]),0)),"")</f>
        <v/>
      </c>
      <c r="T895" t="str" cm="1">
        <f t="array" ref="T895">_xlfn.IFNA(INDEX(Taulukko2[Laituri],MATCH(1,(B895=Taulukko2[Tunnus])*(O895=Taulukko2[Saapumisaika]),0)),"")</f>
        <v/>
      </c>
      <c r="U895" t="str">
        <f t="shared" si="13"/>
        <v/>
      </c>
    </row>
    <row r="896" spans="1:21" x14ac:dyDescent="0.25">
      <c r="A896" t="s">
        <v>76</v>
      </c>
      <c r="B896" t="s">
        <v>309</v>
      </c>
      <c r="C896" t="s">
        <v>18</v>
      </c>
      <c r="H896">
        <v>10.199999999999999</v>
      </c>
      <c r="K896" t="s">
        <v>270</v>
      </c>
      <c r="L896" t="s">
        <v>36</v>
      </c>
      <c r="M896" s="1">
        <v>0.8569444444444444</v>
      </c>
      <c r="N896" t="s">
        <v>85</v>
      </c>
      <c r="O896" s="1">
        <v>0.86805555555555558</v>
      </c>
      <c r="Q896">
        <v>5215</v>
      </c>
      <c r="S896" t="str" cm="1">
        <f t="array" ref="S896">_xlfn.IFNA(INDEX(Taulukko1[Laituri],MATCH(1,(B896=Taulukko1[Tunnus])*(M896=Taulukko1[Lähtöaika]),0)),"")</f>
        <v/>
      </c>
      <c r="T896" t="str" cm="1">
        <f t="array" ref="T896">_xlfn.IFNA(INDEX(Taulukko2[Laituri],MATCH(1,(B896=Taulukko2[Tunnus])*(O896=Taulukko2[Saapumisaika]),0)),"")</f>
        <v>A3</v>
      </c>
      <c r="U896" t="str">
        <f t="shared" si="13"/>
        <v>A3</v>
      </c>
    </row>
    <row r="897" spans="1:21" x14ac:dyDescent="0.25">
      <c r="A897" t="s">
        <v>76</v>
      </c>
      <c r="B897" t="s">
        <v>314</v>
      </c>
      <c r="C897" t="s">
        <v>18</v>
      </c>
      <c r="H897">
        <v>5.9</v>
      </c>
      <c r="K897" t="s">
        <v>270</v>
      </c>
      <c r="L897" t="s">
        <v>85</v>
      </c>
      <c r="M897" s="1">
        <v>0.24305555555555555</v>
      </c>
      <c r="N897" t="s">
        <v>116</v>
      </c>
      <c r="O897" s="1">
        <v>0.25347222222222221</v>
      </c>
      <c r="Q897">
        <v>5142</v>
      </c>
      <c r="S897" t="str" cm="1">
        <f t="array" ref="S897">_xlfn.IFNA(INDEX(Taulukko1[Laituri],MATCH(1,(B897=Taulukko1[Tunnus])*(M897=Taulukko1[Lähtöaika]),0)),"")</f>
        <v>C3</v>
      </c>
      <c r="T897" t="str" cm="1">
        <f t="array" ref="T897">_xlfn.IFNA(INDEX(Taulukko2[Laituri],MATCH(1,(B897=Taulukko2[Tunnus])*(O897=Taulukko2[Saapumisaika]),0)),"")</f>
        <v/>
      </c>
      <c r="U897" t="str">
        <f t="shared" si="13"/>
        <v>C3</v>
      </c>
    </row>
    <row r="898" spans="1:21" x14ac:dyDescent="0.25">
      <c r="A898" t="s">
        <v>76</v>
      </c>
      <c r="B898" t="s">
        <v>314</v>
      </c>
      <c r="C898" t="s">
        <v>18</v>
      </c>
      <c r="G898" t="s">
        <v>19</v>
      </c>
      <c r="H898">
        <v>7.0019999999999998</v>
      </c>
      <c r="I898" t="s">
        <v>32</v>
      </c>
      <c r="J898">
        <v>2</v>
      </c>
      <c r="K898" t="s">
        <v>270</v>
      </c>
      <c r="L898" t="s">
        <v>116</v>
      </c>
      <c r="M898" s="1">
        <v>0.25347222222222221</v>
      </c>
      <c r="N898" t="s">
        <v>33</v>
      </c>
      <c r="O898" s="1">
        <v>0.2673611111111111</v>
      </c>
      <c r="Q898">
        <v>5142</v>
      </c>
      <c r="R898">
        <v>12</v>
      </c>
      <c r="S898" t="str" cm="1">
        <f t="array" ref="S898">_xlfn.IFNA(INDEX(Taulukko1[Laituri],MATCH(1,(B898=Taulukko1[Tunnus])*(M898=Taulukko1[Lähtöaika]),0)),"")</f>
        <v/>
      </c>
      <c r="T898" t="str" cm="1">
        <f t="array" ref="T898">_xlfn.IFNA(INDEX(Taulukko2[Laituri],MATCH(1,(B898=Taulukko2[Tunnus])*(O898=Taulukko2[Saapumisaika]),0)),"")</f>
        <v/>
      </c>
      <c r="U898" t="str">
        <f t="shared" si="13"/>
        <v/>
      </c>
    </row>
    <row r="899" spans="1:21" x14ac:dyDescent="0.25">
      <c r="A899" t="s">
        <v>76</v>
      </c>
      <c r="B899" t="s">
        <v>314</v>
      </c>
      <c r="C899" t="s">
        <v>18</v>
      </c>
      <c r="G899" t="s">
        <v>19</v>
      </c>
      <c r="H899">
        <v>10.709</v>
      </c>
      <c r="I899" t="s">
        <v>32</v>
      </c>
      <c r="J899">
        <v>1</v>
      </c>
      <c r="K899" t="s">
        <v>270</v>
      </c>
      <c r="L899" t="s">
        <v>33</v>
      </c>
      <c r="M899" s="1">
        <v>0.27083333333333331</v>
      </c>
      <c r="N899" t="s">
        <v>34</v>
      </c>
      <c r="O899" s="1">
        <v>0.2902777777777778</v>
      </c>
      <c r="Q899">
        <v>5142</v>
      </c>
      <c r="R899">
        <v>12</v>
      </c>
      <c r="S899" t="str" cm="1">
        <f t="array" ref="S899">_xlfn.IFNA(INDEX(Taulukko1[Laituri],MATCH(1,(B899=Taulukko1[Tunnus])*(M899=Taulukko1[Lähtöaika]),0)),"")</f>
        <v/>
      </c>
      <c r="T899" t="str" cm="1">
        <f t="array" ref="T899">_xlfn.IFNA(INDEX(Taulukko2[Laituri],MATCH(1,(B899=Taulukko2[Tunnus])*(O899=Taulukko2[Saapumisaika]),0)),"")</f>
        <v/>
      </c>
      <c r="U899" t="str">
        <f t="shared" ref="U899:U962" si="14">S899&amp;""&amp;T899</f>
        <v/>
      </c>
    </row>
    <row r="900" spans="1:21" x14ac:dyDescent="0.25">
      <c r="A900" t="s">
        <v>76</v>
      </c>
      <c r="B900" t="s">
        <v>314</v>
      </c>
      <c r="C900" t="s">
        <v>18</v>
      </c>
      <c r="G900" t="s">
        <v>19</v>
      </c>
      <c r="H900">
        <v>10.365</v>
      </c>
      <c r="I900" t="s">
        <v>35</v>
      </c>
      <c r="J900">
        <v>2</v>
      </c>
      <c r="K900" t="s">
        <v>270</v>
      </c>
      <c r="L900" t="s">
        <v>34</v>
      </c>
      <c r="M900" s="1">
        <v>0.2951388888888889</v>
      </c>
      <c r="N900" t="s">
        <v>36</v>
      </c>
      <c r="O900" s="1">
        <v>0.31527777777777777</v>
      </c>
      <c r="Q900">
        <v>5142</v>
      </c>
      <c r="R900">
        <v>12</v>
      </c>
      <c r="S900" t="str" cm="1">
        <f t="array" ref="S900">_xlfn.IFNA(INDEX(Taulukko1[Laituri],MATCH(1,(B900=Taulukko1[Tunnus])*(M900=Taulukko1[Lähtöaika]),0)),"")</f>
        <v/>
      </c>
      <c r="T900" t="str" cm="1">
        <f t="array" ref="T900">_xlfn.IFNA(INDEX(Taulukko2[Laituri],MATCH(1,(B900=Taulukko2[Tunnus])*(O900=Taulukko2[Saapumisaika]),0)),"")</f>
        <v/>
      </c>
      <c r="U900" t="str">
        <f t="shared" si="14"/>
        <v/>
      </c>
    </row>
    <row r="901" spans="1:21" x14ac:dyDescent="0.25">
      <c r="A901" t="s">
        <v>76</v>
      </c>
      <c r="B901" t="s">
        <v>314</v>
      </c>
      <c r="C901" t="s">
        <v>18</v>
      </c>
      <c r="G901" t="s">
        <v>19</v>
      </c>
      <c r="H901">
        <v>10.462999999999999</v>
      </c>
      <c r="I901" t="s">
        <v>35</v>
      </c>
      <c r="J901">
        <v>1</v>
      </c>
      <c r="K901" t="s">
        <v>270</v>
      </c>
      <c r="L901" t="s">
        <v>36</v>
      </c>
      <c r="M901" s="1">
        <v>0.32291666666666669</v>
      </c>
      <c r="N901" t="s">
        <v>34</v>
      </c>
      <c r="O901" s="1">
        <v>0.34722222222222221</v>
      </c>
      <c r="Q901">
        <v>5142</v>
      </c>
      <c r="R901">
        <v>12</v>
      </c>
      <c r="S901" t="str" cm="1">
        <f t="array" ref="S901">_xlfn.IFNA(INDEX(Taulukko1[Laituri],MATCH(1,(B901=Taulukko1[Tunnus])*(M901=Taulukko1[Lähtöaika]),0)),"")</f>
        <v/>
      </c>
      <c r="T901" t="str" cm="1">
        <f t="array" ref="T901">_xlfn.IFNA(INDEX(Taulukko2[Laituri],MATCH(1,(B901=Taulukko2[Tunnus])*(O901=Taulukko2[Saapumisaika]),0)),"")</f>
        <v/>
      </c>
      <c r="U901" t="str">
        <f t="shared" si="14"/>
        <v/>
      </c>
    </row>
    <row r="902" spans="1:21" x14ac:dyDescent="0.25">
      <c r="A902" t="s">
        <v>76</v>
      </c>
      <c r="B902" t="s">
        <v>314</v>
      </c>
      <c r="C902" t="s">
        <v>18</v>
      </c>
      <c r="G902" t="s">
        <v>19</v>
      </c>
      <c r="H902">
        <v>10.404999999999999</v>
      </c>
      <c r="I902" t="s">
        <v>32</v>
      </c>
      <c r="J902">
        <v>2</v>
      </c>
      <c r="K902" t="s">
        <v>270</v>
      </c>
      <c r="L902" t="s">
        <v>34</v>
      </c>
      <c r="M902" s="1">
        <v>0.34722222222222221</v>
      </c>
      <c r="N902" t="s">
        <v>33</v>
      </c>
      <c r="O902" s="1">
        <v>0.37291666666666667</v>
      </c>
      <c r="Q902">
        <v>5142</v>
      </c>
      <c r="R902">
        <v>12</v>
      </c>
      <c r="S902" t="str" cm="1">
        <f t="array" ref="S902">_xlfn.IFNA(INDEX(Taulukko1[Laituri],MATCH(1,(B902=Taulukko1[Tunnus])*(M902=Taulukko1[Lähtöaika]),0)),"")</f>
        <v/>
      </c>
      <c r="T902" t="str" cm="1">
        <f t="array" ref="T902">_xlfn.IFNA(INDEX(Taulukko2[Laituri],MATCH(1,(B902=Taulukko2[Tunnus])*(O902=Taulukko2[Saapumisaika]),0)),"")</f>
        <v/>
      </c>
      <c r="U902" t="str">
        <f t="shared" si="14"/>
        <v/>
      </c>
    </row>
    <row r="903" spans="1:21" x14ac:dyDescent="0.25">
      <c r="A903" t="s">
        <v>76</v>
      </c>
      <c r="B903" t="s">
        <v>314</v>
      </c>
      <c r="C903" t="s">
        <v>18</v>
      </c>
      <c r="G903" t="s">
        <v>19</v>
      </c>
      <c r="H903">
        <v>10.709</v>
      </c>
      <c r="I903" t="s">
        <v>32</v>
      </c>
      <c r="J903">
        <v>1</v>
      </c>
      <c r="K903" t="s">
        <v>270</v>
      </c>
      <c r="L903" t="s">
        <v>33</v>
      </c>
      <c r="M903" s="1">
        <v>0.375</v>
      </c>
      <c r="N903" t="s">
        <v>34</v>
      </c>
      <c r="O903" s="1">
        <v>0.39930555555555558</v>
      </c>
      <c r="Q903">
        <v>5142</v>
      </c>
      <c r="R903">
        <v>12</v>
      </c>
      <c r="S903" t="str" cm="1">
        <f t="array" ref="S903">_xlfn.IFNA(INDEX(Taulukko1[Laituri],MATCH(1,(B903=Taulukko1[Tunnus])*(M903=Taulukko1[Lähtöaika]),0)),"")</f>
        <v/>
      </c>
      <c r="T903" t="str" cm="1">
        <f t="array" ref="T903">_xlfn.IFNA(INDEX(Taulukko2[Laituri],MATCH(1,(B903=Taulukko2[Tunnus])*(O903=Taulukko2[Saapumisaika]),0)),"")</f>
        <v/>
      </c>
      <c r="U903" t="str">
        <f t="shared" si="14"/>
        <v/>
      </c>
    </row>
    <row r="904" spans="1:21" x14ac:dyDescent="0.25">
      <c r="A904" t="s">
        <v>76</v>
      </c>
      <c r="B904" t="s">
        <v>314</v>
      </c>
      <c r="C904" t="s">
        <v>18</v>
      </c>
      <c r="G904" t="s">
        <v>19</v>
      </c>
      <c r="H904">
        <v>10.365</v>
      </c>
      <c r="I904" t="s">
        <v>35</v>
      </c>
      <c r="J904">
        <v>2</v>
      </c>
      <c r="K904" t="s">
        <v>270</v>
      </c>
      <c r="L904" t="s">
        <v>34</v>
      </c>
      <c r="M904" s="1">
        <v>0.39930555555555558</v>
      </c>
      <c r="N904" t="s">
        <v>36</v>
      </c>
      <c r="O904" s="1">
        <v>0.42152777777777778</v>
      </c>
      <c r="Q904" t="s">
        <v>315</v>
      </c>
      <c r="R904">
        <v>12</v>
      </c>
      <c r="S904" t="str" cm="1">
        <f t="array" ref="S904">_xlfn.IFNA(INDEX(Taulukko1[Laituri],MATCH(1,(B904=Taulukko1[Tunnus])*(M904=Taulukko1[Lähtöaika]),0)),"")</f>
        <v/>
      </c>
      <c r="T904" t="str" cm="1">
        <f t="array" ref="T904">_xlfn.IFNA(INDEX(Taulukko2[Laituri],MATCH(1,(B904=Taulukko2[Tunnus])*(O904=Taulukko2[Saapumisaika]),0)),"")</f>
        <v/>
      </c>
      <c r="U904" t="str">
        <f t="shared" si="14"/>
        <v/>
      </c>
    </row>
    <row r="905" spans="1:21" x14ac:dyDescent="0.25">
      <c r="A905" t="s">
        <v>76</v>
      </c>
      <c r="B905" t="s">
        <v>314</v>
      </c>
      <c r="C905" t="s">
        <v>18</v>
      </c>
      <c r="G905" t="s">
        <v>19</v>
      </c>
      <c r="H905">
        <v>10.462999999999999</v>
      </c>
      <c r="I905" t="s">
        <v>35</v>
      </c>
      <c r="J905">
        <v>1</v>
      </c>
      <c r="K905" t="s">
        <v>270</v>
      </c>
      <c r="L905" t="s">
        <v>36</v>
      </c>
      <c r="M905" s="1">
        <v>0.42708333333333331</v>
      </c>
      <c r="N905" t="s">
        <v>34</v>
      </c>
      <c r="O905" s="1">
        <v>0.44722222222222224</v>
      </c>
      <c r="Q905" t="s">
        <v>114</v>
      </c>
      <c r="R905">
        <v>12</v>
      </c>
      <c r="S905" t="str" cm="1">
        <f t="array" ref="S905">_xlfn.IFNA(INDEX(Taulukko1[Laituri],MATCH(1,(B905=Taulukko1[Tunnus])*(M905=Taulukko1[Lähtöaika]),0)),"")</f>
        <v/>
      </c>
      <c r="T905" t="str" cm="1">
        <f t="array" ref="T905">_xlfn.IFNA(INDEX(Taulukko2[Laituri],MATCH(1,(B905=Taulukko2[Tunnus])*(O905=Taulukko2[Saapumisaika]),0)),"")</f>
        <v/>
      </c>
      <c r="U905" t="str">
        <f t="shared" si="14"/>
        <v/>
      </c>
    </row>
    <row r="906" spans="1:21" x14ac:dyDescent="0.25">
      <c r="A906" t="s">
        <v>76</v>
      </c>
      <c r="B906" t="s">
        <v>314</v>
      </c>
      <c r="C906" t="s">
        <v>18</v>
      </c>
      <c r="G906" t="s">
        <v>19</v>
      </c>
      <c r="H906">
        <v>10.404999999999999</v>
      </c>
      <c r="I906" t="s">
        <v>32</v>
      </c>
      <c r="J906">
        <v>2</v>
      </c>
      <c r="K906" t="s">
        <v>270</v>
      </c>
      <c r="L906" t="s">
        <v>34</v>
      </c>
      <c r="M906" s="1">
        <v>0.4513888888888889</v>
      </c>
      <c r="N906" t="s">
        <v>33</v>
      </c>
      <c r="O906" s="1">
        <v>0.46944444444444444</v>
      </c>
      <c r="Q906" t="s">
        <v>114</v>
      </c>
      <c r="R906">
        <v>12</v>
      </c>
      <c r="S906" t="str" cm="1">
        <f t="array" ref="S906">_xlfn.IFNA(INDEX(Taulukko1[Laituri],MATCH(1,(B906=Taulukko1[Tunnus])*(M906=Taulukko1[Lähtöaika]),0)),"")</f>
        <v/>
      </c>
      <c r="T906" t="str" cm="1">
        <f t="array" ref="T906">_xlfn.IFNA(INDEX(Taulukko2[Laituri],MATCH(1,(B906=Taulukko2[Tunnus])*(O906=Taulukko2[Saapumisaika]),0)),"")</f>
        <v/>
      </c>
      <c r="U906" t="str">
        <f t="shared" si="14"/>
        <v/>
      </c>
    </row>
    <row r="907" spans="1:21" x14ac:dyDescent="0.25">
      <c r="A907" t="s">
        <v>76</v>
      </c>
      <c r="B907" t="s">
        <v>314</v>
      </c>
      <c r="C907" t="s">
        <v>18</v>
      </c>
      <c r="G907" t="s">
        <v>19</v>
      </c>
      <c r="H907">
        <v>10.709</v>
      </c>
      <c r="I907" t="s">
        <v>32</v>
      </c>
      <c r="J907">
        <v>1</v>
      </c>
      <c r="K907" t="s">
        <v>270</v>
      </c>
      <c r="L907" t="s">
        <v>33</v>
      </c>
      <c r="M907" s="1">
        <v>0.47916666666666669</v>
      </c>
      <c r="N907" t="s">
        <v>34</v>
      </c>
      <c r="O907" s="1">
        <v>0.49861111111111112</v>
      </c>
      <c r="Q907" t="s">
        <v>114</v>
      </c>
      <c r="R907">
        <v>12</v>
      </c>
      <c r="S907" t="str" cm="1">
        <f t="array" ref="S907">_xlfn.IFNA(INDEX(Taulukko1[Laituri],MATCH(1,(B907=Taulukko1[Tunnus])*(M907=Taulukko1[Lähtöaika]),0)),"")</f>
        <v/>
      </c>
      <c r="T907" t="str" cm="1">
        <f t="array" ref="T907">_xlfn.IFNA(INDEX(Taulukko2[Laituri],MATCH(1,(B907=Taulukko2[Tunnus])*(O907=Taulukko2[Saapumisaika]),0)),"")</f>
        <v/>
      </c>
      <c r="U907" t="str">
        <f t="shared" si="14"/>
        <v/>
      </c>
    </row>
    <row r="908" spans="1:21" x14ac:dyDescent="0.25">
      <c r="A908" t="s">
        <v>76</v>
      </c>
      <c r="B908" t="s">
        <v>314</v>
      </c>
      <c r="C908" t="s">
        <v>18</v>
      </c>
      <c r="G908" t="s">
        <v>19</v>
      </c>
      <c r="H908">
        <v>10.365</v>
      </c>
      <c r="I908" t="s">
        <v>35</v>
      </c>
      <c r="J908">
        <v>2</v>
      </c>
      <c r="K908" t="s">
        <v>270</v>
      </c>
      <c r="L908" t="s">
        <v>34</v>
      </c>
      <c r="M908" s="1">
        <v>0.50347222222222221</v>
      </c>
      <c r="N908" t="s">
        <v>36</v>
      </c>
      <c r="O908" s="1">
        <v>0.52361111111111114</v>
      </c>
      <c r="Q908" t="s">
        <v>316</v>
      </c>
      <c r="R908">
        <v>12</v>
      </c>
      <c r="S908" t="str" cm="1">
        <f t="array" ref="S908">_xlfn.IFNA(INDEX(Taulukko1[Laituri],MATCH(1,(B908=Taulukko1[Tunnus])*(M908=Taulukko1[Lähtöaika]),0)),"")</f>
        <v/>
      </c>
      <c r="T908" t="str" cm="1">
        <f t="array" ref="T908">_xlfn.IFNA(INDEX(Taulukko2[Laituri],MATCH(1,(B908=Taulukko2[Tunnus])*(O908=Taulukko2[Saapumisaika]),0)),"")</f>
        <v/>
      </c>
      <c r="U908" t="str">
        <f t="shared" si="14"/>
        <v/>
      </c>
    </row>
    <row r="909" spans="1:21" x14ac:dyDescent="0.25">
      <c r="A909" t="s">
        <v>76</v>
      </c>
      <c r="B909" t="s">
        <v>314</v>
      </c>
      <c r="C909" t="s">
        <v>18</v>
      </c>
      <c r="G909" t="s">
        <v>19</v>
      </c>
      <c r="H909">
        <v>10.462999999999999</v>
      </c>
      <c r="I909" t="s">
        <v>35</v>
      </c>
      <c r="J909">
        <v>1</v>
      </c>
      <c r="K909" t="s">
        <v>270</v>
      </c>
      <c r="L909" t="s">
        <v>36</v>
      </c>
      <c r="M909" s="1">
        <v>0.53125</v>
      </c>
      <c r="N909" t="s">
        <v>34</v>
      </c>
      <c r="O909" s="1">
        <v>0.55555555555555558</v>
      </c>
      <c r="Q909">
        <v>5202</v>
      </c>
      <c r="R909">
        <v>12</v>
      </c>
      <c r="S909" t="str" cm="1">
        <f t="array" ref="S909">_xlfn.IFNA(INDEX(Taulukko1[Laituri],MATCH(1,(B909=Taulukko1[Tunnus])*(M909=Taulukko1[Lähtöaika]),0)),"")</f>
        <v/>
      </c>
      <c r="T909" t="str" cm="1">
        <f t="array" ref="T909">_xlfn.IFNA(INDEX(Taulukko2[Laituri],MATCH(1,(B909=Taulukko2[Tunnus])*(O909=Taulukko2[Saapumisaika]),0)),"")</f>
        <v/>
      </c>
      <c r="U909" t="str">
        <f t="shared" si="14"/>
        <v/>
      </c>
    </row>
    <row r="910" spans="1:21" x14ac:dyDescent="0.25">
      <c r="A910" t="s">
        <v>76</v>
      </c>
      <c r="B910" t="s">
        <v>314</v>
      </c>
      <c r="C910" t="s">
        <v>18</v>
      </c>
      <c r="G910" t="s">
        <v>19</v>
      </c>
      <c r="H910">
        <v>10.404999999999999</v>
      </c>
      <c r="I910" t="s">
        <v>32</v>
      </c>
      <c r="J910">
        <v>2</v>
      </c>
      <c r="K910" t="s">
        <v>270</v>
      </c>
      <c r="L910" t="s">
        <v>34</v>
      </c>
      <c r="M910" s="1">
        <v>0.55555555555555558</v>
      </c>
      <c r="N910" t="s">
        <v>33</v>
      </c>
      <c r="O910" s="1">
        <v>0.57777777777777772</v>
      </c>
      <c r="Q910">
        <v>5202</v>
      </c>
      <c r="R910">
        <v>12</v>
      </c>
      <c r="S910" t="str" cm="1">
        <f t="array" ref="S910">_xlfn.IFNA(INDEX(Taulukko1[Laituri],MATCH(1,(B910=Taulukko1[Tunnus])*(M910=Taulukko1[Lähtöaika]),0)),"")</f>
        <v/>
      </c>
      <c r="T910" t="str" cm="1">
        <f t="array" ref="T910">_xlfn.IFNA(INDEX(Taulukko2[Laituri],MATCH(1,(B910=Taulukko2[Tunnus])*(O910=Taulukko2[Saapumisaika]),0)),"")</f>
        <v/>
      </c>
      <c r="U910" t="str">
        <f t="shared" si="14"/>
        <v/>
      </c>
    </row>
    <row r="911" spans="1:21" x14ac:dyDescent="0.25">
      <c r="A911" t="s">
        <v>76</v>
      </c>
      <c r="B911" t="s">
        <v>314</v>
      </c>
      <c r="C911" t="s">
        <v>18</v>
      </c>
      <c r="G911" t="s">
        <v>19</v>
      </c>
      <c r="H911">
        <v>10.709</v>
      </c>
      <c r="I911" t="s">
        <v>32</v>
      </c>
      <c r="J911">
        <v>1</v>
      </c>
      <c r="K911" t="s">
        <v>270</v>
      </c>
      <c r="L911" t="s">
        <v>33</v>
      </c>
      <c r="M911" s="1">
        <v>0.58333333333333337</v>
      </c>
      <c r="N911" t="s">
        <v>34</v>
      </c>
      <c r="O911" s="1">
        <v>0.60763888888888884</v>
      </c>
      <c r="Q911">
        <v>5202</v>
      </c>
      <c r="R911">
        <v>12</v>
      </c>
      <c r="S911" t="str" cm="1">
        <f t="array" ref="S911">_xlfn.IFNA(INDEX(Taulukko1[Laituri],MATCH(1,(B911=Taulukko1[Tunnus])*(M911=Taulukko1[Lähtöaika]),0)),"")</f>
        <v/>
      </c>
      <c r="T911" t="str" cm="1">
        <f t="array" ref="T911">_xlfn.IFNA(INDEX(Taulukko2[Laituri],MATCH(1,(B911=Taulukko2[Tunnus])*(O911=Taulukko2[Saapumisaika]),0)),"")</f>
        <v/>
      </c>
      <c r="U911" t="str">
        <f t="shared" si="14"/>
        <v/>
      </c>
    </row>
    <row r="912" spans="1:21" x14ac:dyDescent="0.25">
      <c r="A912" t="s">
        <v>76</v>
      </c>
      <c r="B912" t="s">
        <v>314</v>
      </c>
      <c r="C912" t="s">
        <v>18</v>
      </c>
      <c r="G912" t="s">
        <v>19</v>
      </c>
      <c r="H912">
        <v>10.365</v>
      </c>
      <c r="I912" t="s">
        <v>35</v>
      </c>
      <c r="J912">
        <v>2</v>
      </c>
      <c r="K912" t="s">
        <v>270</v>
      </c>
      <c r="L912" t="s">
        <v>34</v>
      </c>
      <c r="M912" s="1">
        <v>0.60763888888888884</v>
      </c>
      <c r="N912" t="s">
        <v>36</v>
      </c>
      <c r="O912" s="1">
        <v>0.63194444444444442</v>
      </c>
      <c r="Q912">
        <v>5202</v>
      </c>
      <c r="R912">
        <v>12</v>
      </c>
      <c r="S912" t="str" cm="1">
        <f t="array" ref="S912">_xlfn.IFNA(INDEX(Taulukko1[Laituri],MATCH(1,(B912=Taulukko1[Tunnus])*(M912=Taulukko1[Lähtöaika]),0)),"")</f>
        <v/>
      </c>
      <c r="T912" t="str" cm="1">
        <f t="array" ref="T912">_xlfn.IFNA(INDEX(Taulukko2[Laituri],MATCH(1,(B912=Taulukko2[Tunnus])*(O912=Taulukko2[Saapumisaika]),0)),"")</f>
        <v/>
      </c>
      <c r="U912" t="str">
        <f t="shared" si="14"/>
        <v/>
      </c>
    </row>
    <row r="913" spans="1:21" x14ac:dyDescent="0.25">
      <c r="A913" t="s">
        <v>76</v>
      </c>
      <c r="B913" t="s">
        <v>314</v>
      </c>
      <c r="C913" t="s">
        <v>18</v>
      </c>
      <c r="G913" t="s">
        <v>19</v>
      </c>
      <c r="H913">
        <v>10.462999999999999</v>
      </c>
      <c r="I913" t="s">
        <v>35</v>
      </c>
      <c r="J913">
        <v>1</v>
      </c>
      <c r="K913" t="s">
        <v>270</v>
      </c>
      <c r="L913" t="s">
        <v>36</v>
      </c>
      <c r="M913" s="1">
        <v>0.63541666666666663</v>
      </c>
      <c r="N913" t="s">
        <v>34</v>
      </c>
      <c r="O913" s="1">
        <v>0.65972222222222221</v>
      </c>
      <c r="Q913">
        <v>5202</v>
      </c>
      <c r="R913">
        <v>12</v>
      </c>
      <c r="S913" t="str" cm="1">
        <f t="array" ref="S913">_xlfn.IFNA(INDEX(Taulukko1[Laituri],MATCH(1,(B913=Taulukko1[Tunnus])*(M913=Taulukko1[Lähtöaika]),0)),"")</f>
        <v/>
      </c>
      <c r="T913" t="str" cm="1">
        <f t="array" ref="T913">_xlfn.IFNA(INDEX(Taulukko2[Laituri],MATCH(1,(B913=Taulukko2[Tunnus])*(O913=Taulukko2[Saapumisaika]),0)),"")</f>
        <v/>
      </c>
      <c r="U913" t="str">
        <f t="shared" si="14"/>
        <v/>
      </c>
    </row>
    <row r="914" spans="1:21" x14ac:dyDescent="0.25">
      <c r="A914" t="s">
        <v>76</v>
      </c>
      <c r="B914" t="s">
        <v>314</v>
      </c>
      <c r="C914" t="s">
        <v>18</v>
      </c>
      <c r="G914" t="s">
        <v>19</v>
      </c>
      <c r="H914">
        <v>10.404999999999999</v>
      </c>
      <c r="I914" t="s">
        <v>32</v>
      </c>
      <c r="J914">
        <v>2</v>
      </c>
      <c r="K914" t="s">
        <v>270</v>
      </c>
      <c r="L914" t="s">
        <v>34</v>
      </c>
      <c r="M914" s="1">
        <v>0.65972222222222221</v>
      </c>
      <c r="N914" t="s">
        <v>33</v>
      </c>
      <c r="O914" s="1">
        <v>0.68541666666666667</v>
      </c>
      <c r="Q914" t="s">
        <v>317</v>
      </c>
      <c r="R914">
        <v>12</v>
      </c>
      <c r="S914" t="str" cm="1">
        <f t="array" ref="S914">_xlfn.IFNA(INDEX(Taulukko1[Laituri],MATCH(1,(B914=Taulukko1[Tunnus])*(M914=Taulukko1[Lähtöaika]),0)),"")</f>
        <v/>
      </c>
      <c r="T914" t="str" cm="1">
        <f t="array" ref="T914">_xlfn.IFNA(INDEX(Taulukko2[Laituri],MATCH(1,(B914=Taulukko2[Tunnus])*(O914=Taulukko2[Saapumisaika]),0)),"")</f>
        <v/>
      </c>
      <c r="U914" t="str">
        <f t="shared" si="14"/>
        <v/>
      </c>
    </row>
    <row r="915" spans="1:21" x14ac:dyDescent="0.25">
      <c r="A915" t="s">
        <v>76</v>
      </c>
      <c r="B915" t="s">
        <v>314</v>
      </c>
      <c r="C915" t="s">
        <v>18</v>
      </c>
      <c r="G915" t="s">
        <v>19</v>
      </c>
      <c r="H915">
        <v>10.709</v>
      </c>
      <c r="I915" t="s">
        <v>32</v>
      </c>
      <c r="J915">
        <v>1</v>
      </c>
      <c r="K915" t="s">
        <v>270</v>
      </c>
      <c r="L915" t="s">
        <v>33</v>
      </c>
      <c r="M915" s="1">
        <v>0.6875</v>
      </c>
      <c r="N915" t="s">
        <v>34</v>
      </c>
      <c r="O915" s="1">
        <v>0.71180555555555558</v>
      </c>
      <c r="Q915">
        <v>5216</v>
      </c>
      <c r="R915">
        <v>12</v>
      </c>
      <c r="S915" t="str" cm="1">
        <f t="array" ref="S915">_xlfn.IFNA(INDEX(Taulukko1[Laituri],MATCH(1,(B915=Taulukko1[Tunnus])*(M915=Taulukko1[Lähtöaika]),0)),"")</f>
        <v/>
      </c>
      <c r="T915" t="str" cm="1">
        <f t="array" ref="T915">_xlfn.IFNA(INDEX(Taulukko2[Laituri],MATCH(1,(B915=Taulukko2[Tunnus])*(O915=Taulukko2[Saapumisaika]),0)),"")</f>
        <v/>
      </c>
      <c r="U915" t="str">
        <f t="shared" si="14"/>
        <v/>
      </c>
    </row>
    <row r="916" spans="1:21" x14ac:dyDescent="0.25">
      <c r="A916" t="s">
        <v>76</v>
      </c>
      <c r="B916" t="s">
        <v>314</v>
      </c>
      <c r="C916" t="s">
        <v>18</v>
      </c>
      <c r="G916" t="s">
        <v>19</v>
      </c>
      <c r="H916">
        <v>10.365</v>
      </c>
      <c r="I916" t="s">
        <v>35</v>
      </c>
      <c r="J916">
        <v>2</v>
      </c>
      <c r="K916" t="s">
        <v>270</v>
      </c>
      <c r="L916" t="s">
        <v>34</v>
      </c>
      <c r="M916" s="1">
        <v>0.71180555555555558</v>
      </c>
      <c r="N916" t="s">
        <v>36</v>
      </c>
      <c r="O916" s="1">
        <v>0.73611111111111116</v>
      </c>
      <c r="Q916">
        <v>5216</v>
      </c>
      <c r="R916">
        <v>12</v>
      </c>
      <c r="S916" t="str" cm="1">
        <f t="array" ref="S916">_xlfn.IFNA(INDEX(Taulukko1[Laituri],MATCH(1,(B916=Taulukko1[Tunnus])*(M916=Taulukko1[Lähtöaika]),0)),"")</f>
        <v/>
      </c>
      <c r="T916" t="str" cm="1">
        <f t="array" ref="T916">_xlfn.IFNA(INDEX(Taulukko2[Laituri],MATCH(1,(B916=Taulukko2[Tunnus])*(O916=Taulukko2[Saapumisaika]),0)),"")</f>
        <v/>
      </c>
      <c r="U916" t="str">
        <f t="shared" si="14"/>
        <v/>
      </c>
    </row>
    <row r="917" spans="1:21" x14ac:dyDescent="0.25">
      <c r="A917" t="s">
        <v>76</v>
      </c>
      <c r="B917" t="s">
        <v>314</v>
      </c>
      <c r="C917" t="s">
        <v>18</v>
      </c>
      <c r="G917" t="s">
        <v>19</v>
      </c>
      <c r="H917">
        <v>10.462999999999999</v>
      </c>
      <c r="I917" t="s">
        <v>35</v>
      </c>
      <c r="J917">
        <v>1</v>
      </c>
      <c r="K917" t="s">
        <v>270</v>
      </c>
      <c r="L917" t="s">
        <v>36</v>
      </c>
      <c r="M917" s="1">
        <v>0.73958333333333337</v>
      </c>
      <c r="N917" t="s">
        <v>34</v>
      </c>
      <c r="O917" s="1">
        <v>0.75972222222222219</v>
      </c>
      <c r="Q917">
        <v>5216</v>
      </c>
      <c r="R917">
        <v>12</v>
      </c>
      <c r="S917" t="str" cm="1">
        <f t="array" ref="S917">_xlfn.IFNA(INDEX(Taulukko1[Laituri],MATCH(1,(B917=Taulukko1[Tunnus])*(M917=Taulukko1[Lähtöaika]),0)),"")</f>
        <v/>
      </c>
      <c r="T917" t="str" cm="1">
        <f t="array" ref="T917">_xlfn.IFNA(INDEX(Taulukko2[Laituri],MATCH(1,(B917=Taulukko2[Tunnus])*(O917=Taulukko2[Saapumisaika]),0)),"")</f>
        <v/>
      </c>
      <c r="U917" t="str">
        <f t="shared" si="14"/>
        <v/>
      </c>
    </row>
    <row r="918" spans="1:21" x14ac:dyDescent="0.25">
      <c r="A918" t="s">
        <v>76</v>
      </c>
      <c r="B918" t="s">
        <v>314</v>
      </c>
      <c r="C918" t="s">
        <v>18</v>
      </c>
      <c r="G918" t="s">
        <v>19</v>
      </c>
      <c r="H918">
        <v>10.404999999999999</v>
      </c>
      <c r="I918" t="s">
        <v>32</v>
      </c>
      <c r="J918">
        <v>2</v>
      </c>
      <c r="K918" t="s">
        <v>270</v>
      </c>
      <c r="L918" t="s">
        <v>34</v>
      </c>
      <c r="M918" s="1">
        <v>0.76388888888888884</v>
      </c>
      <c r="N918" t="s">
        <v>33</v>
      </c>
      <c r="O918" s="1">
        <v>0.78611111111111109</v>
      </c>
      <c r="Q918">
        <v>5216</v>
      </c>
      <c r="R918">
        <v>12</v>
      </c>
      <c r="S918" t="str" cm="1">
        <f t="array" ref="S918">_xlfn.IFNA(INDEX(Taulukko1[Laituri],MATCH(1,(B918=Taulukko1[Tunnus])*(M918=Taulukko1[Lähtöaika]),0)),"")</f>
        <v/>
      </c>
      <c r="T918" t="str" cm="1">
        <f t="array" ref="T918">_xlfn.IFNA(INDEX(Taulukko2[Laituri],MATCH(1,(B918=Taulukko2[Tunnus])*(O918=Taulukko2[Saapumisaika]),0)),"")</f>
        <v/>
      </c>
      <c r="U918" t="str">
        <f t="shared" si="14"/>
        <v/>
      </c>
    </row>
    <row r="919" spans="1:21" x14ac:dyDescent="0.25">
      <c r="A919" t="s">
        <v>76</v>
      </c>
      <c r="B919" t="s">
        <v>314</v>
      </c>
      <c r="C919" t="s">
        <v>18</v>
      </c>
      <c r="G919" t="s">
        <v>19</v>
      </c>
      <c r="H919">
        <v>10.709</v>
      </c>
      <c r="I919" t="s">
        <v>32</v>
      </c>
      <c r="J919">
        <v>1</v>
      </c>
      <c r="K919" t="s">
        <v>270</v>
      </c>
      <c r="L919" t="s">
        <v>33</v>
      </c>
      <c r="M919" s="1">
        <v>0.79166666666666663</v>
      </c>
      <c r="N919" t="s">
        <v>34</v>
      </c>
      <c r="O919" s="1">
        <v>0.81111111111111112</v>
      </c>
      <c r="Q919">
        <v>5216</v>
      </c>
      <c r="R919">
        <v>12</v>
      </c>
      <c r="S919" t="str" cm="1">
        <f t="array" ref="S919">_xlfn.IFNA(INDEX(Taulukko1[Laituri],MATCH(1,(B919=Taulukko1[Tunnus])*(M919=Taulukko1[Lähtöaika]),0)),"")</f>
        <v/>
      </c>
      <c r="T919" t="str" cm="1">
        <f t="array" ref="T919">_xlfn.IFNA(INDEX(Taulukko2[Laituri],MATCH(1,(B919=Taulukko2[Tunnus])*(O919=Taulukko2[Saapumisaika]),0)),"")</f>
        <v/>
      </c>
      <c r="U919" t="str">
        <f t="shared" si="14"/>
        <v/>
      </c>
    </row>
    <row r="920" spans="1:21" x14ac:dyDescent="0.25">
      <c r="A920" t="s">
        <v>76</v>
      </c>
      <c r="B920" t="s">
        <v>314</v>
      </c>
      <c r="C920" t="s">
        <v>18</v>
      </c>
      <c r="G920" t="s">
        <v>19</v>
      </c>
      <c r="H920">
        <v>10.365</v>
      </c>
      <c r="I920" t="s">
        <v>35</v>
      </c>
      <c r="J920">
        <v>2</v>
      </c>
      <c r="K920" t="s">
        <v>270</v>
      </c>
      <c r="L920" t="s">
        <v>34</v>
      </c>
      <c r="M920" s="1">
        <v>0.81597222222222221</v>
      </c>
      <c r="N920" t="s">
        <v>36</v>
      </c>
      <c r="O920" s="1">
        <v>0.83611111111111114</v>
      </c>
      <c r="Q920">
        <v>5216</v>
      </c>
      <c r="R920">
        <v>12</v>
      </c>
      <c r="S920" t="str" cm="1">
        <f t="array" ref="S920">_xlfn.IFNA(INDEX(Taulukko1[Laituri],MATCH(1,(B920=Taulukko1[Tunnus])*(M920=Taulukko1[Lähtöaika]),0)),"")</f>
        <v/>
      </c>
      <c r="T920" t="str" cm="1">
        <f t="array" ref="T920">_xlfn.IFNA(INDEX(Taulukko2[Laituri],MATCH(1,(B920=Taulukko2[Tunnus])*(O920=Taulukko2[Saapumisaika]),0)),"")</f>
        <v/>
      </c>
      <c r="U920" t="str">
        <f t="shared" si="14"/>
        <v/>
      </c>
    </row>
    <row r="921" spans="1:21" x14ac:dyDescent="0.25">
      <c r="A921" t="s">
        <v>76</v>
      </c>
      <c r="B921" t="s">
        <v>314</v>
      </c>
      <c r="C921" t="s">
        <v>18</v>
      </c>
      <c r="G921" t="s">
        <v>19</v>
      </c>
      <c r="H921">
        <v>10.462999999999999</v>
      </c>
      <c r="I921" t="s">
        <v>35</v>
      </c>
      <c r="J921">
        <v>1</v>
      </c>
      <c r="K921" t="s">
        <v>270</v>
      </c>
      <c r="L921" t="s">
        <v>36</v>
      </c>
      <c r="M921" s="1">
        <v>0.84375</v>
      </c>
      <c r="N921" t="s">
        <v>34</v>
      </c>
      <c r="O921" s="1">
        <v>0.86388888888888893</v>
      </c>
      <c r="Q921">
        <v>5216</v>
      </c>
      <c r="R921">
        <v>12</v>
      </c>
      <c r="S921" t="str" cm="1">
        <f t="array" ref="S921">_xlfn.IFNA(INDEX(Taulukko1[Laituri],MATCH(1,(B921=Taulukko1[Tunnus])*(M921=Taulukko1[Lähtöaika]),0)),"")</f>
        <v/>
      </c>
      <c r="T921" t="str" cm="1">
        <f t="array" ref="T921">_xlfn.IFNA(INDEX(Taulukko2[Laituri],MATCH(1,(B921=Taulukko2[Tunnus])*(O921=Taulukko2[Saapumisaika]),0)),"")</f>
        <v/>
      </c>
      <c r="U921" t="str">
        <f t="shared" si="14"/>
        <v/>
      </c>
    </row>
    <row r="922" spans="1:21" x14ac:dyDescent="0.25">
      <c r="A922" t="s">
        <v>76</v>
      </c>
      <c r="B922" t="s">
        <v>314</v>
      </c>
      <c r="C922" t="s">
        <v>18</v>
      </c>
      <c r="H922">
        <v>5.3</v>
      </c>
      <c r="K922" t="s">
        <v>270</v>
      </c>
      <c r="L922" t="s">
        <v>34</v>
      </c>
      <c r="M922" s="1">
        <v>0.86388888888888893</v>
      </c>
      <c r="N922" t="s">
        <v>85</v>
      </c>
      <c r="O922" s="1">
        <v>0.87361111111111112</v>
      </c>
      <c r="Q922">
        <v>5216</v>
      </c>
      <c r="S922" t="str" cm="1">
        <f t="array" ref="S922">_xlfn.IFNA(INDEX(Taulukko1[Laituri],MATCH(1,(B922=Taulukko1[Tunnus])*(M922=Taulukko1[Lähtöaika]),0)),"")</f>
        <v/>
      </c>
      <c r="T922" t="str" cm="1">
        <f t="array" ref="T922">_xlfn.IFNA(INDEX(Taulukko2[Laituri],MATCH(1,(B922=Taulukko2[Tunnus])*(O922=Taulukko2[Saapumisaika]),0)),"")</f>
        <v>B4</v>
      </c>
      <c r="U922" t="str">
        <f t="shared" si="14"/>
        <v>B4</v>
      </c>
    </row>
    <row r="923" spans="1:21" x14ac:dyDescent="0.25">
      <c r="A923" t="s">
        <v>76</v>
      </c>
      <c r="B923" t="s">
        <v>318</v>
      </c>
      <c r="C923" t="s">
        <v>18</v>
      </c>
      <c r="H923">
        <v>5.9</v>
      </c>
      <c r="K923" t="s">
        <v>270</v>
      </c>
      <c r="L923" t="s">
        <v>85</v>
      </c>
      <c r="M923" s="1">
        <v>0.28125</v>
      </c>
      <c r="N923" t="s">
        <v>39</v>
      </c>
      <c r="O923" s="1">
        <v>0.29166666666666669</v>
      </c>
      <c r="Q923">
        <v>5163</v>
      </c>
      <c r="S923" t="str" cm="1">
        <f t="array" ref="S923">_xlfn.IFNA(INDEX(Taulukko1[Laituri],MATCH(1,(B923=Taulukko1[Tunnus])*(M923=Taulukko1[Lähtöaika]),0)),"")</f>
        <v>A2</v>
      </c>
      <c r="T923" t="str" cm="1">
        <f t="array" ref="T923">_xlfn.IFNA(INDEX(Taulukko2[Laituri],MATCH(1,(B923=Taulukko2[Tunnus])*(O923=Taulukko2[Saapumisaika]),0)),"")</f>
        <v/>
      </c>
      <c r="U923" t="str">
        <f t="shared" si="14"/>
        <v>A2</v>
      </c>
    </row>
    <row r="924" spans="1:21" x14ac:dyDescent="0.25">
      <c r="A924" t="s">
        <v>76</v>
      </c>
      <c r="B924" t="s">
        <v>318</v>
      </c>
      <c r="C924" t="s">
        <v>18</v>
      </c>
      <c r="G924" t="s">
        <v>19</v>
      </c>
      <c r="H924">
        <v>11.646000000000001</v>
      </c>
      <c r="I924" t="s">
        <v>27</v>
      </c>
      <c r="J924">
        <v>2</v>
      </c>
      <c r="K924" t="s">
        <v>270</v>
      </c>
      <c r="L924" t="s">
        <v>39</v>
      </c>
      <c r="M924" s="1">
        <v>0.29166666666666669</v>
      </c>
      <c r="N924" t="s">
        <v>28</v>
      </c>
      <c r="O924" s="1">
        <v>0.30694444444444446</v>
      </c>
      <c r="Q924">
        <v>5163</v>
      </c>
      <c r="R924">
        <v>12</v>
      </c>
      <c r="S924" t="str" cm="1">
        <f t="array" ref="S924">_xlfn.IFNA(INDEX(Taulukko1[Laituri],MATCH(1,(B924=Taulukko1[Tunnus])*(M924=Taulukko1[Lähtöaika]),0)),"")</f>
        <v/>
      </c>
      <c r="T924" t="str" cm="1">
        <f t="array" ref="T924">_xlfn.IFNA(INDEX(Taulukko2[Laituri],MATCH(1,(B924=Taulukko2[Tunnus])*(O924=Taulukko2[Saapumisaika]),0)),"")</f>
        <v/>
      </c>
      <c r="U924" t="str">
        <f t="shared" si="14"/>
        <v/>
      </c>
    </row>
    <row r="925" spans="1:21" x14ac:dyDescent="0.25">
      <c r="A925" t="s">
        <v>76</v>
      </c>
      <c r="B925" t="s">
        <v>318</v>
      </c>
      <c r="C925" t="s">
        <v>18</v>
      </c>
      <c r="G925" t="s">
        <v>19</v>
      </c>
      <c r="H925">
        <v>20.577999999999999</v>
      </c>
      <c r="I925" t="s">
        <v>27</v>
      </c>
      <c r="J925">
        <v>1</v>
      </c>
      <c r="K925" t="s">
        <v>270</v>
      </c>
      <c r="L925" t="s">
        <v>28</v>
      </c>
      <c r="M925" s="1">
        <v>0.31944444444444442</v>
      </c>
      <c r="N925" t="s">
        <v>29</v>
      </c>
      <c r="O925" s="1">
        <v>0.35555555555555557</v>
      </c>
      <c r="Q925">
        <v>5163</v>
      </c>
      <c r="R925">
        <v>12</v>
      </c>
      <c r="S925" t="str" cm="1">
        <f t="array" ref="S925">_xlfn.IFNA(INDEX(Taulukko1[Laituri],MATCH(1,(B925=Taulukko1[Tunnus])*(M925=Taulukko1[Lähtöaika]),0)),"")</f>
        <v/>
      </c>
      <c r="T925" t="str" cm="1">
        <f t="array" ref="T925">_xlfn.IFNA(INDEX(Taulukko2[Laituri],MATCH(1,(B925=Taulukko2[Tunnus])*(O925=Taulukko2[Saapumisaika]),0)),"")</f>
        <v/>
      </c>
      <c r="U925" t="str">
        <f t="shared" si="14"/>
        <v/>
      </c>
    </row>
    <row r="926" spans="1:21" x14ac:dyDescent="0.25">
      <c r="A926" t="s">
        <v>76</v>
      </c>
      <c r="B926" t="s">
        <v>318</v>
      </c>
      <c r="C926" t="s">
        <v>18</v>
      </c>
      <c r="G926" t="s">
        <v>19</v>
      </c>
      <c r="H926">
        <v>20.21</v>
      </c>
      <c r="I926" t="s">
        <v>27</v>
      </c>
      <c r="J926">
        <v>2</v>
      </c>
      <c r="K926" t="s">
        <v>270</v>
      </c>
      <c r="L926" t="s">
        <v>29</v>
      </c>
      <c r="M926" s="1">
        <v>0.3611111111111111</v>
      </c>
      <c r="N926" t="s">
        <v>28</v>
      </c>
      <c r="O926" s="1">
        <v>0.39444444444444443</v>
      </c>
      <c r="Q926">
        <v>5163</v>
      </c>
      <c r="R926">
        <v>12</v>
      </c>
      <c r="S926" t="str" cm="1">
        <f t="array" ref="S926">_xlfn.IFNA(INDEX(Taulukko1[Laituri],MATCH(1,(B926=Taulukko1[Tunnus])*(M926=Taulukko1[Lähtöaika]),0)),"")</f>
        <v/>
      </c>
      <c r="T926" t="str" cm="1">
        <f t="array" ref="T926">_xlfn.IFNA(INDEX(Taulukko2[Laituri],MATCH(1,(B926=Taulukko2[Tunnus])*(O926=Taulukko2[Saapumisaika]),0)),"")</f>
        <v/>
      </c>
      <c r="U926" t="str">
        <f t="shared" si="14"/>
        <v/>
      </c>
    </row>
    <row r="927" spans="1:21" x14ac:dyDescent="0.25">
      <c r="A927" t="s">
        <v>76</v>
      </c>
      <c r="B927" t="s">
        <v>318</v>
      </c>
      <c r="C927" t="s">
        <v>18</v>
      </c>
      <c r="G927" t="s">
        <v>19</v>
      </c>
      <c r="H927">
        <v>20.577999999999999</v>
      </c>
      <c r="I927" t="s">
        <v>27</v>
      </c>
      <c r="J927">
        <v>1</v>
      </c>
      <c r="K927" t="s">
        <v>270</v>
      </c>
      <c r="L927" t="s">
        <v>28</v>
      </c>
      <c r="M927" s="1">
        <v>0.40277777777777779</v>
      </c>
      <c r="N927" t="s">
        <v>29</v>
      </c>
      <c r="O927" s="1">
        <v>0.43888888888888888</v>
      </c>
      <c r="Q927">
        <v>5163</v>
      </c>
      <c r="R927">
        <v>12</v>
      </c>
      <c r="S927" t="str" cm="1">
        <f t="array" ref="S927">_xlfn.IFNA(INDEX(Taulukko1[Laituri],MATCH(1,(B927=Taulukko1[Tunnus])*(M927=Taulukko1[Lähtöaika]),0)),"")</f>
        <v/>
      </c>
      <c r="T927" t="str" cm="1">
        <f t="array" ref="T927">_xlfn.IFNA(INDEX(Taulukko2[Laituri],MATCH(1,(B927=Taulukko2[Tunnus])*(O927=Taulukko2[Saapumisaika]),0)),"")</f>
        <v/>
      </c>
      <c r="U927" t="str">
        <f t="shared" si="14"/>
        <v/>
      </c>
    </row>
    <row r="928" spans="1:21" x14ac:dyDescent="0.25">
      <c r="A928" t="s">
        <v>76</v>
      </c>
      <c r="B928" t="s">
        <v>318</v>
      </c>
      <c r="C928" t="s">
        <v>18</v>
      </c>
      <c r="G928" t="s">
        <v>19</v>
      </c>
      <c r="H928">
        <v>20.21</v>
      </c>
      <c r="I928" t="s">
        <v>27</v>
      </c>
      <c r="J928">
        <v>2</v>
      </c>
      <c r="K928" t="s">
        <v>270</v>
      </c>
      <c r="L928" t="s">
        <v>29</v>
      </c>
      <c r="M928" s="1">
        <v>0.44444444444444442</v>
      </c>
      <c r="N928" t="s">
        <v>28</v>
      </c>
      <c r="O928" s="1">
        <v>0.4777777777777778</v>
      </c>
      <c r="Q928" t="s">
        <v>319</v>
      </c>
      <c r="R928">
        <v>12</v>
      </c>
      <c r="S928" t="str" cm="1">
        <f t="array" ref="S928">_xlfn.IFNA(INDEX(Taulukko1[Laituri],MATCH(1,(B928=Taulukko1[Tunnus])*(M928=Taulukko1[Lähtöaika]),0)),"")</f>
        <v/>
      </c>
      <c r="T928" t="str" cm="1">
        <f t="array" ref="T928">_xlfn.IFNA(INDEX(Taulukko2[Laituri],MATCH(1,(B928=Taulukko2[Tunnus])*(O928=Taulukko2[Saapumisaika]),0)),"")</f>
        <v/>
      </c>
      <c r="U928" t="str">
        <f t="shared" si="14"/>
        <v/>
      </c>
    </row>
    <row r="929" spans="1:21" x14ac:dyDescent="0.25">
      <c r="A929" t="s">
        <v>76</v>
      </c>
      <c r="B929" t="s">
        <v>318</v>
      </c>
      <c r="C929" t="s">
        <v>18</v>
      </c>
      <c r="G929" t="s">
        <v>19</v>
      </c>
      <c r="H929">
        <v>20.577999999999999</v>
      </c>
      <c r="I929" t="s">
        <v>27</v>
      </c>
      <c r="J929">
        <v>1</v>
      </c>
      <c r="K929" t="s">
        <v>270</v>
      </c>
      <c r="L929" t="s">
        <v>28</v>
      </c>
      <c r="M929" s="1">
        <v>0.4861111111111111</v>
      </c>
      <c r="N929" t="s">
        <v>29</v>
      </c>
      <c r="O929" s="1">
        <v>0.52222222222222225</v>
      </c>
      <c r="Q929">
        <v>5124</v>
      </c>
      <c r="R929">
        <v>12</v>
      </c>
      <c r="S929" t="str" cm="1">
        <f t="array" ref="S929">_xlfn.IFNA(INDEX(Taulukko1[Laituri],MATCH(1,(B929=Taulukko1[Tunnus])*(M929=Taulukko1[Lähtöaika]),0)),"")</f>
        <v/>
      </c>
      <c r="T929" t="str" cm="1">
        <f t="array" ref="T929">_xlfn.IFNA(INDEX(Taulukko2[Laituri],MATCH(1,(B929=Taulukko2[Tunnus])*(O929=Taulukko2[Saapumisaika]),0)),"")</f>
        <v/>
      </c>
      <c r="U929" t="str">
        <f t="shared" si="14"/>
        <v/>
      </c>
    </row>
    <row r="930" spans="1:21" x14ac:dyDescent="0.25">
      <c r="A930" t="s">
        <v>76</v>
      </c>
      <c r="B930" t="s">
        <v>318</v>
      </c>
      <c r="C930" t="s">
        <v>18</v>
      </c>
      <c r="G930" t="s">
        <v>19</v>
      </c>
      <c r="H930">
        <v>20.21</v>
      </c>
      <c r="I930" t="s">
        <v>27</v>
      </c>
      <c r="J930">
        <v>2</v>
      </c>
      <c r="K930" t="s">
        <v>270</v>
      </c>
      <c r="L930" t="s">
        <v>29</v>
      </c>
      <c r="M930" s="1">
        <v>0.52777777777777779</v>
      </c>
      <c r="N930" t="s">
        <v>28</v>
      </c>
      <c r="O930" s="1">
        <v>0.56111111111111112</v>
      </c>
      <c r="Q930" t="s">
        <v>320</v>
      </c>
      <c r="R930">
        <v>12</v>
      </c>
      <c r="S930" t="str" cm="1">
        <f t="array" ref="S930">_xlfn.IFNA(INDEX(Taulukko1[Laituri],MATCH(1,(B930=Taulukko1[Tunnus])*(M930=Taulukko1[Lähtöaika]),0)),"")</f>
        <v/>
      </c>
      <c r="T930" t="str" cm="1">
        <f t="array" ref="T930">_xlfn.IFNA(INDEX(Taulukko2[Laituri],MATCH(1,(B930=Taulukko2[Tunnus])*(O930=Taulukko2[Saapumisaika]),0)),"")</f>
        <v/>
      </c>
      <c r="U930" t="str">
        <f t="shared" si="14"/>
        <v/>
      </c>
    </row>
    <row r="931" spans="1:21" x14ac:dyDescent="0.25">
      <c r="A931" t="s">
        <v>76</v>
      </c>
      <c r="B931" t="s">
        <v>318</v>
      </c>
      <c r="C931" t="s">
        <v>18</v>
      </c>
      <c r="G931" t="s">
        <v>19</v>
      </c>
      <c r="H931">
        <v>20.577999999999999</v>
      </c>
      <c r="I931" t="s">
        <v>27</v>
      </c>
      <c r="J931">
        <v>1</v>
      </c>
      <c r="K931" t="s">
        <v>270</v>
      </c>
      <c r="L931" t="s">
        <v>28</v>
      </c>
      <c r="M931" s="1">
        <v>0.56944444444444442</v>
      </c>
      <c r="N931" t="s">
        <v>29</v>
      </c>
      <c r="O931" s="1">
        <v>0.60555555555555551</v>
      </c>
      <c r="Q931">
        <v>5171</v>
      </c>
      <c r="R931">
        <v>12</v>
      </c>
      <c r="S931" t="str" cm="1">
        <f t="array" ref="S931">_xlfn.IFNA(INDEX(Taulukko1[Laituri],MATCH(1,(B931=Taulukko1[Tunnus])*(M931=Taulukko1[Lähtöaika]),0)),"")</f>
        <v/>
      </c>
      <c r="T931" t="str" cm="1">
        <f t="array" ref="T931">_xlfn.IFNA(INDEX(Taulukko2[Laituri],MATCH(1,(B931=Taulukko2[Tunnus])*(O931=Taulukko2[Saapumisaika]),0)),"")</f>
        <v/>
      </c>
      <c r="U931" t="str">
        <f t="shared" si="14"/>
        <v/>
      </c>
    </row>
    <row r="932" spans="1:21" x14ac:dyDescent="0.25">
      <c r="A932" t="s">
        <v>76</v>
      </c>
      <c r="B932" t="s">
        <v>318</v>
      </c>
      <c r="C932" t="s">
        <v>18</v>
      </c>
      <c r="G932" t="s">
        <v>19</v>
      </c>
      <c r="H932">
        <v>20.21</v>
      </c>
      <c r="I932" t="s">
        <v>27</v>
      </c>
      <c r="J932">
        <v>2</v>
      </c>
      <c r="K932" t="s">
        <v>270</v>
      </c>
      <c r="L932" t="s">
        <v>29</v>
      </c>
      <c r="M932" s="1">
        <v>0.61111111111111116</v>
      </c>
      <c r="N932" t="s">
        <v>28</v>
      </c>
      <c r="O932" s="1">
        <v>0.64722222222222225</v>
      </c>
      <c r="Q932">
        <v>5171</v>
      </c>
      <c r="R932">
        <v>12</v>
      </c>
      <c r="S932" t="str" cm="1">
        <f t="array" ref="S932">_xlfn.IFNA(INDEX(Taulukko1[Laituri],MATCH(1,(B932=Taulukko1[Tunnus])*(M932=Taulukko1[Lähtöaika]),0)),"")</f>
        <v/>
      </c>
      <c r="T932" t="str" cm="1">
        <f t="array" ref="T932">_xlfn.IFNA(INDEX(Taulukko2[Laituri],MATCH(1,(B932=Taulukko2[Tunnus])*(O932=Taulukko2[Saapumisaika]),0)),"")</f>
        <v/>
      </c>
      <c r="U932" t="str">
        <f t="shared" si="14"/>
        <v/>
      </c>
    </row>
    <row r="933" spans="1:21" x14ac:dyDescent="0.25">
      <c r="A933" t="s">
        <v>76</v>
      </c>
      <c r="B933" t="s">
        <v>318</v>
      </c>
      <c r="C933" t="s">
        <v>18</v>
      </c>
      <c r="G933" t="s">
        <v>19</v>
      </c>
      <c r="H933">
        <v>20.577999999999999</v>
      </c>
      <c r="I933" t="s">
        <v>27</v>
      </c>
      <c r="J933">
        <v>1</v>
      </c>
      <c r="K933" t="s">
        <v>270</v>
      </c>
      <c r="L933" t="s">
        <v>28</v>
      </c>
      <c r="M933" s="1">
        <v>0.65277777777777779</v>
      </c>
      <c r="N933" t="s">
        <v>29</v>
      </c>
      <c r="O933" s="1">
        <v>0.68888888888888888</v>
      </c>
      <c r="Q933">
        <v>5171</v>
      </c>
      <c r="R933">
        <v>12</v>
      </c>
      <c r="S933" t="str" cm="1">
        <f t="array" ref="S933">_xlfn.IFNA(INDEX(Taulukko1[Laituri],MATCH(1,(B933=Taulukko1[Tunnus])*(M933=Taulukko1[Lähtöaika]),0)),"")</f>
        <v/>
      </c>
      <c r="T933" t="str" cm="1">
        <f t="array" ref="T933">_xlfn.IFNA(INDEX(Taulukko2[Laituri],MATCH(1,(B933=Taulukko2[Tunnus])*(O933=Taulukko2[Saapumisaika]),0)),"")</f>
        <v/>
      </c>
      <c r="U933" t="str">
        <f t="shared" si="14"/>
        <v/>
      </c>
    </row>
    <row r="934" spans="1:21" x14ac:dyDescent="0.25">
      <c r="A934" t="s">
        <v>76</v>
      </c>
      <c r="B934" t="s">
        <v>318</v>
      </c>
      <c r="C934" t="s">
        <v>18</v>
      </c>
      <c r="G934" t="s">
        <v>19</v>
      </c>
      <c r="H934">
        <v>20.21</v>
      </c>
      <c r="I934" t="s">
        <v>27</v>
      </c>
      <c r="J934">
        <v>2</v>
      </c>
      <c r="K934" t="s">
        <v>270</v>
      </c>
      <c r="L934" t="s">
        <v>29</v>
      </c>
      <c r="M934" s="1">
        <v>0.69444444444444442</v>
      </c>
      <c r="N934" t="s">
        <v>28</v>
      </c>
      <c r="O934" s="1">
        <v>0.73055555555555551</v>
      </c>
      <c r="Q934" t="s">
        <v>321</v>
      </c>
      <c r="R934">
        <v>12</v>
      </c>
      <c r="S934" t="str" cm="1">
        <f t="array" ref="S934">_xlfn.IFNA(INDEX(Taulukko1[Laituri],MATCH(1,(B934=Taulukko1[Tunnus])*(M934=Taulukko1[Lähtöaika]),0)),"")</f>
        <v/>
      </c>
      <c r="T934" t="str" cm="1">
        <f t="array" ref="T934">_xlfn.IFNA(INDEX(Taulukko2[Laituri],MATCH(1,(B934=Taulukko2[Tunnus])*(O934=Taulukko2[Saapumisaika]),0)),"")</f>
        <v/>
      </c>
      <c r="U934" t="str">
        <f t="shared" si="14"/>
        <v/>
      </c>
    </row>
    <row r="935" spans="1:21" x14ac:dyDescent="0.25">
      <c r="A935" t="s">
        <v>76</v>
      </c>
      <c r="B935" t="s">
        <v>318</v>
      </c>
      <c r="C935" t="s">
        <v>18</v>
      </c>
      <c r="G935" t="s">
        <v>19</v>
      </c>
      <c r="H935">
        <v>20.577999999999999</v>
      </c>
      <c r="I935" t="s">
        <v>27</v>
      </c>
      <c r="J935">
        <v>1</v>
      </c>
      <c r="K935" t="s">
        <v>270</v>
      </c>
      <c r="L935" t="s">
        <v>28</v>
      </c>
      <c r="M935" s="1">
        <v>0.73611111111111116</v>
      </c>
      <c r="N935" t="s">
        <v>29</v>
      </c>
      <c r="O935" s="1">
        <v>0.77013888888888893</v>
      </c>
      <c r="Q935">
        <v>5224</v>
      </c>
      <c r="R935">
        <v>12</v>
      </c>
      <c r="S935" t="str" cm="1">
        <f t="array" ref="S935">_xlfn.IFNA(INDEX(Taulukko1[Laituri],MATCH(1,(B935=Taulukko1[Tunnus])*(M935=Taulukko1[Lähtöaika]),0)),"")</f>
        <v/>
      </c>
      <c r="T935" t="str" cm="1">
        <f t="array" ref="T935">_xlfn.IFNA(INDEX(Taulukko2[Laituri],MATCH(1,(B935=Taulukko2[Tunnus])*(O935=Taulukko2[Saapumisaika]),0)),"")</f>
        <v/>
      </c>
      <c r="U935" t="str">
        <f t="shared" si="14"/>
        <v/>
      </c>
    </row>
    <row r="936" spans="1:21" x14ac:dyDescent="0.25">
      <c r="A936" t="s">
        <v>76</v>
      </c>
      <c r="B936" t="s">
        <v>318</v>
      </c>
      <c r="C936" t="s">
        <v>18</v>
      </c>
      <c r="G936" t="s">
        <v>19</v>
      </c>
      <c r="H936">
        <v>20.21</v>
      </c>
      <c r="I936" t="s">
        <v>27</v>
      </c>
      <c r="J936">
        <v>2</v>
      </c>
      <c r="K936" t="s">
        <v>270</v>
      </c>
      <c r="L936" t="s">
        <v>29</v>
      </c>
      <c r="M936" s="1">
        <v>0.77777777777777779</v>
      </c>
      <c r="N936" t="s">
        <v>28</v>
      </c>
      <c r="O936" s="1">
        <v>0.81111111111111112</v>
      </c>
      <c r="Q936">
        <v>5224</v>
      </c>
      <c r="R936">
        <v>12</v>
      </c>
      <c r="S936" t="str" cm="1">
        <f t="array" ref="S936">_xlfn.IFNA(INDEX(Taulukko1[Laituri],MATCH(1,(B936=Taulukko1[Tunnus])*(M936=Taulukko1[Lähtöaika]),0)),"")</f>
        <v/>
      </c>
      <c r="T936" t="str" cm="1">
        <f t="array" ref="T936">_xlfn.IFNA(INDEX(Taulukko2[Laituri],MATCH(1,(B936=Taulukko2[Tunnus])*(O936=Taulukko2[Saapumisaika]),0)),"")</f>
        <v/>
      </c>
      <c r="U936" t="str">
        <f t="shared" si="14"/>
        <v/>
      </c>
    </row>
    <row r="937" spans="1:21" x14ac:dyDescent="0.25">
      <c r="A937" t="s">
        <v>76</v>
      </c>
      <c r="B937" t="s">
        <v>318</v>
      </c>
      <c r="C937" t="s">
        <v>18</v>
      </c>
      <c r="G937" t="s">
        <v>19</v>
      </c>
      <c r="H937">
        <v>20.577999999999999</v>
      </c>
      <c r="I937" t="s">
        <v>27</v>
      </c>
      <c r="J937">
        <v>1</v>
      </c>
      <c r="K937" t="s">
        <v>270</v>
      </c>
      <c r="L937" t="s">
        <v>28</v>
      </c>
      <c r="M937" s="1">
        <v>0.81944444444444442</v>
      </c>
      <c r="N937" t="s">
        <v>29</v>
      </c>
      <c r="O937" s="1">
        <v>0.85347222222222219</v>
      </c>
      <c r="Q937">
        <v>5224</v>
      </c>
      <c r="R937">
        <v>12</v>
      </c>
      <c r="S937" t="str" cm="1">
        <f t="array" ref="S937">_xlfn.IFNA(INDEX(Taulukko1[Laituri],MATCH(1,(B937=Taulukko1[Tunnus])*(M937=Taulukko1[Lähtöaika]),0)),"")</f>
        <v/>
      </c>
      <c r="T937" t="str" cm="1">
        <f t="array" ref="T937">_xlfn.IFNA(INDEX(Taulukko2[Laituri],MATCH(1,(B937=Taulukko2[Tunnus])*(O937=Taulukko2[Saapumisaika]),0)),"")</f>
        <v/>
      </c>
      <c r="U937" t="str">
        <f t="shared" si="14"/>
        <v/>
      </c>
    </row>
    <row r="938" spans="1:21" x14ac:dyDescent="0.25">
      <c r="A938" t="s">
        <v>76</v>
      </c>
      <c r="B938" t="s">
        <v>318</v>
      </c>
      <c r="C938" t="s">
        <v>18</v>
      </c>
      <c r="H938">
        <v>7.8</v>
      </c>
      <c r="K938" t="s">
        <v>270</v>
      </c>
      <c r="L938" t="s">
        <v>29</v>
      </c>
      <c r="M938" s="1">
        <v>0.85347222222222219</v>
      </c>
      <c r="N938" t="s">
        <v>85</v>
      </c>
      <c r="O938" s="1">
        <v>0.86388888888888893</v>
      </c>
      <c r="Q938">
        <v>5224</v>
      </c>
      <c r="S938" t="str" cm="1">
        <f t="array" ref="S938">_xlfn.IFNA(INDEX(Taulukko1[Laituri],MATCH(1,(B938=Taulukko1[Tunnus])*(M938=Taulukko1[Lähtöaika]),0)),"")</f>
        <v/>
      </c>
      <c r="T938" t="str" cm="1">
        <f t="array" ref="T938">_xlfn.IFNA(INDEX(Taulukko2[Laituri],MATCH(1,(B938=Taulukko2[Tunnus])*(O938=Taulukko2[Saapumisaika]),0)),"")</f>
        <v>B5</v>
      </c>
      <c r="U938" t="str">
        <f t="shared" si="14"/>
        <v>B5</v>
      </c>
    </row>
    <row r="939" spans="1:21" x14ac:dyDescent="0.25">
      <c r="A939" t="s">
        <v>76</v>
      </c>
      <c r="B939" t="s">
        <v>322</v>
      </c>
      <c r="C939" t="s">
        <v>18</v>
      </c>
      <c r="H939">
        <v>4.2</v>
      </c>
      <c r="K939" t="s">
        <v>270</v>
      </c>
      <c r="L939" t="s">
        <v>85</v>
      </c>
      <c r="M939" s="1">
        <v>0.28472222222222221</v>
      </c>
      <c r="N939" t="s">
        <v>22</v>
      </c>
      <c r="O939" s="1">
        <v>0.29166666666666669</v>
      </c>
      <c r="Q939">
        <v>5164</v>
      </c>
      <c r="S939" t="str" cm="1">
        <f t="array" ref="S939">_xlfn.IFNA(INDEX(Taulukko1[Laituri],MATCH(1,(B939=Taulukko1[Tunnus])*(M939=Taulukko1[Lähtöaika]),0)),"")</f>
        <v>B2</v>
      </c>
      <c r="T939" t="str" cm="1">
        <f t="array" ref="T939">_xlfn.IFNA(INDEX(Taulukko2[Laituri],MATCH(1,(B939=Taulukko2[Tunnus])*(O939=Taulukko2[Saapumisaika]),0)),"")</f>
        <v/>
      </c>
      <c r="U939" t="str">
        <f t="shared" si="14"/>
        <v>B2</v>
      </c>
    </row>
    <row r="940" spans="1:21" x14ac:dyDescent="0.25">
      <c r="A940" t="s">
        <v>76</v>
      </c>
      <c r="B940" t="s">
        <v>322</v>
      </c>
      <c r="C940" t="s">
        <v>18</v>
      </c>
      <c r="G940" t="s">
        <v>19</v>
      </c>
      <c r="H940">
        <v>17.852</v>
      </c>
      <c r="I940" t="s">
        <v>20</v>
      </c>
      <c r="J940">
        <v>2</v>
      </c>
      <c r="K940" t="s">
        <v>270</v>
      </c>
      <c r="L940" t="s">
        <v>22</v>
      </c>
      <c r="M940" s="1">
        <v>0.29166666666666669</v>
      </c>
      <c r="N940" t="s">
        <v>21</v>
      </c>
      <c r="O940" s="1">
        <v>0.32291666666666669</v>
      </c>
      <c r="Q940">
        <v>5164</v>
      </c>
      <c r="R940">
        <v>12</v>
      </c>
      <c r="S940" t="str" cm="1">
        <f t="array" ref="S940">_xlfn.IFNA(INDEX(Taulukko1[Laituri],MATCH(1,(B940=Taulukko1[Tunnus])*(M940=Taulukko1[Lähtöaika]),0)),"")</f>
        <v/>
      </c>
      <c r="T940" t="str" cm="1">
        <f t="array" ref="T940">_xlfn.IFNA(INDEX(Taulukko2[Laituri],MATCH(1,(B940=Taulukko2[Tunnus])*(O940=Taulukko2[Saapumisaika]),0)),"")</f>
        <v/>
      </c>
      <c r="U940" t="str">
        <f t="shared" si="14"/>
        <v/>
      </c>
    </row>
    <row r="941" spans="1:21" x14ac:dyDescent="0.25">
      <c r="A941" t="s">
        <v>76</v>
      </c>
      <c r="B941" t="s">
        <v>322</v>
      </c>
      <c r="C941" t="s">
        <v>18</v>
      </c>
      <c r="G941" t="s">
        <v>19</v>
      </c>
      <c r="H941">
        <v>19.007000000000001</v>
      </c>
      <c r="I941" t="s">
        <v>20</v>
      </c>
      <c r="J941">
        <v>1</v>
      </c>
      <c r="K941" t="s">
        <v>270</v>
      </c>
      <c r="L941" t="s">
        <v>21</v>
      </c>
      <c r="M941" s="1">
        <v>0.3263888888888889</v>
      </c>
      <c r="N941" t="s">
        <v>22</v>
      </c>
      <c r="O941" s="1">
        <v>0.35972222222222222</v>
      </c>
      <c r="Q941">
        <v>5164</v>
      </c>
      <c r="R941">
        <v>12</v>
      </c>
      <c r="S941" t="str" cm="1">
        <f t="array" ref="S941">_xlfn.IFNA(INDEX(Taulukko1[Laituri],MATCH(1,(B941=Taulukko1[Tunnus])*(M941=Taulukko1[Lähtöaika]),0)),"")</f>
        <v/>
      </c>
      <c r="T941" t="str" cm="1">
        <f t="array" ref="T941">_xlfn.IFNA(INDEX(Taulukko2[Laituri],MATCH(1,(B941=Taulukko2[Tunnus])*(O941=Taulukko2[Saapumisaika]),0)),"")</f>
        <v/>
      </c>
      <c r="U941" t="str">
        <f t="shared" si="14"/>
        <v/>
      </c>
    </row>
    <row r="942" spans="1:21" x14ac:dyDescent="0.25">
      <c r="A942" t="s">
        <v>76</v>
      </c>
      <c r="B942" t="s">
        <v>322</v>
      </c>
      <c r="C942" t="s">
        <v>18</v>
      </c>
      <c r="G942" t="s">
        <v>19</v>
      </c>
      <c r="H942">
        <v>17.852</v>
      </c>
      <c r="I942" t="s">
        <v>20</v>
      </c>
      <c r="J942">
        <v>2</v>
      </c>
      <c r="K942" t="s">
        <v>270</v>
      </c>
      <c r="L942" t="s">
        <v>22</v>
      </c>
      <c r="M942" s="1">
        <v>0.37152777777777779</v>
      </c>
      <c r="N942" t="s">
        <v>21</v>
      </c>
      <c r="O942" s="1">
        <v>0.40277777777777779</v>
      </c>
      <c r="Q942">
        <v>5164</v>
      </c>
      <c r="R942">
        <v>12</v>
      </c>
      <c r="S942" t="str" cm="1">
        <f t="array" ref="S942">_xlfn.IFNA(INDEX(Taulukko1[Laituri],MATCH(1,(B942=Taulukko1[Tunnus])*(M942=Taulukko1[Lähtöaika]),0)),"")</f>
        <v/>
      </c>
      <c r="T942" t="str" cm="1">
        <f t="array" ref="T942">_xlfn.IFNA(INDEX(Taulukko2[Laituri],MATCH(1,(B942=Taulukko2[Tunnus])*(O942=Taulukko2[Saapumisaika]),0)),"")</f>
        <v/>
      </c>
      <c r="U942" t="str">
        <f t="shared" si="14"/>
        <v/>
      </c>
    </row>
    <row r="943" spans="1:21" x14ac:dyDescent="0.25">
      <c r="A943" t="s">
        <v>76</v>
      </c>
      <c r="B943" t="s">
        <v>322</v>
      </c>
      <c r="C943" t="s">
        <v>18</v>
      </c>
      <c r="G943" t="s">
        <v>19</v>
      </c>
      <c r="H943">
        <v>19.007000000000001</v>
      </c>
      <c r="I943" t="s">
        <v>20</v>
      </c>
      <c r="J943">
        <v>1</v>
      </c>
      <c r="K943" t="s">
        <v>270</v>
      </c>
      <c r="L943" t="s">
        <v>21</v>
      </c>
      <c r="M943" s="1">
        <v>0.40972222222222221</v>
      </c>
      <c r="N943" t="s">
        <v>22</v>
      </c>
      <c r="O943" s="1">
        <v>0.44305555555555554</v>
      </c>
      <c r="Q943">
        <v>5164</v>
      </c>
      <c r="R943">
        <v>12</v>
      </c>
      <c r="S943" t="str" cm="1">
        <f t="array" ref="S943">_xlfn.IFNA(INDEX(Taulukko1[Laituri],MATCH(1,(B943=Taulukko1[Tunnus])*(M943=Taulukko1[Lähtöaika]),0)),"")</f>
        <v/>
      </c>
      <c r="T943" t="str" cm="1">
        <f t="array" ref="T943">_xlfn.IFNA(INDEX(Taulukko2[Laituri],MATCH(1,(B943=Taulukko2[Tunnus])*(O943=Taulukko2[Saapumisaika]),0)),"")</f>
        <v/>
      </c>
      <c r="U943" t="str">
        <f t="shared" si="14"/>
        <v/>
      </c>
    </row>
    <row r="944" spans="1:21" x14ac:dyDescent="0.25">
      <c r="A944" t="s">
        <v>76</v>
      </c>
      <c r="B944" t="s">
        <v>322</v>
      </c>
      <c r="C944" t="s">
        <v>18</v>
      </c>
      <c r="G944" t="s">
        <v>19</v>
      </c>
      <c r="H944">
        <v>17.852</v>
      </c>
      <c r="I944" t="s">
        <v>20</v>
      </c>
      <c r="J944">
        <v>2</v>
      </c>
      <c r="K944" t="s">
        <v>270</v>
      </c>
      <c r="L944" t="s">
        <v>22</v>
      </c>
      <c r="M944" s="1">
        <v>0.4548611111111111</v>
      </c>
      <c r="N944" t="s">
        <v>21</v>
      </c>
      <c r="O944" s="1">
        <v>0.4861111111111111</v>
      </c>
      <c r="Q944">
        <v>5164</v>
      </c>
      <c r="R944">
        <v>12</v>
      </c>
      <c r="S944" t="str" cm="1">
        <f t="array" ref="S944">_xlfn.IFNA(INDEX(Taulukko1[Laituri],MATCH(1,(B944=Taulukko1[Tunnus])*(M944=Taulukko1[Lähtöaika]),0)),"")</f>
        <v/>
      </c>
      <c r="T944" t="str" cm="1">
        <f t="array" ref="T944">_xlfn.IFNA(INDEX(Taulukko2[Laituri],MATCH(1,(B944=Taulukko2[Tunnus])*(O944=Taulukko2[Saapumisaika]),0)),"")</f>
        <v/>
      </c>
      <c r="U944" t="str">
        <f t="shared" si="14"/>
        <v/>
      </c>
    </row>
    <row r="945" spans="1:21" x14ac:dyDescent="0.25">
      <c r="A945" t="s">
        <v>76</v>
      </c>
      <c r="B945" t="s">
        <v>322</v>
      </c>
      <c r="C945" t="s">
        <v>18</v>
      </c>
      <c r="G945" t="s">
        <v>19</v>
      </c>
      <c r="H945">
        <v>19.007000000000001</v>
      </c>
      <c r="I945" t="s">
        <v>20</v>
      </c>
      <c r="J945">
        <v>1</v>
      </c>
      <c r="K945" t="s">
        <v>270</v>
      </c>
      <c r="L945" t="s">
        <v>21</v>
      </c>
      <c r="M945" s="1">
        <v>0.49305555555555558</v>
      </c>
      <c r="N945" t="s">
        <v>22</v>
      </c>
      <c r="O945" s="1">
        <v>0.52638888888888891</v>
      </c>
      <c r="Q945">
        <v>5151</v>
      </c>
      <c r="R945">
        <v>12</v>
      </c>
      <c r="S945" t="str" cm="1">
        <f t="array" ref="S945">_xlfn.IFNA(INDEX(Taulukko1[Laituri],MATCH(1,(B945=Taulukko1[Tunnus])*(M945=Taulukko1[Lähtöaika]),0)),"")</f>
        <v/>
      </c>
      <c r="T945" t="str" cm="1">
        <f t="array" ref="T945">_xlfn.IFNA(INDEX(Taulukko2[Laituri],MATCH(1,(B945=Taulukko2[Tunnus])*(O945=Taulukko2[Saapumisaika]),0)),"")</f>
        <v/>
      </c>
      <c r="U945" t="str">
        <f t="shared" si="14"/>
        <v/>
      </c>
    </row>
    <row r="946" spans="1:21" x14ac:dyDescent="0.25">
      <c r="A946" t="s">
        <v>76</v>
      </c>
      <c r="B946" t="s">
        <v>322</v>
      </c>
      <c r="C946" t="s">
        <v>18</v>
      </c>
      <c r="G946" t="s">
        <v>19</v>
      </c>
      <c r="H946">
        <v>17.852</v>
      </c>
      <c r="I946" t="s">
        <v>20</v>
      </c>
      <c r="J946">
        <v>2</v>
      </c>
      <c r="K946" t="s">
        <v>270</v>
      </c>
      <c r="L946" t="s">
        <v>22</v>
      </c>
      <c r="M946" s="1">
        <v>0.53819444444444442</v>
      </c>
      <c r="N946" t="s">
        <v>21</v>
      </c>
      <c r="O946" s="1">
        <v>0.57152777777777775</v>
      </c>
      <c r="Q946">
        <v>5151</v>
      </c>
      <c r="R946">
        <v>12</v>
      </c>
      <c r="S946" t="str" cm="1">
        <f t="array" ref="S946">_xlfn.IFNA(INDEX(Taulukko1[Laituri],MATCH(1,(B946=Taulukko1[Tunnus])*(M946=Taulukko1[Lähtöaika]),0)),"")</f>
        <v/>
      </c>
      <c r="T946" t="str" cm="1">
        <f t="array" ref="T946">_xlfn.IFNA(INDEX(Taulukko2[Laituri],MATCH(1,(B946=Taulukko2[Tunnus])*(O946=Taulukko2[Saapumisaika]),0)),"")</f>
        <v/>
      </c>
      <c r="U946" t="str">
        <f t="shared" si="14"/>
        <v/>
      </c>
    </row>
    <row r="947" spans="1:21" x14ac:dyDescent="0.25">
      <c r="A947" t="s">
        <v>76</v>
      </c>
      <c r="B947" t="s">
        <v>322</v>
      </c>
      <c r="C947" t="s">
        <v>18</v>
      </c>
      <c r="G947" t="s">
        <v>19</v>
      </c>
      <c r="H947">
        <v>19.007000000000001</v>
      </c>
      <c r="I947" t="s">
        <v>20</v>
      </c>
      <c r="J947">
        <v>1</v>
      </c>
      <c r="K947" t="s">
        <v>270</v>
      </c>
      <c r="L947" t="s">
        <v>21</v>
      </c>
      <c r="M947" s="1">
        <v>0.57638888888888884</v>
      </c>
      <c r="N947" t="s">
        <v>22</v>
      </c>
      <c r="O947" s="1">
        <v>0.61319444444444449</v>
      </c>
      <c r="Q947">
        <v>5151</v>
      </c>
      <c r="R947">
        <v>12</v>
      </c>
      <c r="S947" t="str" cm="1">
        <f t="array" ref="S947">_xlfn.IFNA(INDEX(Taulukko1[Laituri],MATCH(1,(B947=Taulukko1[Tunnus])*(M947=Taulukko1[Lähtöaika]),0)),"")</f>
        <v/>
      </c>
      <c r="T947" t="str" cm="1">
        <f t="array" ref="T947">_xlfn.IFNA(INDEX(Taulukko2[Laituri],MATCH(1,(B947=Taulukko2[Tunnus])*(O947=Taulukko2[Saapumisaika]),0)),"")</f>
        <v/>
      </c>
      <c r="U947" t="str">
        <f t="shared" si="14"/>
        <v/>
      </c>
    </row>
    <row r="948" spans="1:21" x14ac:dyDescent="0.25">
      <c r="A948" t="s">
        <v>76</v>
      </c>
      <c r="B948" t="s">
        <v>322</v>
      </c>
      <c r="C948" t="s">
        <v>18</v>
      </c>
      <c r="G948" t="s">
        <v>19</v>
      </c>
      <c r="H948">
        <v>17.852</v>
      </c>
      <c r="I948" t="s">
        <v>20</v>
      </c>
      <c r="J948">
        <v>2</v>
      </c>
      <c r="K948" t="s">
        <v>270</v>
      </c>
      <c r="L948" t="s">
        <v>22</v>
      </c>
      <c r="M948" s="1">
        <v>0.62152777777777779</v>
      </c>
      <c r="N948" t="s">
        <v>21</v>
      </c>
      <c r="O948" s="1">
        <v>0.65486111111111112</v>
      </c>
      <c r="Q948">
        <v>5151</v>
      </c>
      <c r="R948">
        <v>12</v>
      </c>
      <c r="S948" t="str" cm="1">
        <f t="array" ref="S948">_xlfn.IFNA(INDEX(Taulukko1[Laituri],MATCH(1,(B948=Taulukko1[Tunnus])*(M948=Taulukko1[Lähtöaika]),0)),"")</f>
        <v/>
      </c>
      <c r="T948" t="str" cm="1">
        <f t="array" ref="T948">_xlfn.IFNA(INDEX(Taulukko2[Laituri],MATCH(1,(B948=Taulukko2[Tunnus])*(O948=Taulukko2[Saapumisaika]),0)),"")</f>
        <v/>
      </c>
      <c r="U948" t="str">
        <f t="shared" si="14"/>
        <v/>
      </c>
    </row>
    <row r="949" spans="1:21" x14ac:dyDescent="0.25">
      <c r="A949" t="s">
        <v>76</v>
      </c>
      <c r="B949" t="s">
        <v>322</v>
      </c>
      <c r="C949" t="s">
        <v>18</v>
      </c>
      <c r="G949" t="s">
        <v>19</v>
      </c>
      <c r="H949">
        <v>19.007000000000001</v>
      </c>
      <c r="I949" t="s">
        <v>20</v>
      </c>
      <c r="J949">
        <v>1</v>
      </c>
      <c r="K949" t="s">
        <v>270</v>
      </c>
      <c r="L949" t="s">
        <v>21</v>
      </c>
      <c r="M949" s="1">
        <v>0.65972222222222221</v>
      </c>
      <c r="N949" t="s">
        <v>22</v>
      </c>
      <c r="O949" s="1">
        <v>0.69652777777777775</v>
      </c>
      <c r="Q949">
        <v>5203</v>
      </c>
      <c r="R949">
        <v>12</v>
      </c>
      <c r="S949" t="str" cm="1">
        <f t="array" ref="S949">_xlfn.IFNA(INDEX(Taulukko1[Laituri],MATCH(1,(B949=Taulukko1[Tunnus])*(M949=Taulukko1[Lähtöaika]),0)),"")</f>
        <v/>
      </c>
      <c r="T949" t="str" cm="1">
        <f t="array" ref="T949">_xlfn.IFNA(INDEX(Taulukko2[Laituri],MATCH(1,(B949=Taulukko2[Tunnus])*(O949=Taulukko2[Saapumisaika]),0)),"")</f>
        <v/>
      </c>
      <c r="U949" t="str">
        <f t="shared" si="14"/>
        <v/>
      </c>
    </row>
    <row r="950" spans="1:21" x14ac:dyDescent="0.25">
      <c r="A950" t="s">
        <v>76</v>
      </c>
      <c r="B950" t="s">
        <v>322</v>
      </c>
      <c r="C950" t="s">
        <v>18</v>
      </c>
      <c r="G950" t="s">
        <v>19</v>
      </c>
      <c r="H950">
        <v>17.852</v>
      </c>
      <c r="I950" t="s">
        <v>20</v>
      </c>
      <c r="J950">
        <v>2</v>
      </c>
      <c r="K950" t="s">
        <v>270</v>
      </c>
      <c r="L950" t="s">
        <v>22</v>
      </c>
      <c r="M950" s="1">
        <v>0.70486111111111116</v>
      </c>
      <c r="N950" t="s">
        <v>21</v>
      </c>
      <c r="O950" s="1">
        <v>0.73819444444444449</v>
      </c>
      <c r="Q950">
        <v>5203</v>
      </c>
      <c r="R950">
        <v>12</v>
      </c>
      <c r="S950" t="str" cm="1">
        <f t="array" ref="S950">_xlfn.IFNA(INDEX(Taulukko1[Laituri],MATCH(1,(B950=Taulukko1[Tunnus])*(M950=Taulukko1[Lähtöaika]),0)),"")</f>
        <v/>
      </c>
      <c r="T950" t="str" cm="1">
        <f t="array" ref="T950">_xlfn.IFNA(INDEX(Taulukko2[Laituri],MATCH(1,(B950=Taulukko2[Tunnus])*(O950=Taulukko2[Saapumisaika]),0)),"")</f>
        <v/>
      </c>
      <c r="U950" t="str">
        <f t="shared" si="14"/>
        <v/>
      </c>
    </row>
    <row r="951" spans="1:21" x14ac:dyDescent="0.25">
      <c r="A951" t="s">
        <v>76</v>
      </c>
      <c r="B951" t="s">
        <v>322</v>
      </c>
      <c r="C951" t="s">
        <v>18</v>
      </c>
      <c r="G951" t="s">
        <v>19</v>
      </c>
      <c r="H951">
        <v>19.007000000000001</v>
      </c>
      <c r="I951" t="s">
        <v>20</v>
      </c>
      <c r="J951">
        <v>1</v>
      </c>
      <c r="K951" t="s">
        <v>270</v>
      </c>
      <c r="L951" t="s">
        <v>21</v>
      </c>
      <c r="M951" s="1">
        <v>0.74305555555555558</v>
      </c>
      <c r="N951" t="s">
        <v>22</v>
      </c>
      <c r="O951" s="1">
        <v>0.77638888888888891</v>
      </c>
      <c r="Q951">
        <v>5203</v>
      </c>
      <c r="R951">
        <v>12</v>
      </c>
      <c r="S951" t="str" cm="1">
        <f t="array" ref="S951">_xlfn.IFNA(INDEX(Taulukko1[Laituri],MATCH(1,(B951=Taulukko1[Tunnus])*(M951=Taulukko1[Lähtöaika]),0)),"")</f>
        <v/>
      </c>
      <c r="T951" t="str" cm="1">
        <f t="array" ref="T951">_xlfn.IFNA(INDEX(Taulukko2[Laituri],MATCH(1,(B951=Taulukko2[Tunnus])*(O951=Taulukko2[Saapumisaika]),0)),"")</f>
        <v/>
      </c>
      <c r="U951" t="str">
        <f t="shared" si="14"/>
        <v/>
      </c>
    </row>
    <row r="952" spans="1:21" x14ac:dyDescent="0.25">
      <c r="A952" t="s">
        <v>76</v>
      </c>
      <c r="B952" t="s">
        <v>322</v>
      </c>
      <c r="C952" t="s">
        <v>18</v>
      </c>
      <c r="G952" t="s">
        <v>19</v>
      </c>
      <c r="H952">
        <v>17.852</v>
      </c>
      <c r="I952" t="s">
        <v>20</v>
      </c>
      <c r="J952">
        <v>2</v>
      </c>
      <c r="K952" t="s">
        <v>270</v>
      </c>
      <c r="L952" t="s">
        <v>22</v>
      </c>
      <c r="M952" s="1">
        <v>0.78472222222222221</v>
      </c>
      <c r="N952" t="s">
        <v>21</v>
      </c>
      <c r="O952" s="1">
        <v>0.81597222222222221</v>
      </c>
      <c r="Q952">
        <v>5203</v>
      </c>
      <c r="R952">
        <v>12</v>
      </c>
      <c r="S952" t="str" cm="1">
        <f t="array" ref="S952">_xlfn.IFNA(INDEX(Taulukko1[Laituri],MATCH(1,(B952=Taulukko1[Tunnus])*(M952=Taulukko1[Lähtöaika]),0)),"")</f>
        <v/>
      </c>
      <c r="T952" t="str" cm="1">
        <f t="array" ref="T952">_xlfn.IFNA(INDEX(Taulukko2[Laituri],MATCH(1,(B952=Taulukko2[Tunnus])*(O952=Taulukko2[Saapumisaika]),0)),"")</f>
        <v/>
      </c>
      <c r="U952" t="str">
        <f t="shared" si="14"/>
        <v/>
      </c>
    </row>
    <row r="953" spans="1:21" x14ac:dyDescent="0.25">
      <c r="A953" t="s">
        <v>76</v>
      </c>
      <c r="B953" t="s">
        <v>322</v>
      </c>
      <c r="C953" t="s">
        <v>18</v>
      </c>
      <c r="G953" t="s">
        <v>19</v>
      </c>
      <c r="H953">
        <v>19.007000000000001</v>
      </c>
      <c r="I953" t="s">
        <v>20</v>
      </c>
      <c r="J953">
        <v>1</v>
      </c>
      <c r="K953" t="s">
        <v>270</v>
      </c>
      <c r="L953" t="s">
        <v>21</v>
      </c>
      <c r="M953" s="1">
        <v>0.82291666666666663</v>
      </c>
      <c r="N953" t="s">
        <v>22</v>
      </c>
      <c r="O953" s="1">
        <v>0.85763888888888884</v>
      </c>
      <c r="Q953">
        <v>5203</v>
      </c>
      <c r="R953">
        <v>12</v>
      </c>
      <c r="S953" t="str" cm="1">
        <f t="array" ref="S953">_xlfn.IFNA(INDEX(Taulukko1[Laituri],MATCH(1,(B953=Taulukko1[Tunnus])*(M953=Taulukko1[Lähtöaika]),0)),"")</f>
        <v/>
      </c>
      <c r="T953" t="str" cm="1">
        <f t="array" ref="T953">_xlfn.IFNA(INDEX(Taulukko2[Laituri],MATCH(1,(B953=Taulukko2[Tunnus])*(O953=Taulukko2[Saapumisaika]),0)),"")</f>
        <v/>
      </c>
      <c r="U953" t="str">
        <f t="shared" si="14"/>
        <v/>
      </c>
    </row>
    <row r="954" spans="1:21" x14ac:dyDescent="0.25">
      <c r="A954" t="s">
        <v>76</v>
      </c>
      <c r="B954" t="s">
        <v>322</v>
      </c>
      <c r="C954" t="s">
        <v>18</v>
      </c>
      <c r="H954">
        <v>4.2</v>
      </c>
      <c r="K954" t="s">
        <v>270</v>
      </c>
      <c r="L954" t="s">
        <v>22</v>
      </c>
      <c r="M954" s="1">
        <v>0.85763888888888884</v>
      </c>
      <c r="N954" t="s">
        <v>85</v>
      </c>
      <c r="O954" s="1">
        <v>0.86250000000000004</v>
      </c>
      <c r="Q954">
        <v>5203</v>
      </c>
      <c r="S954" t="str" cm="1">
        <f t="array" ref="S954">_xlfn.IFNA(INDEX(Taulukko1[Laituri],MATCH(1,(B954=Taulukko1[Tunnus])*(M954=Taulukko1[Lähtöaika]),0)),"")</f>
        <v/>
      </c>
      <c r="T954" t="str" cm="1">
        <f t="array" ref="T954">_xlfn.IFNA(INDEX(Taulukko2[Laituri],MATCH(1,(B954=Taulukko2[Tunnus])*(O954=Taulukko2[Saapumisaika]),0)),"")</f>
        <v>A4</v>
      </c>
      <c r="U954" t="str">
        <f t="shared" si="14"/>
        <v>A4</v>
      </c>
    </row>
    <row r="955" spans="1:21" x14ac:dyDescent="0.25">
      <c r="A955" t="s">
        <v>76</v>
      </c>
      <c r="B955" t="s">
        <v>323</v>
      </c>
      <c r="C955" t="s">
        <v>18</v>
      </c>
      <c r="H955">
        <v>4.2</v>
      </c>
      <c r="K955" t="s">
        <v>270</v>
      </c>
      <c r="L955" t="s">
        <v>85</v>
      </c>
      <c r="M955" s="1">
        <v>0.29166666666666669</v>
      </c>
      <c r="N955" t="s">
        <v>22</v>
      </c>
      <c r="O955" s="1">
        <v>0.2986111111111111</v>
      </c>
      <c r="Q955">
        <v>5168</v>
      </c>
      <c r="S955" t="str" cm="1">
        <f t="array" ref="S955">_xlfn.IFNA(INDEX(Taulukko1[Laituri],MATCH(1,(B955=Taulukko1[Tunnus])*(M955=Taulukko1[Lähtöaika]),0)),"")</f>
        <v>C2</v>
      </c>
      <c r="T955" t="str" cm="1">
        <f t="array" ref="T955">_xlfn.IFNA(INDEX(Taulukko2[Laituri],MATCH(1,(B955=Taulukko2[Tunnus])*(O955=Taulukko2[Saapumisaika]),0)),"")</f>
        <v/>
      </c>
      <c r="U955" t="str">
        <f t="shared" si="14"/>
        <v>C2</v>
      </c>
    </row>
    <row r="956" spans="1:21" x14ac:dyDescent="0.25">
      <c r="A956" t="s">
        <v>76</v>
      </c>
      <c r="B956" t="s">
        <v>323</v>
      </c>
      <c r="C956" t="s">
        <v>18</v>
      </c>
      <c r="G956" t="s">
        <v>19</v>
      </c>
      <c r="H956">
        <v>17.852</v>
      </c>
      <c r="I956" t="s">
        <v>20</v>
      </c>
      <c r="J956">
        <v>2</v>
      </c>
      <c r="K956" t="s">
        <v>270</v>
      </c>
      <c r="L956" t="s">
        <v>22</v>
      </c>
      <c r="M956" s="1">
        <v>0.2986111111111111</v>
      </c>
      <c r="N956" t="s">
        <v>21</v>
      </c>
      <c r="O956" s="1">
        <v>0.3298611111111111</v>
      </c>
      <c r="Q956">
        <v>5168</v>
      </c>
      <c r="R956">
        <v>12</v>
      </c>
      <c r="S956" t="str" cm="1">
        <f t="array" ref="S956">_xlfn.IFNA(INDEX(Taulukko1[Laituri],MATCH(1,(B956=Taulukko1[Tunnus])*(M956=Taulukko1[Lähtöaika]),0)),"")</f>
        <v/>
      </c>
      <c r="T956" t="str" cm="1">
        <f t="array" ref="T956">_xlfn.IFNA(INDEX(Taulukko2[Laituri],MATCH(1,(B956=Taulukko2[Tunnus])*(O956=Taulukko2[Saapumisaika]),0)),"")</f>
        <v/>
      </c>
      <c r="U956" t="str">
        <f t="shared" si="14"/>
        <v/>
      </c>
    </row>
    <row r="957" spans="1:21" x14ac:dyDescent="0.25">
      <c r="A957" t="s">
        <v>76</v>
      </c>
      <c r="B957" t="s">
        <v>323</v>
      </c>
      <c r="C957" t="s">
        <v>18</v>
      </c>
      <c r="G957" t="s">
        <v>19</v>
      </c>
      <c r="H957">
        <v>19.007000000000001</v>
      </c>
      <c r="I957" t="s">
        <v>20</v>
      </c>
      <c r="J957">
        <v>1</v>
      </c>
      <c r="K957" t="s">
        <v>270</v>
      </c>
      <c r="L957" t="s">
        <v>21</v>
      </c>
      <c r="M957" s="1">
        <v>0.33680555555555558</v>
      </c>
      <c r="N957" t="s">
        <v>22</v>
      </c>
      <c r="O957" s="1">
        <v>0.37013888888888891</v>
      </c>
      <c r="Q957">
        <v>5168</v>
      </c>
      <c r="R957">
        <v>12</v>
      </c>
      <c r="S957" t="str" cm="1">
        <f t="array" ref="S957">_xlfn.IFNA(INDEX(Taulukko1[Laituri],MATCH(1,(B957=Taulukko1[Tunnus])*(M957=Taulukko1[Lähtöaika]),0)),"")</f>
        <v/>
      </c>
      <c r="T957" t="str" cm="1">
        <f t="array" ref="T957">_xlfn.IFNA(INDEX(Taulukko2[Laituri],MATCH(1,(B957=Taulukko2[Tunnus])*(O957=Taulukko2[Saapumisaika]),0)),"")</f>
        <v/>
      </c>
      <c r="U957" t="str">
        <f t="shared" si="14"/>
        <v/>
      </c>
    </row>
    <row r="958" spans="1:21" x14ac:dyDescent="0.25">
      <c r="A958" t="s">
        <v>76</v>
      </c>
      <c r="B958" t="s">
        <v>323</v>
      </c>
      <c r="C958" t="s">
        <v>18</v>
      </c>
      <c r="G958" t="s">
        <v>19</v>
      </c>
      <c r="H958">
        <v>17.852</v>
      </c>
      <c r="I958" t="s">
        <v>20</v>
      </c>
      <c r="J958">
        <v>2</v>
      </c>
      <c r="K958" t="s">
        <v>270</v>
      </c>
      <c r="L958" t="s">
        <v>22</v>
      </c>
      <c r="M958" s="1">
        <v>0.38194444444444442</v>
      </c>
      <c r="N958" t="s">
        <v>21</v>
      </c>
      <c r="O958" s="1">
        <v>0.41319444444444442</v>
      </c>
      <c r="Q958">
        <v>5168</v>
      </c>
      <c r="R958">
        <v>12</v>
      </c>
      <c r="S958" t="str" cm="1">
        <f t="array" ref="S958">_xlfn.IFNA(INDEX(Taulukko1[Laituri],MATCH(1,(B958=Taulukko1[Tunnus])*(M958=Taulukko1[Lähtöaika]),0)),"")</f>
        <v/>
      </c>
      <c r="T958" t="str" cm="1">
        <f t="array" ref="T958">_xlfn.IFNA(INDEX(Taulukko2[Laituri],MATCH(1,(B958=Taulukko2[Tunnus])*(O958=Taulukko2[Saapumisaika]),0)),"")</f>
        <v/>
      </c>
      <c r="U958" t="str">
        <f t="shared" si="14"/>
        <v/>
      </c>
    </row>
    <row r="959" spans="1:21" x14ac:dyDescent="0.25">
      <c r="A959" t="s">
        <v>76</v>
      </c>
      <c r="B959" t="s">
        <v>323</v>
      </c>
      <c r="C959" t="s">
        <v>18</v>
      </c>
      <c r="G959" t="s">
        <v>19</v>
      </c>
      <c r="H959">
        <v>19.007000000000001</v>
      </c>
      <c r="I959" t="s">
        <v>20</v>
      </c>
      <c r="J959">
        <v>1</v>
      </c>
      <c r="K959" t="s">
        <v>270</v>
      </c>
      <c r="L959" t="s">
        <v>21</v>
      </c>
      <c r="M959" s="1">
        <v>0.4201388888888889</v>
      </c>
      <c r="N959" t="s">
        <v>22</v>
      </c>
      <c r="O959" s="1">
        <v>0.45347222222222222</v>
      </c>
      <c r="Q959" t="s">
        <v>324</v>
      </c>
      <c r="R959">
        <v>12</v>
      </c>
      <c r="S959" t="str" cm="1">
        <f t="array" ref="S959">_xlfn.IFNA(INDEX(Taulukko1[Laituri],MATCH(1,(B959=Taulukko1[Tunnus])*(M959=Taulukko1[Lähtöaika]),0)),"")</f>
        <v/>
      </c>
      <c r="T959" t="str" cm="1">
        <f t="array" ref="T959">_xlfn.IFNA(INDEX(Taulukko2[Laituri],MATCH(1,(B959=Taulukko2[Tunnus])*(O959=Taulukko2[Saapumisaika]),0)),"")</f>
        <v/>
      </c>
      <c r="U959" t="str">
        <f t="shared" si="14"/>
        <v/>
      </c>
    </row>
    <row r="960" spans="1:21" x14ac:dyDescent="0.25">
      <c r="A960" t="s">
        <v>76</v>
      </c>
      <c r="B960" t="s">
        <v>323</v>
      </c>
      <c r="C960" t="s">
        <v>18</v>
      </c>
      <c r="G960" t="s">
        <v>19</v>
      </c>
      <c r="H960">
        <v>17.852</v>
      </c>
      <c r="I960" t="s">
        <v>20</v>
      </c>
      <c r="J960">
        <v>2</v>
      </c>
      <c r="K960" t="s">
        <v>270</v>
      </c>
      <c r="L960" t="s">
        <v>22</v>
      </c>
      <c r="M960" s="1">
        <v>0.46527777777777779</v>
      </c>
      <c r="N960" t="s">
        <v>21</v>
      </c>
      <c r="O960" s="1">
        <v>0.49652777777777779</v>
      </c>
      <c r="Q960" t="s">
        <v>324</v>
      </c>
      <c r="R960">
        <v>12</v>
      </c>
      <c r="S960" t="str" cm="1">
        <f t="array" ref="S960">_xlfn.IFNA(INDEX(Taulukko1[Laituri],MATCH(1,(B960=Taulukko1[Tunnus])*(M960=Taulukko1[Lähtöaika]),0)),"")</f>
        <v/>
      </c>
      <c r="T960" t="str" cm="1">
        <f t="array" ref="T960">_xlfn.IFNA(INDEX(Taulukko2[Laituri],MATCH(1,(B960=Taulukko2[Tunnus])*(O960=Taulukko2[Saapumisaika]),0)),"")</f>
        <v/>
      </c>
      <c r="U960" t="str">
        <f t="shared" si="14"/>
        <v/>
      </c>
    </row>
    <row r="961" spans="1:21" x14ac:dyDescent="0.25">
      <c r="A961" t="s">
        <v>76</v>
      </c>
      <c r="B961" t="s">
        <v>323</v>
      </c>
      <c r="C961" t="s">
        <v>18</v>
      </c>
      <c r="G961" t="s">
        <v>19</v>
      </c>
      <c r="H961">
        <v>19.007000000000001</v>
      </c>
      <c r="I961" t="s">
        <v>20</v>
      </c>
      <c r="J961">
        <v>1</v>
      </c>
      <c r="K961" t="s">
        <v>270</v>
      </c>
      <c r="L961" t="s">
        <v>21</v>
      </c>
      <c r="M961" s="1">
        <v>0.50347222222222221</v>
      </c>
      <c r="N961" t="s">
        <v>22</v>
      </c>
      <c r="O961" s="1">
        <v>0.53680555555555554</v>
      </c>
      <c r="Q961" t="s">
        <v>324</v>
      </c>
      <c r="R961">
        <v>12</v>
      </c>
      <c r="S961" t="str" cm="1">
        <f t="array" ref="S961">_xlfn.IFNA(INDEX(Taulukko1[Laituri],MATCH(1,(B961=Taulukko1[Tunnus])*(M961=Taulukko1[Lähtöaika]),0)),"")</f>
        <v/>
      </c>
      <c r="T961" t="str" cm="1">
        <f t="array" ref="T961">_xlfn.IFNA(INDEX(Taulukko2[Laituri],MATCH(1,(B961=Taulukko2[Tunnus])*(O961=Taulukko2[Saapumisaika]),0)),"")</f>
        <v/>
      </c>
      <c r="U961" t="str">
        <f t="shared" si="14"/>
        <v/>
      </c>
    </row>
    <row r="962" spans="1:21" x14ac:dyDescent="0.25">
      <c r="A962" t="s">
        <v>76</v>
      </c>
      <c r="B962" t="s">
        <v>323</v>
      </c>
      <c r="C962" t="s">
        <v>18</v>
      </c>
      <c r="G962" t="s">
        <v>19</v>
      </c>
      <c r="H962">
        <v>17.852</v>
      </c>
      <c r="I962" t="s">
        <v>20</v>
      </c>
      <c r="J962">
        <v>2</v>
      </c>
      <c r="K962" t="s">
        <v>270</v>
      </c>
      <c r="L962" t="s">
        <v>22</v>
      </c>
      <c r="M962" s="1">
        <v>0.54861111111111116</v>
      </c>
      <c r="N962" t="s">
        <v>21</v>
      </c>
      <c r="O962" s="1">
        <v>0.58194444444444449</v>
      </c>
      <c r="Q962">
        <v>5214</v>
      </c>
      <c r="R962">
        <v>12</v>
      </c>
      <c r="S962" t="str" cm="1">
        <f t="array" ref="S962">_xlfn.IFNA(INDEX(Taulukko1[Laituri],MATCH(1,(B962=Taulukko1[Tunnus])*(M962=Taulukko1[Lähtöaika]),0)),"")</f>
        <v/>
      </c>
      <c r="T962" t="str" cm="1">
        <f t="array" ref="T962">_xlfn.IFNA(INDEX(Taulukko2[Laituri],MATCH(1,(B962=Taulukko2[Tunnus])*(O962=Taulukko2[Saapumisaika]),0)),"")</f>
        <v/>
      </c>
      <c r="U962" t="str">
        <f t="shared" si="14"/>
        <v/>
      </c>
    </row>
    <row r="963" spans="1:21" x14ac:dyDescent="0.25">
      <c r="A963" t="s">
        <v>76</v>
      </c>
      <c r="B963" t="s">
        <v>323</v>
      </c>
      <c r="C963" t="s">
        <v>18</v>
      </c>
      <c r="G963" t="s">
        <v>19</v>
      </c>
      <c r="H963">
        <v>19.007000000000001</v>
      </c>
      <c r="I963" t="s">
        <v>20</v>
      </c>
      <c r="J963">
        <v>1</v>
      </c>
      <c r="K963" t="s">
        <v>270</v>
      </c>
      <c r="L963" t="s">
        <v>21</v>
      </c>
      <c r="M963" s="1">
        <v>0.58680555555555558</v>
      </c>
      <c r="N963" t="s">
        <v>22</v>
      </c>
      <c r="O963" s="1">
        <v>0.62361111111111112</v>
      </c>
      <c r="Q963" t="s">
        <v>325</v>
      </c>
      <c r="R963">
        <v>12</v>
      </c>
      <c r="S963" t="str" cm="1">
        <f t="array" ref="S963">_xlfn.IFNA(INDEX(Taulukko1[Laituri],MATCH(1,(B963=Taulukko1[Tunnus])*(M963=Taulukko1[Lähtöaika]),0)),"")</f>
        <v/>
      </c>
      <c r="T963" t="str" cm="1">
        <f t="array" ref="T963">_xlfn.IFNA(INDEX(Taulukko2[Laituri],MATCH(1,(B963=Taulukko2[Tunnus])*(O963=Taulukko2[Saapumisaika]),0)),"")</f>
        <v/>
      </c>
      <c r="U963" t="str">
        <f t="shared" ref="U963:U1026" si="15">S963&amp;""&amp;T963</f>
        <v/>
      </c>
    </row>
    <row r="964" spans="1:21" x14ac:dyDescent="0.25">
      <c r="A964" t="s">
        <v>76</v>
      </c>
      <c r="B964" t="s">
        <v>323</v>
      </c>
      <c r="C964" t="s">
        <v>18</v>
      </c>
      <c r="G964" t="s">
        <v>19</v>
      </c>
      <c r="H964">
        <v>17.852</v>
      </c>
      <c r="I964" t="s">
        <v>20</v>
      </c>
      <c r="J964">
        <v>2</v>
      </c>
      <c r="K964" t="s">
        <v>270</v>
      </c>
      <c r="L964" t="s">
        <v>22</v>
      </c>
      <c r="M964" s="1">
        <v>0.63194444444444442</v>
      </c>
      <c r="N964" t="s">
        <v>21</v>
      </c>
      <c r="O964" s="1">
        <v>0.66527777777777775</v>
      </c>
      <c r="Q964">
        <v>5147</v>
      </c>
      <c r="R964">
        <v>12</v>
      </c>
      <c r="S964" t="str" cm="1">
        <f t="array" ref="S964">_xlfn.IFNA(INDEX(Taulukko1[Laituri],MATCH(1,(B964=Taulukko1[Tunnus])*(M964=Taulukko1[Lähtöaika]),0)),"")</f>
        <v/>
      </c>
      <c r="T964" t="str" cm="1">
        <f t="array" ref="T964">_xlfn.IFNA(INDEX(Taulukko2[Laituri],MATCH(1,(B964=Taulukko2[Tunnus])*(O964=Taulukko2[Saapumisaika]),0)),"")</f>
        <v/>
      </c>
      <c r="U964" t="str">
        <f t="shared" si="15"/>
        <v/>
      </c>
    </row>
    <row r="965" spans="1:21" x14ac:dyDescent="0.25">
      <c r="A965" t="s">
        <v>76</v>
      </c>
      <c r="B965" t="s">
        <v>323</v>
      </c>
      <c r="C965" t="s">
        <v>18</v>
      </c>
      <c r="G965" t="s">
        <v>19</v>
      </c>
      <c r="H965">
        <v>19.007000000000001</v>
      </c>
      <c r="I965" t="s">
        <v>20</v>
      </c>
      <c r="J965">
        <v>1</v>
      </c>
      <c r="K965" t="s">
        <v>270</v>
      </c>
      <c r="L965" t="s">
        <v>21</v>
      </c>
      <c r="M965" s="1">
        <v>0.67013888888888884</v>
      </c>
      <c r="N965" t="s">
        <v>22</v>
      </c>
      <c r="O965" s="1">
        <v>0.70694444444444449</v>
      </c>
      <c r="Q965">
        <v>5257</v>
      </c>
      <c r="R965">
        <v>12</v>
      </c>
      <c r="S965" t="str" cm="1">
        <f t="array" ref="S965">_xlfn.IFNA(INDEX(Taulukko1[Laituri],MATCH(1,(B965=Taulukko1[Tunnus])*(M965=Taulukko1[Lähtöaika]),0)),"")</f>
        <v/>
      </c>
      <c r="T965" t="str" cm="1">
        <f t="array" ref="T965">_xlfn.IFNA(INDEX(Taulukko2[Laituri],MATCH(1,(B965=Taulukko2[Tunnus])*(O965=Taulukko2[Saapumisaika]),0)),"")</f>
        <v/>
      </c>
      <c r="U965" t="str">
        <f t="shared" si="15"/>
        <v/>
      </c>
    </row>
    <row r="966" spans="1:21" x14ac:dyDescent="0.25">
      <c r="A966" t="s">
        <v>76</v>
      </c>
      <c r="B966" t="s">
        <v>323</v>
      </c>
      <c r="C966" t="s">
        <v>18</v>
      </c>
      <c r="G966" t="s">
        <v>19</v>
      </c>
      <c r="H966">
        <v>17.852</v>
      </c>
      <c r="I966" t="s">
        <v>20</v>
      </c>
      <c r="J966">
        <v>2</v>
      </c>
      <c r="K966" t="s">
        <v>270</v>
      </c>
      <c r="L966" t="s">
        <v>22</v>
      </c>
      <c r="M966" s="1">
        <v>0.71527777777777779</v>
      </c>
      <c r="N966" t="s">
        <v>21</v>
      </c>
      <c r="O966" s="1">
        <v>0.74861111111111112</v>
      </c>
      <c r="Q966">
        <v>5257</v>
      </c>
      <c r="R966">
        <v>12</v>
      </c>
      <c r="S966" t="str" cm="1">
        <f t="array" ref="S966">_xlfn.IFNA(INDEX(Taulukko1[Laituri],MATCH(1,(B966=Taulukko1[Tunnus])*(M966=Taulukko1[Lähtöaika]),0)),"")</f>
        <v/>
      </c>
      <c r="T966" t="str" cm="1">
        <f t="array" ref="T966">_xlfn.IFNA(INDEX(Taulukko2[Laituri],MATCH(1,(B966=Taulukko2[Tunnus])*(O966=Taulukko2[Saapumisaika]),0)),"")</f>
        <v/>
      </c>
      <c r="U966" t="str">
        <f t="shared" si="15"/>
        <v/>
      </c>
    </row>
    <row r="967" spans="1:21" x14ac:dyDescent="0.25">
      <c r="A967" t="s">
        <v>76</v>
      </c>
      <c r="B967" t="s">
        <v>323</v>
      </c>
      <c r="C967" t="s">
        <v>18</v>
      </c>
      <c r="G967" t="s">
        <v>19</v>
      </c>
      <c r="H967">
        <v>19.007000000000001</v>
      </c>
      <c r="I967" t="s">
        <v>20</v>
      </c>
      <c r="J967">
        <v>1</v>
      </c>
      <c r="K967" t="s">
        <v>270</v>
      </c>
      <c r="L967" t="s">
        <v>21</v>
      </c>
      <c r="M967" s="1">
        <v>0.75347222222222221</v>
      </c>
      <c r="N967" t="s">
        <v>22</v>
      </c>
      <c r="O967" s="1">
        <v>0.78680555555555554</v>
      </c>
      <c r="Q967">
        <v>5257</v>
      </c>
      <c r="R967">
        <v>12</v>
      </c>
      <c r="S967" t="str" cm="1">
        <f t="array" ref="S967">_xlfn.IFNA(INDEX(Taulukko1[Laituri],MATCH(1,(B967=Taulukko1[Tunnus])*(M967=Taulukko1[Lähtöaika]),0)),"")</f>
        <v/>
      </c>
      <c r="T967" t="str" cm="1">
        <f t="array" ref="T967">_xlfn.IFNA(INDEX(Taulukko2[Laituri],MATCH(1,(B967=Taulukko2[Tunnus])*(O967=Taulukko2[Saapumisaika]),0)),"")</f>
        <v/>
      </c>
      <c r="U967" t="str">
        <f t="shared" si="15"/>
        <v/>
      </c>
    </row>
    <row r="968" spans="1:21" x14ac:dyDescent="0.25">
      <c r="A968" t="s">
        <v>76</v>
      </c>
      <c r="B968" t="s">
        <v>323</v>
      </c>
      <c r="C968" t="s">
        <v>18</v>
      </c>
      <c r="G968" t="s">
        <v>19</v>
      </c>
      <c r="H968">
        <v>20.681000000000001</v>
      </c>
      <c r="I968" t="s">
        <v>20</v>
      </c>
      <c r="J968">
        <v>2</v>
      </c>
      <c r="K968" t="s">
        <v>270</v>
      </c>
      <c r="L968" t="s">
        <v>22</v>
      </c>
      <c r="M968" s="1">
        <v>0.79861111111111116</v>
      </c>
      <c r="N968" t="s">
        <v>73</v>
      </c>
      <c r="O968" s="1">
        <v>0.83333333333333337</v>
      </c>
      <c r="Q968">
        <v>5257</v>
      </c>
      <c r="R968">
        <v>12</v>
      </c>
      <c r="S968" t="str" cm="1">
        <f t="array" ref="S968">_xlfn.IFNA(INDEX(Taulukko1[Laituri],MATCH(1,(B968=Taulukko1[Tunnus])*(M968=Taulukko1[Lähtöaika]),0)),"")</f>
        <v/>
      </c>
      <c r="T968" t="str" cm="1">
        <f t="array" ref="T968">_xlfn.IFNA(INDEX(Taulukko2[Laituri],MATCH(1,(B968=Taulukko2[Tunnus])*(O968=Taulukko2[Saapumisaika]),0)),"")</f>
        <v/>
      </c>
      <c r="U968" t="str">
        <f t="shared" si="15"/>
        <v/>
      </c>
    </row>
    <row r="969" spans="1:21" x14ac:dyDescent="0.25">
      <c r="A969" t="s">
        <v>76</v>
      </c>
      <c r="B969" t="s">
        <v>323</v>
      </c>
      <c r="C969" t="s">
        <v>18</v>
      </c>
      <c r="H969">
        <v>2.4</v>
      </c>
      <c r="K969" t="s">
        <v>270</v>
      </c>
      <c r="L969" t="s">
        <v>73</v>
      </c>
      <c r="M969" s="1">
        <v>0.83333333333333337</v>
      </c>
      <c r="N969" t="s">
        <v>85</v>
      </c>
      <c r="O969" s="1">
        <v>0.83680555555555558</v>
      </c>
      <c r="Q969">
        <v>5257</v>
      </c>
      <c r="S969" t="str" cm="1">
        <f t="array" ref="S969">_xlfn.IFNA(INDEX(Taulukko1[Laituri],MATCH(1,(B969=Taulukko1[Tunnus])*(M969=Taulukko1[Lähtöaika]),0)),"")</f>
        <v/>
      </c>
      <c r="T969" t="str" cm="1">
        <f t="array" ref="T969">_xlfn.IFNA(INDEX(Taulukko2[Laituri],MATCH(1,(B969=Taulukko2[Tunnus])*(O969=Taulukko2[Saapumisaika]),0)),"")</f>
        <v>A6</v>
      </c>
      <c r="U969" t="str">
        <f t="shared" si="15"/>
        <v>A6</v>
      </c>
    </row>
    <row r="970" spans="1:21" x14ac:dyDescent="0.25">
      <c r="A970" t="s">
        <v>76</v>
      </c>
      <c r="B970" t="s">
        <v>326</v>
      </c>
      <c r="C970" t="s">
        <v>18</v>
      </c>
      <c r="H970">
        <v>11.6</v>
      </c>
      <c r="K970" t="s">
        <v>270</v>
      </c>
      <c r="L970" t="s">
        <v>85</v>
      </c>
      <c r="M970" s="1">
        <v>0.2951388888888889</v>
      </c>
      <c r="N970" t="s">
        <v>24</v>
      </c>
      <c r="O970" s="1">
        <v>0.3125</v>
      </c>
      <c r="Q970">
        <v>5171</v>
      </c>
      <c r="S970" t="str" cm="1">
        <f t="array" ref="S970">_xlfn.IFNA(INDEX(Taulukko1[Laituri],MATCH(1,(B970=Taulukko1[Tunnus])*(M970=Taulukko1[Lähtöaika]),0)),"")</f>
        <v>A1</v>
      </c>
      <c r="T970" t="str" cm="1">
        <f t="array" ref="T970">_xlfn.IFNA(INDEX(Taulukko2[Laituri],MATCH(1,(B970=Taulukko2[Tunnus])*(O970=Taulukko2[Saapumisaika]),0)),"")</f>
        <v/>
      </c>
      <c r="U970" t="str">
        <f t="shared" si="15"/>
        <v>A1</v>
      </c>
    </row>
    <row r="971" spans="1:21" x14ac:dyDescent="0.25">
      <c r="A971" t="s">
        <v>76</v>
      </c>
      <c r="B971" t="s">
        <v>326</v>
      </c>
      <c r="C971" t="s">
        <v>18</v>
      </c>
      <c r="G971" t="s">
        <v>19</v>
      </c>
      <c r="H971">
        <v>22.193000000000001</v>
      </c>
      <c r="I971" t="s">
        <v>23</v>
      </c>
      <c r="J971">
        <v>1</v>
      </c>
      <c r="K971" t="s">
        <v>270</v>
      </c>
      <c r="L971" t="s">
        <v>24</v>
      </c>
      <c r="M971" s="1">
        <v>0.3125</v>
      </c>
      <c r="N971" t="s">
        <v>25</v>
      </c>
      <c r="O971" s="1">
        <v>0.35069444444444442</v>
      </c>
      <c r="Q971">
        <v>5171</v>
      </c>
      <c r="R971">
        <v>12</v>
      </c>
      <c r="S971" t="str" cm="1">
        <f t="array" ref="S971">_xlfn.IFNA(INDEX(Taulukko1[Laituri],MATCH(1,(B971=Taulukko1[Tunnus])*(M971=Taulukko1[Lähtöaika]),0)),"")</f>
        <v/>
      </c>
      <c r="T971" t="str" cm="1">
        <f t="array" ref="T971">_xlfn.IFNA(INDEX(Taulukko2[Laituri],MATCH(1,(B971=Taulukko2[Tunnus])*(O971=Taulukko2[Saapumisaika]),0)),"")</f>
        <v/>
      </c>
      <c r="U971" t="str">
        <f t="shared" si="15"/>
        <v/>
      </c>
    </row>
    <row r="972" spans="1:21" x14ac:dyDescent="0.25">
      <c r="A972" t="s">
        <v>76</v>
      </c>
      <c r="B972" t="s">
        <v>326</v>
      </c>
      <c r="C972" t="s">
        <v>18</v>
      </c>
      <c r="G972" t="s">
        <v>19</v>
      </c>
      <c r="H972">
        <v>22.24</v>
      </c>
      <c r="I972" t="s">
        <v>23</v>
      </c>
      <c r="J972">
        <v>2</v>
      </c>
      <c r="K972" t="s">
        <v>270</v>
      </c>
      <c r="L972" t="s">
        <v>26</v>
      </c>
      <c r="M972" s="1">
        <v>0.3611111111111111</v>
      </c>
      <c r="N972" t="s">
        <v>24</v>
      </c>
      <c r="O972" s="1">
        <v>0.39583333333333331</v>
      </c>
      <c r="Q972">
        <v>5171</v>
      </c>
      <c r="R972">
        <v>12</v>
      </c>
      <c r="S972" t="str" cm="1">
        <f t="array" ref="S972">_xlfn.IFNA(INDEX(Taulukko1[Laituri],MATCH(1,(B972=Taulukko1[Tunnus])*(M972=Taulukko1[Lähtöaika]),0)),"")</f>
        <v/>
      </c>
      <c r="T972" t="str" cm="1">
        <f t="array" ref="T972">_xlfn.IFNA(INDEX(Taulukko2[Laituri],MATCH(1,(B972=Taulukko2[Tunnus])*(O972=Taulukko2[Saapumisaika]),0)),"")</f>
        <v/>
      </c>
      <c r="U972" t="str">
        <f t="shared" si="15"/>
        <v/>
      </c>
    </row>
    <row r="973" spans="1:21" x14ac:dyDescent="0.25">
      <c r="A973" t="s">
        <v>76</v>
      </c>
      <c r="B973" t="s">
        <v>326</v>
      </c>
      <c r="C973" t="s">
        <v>18</v>
      </c>
      <c r="G973" t="s">
        <v>19</v>
      </c>
      <c r="H973">
        <v>22.193000000000001</v>
      </c>
      <c r="I973" t="s">
        <v>23</v>
      </c>
      <c r="J973">
        <v>1</v>
      </c>
      <c r="K973" t="s">
        <v>270</v>
      </c>
      <c r="L973" t="s">
        <v>24</v>
      </c>
      <c r="M973" s="1">
        <v>0.40277777777777779</v>
      </c>
      <c r="N973" t="s">
        <v>25</v>
      </c>
      <c r="O973" s="1">
        <v>0.43958333333333333</v>
      </c>
      <c r="Q973">
        <v>5171</v>
      </c>
      <c r="R973">
        <v>12</v>
      </c>
      <c r="S973" t="str" cm="1">
        <f t="array" ref="S973">_xlfn.IFNA(INDEX(Taulukko1[Laituri],MATCH(1,(B973=Taulukko1[Tunnus])*(M973=Taulukko1[Lähtöaika]),0)),"")</f>
        <v/>
      </c>
      <c r="T973" t="str" cm="1">
        <f t="array" ref="T973">_xlfn.IFNA(INDEX(Taulukko2[Laituri],MATCH(1,(B973=Taulukko2[Tunnus])*(O973=Taulukko2[Saapumisaika]),0)),"")</f>
        <v/>
      </c>
      <c r="U973" t="str">
        <f t="shared" si="15"/>
        <v/>
      </c>
    </row>
    <row r="974" spans="1:21" x14ac:dyDescent="0.25">
      <c r="A974" t="s">
        <v>76</v>
      </c>
      <c r="B974" t="s">
        <v>326</v>
      </c>
      <c r="C974" t="s">
        <v>18</v>
      </c>
      <c r="G974" t="s">
        <v>19</v>
      </c>
      <c r="H974">
        <v>22.24</v>
      </c>
      <c r="I974" t="s">
        <v>23</v>
      </c>
      <c r="J974">
        <v>2</v>
      </c>
      <c r="K974" t="s">
        <v>270</v>
      </c>
      <c r="L974" t="s">
        <v>26</v>
      </c>
      <c r="M974" s="1">
        <v>0.44444444444444442</v>
      </c>
      <c r="N974" t="s">
        <v>24</v>
      </c>
      <c r="O974" s="1">
        <v>0.47916666666666669</v>
      </c>
      <c r="Q974">
        <v>5171</v>
      </c>
      <c r="R974">
        <v>12</v>
      </c>
      <c r="S974" t="str" cm="1">
        <f t="array" ref="S974">_xlfn.IFNA(INDEX(Taulukko1[Laituri],MATCH(1,(B974=Taulukko1[Tunnus])*(M974=Taulukko1[Lähtöaika]),0)),"")</f>
        <v/>
      </c>
      <c r="T974" t="str" cm="1">
        <f t="array" ref="T974">_xlfn.IFNA(INDEX(Taulukko2[Laituri],MATCH(1,(B974=Taulukko2[Tunnus])*(O974=Taulukko2[Saapumisaika]),0)),"")</f>
        <v/>
      </c>
      <c r="U974" t="str">
        <f t="shared" si="15"/>
        <v/>
      </c>
    </row>
    <row r="975" spans="1:21" x14ac:dyDescent="0.25">
      <c r="A975" t="s">
        <v>76</v>
      </c>
      <c r="B975" t="s">
        <v>326</v>
      </c>
      <c r="C975" t="s">
        <v>18</v>
      </c>
      <c r="G975" t="s">
        <v>19</v>
      </c>
      <c r="H975">
        <v>22.193000000000001</v>
      </c>
      <c r="I975" t="s">
        <v>23</v>
      </c>
      <c r="J975">
        <v>1</v>
      </c>
      <c r="K975" t="s">
        <v>270</v>
      </c>
      <c r="L975" t="s">
        <v>24</v>
      </c>
      <c r="M975" s="1">
        <v>0.4861111111111111</v>
      </c>
      <c r="N975" t="s">
        <v>25</v>
      </c>
      <c r="O975" s="1">
        <v>0.5229166666666667</v>
      </c>
      <c r="Q975" t="s">
        <v>327</v>
      </c>
      <c r="R975">
        <v>12</v>
      </c>
      <c r="S975" t="str" cm="1">
        <f t="array" ref="S975">_xlfn.IFNA(INDEX(Taulukko1[Laituri],MATCH(1,(B975=Taulukko1[Tunnus])*(M975=Taulukko1[Lähtöaika]),0)),"")</f>
        <v/>
      </c>
      <c r="T975" t="str" cm="1">
        <f t="array" ref="T975">_xlfn.IFNA(INDEX(Taulukko2[Laituri],MATCH(1,(B975=Taulukko2[Tunnus])*(O975=Taulukko2[Saapumisaika]),0)),"")</f>
        <v/>
      </c>
      <c r="U975" t="str">
        <f t="shared" si="15"/>
        <v/>
      </c>
    </row>
    <row r="976" spans="1:21" x14ac:dyDescent="0.25">
      <c r="A976" t="s">
        <v>76</v>
      </c>
      <c r="B976" t="s">
        <v>326</v>
      </c>
      <c r="C976" t="s">
        <v>18</v>
      </c>
      <c r="G976" t="s">
        <v>19</v>
      </c>
      <c r="H976">
        <v>22.24</v>
      </c>
      <c r="I976" t="s">
        <v>23</v>
      </c>
      <c r="J976">
        <v>2</v>
      </c>
      <c r="K976" t="s">
        <v>270</v>
      </c>
      <c r="L976" t="s">
        <v>26</v>
      </c>
      <c r="M976" s="1">
        <v>0.52777777777777779</v>
      </c>
      <c r="N976" t="s">
        <v>24</v>
      </c>
      <c r="O976" s="1">
        <v>0.5625</v>
      </c>
      <c r="Q976">
        <v>5137</v>
      </c>
      <c r="R976">
        <v>12</v>
      </c>
      <c r="S976" t="str" cm="1">
        <f t="array" ref="S976">_xlfn.IFNA(INDEX(Taulukko1[Laituri],MATCH(1,(B976=Taulukko1[Tunnus])*(M976=Taulukko1[Lähtöaika]),0)),"")</f>
        <v/>
      </c>
      <c r="T976" t="str" cm="1">
        <f t="array" ref="T976">_xlfn.IFNA(INDEX(Taulukko2[Laituri],MATCH(1,(B976=Taulukko2[Tunnus])*(O976=Taulukko2[Saapumisaika]),0)),"")</f>
        <v/>
      </c>
      <c r="U976" t="str">
        <f t="shared" si="15"/>
        <v/>
      </c>
    </row>
    <row r="977" spans="1:21" x14ac:dyDescent="0.25">
      <c r="A977" t="s">
        <v>76</v>
      </c>
      <c r="B977" t="s">
        <v>326</v>
      </c>
      <c r="C977" t="s">
        <v>18</v>
      </c>
      <c r="G977" t="s">
        <v>19</v>
      </c>
      <c r="H977">
        <v>22.193000000000001</v>
      </c>
      <c r="I977" t="s">
        <v>23</v>
      </c>
      <c r="J977">
        <v>1</v>
      </c>
      <c r="K977" t="s">
        <v>270</v>
      </c>
      <c r="L977" t="s">
        <v>24</v>
      </c>
      <c r="M977" s="1">
        <v>0.56944444444444442</v>
      </c>
      <c r="N977" t="s">
        <v>25</v>
      </c>
      <c r="O977" s="1">
        <v>0.60624999999999996</v>
      </c>
      <c r="Q977">
        <v>5137</v>
      </c>
      <c r="R977">
        <v>12</v>
      </c>
      <c r="S977" t="str" cm="1">
        <f t="array" ref="S977">_xlfn.IFNA(INDEX(Taulukko1[Laituri],MATCH(1,(B977=Taulukko1[Tunnus])*(M977=Taulukko1[Lähtöaika]),0)),"")</f>
        <v/>
      </c>
      <c r="T977" t="str" cm="1">
        <f t="array" ref="T977">_xlfn.IFNA(INDEX(Taulukko2[Laituri],MATCH(1,(B977=Taulukko2[Tunnus])*(O977=Taulukko2[Saapumisaika]),0)),"")</f>
        <v/>
      </c>
      <c r="U977" t="str">
        <f t="shared" si="15"/>
        <v/>
      </c>
    </row>
    <row r="978" spans="1:21" x14ac:dyDescent="0.25">
      <c r="A978" t="s">
        <v>76</v>
      </c>
      <c r="B978" t="s">
        <v>326</v>
      </c>
      <c r="C978" t="s">
        <v>18</v>
      </c>
      <c r="G978" t="s">
        <v>19</v>
      </c>
      <c r="H978">
        <v>22.24</v>
      </c>
      <c r="I978" t="s">
        <v>23</v>
      </c>
      <c r="J978">
        <v>2</v>
      </c>
      <c r="K978" t="s">
        <v>270</v>
      </c>
      <c r="L978" t="s">
        <v>26</v>
      </c>
      <c r="M978" s="1">
        <v>0.61111111111111116</v>
      </c>
      <c r="N978" t="s">
        <v>24</v>
      </c>
      <c r="O978" s="1">
        <v>0.65069444444444446</v>
      </c>
      <c r="Q978" t="s">
        <v>328</v>
      </c>
      <c r="R978">
        <v>12</v>
      </c>
      <c r="S978" t="str" cm="1">
        <f t="array" ref="S978">_xlfn.IFNA(INDEX(Taulukko1[Laituri],MATCH(1,(B978=Taulukko1[Tunnus])*(M978=Taulukko1[Lähtöaika]),0)),"")</f>
        <v/>
      </c>
      <c r="T978" t="str" cm="1">
        <f t="array" ref="T978">_xlfn.IFNA(INDEX(Taulukko2[Laituri],MATCH(1,(B978=Taulukko2[Tunnus])*(O978=Taulukko2[Saapumisaika]),0)),"")</f>
        <v/>
      </c>
      <c r="U978" t="str">
        <f t="shared" si="15"/>
        <v/>
      </c>
    </row>
    <row r="979" spans="1:21" x14ac:dyDescent="0.25">
      <c r="A979" t="s">
        <v>76</v>
      </c>
      <c r="B979" t="s">
        <v>326</v>
      </c>
      <c r="C979" t="s">
        <v>18</v>
      </c>
      <c r="G979" t="s">
        <v>19</v>
      </c>
      <c r="H979">
        <v>22.193000000000001</v>
      </c>
      <c r="I979" t="s">
        <v>23</v>
      </c>
      <c r="J979">
        <v>1</v>
      </c>
      <c r="K979" t="s">
        <v>270</v>
      </c>
      <c r="L979" t="s">
        <v>24</v>
      </c>
      <c r="M979" s="1">
        <v>0.65277777777777779</v>
      </c>
      <c r="N979" t="s">
        <v>25</v>
      </c>
      <c r="O979" s="1">
        <v>0.69444444444444442</v>
      </c>
      <c r="Q979" t="s">
        <v>329</v>
      </c>
      <c r="R979">
        <v>12</v>
      </c>
      <c r="S979" t="str" cm="1">
        <f t="array" ref="S979">_xlfn.IFNA(INDEX(Taulukko1[Laituri],MATCH(1,(B979=Taulukko1[Tunnus])*(M979=Taulukko1[Lähtöaika]),0)),"")</f>
        <v/>
      </c>
      <c r="T979" t="str" cm="1">
        <f t="array" ref="T979">_xlfn.IFNA(INDEX(Taulukko2[Laituri],MATCH(1,(B979=Taulukko2[Tunnus])*(O979=Taulukko2[Saapumisaika]),0)),"")</f>
        <v/>
      </c>
      <c r="U979" t="str">
        <f t="shared" si="15"/>
        <v/>
      </c>
    </row>
    <row r="980" spans="1:21" x14ac:dyDescent="0.25">
      <c r="A980" t="s">
        <v>76</v>
      </c>
      <c r="B980" t="s">
        <v>326</v>
      </c>
      <c r="C980" t="s">
        <v>18</v>
      </c>
      <c r="G980" t="s">
        <v>19</v>
      </c>
      <c r="H980">
        <v>22.24</v>
      </c>
      <c r="I980" t="s">
        <v>23</v>
      </c>
      <c r="J980">
        <v>2</v>
      </c>
      <c r="K980" t="s">
        <v>270</v>
      </c>
      <c r="L980" t="s">
        <v>26</v>
      </c>
      <c r="M980" s="1">
        <v>0.69444444444444442</v>
      </c>
      <c r="N980" t="s">
        <v>24</v>
      </c>
      <c r="O980" s="1">
        <v>0.73402777777777772</v>
      </c>
      <c r="Q980">
        <v>5208</v>
      </c>
      <c r="R980">
        <v>12</v>
      </c>
      <c r="S980" t="str" cm="1">
        <f t="array" ref="S980">_xlfn.IFNA(INDEX(Taulukko1[Laituri],MATCH(1,(B980=Taulukko1[Tunnus])*(M980=Taulukko1[Lähtöaika]),0)),"")</f>
        <v/>
      </c>
      <c r="T980" t="str" cm="1">
        <f t="array" ref="T980">_xlfn.IFNA(INDEX(Taulukko2[Laituri],MATCH(1,(B980=Taulukko2[Tunnus])*(O980=Taulukko2[Saapumisaika]),0)),"")</f>
        <v/>
      </c>
      <c r="U980" t="str">
        <f t="shared" si="15"/>
        <v/>
      </c>
    </row>
    <row r="981" spans="1:21" x14ac:dyDescent="0.25">
      <c r="A981" t="s">
        <v>76</v>
      </c>
      <c r="B981" t="s">
        <v>326</v>
      </c>
      <c r="C981" t="s">
        <v>18</v>
      </c>
      <c r="G981" t="s">
        <v>19</v>
      </c>
      <c r="H981">
        <v>22.193000000000001</v>
      </c>
      <c r="I981" t="s">
        <v>23</v>
      </c>
      <c r="J981">
        <v>1</v>
      </c>
      <c r="K981" t="s">
        <v>270</v>
      </c>
      <c r="L981" t="s">
        <v>24</v>
      </c>
      <c r="M981" s="1">
        <v>0.73611111111111116</v>
      </c>
      <c r="N981" t="s">
        <v>25</v>
      </c>
      <c r="O981" s="1">
        <v>0.7729166666666667</v>
      </c>
      <c r="Q981">
        <v>5208</v>
      </c>
      <c r="R981">
        <v>12</v>
      </c>
      <c r="S981" t="str" cm="1">
        <f t="array" ref="S981">_xlfn.IFNA(INDEX(Taulukko1[Laituri],MATCH(1,(B981=Taulukko1[Tunnus])*(M981=Taulukko1[Lähtöaika]),0)),"")</f>
        <v/>
      </c>
      <c r="T981" t="str" cm="1">
        <f t="array" ref="T981">_xlfn.IFNA(INDEX(Taulukko2[Laituri],MATCH(1,(B981=Taulukko2[Tunnus])*(O981=Taulukko2[Saapumisaika]),0)),"")</f>
        <v/>
      </c>
      <c r="U981" t="str">
        <f t="shared" si="15"/>
        <v/>
      </c>
    </row>
    <row r="982" spans="1:21" x14ac:dyDescent="0.25">
      <c r="A982" t="s">
        <v>76</v>
      </c>
      <c r="B982" t="s">
        <v>326</v>
      </c>
      <c r="C982" t="s">
        <v>18</v>
      </c>
      <c r="H982">
        <v>9</v>
      </c>
      <c r="K982" t="s">
        <v>270</v>
      </c>
      <c r="L982" t="s">
        <v>25</v>
      </c>
      <c r="M982" s="1">
        <v>0.7729166666666667</v>
      </c>
      <c r="N982" t="s">
        <v>85</v>
      </c>
      <c r="O982" s="1">
        <v>0.78333333333333333</v>
      </c>
      <c r="Q982">
        <v>5208</v>
      </c>
      <c r="S982" t="str" cm="1">
        <f t="array" ref="S982">_xlfn.IFNA(INDEX(Taulukko1[Laituri],MATCH(1,(B982=Taulukko1[Tunnus])*(M982=Taulukko1[Lähtöaika]),0)),"")</f>
        <v/>
      </c>
      <c r="T982" t="str" cm="1">
        <f t="array" ref="T982">_xlfn.IFNA(INDEX(Taulukko2[Laituri],MATCH(1,(B982=Taulukko2[Tunnus])*(O982=Taulukko2[Saapumisaika]),0)),"")</f>
        <v/>
      </c>
      <c r="U982" t="str">
        <f t="shared" si="15"/>
        <v/>
      </c>
    </row>
    <row r="983" spans="1:21" x14ac:dyDescent="0.25">
      <c r="A983" t="s">
        <v>76</v>
      </c>
      <c r="B983" t="s">
        <v>326</v>
      </c>
      <c r="C983" t="s">
        <v>18</v>
      </c>
      <c r="H983">
        <v>2.7</v>
      </c>
      <c r="L983" t="s">
        <v>85</v>
      </c>
      <c r="M983" s="1">
        <v>0.83333333333333337</v>
      </c>
      <c r="N983" t="s">
        <v>21</v>
      </c>
      <c r="O983" s="1">
        <v>0.83680555555555558</v>
      </c>
      <c r="Q983">
        <v>5225</v>
      </c>
      <c r="S983" t="str" cm="1">
        <f t="array" ref="S983">_xlfn.IFNA(INDEX(Taulukko1[Laituri],MATCH(1,(B983=Taulukko1[Tunnus])*(M983=Taulukko1[Lähtöaika]),0)),"")</f>
        <v/>
      </c>
      <c r="T983" t="str" cm="1">
        <f t="array" ref="T983">_xlfn.IFNA(INDEX(Taulukko2[Laituri],MATCH(1,(B983=Taulukko2[Tunnus])*(O983=Taulukko2[Saapumisaika]),0)),"")</f>
        <v/>
      </c>
      <c r="U983" t="str">
        <f t="shared" si="15"/>
        <v/>
      </c>
    </row>
    <row r="984" spans="1:21" x14ac:dyDescent="0.25">
      <c r="A984" t="s">
        <v>76</v>
      </c>
      <c r="B984" t="s">
        <v>326</v>
      </c>
      <c r="C984" t="s">
        <v>18</v>
      </c>
      <c r="G984" t="s">
        <v>19</v>
      </c>
      <c r="H984">
        <v>19.007000000000001</v>
      </c>
      <c r="I984" t="s">
        <v>20</v>
      </c>
      <c r="J984">
        <v>1</v>
      </c>
      <c r="L984" t="s">
        <v>21</v>
      </c>
      <c r="M984" s="1">
        <v>0.83680555555555558</v>
      </c>
      <c r="N984" t="s">
        <v>22</v>
      </c>
      <c r="O984" s="1">
        <v>0.87013888888888891</v>
      </c>
      <c r="Q984">
        <v>5225</v>
      </c>
      <c r="R984">
        <v>12</v>
      </c>
      <c r="S984" t="str" cm="1">
        <f t="array" ref="S984">_xlfn.IFNA(INDEX(Taulukko1[Laituri],MATCH(1,(B984=Taulukko1[Tunnus])*(M984=Taulukko1[Lähtöaika]),0)),"")</f>
        <v/>
      </c>
      <c r="T984" t="str" cm="1">
        <f t="array" ref="T984">_xlfn.IFNA(INDEX(Taulukko2[Laituri],MATCH(1,(B984=Taulukko2[Tunnus])*(O984=Taulukko2[Saapumisaika]),0)),"")</f>
        <v/>
      </c>
      <c r="U984" t="str">
        <f t="shared" si="15"/>
        <v/>
      </c>
    </row>
    <row r="985" spans="1:21" x14ac:dyDescent="0.25">
      <c r="A985" t="s">
        <v>76</v>
      </c>
      <c r="B985" t="s">
        <v>326</v>
      </c>
      <c r="C985" t="s">
        <v>18</v>
      </c>
      <c r="G985" t="s">
        <v>19</v>
      </c>
      <c r="H985">
        <v>17.852</v>
      </c>
      <c r="I985" t="s">
        <v>20</v>
      </c>
      <c r="J985">
        <v>2</v>
      </c>
      <c r="L985" t="s">
        <v>22</v>
      </c>
      <c r="M985" s="1">
        <v>0.88194444444444442</v>
      </c>
      <c r="N985" t="s">
        <v>21</v>
      </c>
      <c r="O985" s="1">
        <v>0.91319444444444442</v>
      </c>
      <c r="Q985">
        <v>5225</v>
      </c>
      <c r="R985">
        <v>12</v>
      </c>
      <c r="S985" t="str" cm="1">
        <f t="array" ref="S985">_xlfn.IFNA(INDEX(Taulukko1[Laituri],MATCH(1,(B985=Taulukko1[Tunnus])*(M985=Taulukko1[Lähtöaika]),0)),"")</f>
        <v/>
      </c>
      <c r="T985" t="str" cm="1">
        <f t="array" ref="T985">_xlfn.IFNA(INDEX(Taulukko2[Laituri],MATCH(1,(B985=Taulukko2[Tunnus])*(O985=Taulukko2[Saapumisaika]),0)),"")</f>
        <v/>
      </c>
      <c r="U985" t="str">
        <f t="shared" si="15"/>
        <v/>
      </c>
    </row>
    <row r="986" spans="1:21" x14ac:dyDescent="0.25">
      <c r="A986" t="s">
        <v>76</v>
      </c>
      <c r="B986" t="s">
        <v>326</v>
      </c>
      <c r="C986" t="s">
        <v>18</v>
      </c>
      <c r="G986" t="s">
        <v>19</v>
      </c>
      <c r="H986">
        <v>19.007000000000001</v>
      </c>
      <c r="I986" t="s">
        <v>20</v>
      </c>
      <c r="J986">
        <v>1</v>
      </c>
      <c r="L986" t="s">
        <v>21</v>
      </c>
      <c r="M986" s="1">
        <v>0.92013888888888884</v>
      </c>
      <c r="N986" t="s">
        <v>22</v>
      </c>
      <c r="O986" s="1">
        <v>0.95347222222222228</v>
      </c>
      <c r="Q986">
        <v>5258</v>
      </c>
      <c r="R986">
        <v>12</v>
      </c>
      <c r="S986" t="str" cm="1">
        <f t="array" ref="S986">_xlfn.IFNA(INDEX(Taulukko1[Laituri],MATCH(1,(B986=Taulukko1[Tunnus])*(M986=Taulukko1[Lähtöaika]),0)),"")</f>
        <v/>
      </c>
      <c r="T986" t="str" cm="1">
        <f t="array" ref="T986">_xlfn.IFNA(INDEX(Taulukko2[Laituri],MATCH(1,(B986=Taulukko2[Tunnus])*(O986=Taulukko2[Saapumisaika]),0)),"")</f>
        <v/>
      </c>
      <c r="U986" t="str">
        <f t="shared" si="15"/>
        <v/>
      </c>
    </row>
    <row r="987" spans="1:21" x14ac:dyDescent="0.25">
      <c r="A987" t="s">
        <v>76</v>
      </c>
      <c r="B987" t="s">
        <v>326</v>
      </c>
      <c r="C987" t="s">
        <v>18</v>
      </c>
      <c r="G987" t="s">
        <v>19</v>
      </c>
      <c r="H987">
        <v>17.852</v>
      </c>
      <c r="I987" t="s">
        <v>20</v>
      </c>
      <c r="J987">
        <v>2</v>
      </c>
      <c r="L987" t="s">
        <v>22</v>
      </c>
      <c r="M987" s="1">
        <v>0.96527777777777779</v>
      </c>
      <c r="N987" t="s">
        <v>21</v>
      </c>
      <c r="O987" s="1">
        <v>0.99305555555555558</v>
      </c>
      <c r="Q987">
        <v>5258</v>
      </c>
      <c r="R987">
        <v>12</v>
      </c>
      <c r="S987" t="str" cm="1">
        <f t="array" ref="S987">_xlfn.IFNA(INDEX(Taulukko1[Laituri],MATCH(1,(B987=Taulukko1[Tunnus])*(M987=Taulukko1[Lähtöaika]),0)),"")</f>
        <v/>
      </c>
      <c r="T987" t="str" cm="1">
        <f t="array" ref="T987">_xlfn.IFNA(INDEX(Taulukko2[Laituri],MATCH(1,(B987=Taulukko2[Tunnus])*(O987=Taulukko2[Saapumisaika]),0)),"")</f>
        <v/>
      </c>
      <c r="U987" t="str">
        <f t="shared" si="15"/>
        <v/>
      </c>
    </row>
    <row r="988" spans="1:21" x14ac:dyDescent="0.25">
      <c r="A988" t="s">
        <v>76</v>
      </c>
      <c r="B988" t="s">
        <v>326</v>
      </c>
      <c r="C988" t="s">
        <v>18</v>
      </c>
      <c r="G988" t="s">
        <v>19</v>
      </c>
      <c r="H988">
        <v>19.007000000000001</v>
      </c>
      <c r="I988" t="s">
        <v>20</v>
      </c>
      <c r="J988">
        <v>1</v>
      </c>
      <c r="L988" t="s">
        <v>21</v>
      </c>
      <c r="M988" s="2">
        <v>1</v>
      </c>
      <c r="N988" t="s">
        <v>22</v>
      </c>
      <c r="O988" s="2">
        <v>1.0305555555555554</v>
      </c>
      <c r="Q988">
        <v>5258</v>
      </c>
      <c r="R988">
        <v>12</v>
      </c>
      <c r="S988" t="str" cm="1">
        <f t="array" ref="S988">_xlfn.IFNA(INDEX(Taulukko1[Laituri],MATCH(1,(B988=Taulukko1[Tunnus])*(M988=Taulukko1[Lähtöaika]),0)),"")</f>
        <v/>
      </c>
      <c r="T988" t="str" cm="1">
        <f t="array" ref="T988">_xlfn.IFNA(INDEX(Taulukko2[Laituri],MATCH(1,(B988=Taulukko2[Tunnus])*(O988=Taulukko2[Saapumisaika]),0)),"")</f>
        <v/>
      </c>
      <c r="U988" t="str">
        <f t="shared" si="15"/>
        <v/>
      </c>
    </row>
    <row r="989" spans="1:21" x14ac:dyDescent="0.25">
      <c r="A989" t="s">
        <v>76</v>
      </c>
      <c r="B989" t="s">
        <v>326</v>
      </c>
      <c r="C989" t="s">
        <v>18</v>
      </c>
      <c r="H989">
        <v>4.2</v>
      </c>
      <c r="L989" t="s">
        <v>22</v>
      </c>
      <c r="M989" s="2">
        <v>1.0305555555555554</v>
      </c>
      <c r="N989" t="s">
        <v>85</v>
      </c>
      <c r="O989" s="2">
        <v>1.0354166666666667</v>
      </c>
      <c r="Q989">
        <v>5258</v>
      </c>
      <c r="S989" t="str" cm="1">
        <f t="array" ref="S989">_xlfn.IFNA(INDEX(Taulukko1[Laituri],MATCH(1,(B989=Taulukko1[Tunnus])*(M989=Taulukko1[Lähtöaika]),0)),"")</f>
        <v/>
      </c>
      <c r="T989" t="str" cm="1">
        <f t="array" ref="T989">_xlfn.IFNA(INDEX(Taulukko2[Laituri],MATCH(1,(B989=Taulukko2[Tunnus])*(O989=Taulukko2[Saapumisaika]),0)),"")</f>
        <v>A1</v>
      </c>
      <c r="U989" t="str">
        <f t="shared" si="15"/>
        <v>A1</v>
      </c>
    </row>
    <row r="990" spans="1:21" x14ac:dyDescent="0.25">
      <c r="A990" t="s">
        <v>76</v>
      </c>
      <c r="B990" t="s">
        <v>330</v>
      </c>
      <c r="C990" t="s">
        <v>18</v>
      </c>
      <c r="H990">
        <v>2.7</v>
      </c>
      <c r="K990" t="s">
        <v>270</v>
      </c>
      <c r="L990" t="s">
        <v>85</v>
      </c>
      <c r="M990" s="1">
        <v>0.2986111111111111</v>
      </c>
      <c r="N990" t="s">
        <v>21</v>
      </c>
      <c r="O990" s="1">
        <v>0.30555555555555558</v>
      </c>
      <c r="Q990">
        <v>5175</v>
      </c>
      <c r="S990" t="str" cm="1">
        <f t="array" ref="S990">_xlfn.IFNA(INDEX(Taulukko1[Laituri],MATCH(1,(B990=Taulukko1[Tunnus])*(M990=Taulukko1[Lähtöaika]),0)),"")</f>
        <v>B1</v>
      </c>
      <c r="T990" t="str" cm="1">
        <f t="array" ref="T990">_xlfn.IFNA(INDEX(Taulukko2[Laituri],MATCH(1,(B990=Taulukko2[Tunnus])*(O990=Taulukko2[Saapumisaika]),0)),"")</f>
        <v/>
      </c>
      <c r="U990" t="str">
        <f t="shared" si="15"/>
        <v>B1</v>
      </c>
    </row>
    <row r="991" spans="1:21" x14ac:dyDescent="0.25">
      <c r="A991" t="s">
        <v>76</v>
      </c>
      <c r="B991" t="s">
        <v>330</v>
      </c>
      <c r="C991" t="s">
        <v>18</v>
      </c>
      <c r="G991" t="s">
        <v>19</v>
      </c>
      <c r="H991">
        <v>9.25</v>
      </c>
      <c r="I991" t="s">
        <v>20</v>
      </c>
      <c r="J991">
        <v>1</v>
      </c>
      <c r="K991" t="s">
        <v>270</v>
      </c>
      <c r="L991" t="s">
        <v>21</v>
      </c>
      <c r="M991" s="1">
        <v>0.30555555555555558</v>
      </c>
      <c r="N991" t="s">
        <v>49</v>
      </c>
      <c r="O991" s="1">
        <v>0.32291666666666669</v>
      </c>
      <c r="Q991">
        <v>5175</v>
      </c>
      <c r="R991">
        <v>12</v>
      </c>
      <c r="S991" t="str" cm="1">
        <f t="array" ref="S991">_xlfn.IFNA(INDEX(Taulukko1[Laituri],MATCH(1,(B991=Taulukko1[Tunnus])*(M991=Taulukko1[Lähtöaika]),0)),"")</f>
        <v/>
      </c>
      <c r="T991" t="str" cm="1">
        <f t="array" ref="T991">_xlfn.IFNA(INDEX(Taulukko2[Laituri],MATCH(1,(B991=Taulukko2[Tunnus])*(O991=Taulukko2[Saapumisaika]),0)),"")</f>
        <v/>
      </c>
      <c r="U991" t="str">
        <f t="shared" si="15"/>
        <v/>
      </c>
    </row>
    <row r="992" spans="1:21" x14ac:dyDescent="0.25">
      <c r="A992" t="s">
        <v>76</v>
      </c>
      <c r="B992" t="s">
        <v>330</v>
      </c>
      <c r="C992" t="s">
        <v>18</v>
      </c>
      <c r="H992">
        <v>3.1</v>
      </c>
      <c r="K992" t="s">
        <v>270</v>
      </c>
      <c r="L992" t="s">
        <v>49</v>
      </c>
      <c r="M992" s="1">
        <v>0.32291666666666669</v>
      </c>
      <c r="N992" t="s">
        <v>29</v>
      </c>
      <c r="O992" s="1">
        <v>0.32847222222222222</v>
      </c>
      <c r="Q992">
        <v>5175</v>
      </c>
      <c r="S992" t="str" cm="1">
        <f t="array" ref="S992">_xlfn.IFNA(INDEX(Taulukko1[Laituri],MATCH(1,(B992=Taulukko1[Tunnus])*(M992=Taulukko1[Lähtöaika]),0)),"")</f>
        <v/>
      </c>
      <c r="T992" t="str" cm="1">
        <f t="array" ref="T992">_xlfn.IFNA(INDEX(Taulukko2[Laituri],MATCH(1,(B992=Taulukko2[Tunnus])*(O992=Taulukko2[Saapumisaika]),0)),"")</f>
        <v/>
      </c>
      <c r="U992" t="str">
        <f t="shared" si="15"/>
        <v/>
      </c>
    </row>
    <row r="993" spans="1:21" x14ac:dyDescent="0.25">
      <c r="A993" t="s">
        <v>76</v>
      </c>
      <c r="B993" t="s">
        <v>330</v>
      </c>
      <c r="C993" t="s">
        <v>18</v>
      </c>
      <c r="G993" t="s">
        <v>19</v>
      </c>
      <c r="H993">
        <v>20.344000000000001</v>
      </c>
      <c r="I993" t="s">
        <v>30</v>
      </c>
      <c r="J993">
        <v>2</v>
      </c>
      <c r="K993" t="s">
        <v>270</v>
      </c>
      <c r="L993" t="s">
        <v>29</v>
      </c>
      <c r="M993" s="1">
        <v>0.3298611111111111</v>
      </c>
      <c r="N993" t="s">
        <v>31</v>
      </c>
      <c r="O993" s="1">
        <v>0.36319444444444443</v>
      </c>
      <c r="Q993">
        <v>5175</v>
      </c>
      <c r="R993">
        <v>12</v>
      </c>
      <c r="S993" t="str" cm="1">
        <f t="array" ref="S993">_xlfn.IFNA(INDEX(Taulukko1[Laituri],MATCH(1,(B993=Taulukko1[Tunnus])*(M993=Taulukko1[Lähtöaika]),0)),"")</f>
        <v/>
      </c>
      <c r="T993" t="str" cm="1">
        <f t="array" ref="T993">_xlfn.IFNA(INDEX(Taulukko2[Laituri],MATCH(1,(B993=Taulukko2[Tunnus])*(O993=Taulukko2[Saapumisaika]),0)),"")</f>
        <v/>
      </c>
      <c r="U993" t="str">
        <f t="shared" si="15"/>
        <v/>
      </c>
    </row>
    <row r="994" spans="1:21" x14ac:dyDescent="0.25">
      <c r="A994" t="s">
        <v>76</v>
      </c>
      <c r="B994" t="s">
        <v>330</v>
      </c>
      <c r="C994" t="s">
        <v>18</v>
      </c>
      <c r="G994" t="s">
        <v>19</v>
      </c>
      <c r="H994">
        <v>20.125</v>
      </c>
      <c r="I994" t="s">
        <v>30</v>
      </c>
      <c r="J994">
        <v>1</v>
      </c>
      <c r="K994" t="s">
        <v>270</v>
      </c>
      <c r="L994" t="s">
        <v>31</v>
      </c>
      <c r="M994" s="1">
        <v>0.37152777777777779</v>
      </c>
      <c r="N994" t="s">
        <v>29</v>
      </c>
      <c r="O994" s="1">
        <v>0.40763888888888888</v>
      </c>
      <c r="Q994">
        <v>5175</v>
      </c>
      <c r="R994">
        <v>12</v>
      </c>
      <c r="S994" t="str" cm="1">
        <f t="array" ref="S994">_xlfn.IFNA(INDEX(Taulukko1[Laituri],MATCH(1,(B994=Taulukko1[Tunnus])*(M994=Taulukko1[Lähtöaika]),0)),"")</f>
        <v/>
      </c>
      <c r="T994" t="str" cm="1">
        <f t="array" ref="T994">_xlfn.IFNA(INDEX(Taulukko2[Laituri],MATCH(1,(B994=Taulukko2[Tunnus])*(O994=Taulukko2[Saapumisaika]),0)),"")</f>
        <v/>
      </c>
      <c r="U994" t="str">
        <f t="shared" si="15"/>
        <v/>
      </c>
    </row>
    <row r="995" spans="1:21" x14ac:dyDescent="0.25">
      <c r="A995" t="s">
        <v>76</v>
      </c>
      <c r="B995" t="s">
        <v>330</v>
      </c>
      <c r="C995" t="s">
        <v>18</v>
      </c>
      <c r="G995" t="s">
        <v>19</v>
      </c>
      <c r="H995">
        <v>20.344000000000001</v>
      </c>
      <c r="I995" t="s">
        <v>30</v>
      </c>
      <c r="J995">
        <v>2</v>
      </c>
      <c r="K995" t="s">
        <v>270</v>
      </c>
      <c r="L995" t="s">
        <v>29</v>
      </c>
      <c r="M995" s="1">
        <v>0.41319444444444442</v>
      </c>
      <c r="N995" t="s">
        <v>31</v>
      </c>
      <c r="O995" s="1">
        <v>0.4465277777777778</v>
      </c>
      <c r="Q995">
        <v>5175</v>
      </c>
      <c r="R995">
        <v>12</v>
      </c>
      <c r="S995" t="str" cm="1">
        <f t="array" ref="S995">_xlfn.IFNA(INDEX(Taulukko1[Laituri],MATCH(1,(B995=Taulukko1[Tunnus])*(M995=Taulukko1[Lähtöaika]),0)),"")</f>
        <v/>
      </c>
      <c r="T995" t="str" cm="1">
        <f t="array" ref="T995">_xlfn.IFNA(INDEX(Taulukko2[Laituri],MATCH(1,(B995=Taulukko2[Tunnus])*(O995=Taulukko2[Saapumisaika]),0)),"")</f>
        <v/>
      </c>
      <c r="U995" t="str">
        <f t="shared" si="15"/>
        <v/>
      </c>
    </row>
    <row r="996" spans="1:21" x14ac:dyDescent="0.25">
      <c r="A996" t="s">
        <v>76</v>
      </c>
      <c r="B996" t="s">
        <v>330</v>
      </c>
      <c r="C996" t="s">
        <v>18</v>
      </c>
      <c r="G996" t="s">
        <v>19</v>
      </c>
      <c r="H996">
        <v>20.125</v>
      </c>
      <c r="I996" t="s">
        <v>30</v>
      </c>
      <c r="J996">
        <v>1</v>
      </c>
      <c r="K996" t="s">
        <v>270</v>
      </c>
      <c r="L996" t="s">
        <v>31</v>
      </c>
      <c r="M996" s="1">
        <v>0.4548611111111111</v>
      </c>
      <c r="N996" t="s">
        <v>29</v>
      </c>
      <c r="O996" s="1">
        <v>0.48819444444444443</v>
      </c>
      <c r="Q996" t="s">
        <v>331</v>
      </c>
      <c r="R996">
        <v>12</v>
      </c>
      <c r="S996" t="str" cm="1">
        <f t="array" ref="S996">_xlfn.IFNA(INDEX(Taulukko1[Laituri],MATCH(1,(B996=Taulukko1[Tunnus])*(M996=Taulukko1[Lähtöaika]),0)),"")</f>
        <v/>
      </c>
      <c r="T996" t="str" cm="1">
        <f t="array" ref="T996">_xlfn.IFNA(INDEX(Taulukko2[Laituri],MATCH(1,(B996=Taulukko2[Tunnus])*(O996=Taulukko2[Saapumisaika]),0)),"")</f>
        <v/>
      </c>
      <c r="U996" t="str">
        <f t="shared" si="15"/>
        <v/>
      </c>
    </row>
    <row r="997" spans="1:21" x14ac:dyDescent="0.25">
      <c r="A997" t="s">
        <v>76</v>
      </c>
      <c r="B997" t="s">
        <v>330</v>
      </c>
      <c r="C997" t="s">
        <v>18</v>
      </c>
      <c r="G997" t="s">
        <v>19</v>
      </c>
      <c r="H997">
        <v>20.344000000000001</v>
      </c>
      <c r="I997" t="s">
        <v>30</v>
      </c>
      <c r="J997">
        <v>2</v>
      </c>
      <c r="K997" t="s">
        <v>270</v>
      </c>
      <c r="L997" t="s">
        <v>29</v>
      </c>
      <c r="M997" s="1">
        <v>0.49652777777777779</v>
      </c>
      <c r="N997" t="s">
        <v>31</v>
      </c>
      <c r="O997" s="1">
        <v>0.52986111111111112</v>
      </c>
      <c r="Q997">
        <v>5127</v>
      </c>
      <c r="R997">
        <v>12</v>
      </c>
      <c r="S997" t="str" cm="1">
        <f t="array" ref="S997">_xlfn.IFNA(INDEX(Taulukko1[Laituri],MATCH(1,(B997=Taulukko1[Tunnus])*(M997=Taulukko1[Lähtöaika]),0)),"")</f>
        <v/>
      </c>
      <c r="T997" t="str" cm="1">
        <f t="array" ref="T997">_xlfn.IFNA(INDEX(Taulukko2[Laituri],MATCH(1,(B997=Taulukko2[Tunnus])*(O997=Taulukko2[Saapumisaika]),0)),"")</f>
        <v/>
      </c>
      <c r="U997" t="str">
        <f t="shared" si="15"/>
        <v/>
      </c>
    </row>
    <row r="998" spans="1:21" x14ac:dyDescent="0.25">
      <c r="A998" t="s">
        <v>76</v>
      </c>
      <c r="B998" t="s">
        <v>330</v>
      </c>
      <c r="C998" t="s">
        <v>18</v>
      </c>
      <c r="G998" t="s">
        <v>19</v>
      </c>
      <c r="H998">
        <v>20.125</v>
      </c>
      <c r="I998" t="s">
        <v>30</v>
      </c>
      <c r="J998">
        <v>1</v>
      </c>
      <c r="K998" t="s">
        <v>270</v>
      </c>
      <c r="L998" t="s">
        <v>31</v>
      </c>
      <c r="M998" s="1">
        <v>0.53819444444444442</v>
      </c>
      <c r="N998" t="s">
        <v>29</v>
      </c>
      <c r="O998" s="1">
        <v>0.57152777777777775</v>
      </c>
      <c r="Q998">
        <v>5127</v>
      </c>
      <c r="R998">
        <v>12</v>
      </c>
      <c r="S998" t="str" cm="1">
        <f t="array" ref="S998">_xlfn.IFNA(INDEX(Taulukko1[Laituri],MATCH(1,(B998=Taulukko1[Tunnus])*(M998=Taulukko1[Lähtöaika]),0)),"")</f>
        <v/>
      </c>
      <c r="T998" t="str" cm="1">
        <f t="array" ref="T998">_xlfn.IFNA(INDEX(Taulukko2[Laituri],MATCH(1,(B998=Taulukko2[Tunnus])*(O998=Taulukko2[Saapumisaika]),0)),"")</f>
        <v/>
      </c>
      <c r="U998" t="str">
        <f t="shared" si="15"/>
        <v/>
      </c>
    </row>
    <row r="999" spans="1:21" x14ac:dyDescent="0.25">
      <c r="A999" t="s">
        <v>76</v>
      </c>
      <c r="B999" t="s">
        <v>330</v>
      </c>
      <c r="C999" t="s">
        <v>18</v>
      </c>
      <c r="G999" t="s">
        <v>19</v>
      </c>
      <c r="H999">
        <v>19.260000000000002</v>
      </c>
      <c r="I999" t="s">
        <v>56</v>
      </c>
      <c r="J999">
        <v>2</v>
      </c>
      <c r="K999" t="s">
        <v>270</v>
      </c>
      <c r="L999" t="s">
        <v>29</v>
      </c>
      <c r="M999" s="1">
        <v>0.57986111111111116</v>
      </c>
      <c r="N999" t="s">
        <v>31</v>
      </c>
      <c r="O999" s="1">
        <v>0.60833333333333328</v>
      </c>
      <c r="Q999">
        <v>5127</v>
      </c>
      <c r="R999">
        <v>12</v>
      </c>
      <c r="S999" t="str" cm="1">
        <f t="array" ref="S999">_xlfn.IFNA(INDEX(Taulukko1[Laituri],MATCH(1,(B999=Taulukko1[Tunnus])*(M999=Taulukko1[Lähtöaika]),0)),"")</f>
        <v/>
      </c>
      <c r="T999" t="str" cm="1">
        <f t="array" ref="T999">_xlfn.IFNA(INDEX(Taulukko2[Laituri],MATCH(1,(B999=Taulukko2[Tunnus])*(O999=Taulukko2[Saapumisaika]),0)),"")</f>
        <v/>
      </c>
      <c r="U999" t="str">
        <f t="shared" si="15"/>
        <v/>
      </c>
    </row>
    <row r="1000" spans="1:21" x14ac:dyDescent="0.25">
      <c r="A1000" t="s">
        <v>76</v>
      </c>
      <c r="B1000" t="s">
        <v>330</v>
      </c>
      <c r="C1000" t="s">
        <v>18</v>
      </c>
      <c r="G1000" t="s">
        <v>19</v>
      </c>
      <c r="H1000">
        <v>20.125</v>
      </c>
      <c r="I1000" t="s">
        <v>30</v>
      </c>
      <c r="J1000">
        <v>1</v>
      </c>
      <c r="K1000" t="s">
        <v>270</v>
      </c>
      <c r="L1000" t="s">
        <v>31</v>
      </c>
      <c r="M1000" s="1">
        <v>0.62152777777777779</v>
      </c>
      <c r="N1000" t="s">
        <v>29</v>
      </c>
      <c r="O1000" s="1">
        <v>0.65763888888888888</v>
      </c>
      <c r="Q1000" t="s">
        <v>332</v>
      </c>
      <c r="R1000">
        <v>12</v>
      </c>
      <c r="S1000" t="str" cm="1">
        <f t="array" ref="S1000">_xlfn.IFNA(INDEX(Taulukko1[Laituri],MATCH(1,(B1000=Taulukko1[Tunnus])*(M1000=Taulukko1[Lähtöaika]),0)),"")</f>
        <v/>
      </c>
      <c r="T1000" t="str" cm="1">
        <f t="array" ref="T1000">_xlfn.IFNA(INDEX(Taulukko2[Laituri],MATCH(1,(B1000=Taulukko2[Tunnus])*(O1000=Taulukko2[Saapumisaika]),0)),"")</f>
        <v/>
      </c>
      <c r="U1000" t="str">
        <f t="shared" si="15"/>
        <v/>
      </c>
    </row>
    <row r="1001" spans="1:21" x14ac:dyDescent="0.25">
      <c r="A1001" t="s">
        <v>76</v>
      </c>
      <c r="B1001" t="s">
        <v>330</v>
      </c>
      <c r="C1001" t="s">
        <v>18</v>
      </c>
      <c r="G1001" t="s">
        <v>19</v>
      </c>
      <c r="H1001">
        <v>19.260000000000002</v>
      </c>
      <c r="I1001" t="s">
        <v>56</v>
      </c>
      <c r="J1001">
        <v>2</v>
      </c>
      <c r="K1001" t="s">
        <v>270</v>
      </c>
      <c r="L1001" t="s">
        <v>29</v>
      </c>
      <c r="M1001" s="1">
        <v>0.66319444444444442</v>
      </c>
      <c r="N1001" t="s">
        <v>31</v>
      </c>
      <c r="O1001" s="1">
        <v>0.69166666666666665</v>
      </c>
      <c r="Q1001">
        <v>5207</v>
      </c>
      <c r="R1001">
        <v>12</v>
      </c>
      <c r="S1001" t="str" cm="1">
        <f t="array" ref="S1001">_xlfn.IFNA(INDEX(Taulukko1[Laituri],MATCH(1,(B1001=Taulukko1[Tunnus])*(M1001=Taulukko1[Lähtöaika]),0)),"")</f>
        <v/>
      </c>
      <c r="T1001" t="str" cm="1">
        <f t="array" ref="T1001">_xlfn.IFNA(INDEX(Taulukko2[Laituri],MATCH(1,(B1001=Taulukko2[Tunnus])*(O1001=Taulukko2[Saapumisaika]),0)),"")</f>
        <v/>
      </c>
      <c r="U1001" t="str">
        <f t="shared" si="15"/>
        <v/>
      </c>
    </row>
    <row r="1002" spans="1:21" x14ac:dyDescent="0.25">
      <c r="A1002" t="s">
        <v>76</v>
      </c>
      <c r="B1002" t="s">
        <v>330</v>
      </c>
      <c r="C1002" t="s">
        <v>18</v>
      </c>
      <c r="G1002" t="s">
        <v>19</v>
      </c>
      <c r="H1002">
        <v>20.125</v>
      </c>
      <c r="I1002" t="s">
        <v>30</v>
      </c>
      <c r="J1002">
        <v>1</v>
      </c>
      <c r="K1002" t="s">
        <v>270</v>
      </c>
      <c r="L1002" t="s">
        <v>31</v>
      </c>
      <c r="M1002" s="1">
        <v>0.70486111111111116</v>
      </c>
      <c r="N1002" t="s">
        <v>29</v>
      </c>
      <c r="O1002" s="1">
        <v>0.74097222222222225</v>
      </c>
      <c r="Q1002">
        <v>5207</v>
      </c>
      <c r="R1002">
        <v>12</v>
      </c>
      <c r="S1002" t="str" cm="1">
        <f t="array" ref="S1002">_xlfn.IFNA(INDEX(Taulukko1[Laituri],MATCH(1,(B1002=Taulukko1[Tunnus])*(M1002=Taulukko1[Lähtöaika]),0)),"")</f>
        <v/>
      </c>
      <c r="T1002" t="str" cm="1">
        <f t="array" ref="T1002">_xlfn.IFNA(INDEX(Taulukko2[Laituri],MATCH(1,(B1002=Taulukko2[Tunnus])*(O1002=Taulukko2[Saapumisaika]),0)),"")</f>
        <v/>
      </c>
      <c r="U1002" t="str">
        <f t="shared" si="15"/>
        <v/>
      </c>
    </row>
    <row r="1003" spans="1:21" x14ac:dyDescent="0.25">
      <c r="A1003" t="s">
        <v>76</v>
      </c>
      <c r="B1003" t="s">
        <v>330</v>
      </c>
      <c r="C1003" t="s">
        <v>18</v>
      </c>
      <c r="G1003" t="s">
        <v>19</v>
      </c>
      <c r="H1003">
        <v>20.344000000000001</v>
      </c>
      <c r="I1003" t="s">
        <v>30</v>
      </c>
      <c r="J1003">
        <v>2</v>
      </c>
      <c r="K1003" t="s">
        <v>270</v>
      </c>
      <c r="L1003" t="s">
        <v>29</v>
      </c>
      <c r="M1003" s="1">
        <v>0.74652777777777779</v>
      </c>
      <c r="N1003" t="s">
        <v>31</v>
      </c>
      <c r="O1003" s="1">
        <v>0.77986111111111112</v>
      </c>
      <c r="Q1003">
        <v>5207</v>
      </c>
      <c r="R1003">
        <v>12</v>
      </c>
      <c r="S1003" t="str" cm="1">
        <f t="array" ref="S1003">_xlfn.IFNA(INDEX(Taulukko1[Laituri],MATCH(1,(B1003=Taulukko1[Tunnus])*(M1003=Taulukko1[Lähtöaika]),0)),"")</f>
        <v/>
      </c>
      <c r="T1003" t="str" cm="1">
        <f t="array" ref="T1003">_xlfn.IFNA(INDEX(Taulukko2[Laituri],MATCH(1,(B1003=Taulukko2[Tunnus])*(O1003=Taulukko2[Saapumisaika]),0)),"")</f>
        <v/>
      </c>
      <c r="U1003" t="str">
        <f t="shared" si="15"/>
        <v/>
      </c>
    </row>
    <row r="1004" spans="1:21" x14ac:dyDescent="0.25">
      <c r="A1004" t="s">
        <v>76</v>
      </c>
      <c r="B1004" t="s">
        <v>330</v>
      </c>
      <c r="C1004" t="s">
        <v>18</v>
      </c>
      <c r="G1004" t="s">
        <v>19</v>
      </c>
      <c r="H1004">
        <v>20.125</v>
      </c>
      <c r="I1004" t="s">
        <v>30</v>
      </c>
      <c r="J1004">
        <v>1</v>
      </c>
      <c r="K1004" t="s">
        <v>270</v>
      </c>
      <c r="L1004" t="s">
        <v>31</v>
      </c>
      <c r="M1004" s="1">
        <v>0.78819444444444442</v>
      </c>
      <c r="N1004" t="s">
        <v>29</v>
      </c>
      <c r="O1004" s="1">
        <v>0.82152777777777775</v>
      </c>
      <c r="Q1004">
        <v>5207</v>
      </c>
      <c r="R1004">
        <v>12</v>
      </c>
      <c r="S1004" t="str" cm="1">
        <f t="array" ref="S1004">_xlfn.IFNA(INDEX(Taulukko1[Laituri],MATCH(1,(B1004=Taulukko1[Tunnus])*(M1004=Taulukko1[Lähtöaika]),0)),"")</f>
        <v/>
      </c>
      <c r="T1004" t="str" cm="1">
        <f t="array" ref="T1004">_xlfn.IFNA(INDEX(Taulukko2[Laituri],MATCH(1,(B1004=Taulukko2[Tunnus])*(O1004=Taulukko2[Saapumisaika]),0)),"")</f>
        <v/>
      </c>
      <c r="U1004" t="str">
        <f t="shared" si="15"/>
        <v/>
      </c>
    </row>
    <row r="1005" spans="1:21" x14ac:dyDescent="0.25">
      <c r="A1005" t="s">
        <v>76</v>
      </c>
      <c r="B1005" t="s">
        <v>330</v>
      </c>
      <c r="C1005" t="s">
        <v>18</v>
      </c>
      <c r="H1005">
        <v>7.8</v>
      </c>
      <c r="K1005" t="s">
        <v>270</v>
      </c>
      <c r="L1005" t="s">
        <v>29</v>
      </c>
      <c r="M1005" s="1">
        <v>0.82152777777777775</v>
      </c>
      <c r="N1005" t="s">
        <v>85</v>
      </c>
      <c r="O1005" s="1">
        <v>0.83194444444444449</v>
      </c>
      <c r="Q1005">
        <v>5207</v>
      </c>
      <c r="S1005" t="str" cm="1">
        <f t="array" ref="S1005">_xlfn.IFNA(INDEX(Taulukko1[Laituri],MATCH(1,(B1005=Taulukko1[Tunnus])*(M1005=Taulukko1[Lähtöaika]),0)),"")</f>
        <v/>
      </c>
      <c r="T1005" t="str" cm="1">
        <f t="array" ref="T1005">_xlfn.IFNA(INDEX(Taulukko2[Laituri],MATCH(1,(B1005=Taulukko2[Tunnus])*(O1005=Taulukko2[Saapumisaika]),0)),"")</f>
        <v/>
      </c>
      <c r="U1005" t="str">
        <f t="shared" si="15"/>
        <v/>
      </c>
    </row>
    <row r="1006" spans="1:21" x14ac:dyDescent="0.25">
      <c r="A1006" t="s">
        <v>76</v>
      </c>
      <c r="B1006" t="s">
        <v>330</v>
      </c>
      <c r="C1006" t="s">
        <v>18</v>
      </c>
      <c r="H1006">
        <v>7.8</v>
      </c>
      <c r="K1006" t="s">
        <v>270</v>
      </c>
      <c r="L1006" t="s">
        <v>85</v>
      </c>
      <c r="M1006" s="1">
        <v>0.88194444444444442</v>
      </c>
      <c r="N1006" t="s">
        <v>29</v>
      </c>
      <c r="O1006" s="1">
        <v>0.89236111111111116</v>
      </c>
      <c r="Q1006">
        <v>5253</v>
      </c>
      <c r="S1006" t="str" cm="1">
        <f t="array" ref="S1006">_xlfn.IFNA(INDEX(Taulukko1[Laituri],MATCH(1,(B1006=Taulukko1[Tunnus])*(M1006=Taulukko1[Lähtöaika]),0)),"")</f>
        <v/>
      </c>
      <c r="T1006" t="str" cm="1">
        <f t="array" ref="T1006">_xlfn.IFNA(INDEX(Taulukko2[Laituri],MATCH(1,(B1006=Taulukko2[Tunnus])*(O1006=Taulukko2[Saapumisaika]),0)),"")</f>
        <v/>
      </c>
      <c r="U1006" t="str">
        <f t="shared" si="15"/>
        <v/>
      </c>
    </row>
    <row r="1007" spans="1:21" x14ac:dyDescent="0.25">
      <c r="A1007" t="s">
        <v>76</v>
      </c>
      <c r="B1007" t="s">
        <v>330</v>
      </c>
      <c r="C1007" t="s">
        <v>18</v>
      </c>
      <c r="G1007" t="s">
        <v>19</v>
      </c>
      <c r="H1007">
        <v>20.21</v>
      </c>
      <c r="I1007" t="s">
        <v>27</v>
      </c>
      <c r="J1007">
        <v>2</v>
      </c>
      <c r="K1007" t="s">
        <v>270</v>
      </c>
      <c r="L1007" t="s">
        <v>29</v>
      </c>
      <c r="M1007" s="1">
        <v>0.89236111111111116</v>
      </c>
      <c r="N1007" t="s">
        <v>28</v>
      </c>
      <c r="O1007" s="1">
        <v>0.92013888888888884</v>
      </c>
      <c r="Q1007">
        <v>5253</v>
      </c>
      <c r="R1007">
        <v>12</v>
      </c>
      <c r="S1007" t="str" cm="1">
        <f t="array" ref="S1007">_xlfn.IFNA(INDEX(Taulukko1[Laituri],MATCH(1,(B1007=Taulukko1[Tunnus])*(M1007=Taulukko1[Lähtöaika]),0)),"")</f>
        <v/>
      </c>
      <c r="T1007" t="str" cm="1">
        <f t="array" ref="T1007">_xlfn.IFNA(INDEX(Taulukko2[Laituri],MATCH(1,(B1007=Taulukko2[Tunnus])*(O1007=Taulukko2[Saapumisaika]),0)),"")</f>
        <v/>
      </c>
      <c r="U1007" t="str">
        <f t="shared" si="15"/>
        <v/>
      </c>
    </row>
    <row r="1008" spans="1:21" x14ac:dyDescent="0.25">
      <c r="A1008" t="s">
        <v>76</v>
      </c>
      <c r="B1008" t="s">
        <v>330</v>
      </c>
      <c r="C1008" t="s">
        <v>18</v>
      </c>
      <c r="G1008" t="s">
        <v>19</v>
      </c>
      <c r="H1008">
        <v>20.577999999999999</v>
      </c>
      <c r="I1008" t="s">
        <v>27</v>
      </c>
      <c r="J1008">
        <v>1</v>
      </c>
      <c r="K1008" t="s">
        <v>270</v>
      </c>
      <c r="L1008" t="s">
        <v>28</v>
      </c>
      <c r="M1008" s="1">
        <v>0.93055555555555558</v>
      </c>
      <c r="N1008" t="s">
        <v>29</v>
      </c>
      <c r="O1008" s="1">
        <v>0.96458333333333335</v>
      </c>
      <c r="Q1008">
        <v>5253</v>
      </c>
      <c r="R1008">
        <v>12</v>
      </c>
      <c r="S1008" t="str" cm="1">
        <f t="array" ref="S1008">_xlfn.IFNA(INDEX(Taulukko1[Laituri],MATCH(1,(B1008=Taulukko1[Tunnus])*(M1008=Taulukko1[Lähtöaika]),0)),"")</f>
        <v/>
      </c>
      <c r="T1008" t="str" cm="1">
        <f t="array" ref="T1008">_xlfn.IFNA(INDEX(Taulukko2[Laituri],MATCH(1,(B1008=Taulukko2[Tunnus])*(O1008=Taulukko2[Saapumisaika]),0)),"")</f>
        <v/>
      </c>
      <c r="U1008" t="str">
        <f t="shared" si="15"/>
        <v/>
      </c>
    </row>
    <row r="1009" spans="1:21" x14ac:dyDescent="0.25">
      <c r="A1009" t="s">
        <v>76</v>
      </c>
      <c r="B1009" t="s">
        <v>330</v>
      </c>
      <c r="C1009" t="s">
        <v>18</v>
      </c>
      <c r="G1009" t="s">
        <v>19</v>
      </c>
      <c r="H1009">
        <v>20.21</v>
      </c>
      <c r="I1009" t="s">
        <v>27</v>
      </c>
      <c r="J1009">
        <v>2</v>
      </c>
      <c r="K1009" t="s">
        <v>270</v>
      </c>
      <c r="L1009" t="s">
        <v>29</v>
      </c>
      <c r="M1009" s="1">
        <v>0.97569444444444442</v>
      </c>
      <c r="N1009" t="s">
        <v>28</v>
      </c>
      <c r="O1009" s="2">
        <v>1.0034722222222223</v>
      </c>
      <c r="Q1009">
        <v>5253</v>
      </c>
      <c r="R1009">
        <v>12</v>
      </c>
      <c r="S1009" t="str" cm="1">
        <f t="array" ref="S1009">_xlfn.IFNA(INDEX(Taulukko1[Laituri],MATCH(1,(B1009=Taulukko1[Tunnus])*(M1009=Taulukko1[Lähtöaika]),0)),"")</f>
        <v/>
      </c>
      <c r="T1009" t="str" cm="1">
        <f t="array" ref="T1009">_xlfn.IFNA(INDEX(Taulukko2[Laituri],MATCH(1,(B1009=Taulukko2[Tunnus])*(O1009=Taulukko2[Saapumisaika]),0)),"")</f>
        <v/>
      </c>
      <c r="U1009" t="str">
        <f t="shared" si="15"/>
        <v/>
      </c>
    </row>
    <row r="1010" spans="1:21" x14ac:dyDescent="0.25">
      <c r="A1010" t="s">
        <v>76</v>
      </c>
      <c r="B1010" t="s">
        <v>330</v>
      </c>
      <c r="C1010" t="s">
        <v>18</v>
      </c>
      <c r="G1010" t="s">
        <v>19</v>
      </c>
      <c r="H1010">
        <v>12.124000000000001</v>
      </c>
      <c r="I1010" t="s">
        <v>27</v>
      </c>
      <c r="J1010">
        <v>1</v>
      </c>
      <c r="K1010" t="s">
        <v>270</v>
      </c>
      <c r="L1010" t="s">
        <v>28</v>
      </c>
      <c r="M1010" s="2">
        <v>1.0138888888888888</v>
      </c>
      <c r="N1010" t="s">
        <v>51</v>
      </c>
      <c r="O1010" s="2">
        <v>1.03125</v>
      </c>
      <c r="Q1010">
        <v>5253</v>
      </c>
      <c r="R1010">
        <v>12</v>
      </c>
      <c r="S1010" t="str" cm="1">
        <f t="array" ref="S1010">_xlfn.IFNA(INDEX(Taulukko1[Laituri],MATCH(1,(B1010=Taulukko1[Tunnus])*(M1010=Taulukko1[Lähtöaika]),0)),"")</f>
        <v/>
      </c>
      <c r="T1010" t="str" cm="1">
        <f t="array" ref="T1010">_xlfn.IFNA(INDEX(Taulukko2[Laituri],MATCH(1,(B1010=Taulukko2[Tunnus])*(O1010=Taulukko2[Saapumisaika]),0)),"")</f>
        <v/>
      </c>
      <c r="U1010" t="str">
        <f t="shared" si="15"/>
        <v/>
      </c>
    </row>
    <row r="1011" spans="1:21" x14ac:dyDescent="0.25">
      <c r="A1011" t="s">
        <v>76</v>
      </c>
      <c r="B1011" t="s">
        <v>330</v>
      </c>
      <c r="C1011" t="s">
        <v>18</v>
      </c>
      <c r="H1011">
        <v>5.9</v>
      </c>
      <c r="K1011" t="s">
        <v>270</v>
      </c>
      <c r="L1011" t="s">
        <v>51</v>
      </c>
      <c r="M1011" s="2">
        <v>1.03125</v>
      </c>
      <c r="N1011" t="s">
        <v>85</v>
      </c>
      <c r="O1011" s="2">
        <v>1.0381944444444444</v>
      </c>
      <c r="Q1011">
        <v>5253</v>
      </c>
      <c r="S1011" t="str" cm="1">
        <f t="array" ref="S1011">_xlfn.IFNA(INDEX(Taulukko1[Laituri],MATCH(1,(B1011=Taulukko1[Tunnus])*(M1011=Taulukko1[Lähtöaika]),0)),"")</f>
        <v/>
      </c>
      <c r="T1011" t="str" cm="1">
        <f t="array" ref="T1011">_xlfn.IFNA(INDEX(Taulukko2[Laituri],MATCH(1,(B1011=Taulukko2[Tunnus])*(O1011=Taulukko2[Saapumisaika]),0)),"")</f>
        <v>B1</v>
      </c>
      <c r="U1011" t="str">
        <f t="shared" si="15"/>
        <v>B1</v>
      </c>
    </row>
    <row r="1012" spans="1:21" x14ac:dyDescent="0.25">
      <c r="A1012" t="s">
        <v>76</v>
      </c>
      <c r="B1012" t="s">
        <v>333</v>
      </c>
      <c r="C1012" t="s">
        <v>18</v>
      </c>
      <c r="H1012">
        <v>9</v>
      </c>
      <c r="K1012" t="s">
        <v>270</v>
      </c>
      <c r="L1012" t="s">
        <v>85</v>
      </c>
      <c r="M1012" s="1">
        <v>0.30555555555555558</v>
      </c>
      <c r="N1012" t="s">
        <v>26</v>
      </c>
      <c r="O1012" s="1">
        <v>0.31944444444444442</v>
      </c>
      <c r="Q1012">
        <v>5178</v>
      </c>
      <c r="S1012" t="str" cm="1">
        <f t="array" ref="S1012">_xlfn.IFNA(INDEX(Taulukko1[Laituri],MATCH(1,(B1012=Taulukko1[Tunnus])*(M1012=Taulukko1[Lähtöaika]),0)),"")</f>
        <v>C1</v>
      </c>
      <c r="T1012" t="str" cm="1">
        <f t="array" ref="T1012">_xlfn.IFNA(INDEX(Taulukko2[Laituri],MATCH(1,(B1012=Taulukko2[Tunnus])*(O1012=Taulukko2[Saapumisaika]),0)),"")</f>
        <v/>
      </c>
      <c r="U1012" t="str">
        <f t="shared" si="15"/>
        <v>C1</v>
      </c>
    </row>
    <row r="1013" spans="1:21" x14ac:dyDescent="0.25">
      <c r="A1013" t="s">
        <v>76</v>
      </c>
      <c r="B1013" t="s">
        <v>333</v>
      </c>
      <c r="C1013" t="s">
        <v>18</v>
      </c>
      <c r="G1013" t="s">
        <v>19</v>
      </c>
      <c r="H1013">
        <v>22.085999999999999</v>
      </c>
      <c r="I1013" t="s">
        <v>23</v>
      </c>
      <c r="J1013">
        <v>2</v>
      </c>
      <c r="K1013" t="s">
        <v>270</v>
      </c>
      <c r="L1013" t="s">
        <v>26</v>
      </c>
      <c r="M1013" s="1">
        <v>0.31944444444444442</v>
      </c>
      <c r="N1013" t="s">
        <v>24</v>
      </c>
      <c r="O1013" s="1">
        <v>0.35972222222222222</v>
      </c>
      <c r="Q1013">
        <v>5178</v>
      </c>
      <c r="R1013">
        <v>12</v>
      </c>
      <c r="S1013" t="str" cm="1">
        <f t="array" ref="S1013">_xlfn.IFNA(INDEX(Taulukko1[Laituri],MATCH(1,(B1013=Taulukko1[Tunnus])*(M1013=Taulukko1[Lähtöaika]),0)),"")</f>
        <v/>
      </c>
      <c r="T1013" t="str" cm="1">
        <f t="array" ref="T1013">_xlfn.IFNA(INDEX(Taulukko2[Laituri],MATCH(1,(B1013=Taulukko2[Tunnus])*(O1013=Taulukko2[Saapumisaika]),0)),"")</f>
        <v/>
      </c>
      <c r="U1013" t="str">
        <f t="shared" si="15"/>
        <v/>
      </c>
    </row>
    <row r="1014" spans="1:21" x14ac:dyDescent="0.25">
      <c r="A1014" t="s">
        <v>76</v>
      </c>
      <c r="B1014" t="s">
        <v>333</v>
      </c>
      <c r="C1014" t="s">
        <v>18</v>
      </c>
      <c r="G1014" t="s">
        <v>19</v>
      </c>
      <c r="H1014">
        <v>22.193000000000001</v>
      </c>
      <c r="I1014" t="s">
        <v>23</v>
      </c>
      <c r="J1014">
        <v>1</v>
      </c>
      <c r="K1014" t="s">
        <v>270</v>
      </c>
      <c r="L1014" t="s">
        <v>24</v>
      </c>
      <c r="M1014" s="1">
        <v>0.3611111111111111</v>
      </c>
      <c r="N1014" t="s">
        <v>25</v>
      </c>
      <c r="O1014" s="1">
        <v>0.39791666666666664</v>
      </c>
      <c r="Q1014">
        <v>5178</v>
      </c>
      <c r="R1014">
        <v>12</v>
      </c>
      <c r="S1014" t="str" cm="1">
        <f t="array" ref="S1014">_xlfn.IFNA(INDEX(Taulukko1[Laituri],MATCH(1,(B1014=Taulukko1[Tunnus])*(M1014=Taulukko1[Lähtöaika]),0)),"")</f>
        <v/>
      </c>
      <c r="T1014" t="str" cm="1">
        <f t="array" ref="T1014">_xlfn.IFNA(INDEX(Taulukko2[Laituri],MATCH(1,(B1014=Taulukko2[Tunnus])*(O1014=Taulukko2[Saapumisaika]),0)),"")</f>
        <v/>
      </c>
      <c r="U1014" t="str">
        <f t="shared" si="15"/>
        <v/>
      </c>
    </row>
    <row r="1015" spans="1:21" x14ac:dyDescent="0.25">
      <c r="A1015" t="s">
        <v>76</v>
      </c>
      <c r="B1015" t="s">
        <v>333</v>
      </c>
      <c r="C1015" t="s">
        <v>18</v>
      </c>
      <c r="G1015" t="s">
        <v>19</v>
      </c>
      <c r="H1015">
        <v>22.24</v>
      </c>
      <c r="I1015" t="s">
        <v>23</v>
      </c>
      <c r="J1015">
        <v>2</v>
      </c>
      <c r="K1015" t="s">
        <v>270</v>
      </c>
      <c r="L1015" t="s">
        <v>26</v>
      </c>
      <c r="M1015" s="1">
        <v>0.40277777777777779</v>
      </c>
      <c r="N1015" t="s">
        <v>24</v>
      </c>
      <c r="O1015" s="1">
        <v>0.44236111111111109</v>
      </c>
      <c r="Q1015">
        <v>5178</v>
      </c>
      <c r="R1015">
        <v>12</v>
      </c>
      <c r="S1015" t="str" cm="1">
        <f t="array" ref="S1015">_xlfn.IFNA(INDEX(Taulukko1[Laituri],MATCH(1,(B1015=Taulukko1[Tunnus])*(M1015=Taulukko1[Lähtöaika]),0)),"")</f>
        <v/>
      </c>
      <c r="T1015" t="str" cm="1">
        <f t="array" ref="T1015">_xlfn.IFNA(INDEX(Taulukko2[Laituri],MATCH(1,(B1015=Taulukko2[Tunnus])*(O1015=Taulukko2[Saapumisaika]),0)),"")</f>
        <v/>
      </c>
      <c r="U1015" t="str">
        <f t="shared" si="15"/>
        <v/>
      </c>
    </row>
    <row r="1016" spans="1:21" x14ac:dyDescent="0.25">
      <c r="A1016" t="s">
        <v>76</v>
      </c>
      <c r="B1016" t="s">
        <v>333</v>
      </c>
      <c r="C1016" t="s">
        <v>18</v>
      </c>
      <c r="G1016" t="s">
        <v>19</v>
      </c>
      <c r="H1016">
        <v>22.193000000000001</v>
      </c>
      <c r="I1016" t="s">
        <v>23</v>
      </c>
      <c r="J1016">
        <v>1</v>
      </c>
      <c r="K1016" t="s">
        <v>270</v>
      </c>
      <c r="L1016" t="s">
        <v>24</v>
      </c>
      <c r="M1016" s="1">
        <v>0.44444444444444442</v>
      </c>
      <c r="N1016" t="s">
        <v>25</v>
      </c>
      <c r="O1016" s="1">
        <v>0.48125000000000001</v>
      </c>
      <c r="Q1016">
        <v>5178</v>
      </c>
      <c r="R1016">
        <v>12</v>
      </c>
      <c r="S1016" t="str" cm="1">
        <f t="array" ref="S1016">_xlfn.IFNA(INDEX(Taulukko1[Laituri],MATCH(1,(B1016=Taulukko1[Tunnus])*(M1016=Taulukko1[Lähtöaika]),0)),"")</f>
        <v/>
      </c>
      <c r="T1016" t="str" cm="1">
        <f t="array" ref="T1016">_xlfn.IFNA(INDEX(Taulukko2[Laituri],MATCH(1,(B1016=Taulukko2[Tunnus])*(O1016=Taulukko2[Saapumisaika]),0)),"")</f>
        <v/>
      </c>
      <c r="U1016" t="str">
        <f t="shared" si="15"/>
        <v/>
      </c>
    </row>
    <row r="1017" spans="1:21" x14ac:dyDescent="0.25">
      <c r="A1017" t="s">
        <v>76</v>
      </c>
      <c r="B1017" t="s">
        <v>333</v>
      </c>
      <c r="C1017" t="s">
        <v>18</v>
      </c>
      <c r="G1017" t="s">
        <v>19</v>
      </c>
      <c r="H1017">
        <v>22.24</v>
      </c>
      <c r="I1017" t="s">
        <v>23</v>
      </c>
      <c r="J1017">
        <v>2</v>
      </c>
      <c r="K1017" t="s">
        <v>270</v>
      </c>
      <c r="L1017" t="s">
        <v>26</v>
      </c>
      <c r="M1017" s="1">
        <v>0.4861111111111111</v>
      </c>
      <c r="N1017" t="s">
        <v>24</v>
      </c>
      <c r="O1017" s="1">
        <v>0.52083333333333337</v>
      </c>
      <c r="Q1017" t="s">
        <v>334</v>
      </c>
      <c r="R1017">
        <v>12</v>
      </c>
      <c r="S1017" t="str" cm="1">
        <f t="array" ref="S1017">_xlfn.IFNA(INDEX(Taulukko1[Laituri],MATCH(1,(B1017=Taulukko1[Tunnus])*(M1017=Taulukko1[Lähtöaika]),0)),"")</f>
        <v/>
      </c>
      <c r="T1017" t="str" cm="1">
        <f t="array" ref="T1017">_xlfn.IFNA(INDEX(Taulukko2[Laituri],MATCH(1,(B1017=Taulukko2[Tunnus])*(O1017=Taulukko2[Saapumisaika]),0)),"")</f>
        <v/>
      </c>
      <c r="U1017" t="str">
        <f t="shared" si="15"/>
        <v/>
      </c>
    </row>
    <row r="1018" spans="1:21" x14ac:dyDescent="0.25">
      <c r="A1018" t="s">
        <v>76</v>
      </c>
      <c r="B1018" t="s">
        <v>333</v>
      </c>
      <c r="C1018" t="s">
        <v>18</v>
      </c>
      <c r="G1018" t="s">
        <v>19</v>
      </c>
      <c r="H1018">
        <v>22.193000000000001</v>
      </c>
      <c r="I1018" t="s">
        <v>23</v>
      </c>
      <c r="J1018">
        <v>1</v>
      </c>
      <c r="K1018" t="s">
        <v>270</v>
      </c>
      <c r="L1018" t="s">
        <v>24</v>
      </c>
      <c r="M1018" s="1">
        <v>0.52777777777777779</v>
      </c>
      <c r="N1018" t="s">
        <v>25</v>
      </c>
      <c r="O1018" s="1">
        <v>0.56458333333333333</v>
      </c>
      <c r="Q1018">
        <v>5145</v>
      </c>
      <c r="R1018">
        <v>12</v>
      </c>
      <c r="S1018" t="str" cm="1">
        <f t="array" ref="S1018">_xlfn.IFNA(INDEX(Taulukko1[Laituri],MATCH(1,(B1018=Taulukko1[Tunnus])*(M1018=Taulukko1[Lähtöaika]),0)),"")</f>
        <v/>
      </c>
      <c r="T1018" t="str" cm="1">
        <f t="array" ref="T1018">_xlfn.IFNA(INDEX(Taulukko2[Laituri],MATCH(1,(B1018=Taulukko2[Tunnus])*(O1018=Taulukko2[Saapumisaika]),0)),"")</f>
        <v/>
      </c>
      <c r="U1018" t="str">
        <f t="shared" si="15"/>
        <v/>
      </c>
    </row>
    <row r="1019" spans="1:21" x14ac:dyDescent="0.25">
      <c r="A1019" t="s">
        <v>76</v>
      </c>
      <c r="B1019" t="s">
        <v>333</v>
      </c>
      <c r="C1019" t="s">
        <v>18</v>
      </c>
      <c r="G1019" t="s">
        <v>19</v>
      </c>
      <c r="H1019">
        <v>22.24</v>
      </c>
      <c r="I1019" t="s">
        <v>23</v>
      </c>
      <c r="J1019">
        <v>2</v>
      </c>
      <c r="K1019" t="s">
        <v>270</v>
      </c>
      <c r="L1019" t="s">
        <v>26</v>
      </c>
      <c r="M1019" s="1">
        <v>0.56944444444444442</v>
      </c>
      <c r="N1019" t="s">
        <v>24</v>
      </c>
      <c r="O1019" s="1">
        <v>0.60416666666666663</v>
      </c>
      <c r="Q1019">
        <v>5145</v>
      </c>
      <c r="R1019">
        <v>12</v>
      </c>
      <c r="S1019" t="str" cm="1">
        <f t="array" ref="S1019">_xlfn.IFNA(INDEX(Taulukko1[Laituri],MATCH(1,(B1019=Taulukko1[Tunnus])*(M1019=Taulukko1[Lähtöaika]),0)),"")</f>
        <v/>
      </c>
      <c r="T1019" t="str" cm="1">
        <f t="array" ref="T1019">_xlfn.IFNA(INDEX(Taulukko2[Laituri],MATCH(1,(B1019=Taulukko2[Tunnus])*(O1019=Taulukko2[Saapumisaika]),0)),"")</f>
        <v/>
      </c>
      <c r="U1019" t="str">
        <f t="shared" si="15"/>
        <v/>
      </c>
    </row>
    <row r="1020" spans="1:21" x14ac:dyDescent="0.25">
      <c r="A1020" t="s">
        <v>76</v>
      </c>
      <c r="B1020" t="s">
        <v>333</v>
      </c>
      <c r="C1020" t="s">
        <v>18</v>
      </c>
      <c r="G1020" t="s">
        <v>19</v>
      </c>
      <c r="H1020">
        <v>22.193000000000001</v>
      </c>
      <c r="I1020" t="s">
        <v>23</v>
      </c>
      <c r="J1020">
        <v>1</v>
      </c>
      <c r="K1020" t="s">
        <v>270</v>
      </c>
      <c r="L1020" t="s">
        <v>24</v>
      </c>
      <c r="M1020" s="1">
        <v>0.61111111111111116</v>
      </c>
      <c r="N1020" t="s">
        <v>25</v>
      </c>
      <c r="O1020" s="1">
        <v>0.6479166666666667</v>
      </c>
      <c r="Q1020" t="s">
        <v>335</v>
      </c>
      <c r="R1020">
        <v>12</v>
      </c>
      <c r="S1020" t="str" cm="1">
        <f t="array" ref="S1020">_xlfn.IFNA(INDEX(Taulukko1[Laituri],MATCH(1,(B1020=Taulukko1[Tunnus])*(M1020=Taulukko1[Lähtöaika]),0)),"")</f>
        <v/>
      </c>
      <c r="T1020" t="str" cm="1">
        <f t="array" ref="T1020">_xlfn.IFNA(INDEX(Taulukko2[Laituri],MATCH(1,(B1020=Taulukko2[Tunnus])*(O1020=Taulukko2[Saapumisaika]),0)),"")</f>
        <v/>
      </c>
      <c r="U1020" t="str">
        <f t="shared" si="15"/>
        <v/>
      </c>
    </row>
    <row r="1021" spans="1:21" x14ac:dyDescent="0.25">
      <c r="A1021" t="s">
        <v>76</v>
      </c>
      <c r="B1021" t="s">
        <v>333</v>
      </c>
      <c r="C1021" t="s">
        <v>18</v>
      </c>
      <c r="G1021" t="s">
        <v>19</v>
      </c>
      <c r="H1021">
        <v>22.24</v>
      </c>
      <c r="I1021" t="s">
        <v>23</v>
      </c>
      <c r="J1021">
        <v>2</v>
      </c>
      <c r="K1021" t="s">
        <v>270</v>
      </c>
      <c r="L1021" t="s">
        <v>26</v>
      </c>
      <c r="M1021" s="1">
        <v>0.65277777777777779</v>
      </c>
      <c r="N1021" t="s">
        <v>24</v>
      </c>
      <c r="O1021" s="1">
        <v>0.69444444444444442</v>
      </c>
      <c r="Q1021">
        <v>5250</v>
      </c>
      <c r="R1021">
        <v>12</v>
      </c>
      <c r="S1021" t="str" cm="1">
        <f t="array" ref="S1021">_xlfn.IFNA(INDEX(Taulukko1[Laituri],MATCH(1,(B1021=Taulukko1[Tunnus])*(M1021=Taulukko1[Lähtöaika]),0)),"")</f>
        <v/>
      </c>
      <c r="T1021" t="str" cm="1">
        <f t="array" ref="T1021">_xlfn.IFNA(INDEX(Taulukko2[Laituri],MATCH(1,(B1021=Taulukko2[Tunnus])*(O1021=Taulukko2[Saapumisaika]),0)),"")</f>
        <v/>
      </c>
      <c r="U1021" t="str">
        <f t="shared" si="15"/>
        <v/>
      </c>
    </row>
    <row r="1022" spans="1:21" x14ac:dyDescent="0.25">
      <c r="A1022" t="s">
        <v>76</v>
      </c>
      <c r="B1022" t="s">
        <v>333</v>
      </c>
      <c r="C1022" t="s">
        <v>18</v>
      </c>
      <c r="G1022" t="s">
        <v>19</v>
      </c>
      <c r="H1022">
        <v>22.193000000000001</v>
      </c>
      <c r="I1022" t="s">
        <v>23</v>
      </c>
      <c r="J1022">
        <v>1</v>
      </c>
      <c r="K1022" t="s">
        <v>270</v>
      </c>
      <c r="L1022" t="s">
        <v>24</v>
      </c>
      <c r="M1022" s="1">
        <v>0.69444444444444442</v>
      </c>
      <c r="N1022" t="s">
        <v>25</v>
      </c>
      <c r="O1022" s="1">
        <v>0.73124999999999996</v>
      </c>
      <c r="Q1022">
        <v>5250</v>
      </c>
      <c r="R1022">
        <v>12</v>
      </c>
      <c r="S1022" t="str" cm="1">
        <f t="array" ref="S1022">_xlfn.IFNA(INDEX(Taulukko1[Laituri],MATCH(1,(B1022=Taulukko1[Tunnus])*(M1022=Taulukko1[Lähtöaika]),0)),"")</f>
        <v/>
      </c>
      <c r="T1022" t="str" cm="1">
        <f t="array" ref="T1022">_xlfn.IFNA(INDEX(Taulukko2[Laituri],MATCH(1,(B1022=Taulukko2[Tunnus])*(O1022=Taulukko2[Saapumisaika]),0)),"")</f>
        <v/>
      </c>
      <c r="U1022" t="str">
        <f t="shared" si="15"/>
        <v/>
      </c>
    </row>
    <row r="1023" spans="1:21" x14ac:dyDescent="0.25">
      <c r="A1023" t="s">
        <v>76</v>
      </c>
      <c r="B1023" t="s">
        <v>333</v>
      </c>
      <c r="C1023" t="s">
        <v>18</v>
      </c>
      <c r="G1023" t="s">
        <v>19</v>
      </c>
      <c r="H1023">
        <v>22.085999999999999</v>
      </c>
      <c r="I1023" t="s">
        <v>23</v>
      </c>
      <c r="J1023">
        <v>2</v>
      </c>
      <c r="K1023" t="s">
        <v>270</v>
      </c>
      <c r="L1023" t="s">
        <v>26</v>
      </c>
      <c r="M1023" s="1">
        <v>0.73611111111111116</v>
      </c>
      <c r="N1023" t="s">
        <v>24</v>
      </c>
      <c r="O1023" s="1">
        <v>0.77777777777777779</v>
      </c>
      <c r="Q1023">
        <v>5250</v>
      </c>
      <c r="R1023">
        <v>12</v>
      </c>
      <c r="S1023" t="str" cm="1">
        <f t="array" ref="S1023">_xlfn.IFNA(INDEX(Taulukko1[Laituri],MATCH(1,(B1023=Taulukko1[Tunnus])*(M1023=Taulukko1[Lähtöaika]),0)),"")</f>
        <v/>
      </c>
      <c r="T1023" t="str" cm="1">
        <f t="array" ref="T1023">_xlfn.IFNA(INDEX(Taulukko2[Laituri],MATCH(1,(B1023=Taulukko2[Tunnus])*(O1023=Taulukko2[Saapumisaika]),0)),"")</f>
        <v/>
      </c>
      <c r="U1023" t="str">
        <f t="shared" si="15"/>
        <v/>
      </c>
    </row>
    <row r="1024" spans="1:21" x14ac:dyDescent="0.25">
      <c r="A1024" t="s">
        <v>76</v>
      </c>
      <c r="B1024" t="s">
        <v>333</v>
      </c>
      <c r="C1024" t="s">
        <v>18</v>
      </c>
      <c r="H1024">
        <v>11.5</v>
      </c>
      <c r="K1024" t="s">
        <v>270</v>
      </c>
      <c r="L1024" t="s">
        <v>24</v>
      </c>
      <c r="M1024" s="1">
        <v>0.77777777777777779</v>
      </c>
      <c r="N1024" t="s">
        <v>85</v>
      </c>
      <c r="O1024" s="1">
        <v>0.79166666666666663</v>
      </c>
      <c r="Q1024">
        <v>5250</v>
      </c>
      <c r="S1024" t="str" cm="1">
        <f t="array" ref="S1024">_xlfn.IFNA(INDEX(Taulukko1[Laituri],MATCH(1,(B1024=Taulukko1[Tunnus])*(M1024=Taulukko1[Lähtöaika]),0)),"")</f>
        <v/>
      </c>
      <c r="T1024" t="str" cm="1">
        <f t="array" ref="T1024">_xlfn.IFNA(INDEX(Taulukko2[Laituri],MATCH(1,(B1024=Taulukko2[Tunnus])*(O1024=Taulukko2[Saapumisaika]),0)),"")</f>
        <v/>
      </c>
      <c r="U1024" t="str">
        <f t="shared" si="15"/>
        <v/>
      </c>
    </row>
    <row r="1025" spans="1:21" x14ac:dyDescent="0.25">
      <c r="A1025" t="s">
        <v>76</v>
      </c>
      <c r="B1025" t="s">
        <v>333</v>
      </c>
      <c r="C1025" t="s">
        <v>18</v>
      </c>
      <c r="H1025">
        <v>4.2</v>
      </c>
      <c r="L1025" t="s">
        <v>85</v>
      </c>
      <c r="M1025" s="1">
        <v>0.8354166666666667</v>
      </c>
      <c r="N1025" t="s">
        <v>22</v>
      </c>
      <c r="O1025" s="1">
        <v>0.84027777777777779</v>
      </c>
      <c r="Q1025">
        <v>5245</v>
      </c>
      <c r="S1025" t="str" cm="1">
        <f t="array" ref="S1025">_xlfn.IFNA(INDEX(Taulukko1[Laituri],MATCH(1,(B1025=Taulukko1[Tunnus])*(M1025=Taulukko1[Lähtöaika]),0)),"")</f>
        <v/>
      </c>
      <c r="T1025" t="str" cm="1">
        <f t="array" ref="T1025">_xlfn.IFNA(INDEX(Taulukko2[Laituri],MATCH(1,(B1025=Taulukko2[Tunnus])*(O1025=Taulukko2[Saapumisaika]),0)),"")</f>
        <v/>
      </c>
      <c r="U1025" t="str">
        <f t="shared" si="15"/>
        <v/>
      </c>
    </row>
    <row r="1026" spans="1:21" x14ac:dyDescent="0.25">
      <c r="A1026" t="s">
        <v>76</v>
      </c>
      <c r="B1026" t="s">
        <v>333</v>
      </c>
      <c r="C1026" t="s">
        <v>18</v>
      </c>
      <c r="G1026" t="s">
        <v>19</v>
      </c>
      <c r="H1026">
        <v>17.852</v>
      </c>
      <c r="I1026" t="s">
        <v>20</v>
      </c>
      <c r="J1026">
        <v>2</v>
      </c>
      <c r="L1026" t="s">
        <v>22</v>
      </c>
      <c r="M1026" s="1">
        <v>0.84027777777777779</v>
      </c>
      <c r="N1026" t="s">
        <v>21</v>
      </c>
      <c r="O1026" s="1">
        <v>0.87152777777777779</v>
      </c>
      <c r="Q1026">
        <v>5245</v>
      </c>
      <c r="R1026">
        <v>12</v>
      </c>
      <c r="S1026" t="str" cm="1">
        <f t="array" ref="S1026">_xlfn.IFNA(INDEX(Taulukko1[Laituri],MATCH(1,(B1026=Taulukko1[Tunnus])*(M1026=Taulukko1[Lähtöaika]),0)),"")</f>
        <v/>
      </c>
      <c r="T1026" t="str" cm="1">
        <f t="array" ref="T1026">_xlfn.IFNA(INDEX(Taulukko2[Laituri],MATCH(1,(B1026=Taulukko2[Tunnus])*(O1026=Taulukko2[Saapumisaika]),0)),"")</f>
        <v/>
      </c>
      <c r="U1026" t="str">
        <f t="shared" si="15"/>
        <v/>
      </c>
    </row>
    <row r="1027" spans="1:21" x14ac:dyDescent="0.25">
      <c r="A1027" t="s">
        <v>76</v>
      </c>
      <c r="B1027" t="s">
        <v>333</v>
      </c>
      <c r="C1027" t="s">
        <v>18</v>
      </c>
      <c r="G1027" t="s">
        <v>19</v>
      </c>
      <c r="H1027">
        <v>19.007000000000001</v>
      </c>
      <c r="I1027" t="s">
        <v>20</v>
      </c>
      <c r="J1027">
        <v>1</v>
      </c>
      <c r="L1027" t="s">
        <v>21</v>
      </c>
      <c r="M1027" s="1">
        <v>0.87847222222222221</v>
      </c>
      <c r="N1027" t="s">
        <v>22</v>
      </c>
      <c r="O1027" s="1">
        <v>0.91180555555555554</v>
      </c>
      <c r="Q1027">
        <v>5245</v>
      </c>
      <c r="R1027">
        <v>12</v>
      </c>
      <c r="S1027" t="str" cm="1">
        <f t="array" ref="S1027">_xlfn.IFNA(INDEX(Taulukko1[Laituri],MATCH(1,(B1027=Taulukko1[Tunnus])*(M1027=Taulukko1[Lähtöaika]),0)),"")</f>
        <v/>
      </c>
      <c r="T1027" t="str" cm="1">
        <f t="array" ref="T1027">_xlfn.IFNA(INDEX(Taulukko2[Laituri],MATCH(1,(B1027=Taulukko2[Tunnus])*(O1027=Taulukko2[Saapumisaika]),0)),"")</f>
        <v/>
      </c>
      <c r="U1027" t="str">
        <f t="shared" ref="U1027:U1090" si="16">S1027&amp;""&amp;T1027</f>
        <v/>
      </c>
    </row>
    <row r="1028" spans="1:21" x14ac:dyDescent="0.25">
      <c r="A1028" t="s">
        <v>76</v>
      </c>
      <c r="B1028" t="s">
        <v>333</v>
      </c>
      <c r="C1028" t="s">
        <v>18</v>
      </c>
      <c r="G1028" t="s">
        <v>19</v>
      </c>
      <c r="H1028">
        <v>17.852</v>
      </c>
      <c r="I1028" t="s">
        <v>20</v>
      </c>
      <c r="J1028">
        <v>2</v>
      </c>
      <c r="L1028" t="s">
        <v>22</v>
      </c>
      <c r="M1028" s="1">
        <v>0.92361111111111116</v>
      </c>
      <c r="N1028" t="s">
        <v>21</v>
      </c>
      <c r="O1028" s="1">
        <v>0.95486111111111116</v>
      </c>
      <c r="Q1028">
        <v>5245</v>
      </c>
      <c r="R1028">
        <v>12</v>
      </c>
      <c r="S1028" t="str" cm="1">
        <f t="array" ref="S1028">_xlfn.IFNA(INDEX(Taulukko1[Laituri],MATCH(1,(B1028=Taulukko1[Tunnus])*(M1028=Taulukko1[Lähtöaika]),0)),"")</f>
        <v/>
      </c>
      <c r="T1028" t="str" cm="1">
        <f t="array" ref="T1028">_xlfn.IFNA(INDEX(Taulukko2[Laituri],MATCH(1,(B1028=Taulukko2[Tunnus])*(O1028=Taulukko2[Saapumisaika]),0)),"")</f>
        <v/>
      </c>
      <c r="U1028" t="str">
        <f t="shared" si="16"/>
        <v/>
      </c>
    </row>
    <row r="1029" spans="1:21" x14ac:dyDescent="0.25">
      <c r="A1029" t="s">
        <v>76</v>
      </c>
      <c r="B1029" t="s">
        <v>333</v>
      </c>
      <c r="C1029" t="s">
        <v>18</v>
      </c>
      <c r="G1029" t="s">
        <v>19</v>
      </c>
      <c r="H1029">
        <v>19.007000000000001</v>
      </c>
      <c r="I1029" t="s">
        <v>20</v>
      </c>
      <c r="J1029">
        <v>1</v>
      </c>
      <c r="L1029" t="s">
        <v>21</v>
      </c>
      <c r="M1029" s="1">
        <v>0.96180555555555558</v>
      </c>
      <c r="N1029" t="s">
        <v>22</v>
      </c>
      <c r="O1029" s="1">
        <v>0.99236111111111114</v>
      </c>
      <c r="Q1029">
        <v>5252</v>
      </c>
      <c r="R1029">
        <v>12</v>
      </c>
      <c r="S1029" t="str" cm="1">
        <f t="array" ref="S1029">_xlfn.IFNA(INDEX(Taulukko1[Laituri],MATCH(1,(B1029=Taulukko1[Tunnus])*(M1029=Taulukko1[Lähtöaika]),0)),"")</f>
        <v/>
      </c>
      <c r="T1029" t="str" cm="1">
        <f t="array" ref="T1029">_xlfn.IFNA(INDEX(Taulukko2[Laituri],MATCH(1,(B1029=Taulukko2[Tunnus])*(O1029=Taulukko2[Saapumisaika]),0)),"")</f>
        <v/>
      </c>
      <c r="U1029" t="str">
        <f t="shared" si="16"/>
        <v/>
      </c>
    </row>
    <row r="1030" spans="1:21" x14ac:dyDescent="0.25">
      <c r="A1030" t="s">
        <v>76</v>
      </c>
      <c r="B1030" t="s">
        <v>333</v>
      </c>
      <c r="C1030" t="s">
        <v>18</v>
      </c>
      <c r="G1030" t="s">
        <v>19</v>
      </c>
      <c r="H1030">
        <v>20.681000000000001</v>
      </c>
      <c r="I1030" t="s">
        <v>20</v>
      </c>
      <c r="J1030">
        <v>2</v>
      </c>
      <c r="L1030" t="s">
        <v>22</v>
      </c>
      <c r="M1030" s="2">
        <v>1</v>
      </c>
      <c r="N1030" t="s">
        <v>73</v>
      </c>
      <c r="O1030" s="2">
        <v>1.03125</v>
      </c>
      <c r="Q1030">
        <v>5252</v>
      </c>
      <c r="R1030">
        <v>12</v>
      </c>
      <c r="S1030" t="str" cm="1">
        <f t="array" ref="S1030">_xlfn.IFNA(INDEX(Taulukko1[Laituri],MATCH(1,(B1030=Taulukko1[Tunnus])*(M1030=Taulukko1[Lähtöaika]),0)),"")</f>
        <v/>
      </c>
      <c r="T1030" t="str" cm="1">
        <f t="array" ref="T1030">_xlfn.IFNA(INDEX(Taulukko2[Laituri],MATCH(1,(B1030=Taulukko2[Tunnus])*(O1030=Taulukko2[Saapumisaika]),0)),"")</f>
        <v/>
      </c>
      <c r="U1030" t="str">
        <f t="shared" si="16"/>
        <v/>
      </c>
    </row>
    <row r="1031" spans="1:21" x14ac:dyDescent="0.25">
      <c r="A1031" t="s">
        <v>76</v>
      </c>
      <c r="B1031" t="s">
        <v>333</v>
      </c>
      <c r="C1031" t="s">
        <v>18</v>
      </c>
      <c r="H1031">
        <v>2.4</v>
      </c>
      <c r="L1031" t="s">
        <v>73</v>
      </c>
      <c r="M1031" s="2">
        <v>1.03125</v>
      </c>
      <c r="N1031" t="s">
        <v>85</v>
      </c>
      <c r="O1031" s="2">
        <v>1.0347222222222223</v>
      </c>
      <c r="Q1031">
        <v>5252</v>
      </c>
      <c r="S1031" t="str" cm="1">
        <f t="array" ref="S1031">_xlfn.IFNA(INDEX(Taulukko1[Laituri],MATCH(1,(B1031=Taulukko1[Tunnus])*(M1031=Taulukko1[Lähtöaika]),0)),"")</f>
        <v/>
      </c>
      <c r="T1031" t="str" cm="1">
        <f t="array" ref="T1031">_xlfn.IFNA(INDEX(Taulukko2[Laituri],MATCH(1,(B1031=Taulukko2[Tunnus])*(O1031=Taulukko2[Saapumisaika]),0)),"")</f>
        <v>C2</v>
      </c>
      <c r="U1031" t="str">
        <f t="shared" si="16"/>
        <v>C2</v>
      </c>
    </row>
    <row r="1032" spans="1:21" x14ac:dyDescent="0.25">
      <c r="A1032" t="s">
        <v>76</v>
      </c>
      <c r="B1032" t="s">
        <v>336</v>
      </c>
      <c r="C1032" t="s">
        <v>18</v>
      </c>
      <c r="H1032">
        <v>23.9</v>
      </c>
      <c r="K1032" t="s">
        <v>270</v>
      </c>
      <c r="L1032" t="s">
        <v>85</v>
      </c>
      <c r="M1032" s="1">
        <v>0.18402777777777779</v>
      </c>
      <c r="N1032" t="s">
        <v>185</v>
      </c>
      <c r="O1032" s="1">
        <v>0.2048611111111111</v>
      </c>
      <c r="Q1032">
        <v>5101</v>
      </c>
      <c r="S1032" t="str" cm="1">
        <f t="array" ref="S1032">_xlfn.IFNA(INDEX(Taulukko1[Laituri],MATCH(1,(B1032=Taulukko1[Tunnus])*(M1032=Taulukko1[Lähtöaika]),0)),"")</f>
        <v>D6</v>
      </c>
      <c r="T1032" t="str" cm="1">
        <f t="array" ref="T1032">_xlfn.IFNA(INDEX(Taulukko2[Laituri],MATCH(1,(B1032=Taulukko2[Tunnus])*(O1032=Taulukko2[Saapumisaika]),0)),"")</f>
        <v/>
      </c>
      <c r="U1032" t="str">
        <f t="shared" si="16"/>
        <v>D6</v>
      </c>
    </row>
    <row r="1033" spans="1:21" x14ac:dyDescent="0.25">
      <c r="A1033" t="s">
        <v>76</v>
      </c>
      <c r="B1033" t="s">
        <v>336</v>
      </c>
      <c r="C1033" t="s">
        <v>18</v>
      </c>
      <c r="G1033" t="s">
        <v>155</v>
      </c>
      <c r="H1033">
        <v>28.030999999999999</v>
      </c>
      <c r="I1033">
        <v>36</v>
      </c>
      <c r="J1033">
        <v>1</v>
      </c>
      <c r="K1033" t="s">
        <v>270</v>
      </c>
      <c r="L1033" t="s">
        <v>185</v>
      </c>
      <c r="M1033" s="1">
        <v>0.2048611111111111</v>
      </c>
      <c r="N1033" t="s">
        <v>51</v>
      </c>
      <c r="O1033" s="1">
        <v>0.2361111111111111</v>
      </c>
      <c r="Q1033">
        <v>5101</v>
      </c>
      <c r="R1033">
        <v>12</v>
      </c>
      <c r="S1033" t="str" cm="1">
        <f t="array" ref="S1033">_xlfn.IFNA(INDEX(Taulukko1[Laituri],MATCH(1,(B1033=Taulukko1[Tunnus])*(M1033=Taulukko1[Lähtöaika]),0)),"")</f>
        <v/>
      </c>
      <c r="T1033" t="str" cm="1">
        <f t="array" ref="T1033">_xlfn.IFNA(INDEX(Taulukko2[Laituri],MATCH(1,(B1033=Taulukko2[Tunnus])*(O1033=Taulukko2[Saapumisaika]),0)),"")</f>
        <v/>
      </c>
      <c r="U1033" t="str">
        <f t="shared" si="16"/>
        <v/>
      </c>
    </row>
    <row r="1034" spans="1:21" x14ac:dyDescent="0.25">
      <c r="A1034" t="s">
        <v>76</v>
      </c>
      <c r="B1034" t="s">
        <v>336</v>
      </c>
      <c r="C1034" t="s">
        <v>18</v>
      </c>
      <c r="H1034">
        <v>1.4</v>
      </c>
      <c r="K1034" t="s">
        <v>270</v>
      </c>
      <c r="L1034" t="s">
        <v>51</v>
      </c>
      <c r="M1034" s="1">
        <v>0.2361111111111111</v>
      </c>
      <c r="N1034" t="s">
        <v>196</v>
      </c>
      <c r="O1034" s="1">
        <v>0.23958333333333334</v>
      </c>
      <c r="Q1034">
        <v>5101</v>
      </c>
      <c r="S1034" t="str" cm="1">
        <f t="array" ref="S1034">_xlfn.IFNA(INDEX(Taulukko1[Laituri],MATCH(1,(B1034=Taulukko1[Tunnus])*(M1034=Taulukko1[Lähtöaika]),0)),"")</f>
        <v/>
      </c>
      <c r="T1034" t="str" cm="1">
        <f t="array" ref="T1034">_xlfn.IFNA(INDEX(Taulukko2[Laituri],MATCH(1,(B1034=Taulukko2[Tunnus])*(O1034=Taulukko2[Saapumisaika]),0)),"")</f>
        <v/>
      </c>
      <c r="U1034" t="str">
        <f t="shared" si="16"/>
        <v/>
      </c>
    </row>
    <row r="1035" spans="1:21" x14ac:dyDescent="0.25">
      <c r="A1035" t="s">
        <v>76</v>
      </c>
      <c r="B1035" t="s">
        <v>336</v>
      </c>
      <c r="C1035" t="s">
        <v>18</v>
      </c>
      <c r="G1035" t="s">
        <v>155</v>
      </c>
      <c r="H1035">
        <v>29.37</v>
      </c>
      <c r="I1035">
        <v>36</v>
      </c>
      <c r="J1035">
        <v>2</v>
      </c>
      <c r="K1035" t="s">
        <v>270</v>
      </c>
      <c r="L1035" t="s">
        <v>196</v>
      </c>
      <c r="M1035" s="1">
        <v>0.25</v>
      </c>
      <c r="N1035" t="s">
        <v>205</v>
      </c>
      <c r="O1035" s="1">
        <v>0.28263888888888888</v>
      </c>
      <c r="Q1035">
        <v>5101</v>
      </c>
      <c r="R1035">
        <v>12</v>
      </c>
      <c r="S1035" t="str" cm="1">
        <f t="array" ref="S1035">_xlfn.IFNA(INDEX(Taulukko1[Laituri],MATCH(1,(B1035=Taulukko1[Tunnus])*(M1035=Taulukko1[Lähtöaika]),0)),"")</f>
        <v/>
      </c>
      <c r="T1035" t="str" cm="1">
        <f t="array" ref="T1035">_xlfn.IFNA(INDEX(Taulukko2[Laituri],MATCH(1,(B1035=Taulukko2[Tunnus])*(O1035=Taulukko2[Saapumisaika]),0)),"")</f>
        <v/>
      </c>
      <c r="U1035" t="str">
        <f t="shared" si="16"/>
        <v/>
      </c>
    </row>
    <row r="1036" spans="1:21" x14ac:dyDescent="0.25">
      <c r="A1036" t="s">
        <v>76</v>
      </c>
      <c r="B1036" t="s">
        <v>336</v>
      </c>
      <c r="C1036" t="s">
        <v>18</v>
      </c>
      <c r="G1036" t="s">
        <v>155</v>
      </c>
      <c r="H1036">
        <v>30.885999999999999</v>
      </c>
      <c r="I1036">
        <v>36</v>
      </c>
      <c r="J1036">
        <v>1</v>
      </c>
      <c r="K1036" t="s">
        <v>270</v>
      </c>
      <c r="L1036" t="s">
        <v>205</v>
      </c>
      <c r="M1036" s="1">
        <v>0.28472222222222221</v>
      </c>
      <c r="N1036" t="s">
        <v>51</v>
      </c>
      <c r="O1036" s="1">
        <v>0.3263888888888889</v>
      </c>
      <c r="Q1036">
        <v>5101</v>
      </c>
      <c r="R1036">
        <v>12</v>
      </c>
      <c r="S1036" t="str" cm="1">
        <f t="array" ref="S1036">_xlfn.IFNA(INDEX(Taulukko1[Laituri],MATCH(1,(B1036=Taulukko1[Tunnus])*(M1036=Taulukko1[Lähtöaika]),0)),"")</f>
        <v/>
      </c>
      <c r="T1036" t="str" cm="1">
        <f t="array" ref="T1036">_xlfn.IFNA(INDEX(Taulukko2[Laituri],MATCH(1,(B1036=Taulukko2[Tunnus])*(O1036=Taulukko2[Saapumisaika]),0)),"")</f>
        <v/>
      </c>
      <c r="U1036" t="str">
        <f t="shared" si="16"/>
        <v/>
      </c>
    </row>
    <row r="1037" spans="1:21" x14ac:dyDescent="0.25">
      <c r="A1037" t="s">
        <v>76</v>
      </c>
      <c r="B1037" t="s">
        <v>336</v>
      </c>
      <c r="C1037" t="s">
        <v>18</v>
      </c>
      <c r="H1037">
        <v>1.4</v>
      </c>
      <c r="K1037" t="s">
        <v>270</v>
      </c>
      <c r="L1037" t="s">
        <v>51</v>
      </c>
      <c r="M1037" s="1">
        <v>0.3263888888888889</v>
      </c>
      <c r="N1037" t="s">
        <v>196</v>
      </c>
      <c r="O1037" s="1">
        <v>0.3298611111111111</v>
      </c>
      <c r="Q1037">
        <v>5152</v>
      </c>
      <c r="S1037" t="str" cm="1">
        <f t="array" ref="S1037">_xlfn.IFNA(INDEX(Taulukko1[Laituri],MATCH(1,(B1037=Taulukko1[Tunnus])*(M1037=Taulukko1[Lähtöaika]),0)),"")</f>
        <v/>
      </c>
      <c r="T1037" t="str" cm="1">
        <f t="array" ref="T1037">_xlfn.IFNA(INDEX(Taulukko2[Laituri],MATCH(1,(B1037=Taulukko2[Tunnus])*(O1037=Taulukko2[Saapumisaika]),0)),"")</f>
        <v/>
      </c>
      <c r="U1037" t="str">
        <f t="shared" si="16"/>
        <v/>
      </c>
    </row>
    <row r="1038" spans="1:21" x14ac:dyDescent="0.25">
      <c r="A1038" t="s">
        <v>76</v>
      </c>
      <c r="B1038" t="s">
        <v>336</v>
      </c>
      <c r="C1038" t="s">
        <v>18</v>
      </c>
      <c r="G1038" t="s">
        <v>155</v>
      </c>
      <c r="H1038">
        <v>28.029</v>
      </c>
      <c r="I1038">
        <v>36</v>
      </c>
      <c r="J1038">
        <v>2</v>
      </c>
      <c r="K1038" t="s">
        <v>270</v>
      </c>
      <c r="L1038" t="s">
        <v>196</v>
      </c>
      <c r="M1038" s="1">
        <v>0.33680555555555558</v>
      </c>
      <c r="N1038" t="s">
        <v>185</v>
      </c>
      <c r="O1038" s="1">
        <v>0.36875000000000002</v>
      </c>
      <c r="Q1038">
        <v>5152</v>
      </c>
      <c r="R1038">
        <v>12</v>
      </c>
      <c r="S1038" t="str" cm="1">
        <f t="array" ref="S1038">_xlfn.IFNA(INDEX(Taulukko1[Laituri],MATCH(1,(B1038=Taulukko1[Tunnus])*(M1038=Taulukko1[Lähtöaika]),0)),"")</f>
        <v/>
      </c>
      <c r="T1038" t="str" cm="1">
        <f t="array" ref="T1038">_xlfn.IFNA(INDEX(Taulukko2[Laituri],MATCH(1,(B1038=Taulukko2[Tunnus])*(O1038=Taulukko2[Saapumisaika]),0)),"")</f>
        <v/>
      </c>
      <c r="U1038" t="str">
        <f t="shared" si="16"/>
        <v/>
      </c>
    </row>
    <row r="1039" spans="1:21" x14ac:dyDescent="0.25">
      <c r="A1039" t="s">
        <v>76</v>
      </c>
      <c r="B1039" t="s">
        <v>336</v>
      </c>
      <c r="C1039" t="s">
        <v>18</v>
      </c>
      <c r="G1039" t="s">
        <v>155</v>
      </c>
      <c r="H1039">
        <v>28.492000000000001</v>
      </c>
      <c r="I1039" t="s">
        <v>184</v>
      </c>
      <c r="J1039">
        <v>1</v>
      </c>
      <c r="K1039" t="s">
        <v>270</v>
      </c>
      <c r="L1039" t="s">
        <v>185</v>
      </c>
      <c r="M1039" s="1">
        <v>0.38194444444444442</v>
      </c>
      <c r="N1039" t="s">
        <v>42</v>
      </c>
      <c r="O1039" s="1">
        <v>0.41319444444444442</v>
      </c>
      <c r="Q1039">
        <v>5152</v>
      </c>
      <c r="R1039">
        <v>12</v>
      </c>
      <c r="S1039" t="str" cm="1">
        <f t="array" ref="S1039">_xlfn.IFNA(INDEX(Taulukko1[Laituri],MATCH(1,(B1039=Taulukko1[Tunnus])*(M1039=Taulukko1[Lähtöaika]),0)),"")</f>
        <v/>
      </c>
      <c r="T1039" t="str" cm="1">
        <f t="array" ref="T1039">_xlfn.IFNA(INDEX(Taulukko2[Laituri],MATCH(1,(B1039=Taulukko2[Tunnus])*(O1039=Taulukko2[Saapumisaika]),0)),"")</f>
        <v/>
      </c>
      <c r="U1039" t="str">
        <f t="shared" si="16"/>
        <v/>
      </c>
    </row>
    <row r="1040" spans="1:21" x14ac:dyDescent="0.25">
      <c r="A1040" t="s">
        <v>76</v>
      </c>
      <c r="B1040" t="s">
        <v>336</v>
      </c>
      <c r="C1040" t="s">
        <v>18</v>
      </c>
      <c r="H1040">
        <v>7.5</v>
      </c>
      <c r="K1040" t="s">
        <v>270</v>
      </c>
      <c r="L1040" t="s">
        <v>42</v>
      </c>
      <c r="M1040" s="1">
        <v>0.41319444444444442</v>
      </c>
      <c r="N1040" t="s">
        <v>85</v>
      </c>
      <c r="O1040" s="1">
        <v>0.4236111111111111</v>
      </c>
      <c r="Q1040">
        <v>5152</v>
      </c>
      <c r="S1040" t="str" cm="1">
        <f t="array" ref="S1040">_xlfn.IFNA(INDEX(Taulukko1[Laituri],MATCH(1,(B1040=Taulukko1[Tunnus])*(M1040=Taulukko1[Lähtöaika]),0)),"")</f>
        <v/>
      </c>
      <c r="T1040" t="str" cm="1">
        <f t="array" ref="T1040">_xlfn.IFNA(INDEX(Taulukko2[Laituri],MATCH(1,(B1040=Taulukko2[Tunnus])*(O1040=Taulukko2[Saapumisaika]),0)),"")</f>
        <v/>
      </c>
      <c r="U1040" t="str">
        <f t="shared" si="16"/>
        <v/>
      </c>
    </row>
    <row r="1041" spans="1:21" x14ac:dyDescent="0.25">
      <c r="A1041" t="s">
        <v>76</v>
      </c>
      <c r="B1041" t="s">
        <v>336</v>
      </c>
      <c r="C1041" t="s">
        <v>18</v>
      </c>
      <c r="H1041">
        <v>10</v>
      </c>
      <c r="K1041" t="s">
        <v>270</v>
      </c>
      <c r="L1041" t="s">
        <v>85</v>
      </c>
      <c r="M1041" s="1">
        <v>0.54027777777777775</v>
      </c>
      <c r="N1041" t="s">
        <v>55</v>
      </c>
      <c r="O1041" s="1">
        <v>0.54861111111111116</v>
      </c>
      <c r="Q1041">
        <v>5210</v>
      </c>
      <c r="S1041" t="str" cm="1">
        <f t="array" ref="S1041">_xlfn.IFNA(INDEX(Taulukko1[Laituri],MATCH(1,(B1041=Taulukko1[Tunnus])*(M1041=Taulukko1[Lähtöaika]),0)),"")</f>
        <v/>
      </c>
      <c r="T1041" t="str" cm="1">
        <f t="array" ref="T1041">_xlfn.IFNA(INDEX(Taulukko2[Laituri],MATCH(1,(B1041=Taulukko2[Tunnus])*(O1041=Taulukko2[Saapumisaika]),0)),"")</f>
        <v/>
      </c>
      <c r="U1041" t="str">
        <f t="shared" si="16"/>
        <v/>
      </c>
    </row>
    <row r="1042" spans="1:21" x14ac:dyDescent="0.25">
      <c r="A1042" t="s">
        <v>76</v>
      </c>
      <c r="B1042" t="s">
        <v>336</v>
      </c>
      <c r="C1042" t="s">
        <v>18</v>
      </c>
      <c r="G1042" t="s">
        <v>19</v>
      </c>
      <c r="H1042">
        <v>5.7380000000000004</v>
      </c>
      <c r="I1042" t="s">
        <v>53</v>
      </c>
      <c r="J1042">
        <v>1</v>
      </c>
      <c r="K1042" t="s">
        <v>270</v>
      </c>
      <c r="L1042" t="s">
        <v>55</v>
      </c>
      <c r="M1042" s="1">
        <v>0.54861111111111116</v>
      </c>
      <c r="N1042" t="s">
        <v>71</v>
      </c>
      <c r="O1042" s="1">
        <v>0.55763888888888891</v>
      </c>
      <c r="Q1042">
        <v>5210</v>
      </c>
      <c r="R1042">
        <v>12</v>
      </c>
      <c r="S1042" t="str" cm="1">
        <f t="array" ref="S1042">_xlfn.IFNA(INDEX(Taulukko1[Laituri],MATCH(1,(B1042=Taulukko1[Tunnus])*(M1042=Taulukko1[Lähtöaika]),0)),"")</f>
        <v/>
      </c>
      <c r="T1042" t="str" cm="1">
        <f t="array" ref="T1042">_xlfn.IFNA(INDEX(Taulukko2[Laituri],MATCH(1,(B1042=Taulukko2[Tunnus])*(O1042=Taulukko2[Saapumisaika]),0)),"")</f>
        <v/>
      </c>
      <c r="U1042" t="str">
        <f t="shared" si="16"/>
        <v/>
      </c>
    </row>
    <row r="1043" spans="1:21" x14ac:dyDescent="0.25">
      <c r="A1043" t="s">
        <v>76</v>
      </c>
      <c r="B1043" t="s">
        <v>336</v>
      </c>
      <c r="C1043" t="s">
        <v>18</v>
      </c>
      <c r="H1043">
        <v>4.5999999999999996</v>
      </c>
      <c r="K1043" t="s">
        <v>270</v>
      </c>
      <c r="L1043" t="s">
        <v>71</v>
      </c>
      <c r="M1043" s="1">
        <v>0.55763888888888891</v>
      </c>
      <c r="N1043" t="s">
        <v>116</v>
      </c>
      <c r="O1043" s="1">
        <v>0.56458333333333333</v>
      </c>
      <c r="Q1043">
        <v>5210</v>
      </c>
      <c r="S1043" t="str" cm="1">
        <f t="array" ref="S1043">_xlfn.IFNA(INDEX(Taulukko1[Laituri],MATCH(1,(B1043=Taulukko1[Tunnus])*(M1043=Taulukko1[Lähtöaika]),0)),"")</f>
        <v/>
      </c>
      <c r="T1043" t="str" cm="1">
        <f t="array" ref="T1043">_xlfn.IFNA(INDEX(Taulukko2[Laituri],MATCH(1,(B1043=Taulukko2[Tunnus])*(O1043=Taulukko2[Saapumisaika]),0)),"")</f>
        <v/>
      </c>
      <c r="U1043" t="str">
        <f t="shared" si="16"/>
        <v/>
      </c>
    </row>
    <row r="1044" spans="1:21" x14ac:dyDescent="0.25">
      <c r="A1044" t="s">
        <v>76</v>
      </c>
      <c r="B1044" t="s">
        <v>336</v>
      </c>
      <c r="C1044" t="s">
        <v>18</v>
      </c>
      <c r="G1044" t="s">
        <v>19</v>
      </c>
      <c r="H1044">
        <v>23.023</v>
      </c>
      <c r="I1044">
        <v>39</v>
      </c>
      <c r="J1044">
        <v>2</v>
      </c>
      <c r="K1044" t="s">
        <v>270</v>
      </c>
      <c r="L1044" t="s">
        <v>116</v>
      </c>
      <c r="M1044" s="1">
        <v>0.58333333333333337</v>
      </c>
      <c r="N1044" t="s">
        <v>116</v>
      </c>
      <c r="O1044" s="1">
        <v>0.61736111111111114</v>
      </c>
      <c r="Q1044">
        <v>5210</v>
      </c>
      <c r="R1044">
        <v>12</v>
      </c>
      <c r="S1044" t="str" cm="1">
        <f t="array" ref="S1044">_xlfn.IFNA(INDEX(Taulukko1[Laituri],MATCH(1,(B1044=Taulukko1[Tunnus])*(M1044=Taulukko1[Lähtöaika]),0)),"")</f>
        <v/>
      </c>
      <c r="T1044" t="str" cm="1">
        <f t="array" ref="T1044">_xlfn.IFNA(INDEX(Taulukko2[Laituri],MATCH(1,(B1044=Taulukko2[Tunnus])*(O1044=Taulukko2[Saapumisaika]),0)),"")</f>
        <v/>
      </c>
      <c r="U1044" t="str">
        <f t="shared" si="16"/>
        <v/>
      </c>
    </row>
    <row r="1045" spans="1:21" x14ac:dyDescent="0.25">
      <c r="A1045" t="s">
        <v>76</v>
      </c>
      <c r="B1045" t="s">
        <v>336</v>
      </c>
      <c r="C1045" t="s">
        <v>18</v>
      </c>
      <c r="G1045" t="s">
        <v>19</v>
      </c>
      <c r="H1045">
        <v>23.023</v>
      </c>
      <c r="I1045">
        <v>39</v>
      </c>
      <c r="J1045">
        <v>2</v>
      </c>
      <c r="K1045" t="s">
        <v>270</v>
      </c>
      <c r="L1045" t="s">
        <v>116</v>
      </c>
      <c r="M1045" s="1">
        <v>0.625</v>
      </c>
      <c r="N1045" t="s">
        <v>116</v>
      </c>
      <c r="O1045" s="1">
        <v>0.65902777777777777</v>
      </c>
      <c r="Q1045">
        <v>5210</v>
      </c>
      <c r="R1045">
        <v>12</v>
      </c>
      <c r="S1045" t="str" cm="1">
        <f t="array" ref="S1045">_xlfn.IFNA(INDEX(Taulukko1[Laituri],MATCH(1,(B1045=Taulukko1[Tunnus])*(M1045=Taulukko1[Lähtöaika]),0)),"")</f>
        <v/>
      </c>
      <c r="T1045" t="str" cm="1">
        <f t="array" ref="T1045">_xlfn.IFNA(INDEX(Taulukko2[Laituri],MATCH(1,(B1045=Taulukko2[Tunnus])*(O1045=Taulukko2[Saapumisaika]),0)),"")</f>
        <v/>
      </c>
      <c r="U1045" t="str">
        <f t="shared" si="16"/>
        <v/>
      </c>
    </row>
    <row r="1046" spans="1:21" x14ac:dyDescent="0.25">
      <c r="A1046" t="s">
        <v>76</v>
      </c>
      <c r="B1046" t="s">
        <v>336</v>
      </c>
      <c r="C1046" t="s">
        <v>18</v>
      </c>
      <c r="G1046" t="s">
        <v>19</v>
      </c>
      <c r="H1046">
        <v>23.023</v>
      </c>
      <c r="I1046">
        <v>39</v>
      </c>
      <c r="J1046">
        <v>2</v>
      </c>
      <c r="K1046" t="s">
        <v>270</v>
      </c>
      <c r="L1046" t="s">
        <v>116</v>
      </c>
      <c r="M1046" s="1">
        <v>0.66666666666666663</v>
      </c>
      <c r="N1046" t="s">
        <v>116</v>
      </c>
      <c r="O1046" s="1">
        <v>0.7006944444444444</v>
      </c>
      <c r="Q1046">
        <v>5226</v>
      </c>
      <c r="R1046">
        <v>12</v>
      </c>
      <c r="S1046" t="str" cm="1">
        <f t="array" ref="S1046">_xlfn.IFNA(INDEX(Taulukko1[Laituri],MATCH(1,(B1046=Taulukko1[Tunnus])*(M1046=Taulukko1[Lähtöaika]),0)),"")</f>
        <v/>
      </c>
      <c r="T1046" t="str" cm="1">
        <f t="array" ref="T1046">_xlfn.IFNA(INDEX(Taulukko2[Laituri],MATCH(1,(B1046=Taulukko2[Tunnus])*(O1046=Taulukko2[Saapumisaika]),0)),"")</f>
        <v/>
      </c>
      <c r="U1046" t="str">
        <f t="shared" si="16"/>
        <v/>
      </c>
    </row>
    <row r="1047" spans="1:21" x14ac:dyDescent="0.25">
      <c r="A1047" t="s">
        <v>76</v>
      </c>
      <c r="B1047" t="s">
        <v>336</v>
      </c>
      <c r="C1047" t="s">
        <v>18</v>
      </c>
      <c r="G1047" t="s">
        <v>155</v>
      </c>
      <c r="H1047">
        <v>28.029</v>
      </c>
      <c r="I1047">
        <v>36</v>
      </c>
      <c r="J1047">
        <v>2</v>
      </c>
      <c r="K1047" t="s">
        <v>270</v>
      </c>
      <c r="L1047" t="s">
        <v>196</v>
      </c>
      <c r="M1047" s="1">
        <v>0.71875</v>
      </c>
      <c r="N1047" t="s">
        <v>185</v>
      </c>
      <c r="O1047" s="1">
        <v>0.75347222222222221</v>
      </c>
      <c r="Q1047">
        <v>5226</v>
      </c>
      <c r="R1047">
        <v>12</v>
      </c>
      <c r="S1047" t="str" cm="1">
        <f t="array" ref="S1047">_xlfn.IFNA(INDEX(Taulukko1[Laituri],MATCH(1,(B1047=Taulukko1[Tunnus])*(M1047=Taulukko1[Lähtöaika]),0)),"")</f>
        <v/>
      </c>
      <c r="T1047" t="str" cm="1">
        <f t="array" ref="T1047">_xlfn.IFNA(INDEX(Taulukko2[Laituri],MATCH(1,(B1047=Taulukko2[Tunnus])*(O1047=Taulukko2[Saapumisaika]),0)),"")</f>
        <v/>
      </c>
      <c r="U1047" t="str">
        <f t="shared" si="16"/>
        <v/>
      </c>
    </row>
    <row r="1048" spans="1:21" x14ac:dyDescent="0.25">
      <c r="A1048" t="s">
        <v>76</v>
      </c>
      <c r="B1048" t="s">
        <v>336</v>
      </c>
      <c r="C1048" t="s">
        <v>18</v>
      </c>
      <c r="G1048" t="s">
        <v>155</v>
      </c>
      <c r="H1048">
        <v>28.030999999999999</v>
      </c>
      <c r="I1048">
        <v>36</v>
      </c>
      <c r="J1048">
        <v>1</v>
      </c>
      <c r="K1048" t="s">
        <v>270</v>
      </c>
      <c r="L1048" t="s">
        <v>185</v>
      </c>
      <c r="M1048" s="1">
        <v>0.76041666666666663</v>
      </c>
      <c r="N1048" t="s">
        <v>51</v>
      </c>
      <c r="O1048" s="1">
        <v>0.79236111111111107</v>
      </c>
      <c r="Q1048">
        <v>5226</v>
      </c>
      <c r="R1048">
        <v>12</v>
      </c>
      <c r="S1048" t="str" cm="1">
        <f t="array" ref="S1048">_xlfn.IFNA(INDEX(Taulukko1[Laituri],MATCH(1,(B1048=Taulukko1[Tunnus])*(M1048=Taulukko1[Lähtöaika]),0)),"")</f>
        <v/>
      </c>
      <c r="T1048" t="str" cm="1">
        <f t="array" ref="T1048">_xlfn.IFNA(INDEX(Taulukko2[Laituri],MATCH(1,(B1048=Taulukko2[Tunnus])*(O1048=Taulukko2[Saapumisaika]),0)),"")</f>
        <v/>
      </c>
      <c r="U1048" t="str">
        <f t="shared" si="16"/>
        <v/>
      </c>
    </row>
    <row r="1049" spans="1:21" x14ac:dyDescent="0.25">
      <c r="A1049" t="s">
        <v>76</v>
      </c>
      <c r="B1049" t="s">
        <v>336</v>
      </c>
      <c r="C1049" t="s">
        <v>18</v>
      </c>
      <c r="H1049">
        <v>1.4</v>
      </c>
      <c r="K1049" t="s">
        <v>270</v>
      </c>
      <c r="L1049" t="s">
        <v>51</v>
      </c>
      <c r="M1049" s="1">
        <v>0.79236111111111107</v>
      </c>
      <c r="N1049" t="s">
        <v>196</v>
      </c>
      <c r="O1049" s="1">
        <v>0.79583333333333328</v>
      </c>
      <c r="Q1049">
        <v>5226</v>
      </c>
      <c r="S1049" t="str" cm="1">
        <f t="array" ref="S1049">_xlfn.IFNA(INDEX(Taulukko1[Laituri],MATCH(1,(B1049=Taulukko1[Tunnus])*(M1049=Taulukko1[Lähtöaika]),0)),"")</f>
        <v/>
      </c>
      <c r="T1049" t="str" cm="1">
        <f t="array" ref="T1049">_xlfn.IFNA(INDEX(Taulukko2[Laituri],MATCH(1,(B1049=Taulukko2[Tunnus])*(O1049=Taulukko2[Saapumisaika]),0)),"")</f>
        <v/>
      </c>
      <c r="U1049" t="str">
        <f t="shared" si="16"/>
        <v/>
      </c>
    </row>
    <row r="1050" spans="1:21" x14ac:dyDescent="0.25">
      <c r="A1050" t="s">
        <v>76</v>
      </c>
      <c r="B1050" t="s">
        <v>336</v>
      </c>
      <c r="C1050" t="s">
        <v>18</v>
      </c>
      <c r="G1050" t="s">
        <v>155</v>
      </c>
      <c r="H1050">
        <v>28.029</v>
      </c>
      <c r="I1050">
        <v>36</v>
      </c>
      <c r="J1050">
        <v>2</v>
      </c>
      <c r="K1050" t="s">
        <v>270</v>
      </c>
      <c r="L1050" t="s">
        <v>196</v>
      </c>
      <c r="M1050" s="1">
        <v>0.8125</v>
      </c>
      <c r="N1050" t="s">
        <v>185</v>
      </c>
      <c r="O1050" s="1">
        <v>0.84444444444444444</v>
      </c>
      <c r="Q1050">
        <v>5239</v>
      </c>
      <c r="R1050">
        <v>12</v>
      </c>
      <c r="S1050" t="str" cm="1">
        <f t="array" ref="S1050">_xlfn.IFNA(INDEX(Taulukko1[Laituri],MATCH(1,(B1050=Taulukko1[Tunnus])*(M1050=Taulukko1[Lähtöaika]),0)),"")</f>
        <v/>
      </c>
      <c r="T1050" t="str" cm="1">
        <f t="array" ref="T1050">_xlfn.IFNA(INDEX(Taulukko2[Laituri],MATCH(1,(B1050=Taulukko2[Tunnus])*(O1050=Taulukko2[Saapumisaika]),0)),"")</f>
        <v/>
      </c>
      <c r="U1050" t="str">
        <f t="shared" si="16"/>
        <v/>
      </c>
    </row>
    <row r="1051" spans="1:21" x14ac:dyDescent="0.25">
      <c r="A1051" t="s">
        <v>76</v>
      </c>
      <c r="B1051" t="s">
        <v>336</v>
      </c>
      <c r="C1051" t="s">
        <v>18</v>
      </c>
      <c r="G1051" t="s">
        <v>155</v>
      </c>
      <c r="H1051">
        <v>28.030999999999999</v>
      </c>
      <c r="I1051">
        <v>36</v>
      </c>
      <c r="J1051">
        <v>1</v>
      </c>
      <c r="K1051" t="s">
        <v>270</v>
      </c>
      <c r="L1051" t="s">
        <v>185</v>
      </c>
      <c r="M1051" s="1">
        <v>0.85416666666666663</v>
      </c>
      <c r="N1051" t="s">
        <v>51</v>
      </c>
      <c r="O1051" s="1">
        <v>0.88611111111111107</v>
      </c>
      <c r="Q1051">
        <v>5239</v>
      </c>
      <c r="R1051">
        <v>12</v>
      </c>
      <c r="S1051" t="str" cm="1">
        <f t="array" ref="S1051">_xlfn.IFNA(INDEX(Taulukko1[Laituri],MATCH(1,(B1051=Taulukko1[Tunnus])*(M1051=Taulukko1[Lähtöaika]),0)),"")</f>
        <v/>
      </c>
      <c r="T1051" t="str" cm="1">
        <f t="array" ref="T1051">_xlfn.IFNA(INDEX(Taulukko2[Laituri],MATCH(1,(B1051=Taulukko2[Tunnus])*(O1051=Taulukko2[Saapumisaika]),0)),"")</f>
        <v/>
      </c>
      <c r="U1051" t="str">
        <f t="shared" si="16"/>
        <v/>
      </c>
    </row>
    <row r="1052" spans="1:21" x14ac:dyDescent="0.25">
      <c r="A1052" t="s">
        <v>76</v>
      </c>
      <c r="B1052" t="s">
        <v>336</v>
      </c>
      <c r="C1052" t="s">
        <v>18</v>
      </c>
      <c r="H1052">
        <v>1.4</v>
      </c>
      <c r="K1052" t="s">
        <v>270</v>
      </c>
      <c r="L1052" t="s">
        <v>51</v>
      </c>
      <c r="M1052" s="1">
        <v>0.88611111111111107</v>
      </c>
      <c r="N1052" t="s">
        <v>196</v>
      </c>
      <c r="O1052" s="1">
        <v>0.88958333333333328</v>
      </c>
      <c r="Q1052">
        <v>5239</v>
      </c>
      <c r="S1052" t="str" cm="1">
        <f t="array" ref="S1052">_xlfn.IFNA(INDEX(Taulukko1[Laituri],MATCH(1,(B1052=Taulukko1[Tunnus])*(M1052=Taulukko1[Lähtöaika]),0)),"")</f>
        <v/>
      </c>
      <c r="T1052" t="str" cm="1">
        <f t="array" ref="T1052">_xlfn.IFNA(INDEX(Taulukko2[Laituri],MATCH(1,(B1052=Taulukko2[Tunnus])*(O1052=Taulukko2[Saapumisaika]),0)),"")</f>
        <v/>
      </c>
      <c r="U1052" t="str">
        <f t="shared" si="16"/>
        <v/>
      </c>
    </row>
    <row r="1053" spans="1:21" x14ac:dyDescent="0.25">
      <c r="A1053" t="s">
        <v>76</v>
      </c>
      <c r="B1053" t="s">
        <v>336</v>
      </c>
      <c r="C1053" t="s">
        <v>18</v>
      </c>
      <c r="G1053" t="s">
        <v>155</v>
      </c>
      <c r="H1053">
        <v>28.029</v>
      </c>
      <c r="I1053">
        <v>36</v>
      </c>
      <c r="J1053">
        <v>2</v>
      </c>
      <c r="K1053" t="s">
        <v>270</v>
      </c>
      <c r="L1053" t="s">
        <v>196</v>
      </c>
      <c r="M1053" s="1">
        <v>0.89583333333333337</v>
      </c>
      <c r="N1053" t="s">
        <v>185</v>
      </c>
      <c r="O1053" s="1">
        <v>0.92777777777777781</v>
      </c>
      <c r="Q1053">
        <v>5239</v>
      </c>
      <c r="R1053">
        <v>12</v>
      </c>
      <c r="S1053" t="str" cm="1">
        <f t="array" ref="S1053">_xlfn.IFNA(INDEX(Taulukko1[Laituri],MATCH(1,(B1053=Taulukko1[Tunnus])*(M1053=Taulukko1[Lähtöaika]),0)),"")</f>
        <v/>
      </c>
      <c r="T1053" t="str" cm="1">
        <f t="array" ref="T1053">_xlfn.IFNA(INDEX(Taulukko2[Laituri],MATCH(1,(B1053=Taulukko2[Tunnus])*(O1053=Taulukko2[Saapumisaika]),0)),"")</f>
        <v/>
      </c>
      <c r="U1053" t="str">
        <f t="shared" si="16"/>
        <v/>
      </c>
    </row>
    <row r="1054" spans="1:21" x14ac:dyDescent="0.25">
      <c r="A1054" t="s">
        <v>76</v>
      </c>
      <c r="B1054" t="s">
        <v>336</v>
      </c>
      <c r="C1054" t="s">
        <v>18</v>
      </c>
      <c r="G1054" t="s">
        <v>155</v>
      </c>
      <c r="H1054">
        <v>28.030999999999999</v>
      </c>
      <c r="I1054">
        <v>36</v>
      </c>
      <c r="J1054">
        <v>1</v>
      </c>
      <c r="K1054" t="s">
        <v>270</v>
      </c>
      <c r="L1054" t="s">
        <v>185</v>
      </c>
      <c r="M1054" s="1">
        <v>0.9375</v>
      </c>
      <c r="N1054" t="s">
        <v>51</v>
      </c>
      <c r="O1054" s="1">
        <v>0.96944444444444444</v>
      </c>
      <c r="Q1054">
        <v>5239</v>
      </c>
      <c r="R1054">
        <v>12</v>
      </c>
      <c r="S1054" t="str" cm="1">
        <f t="array" ref="S1054">_xlfn.IFNA(INDEX(Taulukko1[Laituri],MATCH(1,(B1054=Taulukko1[Tunnus])*(M1054=Taulukko1[Lähtöaika]),0)),"")</f>
        <v/>
      </c>
      <c r="T1054" t="str" cm="1">
        <f t="array" ref="T1054">_xlfn.IFNA(INDEX(Taulukko2[Laituri],MATCH(1,(B1054=Taulukko2[Tunnus])*(O1054=Taulukko2[Saapumisaika]),0)),"")</f>
        <v/>
      </c>
      <c r="U1054" t="str">
        <f t="shared" si="16"/>
        <v/>
      </c>
    </row>
    <row r="1055" spans="1:21" x14ac:dyDescent="0.25">
      <c r="A1055" t="s">
        <v>76</v>
      </c>
      <c r="B1055" t="s">
        <v>336</v>
      </c>
      <c r="C1055" t="s">
        <v>18</v>
      </c>
      <c r="H1055">
        <v>5.9</v>
      </c>
      <c r="K1055" t="s">
        <v>270</v>
      </c>
      <c r="L1055" t="s">
        <v>51</v>
      </c>
      <c r="M1055" s="1">
        <v>0.96944444444444444</v>
      </c>
      <c r="N1055" t="s">
        <v>85</v>
      </c>
      <c r="O1055" s="1">
        <v>0.97638888888888886</v>
      </c>
      <c r="Q1055">
        <v>5239</v>
      </c>
      <c r="S1055" t="str" cm="1">
        <f t="array" ref="S1055">_xlfn.IFNA(INDEX(Taulukko1[Laituri],MATCH(1,(B1055=Taulukko1[Tunnus])*(M1055=Taulukko1[Lähtöaika]),0)),"")</f>
        <v/>
      </c>
      <c r="T1055" t="str" cm="1">
        <f t="array" ref="T1055">_xlfn.IFNA(INDEX(Taulukko2[Laituri],MATCH(1,(B1055=Taulukko2[Tunnus])*(O1055=Taulukko2[Saapumisaika]),0)),"")</f>
        <v>F4</v>
      </c>
      <c r="U1055" t="str">
        <f t="shared" si="16"/>
        <v>F4</v>
      </c>
    </row>
    <row r="1056" spans="1:21" x14ac:dyDescent="0.25">
      <c r="A1056" t="s">
        <v>76</v>
      </c>
      <c r="B1056" t="s">
        <v>337</v>
      </c>
      <c r="C1056" t="s">
        <v>18</v>
      </c>
      <c r="H1056">
        <v>7.8</v>
      </c>
      <c r="K1056" t="s">
        <v>270</v>
      </c>
      <c r="L1056" t="s">
        <v>85</v>
      </c>
      <c r="M1056" s="1">
        <v>0.2013888888888889</v>
      </c>
      <c r="N1056" t="s">
        <v>54</v>
      </c>
      <c r="O1056" s="1">
        <v>0.21180555555555555</v>
      </c>
      <c r="Q1056" t="s">
        <v>338</v>
      </c>
      <c r="S1056" t="str" cm="1">
        <f t="array" ref="S1056">_xlfn.IFNA(INDEX(Taulukko1[Laituri],MATCH(1,(B1056=Taulukko1[Tunnus])*(M1056=Taulukko1[Lähtöaika]),0)),"")</f>
        <v>E6</v>
      </c>
      <c r="T1056" t="str" cm="1">
        <f t="array" ref="T1056">_xlfn.IFNA(INDEX(Taulukko2[Laituri],MATCH(1,(B1056=Taulukko2[Tunnus])*(O1056=Taulukko2[Saapumisaika]),0)),"")</f>
        <v/>
      </c>
      <c r="U1056" t="str">
        <f t="shared" si="16"/>
        <v>E6</v>
      </c>
    </row>
    <row r="1057" spans="1:21" x14ac:dyDescent="0.25">
      <c r="A1057" t="s">
        <v>76</v>
      </c>
      <c r="B1057" t="s">
        <v>337</v>
      </c>
      <c r="C1057" t="s">
        <v>18</v>
      </c>
      <c r="G1057" t="s">
        <v>155</v>
      </c>
      <c r="H1057">
        <v>15.904</v>
      </c>
      <c r="I1057">
        <v>15</v>
      </c>
      <c r="J1057">
        <v>1</v>
      </c>
      <c r="K1057" t="s">
        <v>270</v>
      </c>
      <c r="L1057" t="s">
        <v>54</v>
      </c>
      <c r="M1057" s="1">
        <v>0.21180555555555555</v>
      </c>
      <c r="N1057" t="s">
        <v>116</v>
      </c>
      <c r="O1057" s="1">
        <v>0.23194444444444445</v>
      </c>
      <c r="Q1057" t="s">
        <v>338</v>
      </c>
      <c r="R1057">
        <v>12</v>
      </c>
      <c r="S1057" t="str" cm="1">
        <f t="array" ref="S1057">_xlfn.IFNA(INDEX(Taulukko1[Laituri],MATCH(1,(B1057=Taulukko1[Tunnus])*(M1057=Taulukko1[Lähtöaika]),0)),"")</f>
        <v/>
      </c>
      <c r="T1057" t="str" cm="1">
        <f t="array" ref="T1057">_xlfn.IFNA(INDEX(Taulukko2[Laituri],MATCH(1,(B1057=Taulukko2[Tunnus])*(O1057=Taulukko2[Saapumisaika]),0)),"")</f>
        <v/>
      </c>
      <c r="U1057" t="str">
        <f t="shared" si="16"/>
        <v/>
      </c>
    </row>
    <row r="1058" spans="1:21" x14ac:dyDescent="0.25">
      <c r="A1058" t="s">
        <v>76</v>
      </c>
      <c r="B1058" t="s">
        <v>337</v>
      </c>
      <c r="C1058" t="s">
        <v>18</v>
      </c>
      <c r="G1058" t="s">
        <v>155</v>
      </c>
      <c r="H1058">
        <v>9.923</v>
      </c>
      <c r="I1058">
        <v>3</v>
      </c>
      <c r="J1058">
        <v>2</v>
      </c>
      <c r="K1058" t="s">
        <v>270</v>
      </c>
      <c r="L1058" t="s">
        <v>39</v>
      </c>
      <c r="M1058" s="1">
        <v>0.2361111111111111</v>
      </c>
      <c r="N1058" t="s">
        <v>37</v>
      </c>
      <c r="O1058" s="1">
        <v>0.25347222222222221</v>
      </c>
      <c r="Q1058" t="s">
        <v>338</v>
      </c>
      <c r="R1058">
        <v>12</v>
      </c>
      <c r="S1058" t="str" cm="1">
        <f t="array" ref="S1058">_xlfn.IFNA(INDEX(Taulukko1[Laituri],MATCH(1,(B1058=Taulukko1[Tunnus])*(M1058=Taulukko1[Lähtöaika]),0)),"")</f>
        <v/>
      </c>
      <c r="T1058" t="str" cm="1">
        <f t="array" ref="T1058">_xlfn.IFNA(INDEX(Taulukko2[Laituri],MATCH(1,(B1058=Taulukko2[Tunnus])*(O1058=Taulukko2[Saapumisaika]),0)),"")</f>
        <v/>
      </c>
      <c r="U1058" t="str">
        <f t="shared" si="16"/>
        <v/>
      </c>
    </row>
    <row r="1059" spans="1:21" x14ac:dyDescent="0.25">
      <c r="A1059" t="s">
        <v>76</v>
      </c>
      <c r="B1059" t="s">
        <v>337</v>
      </c>
      <c r="C1059" t="s">
        <v>18</v>
      </c>
      <c r="G1059" t="s">
        <v>155</v>
      </c>
      <c r="H1059">
        <v>13.227</v>
      </c>
      <c r="I1059">
        <v>3</v>
      </c>
      <c r="J1059">
        <v>1</v>
      </c>
      <c r="K1059" t="s">
        <v>270</v>
      </c>
      <c r="L1059" t="s">
        <v>37</v>
      </c>
      <c r="M1059" s="1">
        <v>0.26041666666666669</v>
      </c>
      <c r="N1059" t="s">
        <v>42</v>
      </c>
      <c r="O1059" s="1">
        <v>0.28402777777777777</v>
      </c>
      <c r="Q1059" t="s">
        <v>338</v>
      </c>
      <c r="R1059">
        <v>12</v>
      </c>
      <c r="S1059" t="str" cm="1">
        <f t="array" ref="S1059">_xlfn.IFNA(INDEX(Taulukko1[Laituri],MATCH(1,(B1059=Taulukko1[Tunnus])*(M1059=Taulukko1[Lähtöaika]),0)),"")</f>
        <v/>
      </c>
      <c r="T1059" t="str" cm="1">
        <f t="array" ref="T1059">_xlfn.IFNA(INDEX(Taulukko2[Laituri],MATCH(1,(B1059=Taulukko2[Tunnus])*(O1059=Taulukko2[Saapumisaika]),0)),"")</f>
        <v/>
      </c>
      <c r="U1059" t="str">
        <f t="shared" si="16"/>
        <v/>
      </c>
    </row>
    <row r="1060" spans="1:21" x14ac:dyDescent="0.25">
      <c r="A1060" t="s">
        <v>76</v>
      </c>
      <c r="B1060" t="s">
        <v>337</v>
      </c>
      <c r="C1060" t="s">
        <v>18</v>
      </c>
      <c r="G1060" t="s">
        <v>155</v>
      </c>
      <c r="H1060">
        <v>13.336</v>
      </c>
      <c r="I1060">
        <v>3</v>
      </c>
      <c r="J1060">
        <v>2</v>
      </c>
      <c r="K1060" t="s">
        <v>270</v>
      </c>
      <c r="L1060" t="s">
        <v>42</v>
      </c>
      <c r="M1060" s="1">
        <v>0.28819444444444442</v>
      </c>
      <c r="N1060" t="s">
        <v>37</v>
      </c>
      <c r="O1060" s="1">
        <v>0.31041666666666667</v>
      </c>
      <c r="Q1060" t="s">
        <v>338</v>
      </c>
      <c r="R1060">
        <v>12</v>
      </c>
      <c r="S1060" t="str" cm="1">
        <f t="array" ref="S1060">_xlfn.IFNA(INDEX(Taulukko1[Laituri],MATCH(1,(B1060=Taulukko1[Tunnus])*(M1060=Taulukko1[Lähtöaika]),0)),"")</f>
        <v/>
      </c>
      <c r="T1060" t="str" cm="1">
        <f t="array" ref="T1060">_xlfn.IFNA(INDEX(Taulukko2[Laituri],MATCH(1,(B1060=Taulukko2[Tunnus])*(O1060=Taulukko2[Saapumisaika]),0)),"")</f>
        <v/>
      </c>
      <c r="U1060" t="str">
        <f t="shared" si="16"/>
        <v/>
      </c>
    </row>
    <row r="1061" spans="1:21" x14ac:dyDescent="0.25">
      <c r="A1061" t="s">
        <v>76</v>
      </c>
      <c r="B1061" t="s">
        <v>337</v>
      </c>
      <c r="C1061" t="s">
        <v>18</v>
      </c>
      <c r="G1061" t="s">
        <v>155</v>
      </c>
      <c r="H1061">
        <v>13.227</v>
      </c>
      <c r="I1061">
        <v>3</v>
      </c>
      <c r="J1061">
        <v>1</v>
      </c>
      <c r="K1061" t="s">
        <v>270</v>
      </c>
      <c r="L1061" t="s">
        <v>37</v>
      </c>
      <c r="M1061" s="1">
        <v>0.32291666666666669</v>
      </c>
      <c r="N1061" t="s">
        <v>42</v>
      </c>
      <c r="O1061" s="1">
        <v>0.34791666666666665</v>
      </c>
      <c r="Q1061" t="s">
        <v>338</v>
      </c>
      <c r="R1061">
        <v>12</v>
      </c>
      <c r="S1061" t="str" cm="1">
        <f t="array" ref="S1061">_xlfn.IFNA(INDEX(Taulukko1[Laituri],MATCH(1,(B1061=Taulukko1[Tunnus])*(M1061=Taulukko1[Lähtöaika]),0)),"")</f>
        <v/>
      </c>
      <c r="T1061" t="str" cm="1">
        <f t="array" ref="T1061">_xlfn.IFNA(INDEX(Taulukko2[Laituri],MATCH(1,(B1061=Taulukko2[Tunnus])*(O1061=Taulukko2[Saapumisaika]),0)),"")</f>
        <v/>
      </c>
      <c r="U1061" t="str">
        <f t="shared" si="16"/>
        <v/>
      </c>
    </row>
    <row r="1062" spans="1:21" x14ac:dyDescent="0.25">
      <c r="A1062" t="s">
        <v>76</v>
      </c>
      <c r="B1062" t="s">
        <v>337</v>
      </c>
      <c r="C1062" t="s">
        <v>18</v>
      </c>
      <c r="H1062">
        <v>7.4</v>
      </c>
      <c r="K1062" t="s">
        <v>270</v>
      </c>
      <c r="L1062" t="s">
        <v>42</v>
      </c>
      <c r="M1062" s="1">
        <v>0.34791666666666665</v>
      </c>
      <c r="N1062" t="s">
        <v>72</v>
      </c>
      <c r="O1062" s="1">
        <v>0.35833333333333334</v>
      </c>
      <c r="Q1062" t="s">
        <v>338</v>
      </c>
      <c r="S1062" t="str" cm="1">
        <f t="array" ref="S1062">_xlfn.IFNA(INDEX(Taulukko1[Laituri],MATCH(1,(B1062=Taulukko1[Tunnus])*(M1062=Taulukko1[Lähtöaika]),0)),"")</f>
        <v/>
      </c>
      <c r="T1062" t="str" cm="1">
        <f t="array" ref="T1062">_xlfn.IFNA(INDEX(Taulukko2[Laituri],MATCH(1,(B1062=Taulukko2[Tunnus])*(O1062=Taulukko2[Saapumisaika]),0)),"")</f>
        <v/>
      </c>
      <c r="U1062" t="str">
        <f t="shared" si="16"/>
        <v/>
      </c>
    </row>
    <row r="1063" spans="1:21" x14ac:dyDescent="0.25">
      <c r="A1063" t="s">
        <v>76</v>
      </c>
      <c r="B1063" t="s">
        <v>337</v>
      </c>
      <c r="C1063" t="s">
        <v>18</v>
      </c>
      <c r="G1063" t="s">
        <v>155</v>
      </c>
      <c r="H1063">
        <v>12.468999999999999</v>
      </c>
      <c r="I1063">
        <v>31</v>
      </c>
      <c r="J1063">
        <v>2</v>
      </c>
      <c r="K1063" t="s">
        <v>270</v>
      </c>
      <c r="L1063" t="s">
        <v>72</v>
      </c>
      <c r="M1063" s="1">
        <v>0.36458333333333331</v>
      </c>
      <c r="N1063" t="s">
        <v>229</v>
      </c>
      <c r="O1063" s="1">
        <v>0.38194444444444442</v>
      </c>
      <c r="Q1063" t="s">
        <v>338</v>
      </c>
      <c r="R1063">
        <v>12</v>
      </c>
      <c r="S1063" t="str" cm="1">
        <f t="array" ref="S1063">_xlfn.IFNA(INDEX(Taulukko1[Laituri],MATCH(1,(B1063=Taulukko1[Tunnus])*(M1063=Taulukko1[Lähtöaika]),0)),"")</f>
        <v/>
      </c>
      <c r="T1063" t="str" cm="1">
        <f t="array" ref="T1063">_xlfn.IFNA(INDEX(Taulukko2[Laituri],MATCH(1,(B1063=Taulukko2[Tunnus])*(O1063=Taulukko2[Saapumisaika]),0)),"")</f>
        <v/>
      </c>
      <c r="U1063" t="str">
        <f t="shared" si="16"/>
        <v/>
      </c>
    </row>
    <row r="1064" spans="1:21" x14ac:dyDescent="0.25">
      <c r="A1064" t="s">
        <v>76</v>
      </c>
      <c r="B1064" t="s">
        <v>337</v>
      </c>
      <c r="C1064" t="s">
        <v>18</v>
      </c>
      <c r="G1064" t="s">
        <v>155</v>
      </c>
      <c r="H1064">
        <v>21.026</v>
      </c>
      <c r="I1064">
        <v>31</v>
      </c>
      <c r="J1064">
        <v>1</v>
      </c>
      <c r="K1064" t="s">
        <v>270</v>
      </c>
      <c r="L1064" t="s">
        <v>229</v>
      </c>
      <c r="M1064" s="1">
        <v>0.38194444444444442</v>
      </c>
      <c r="N1064" t="s">
        <v>65</v>
      </c>
      <c r="O1064" s="1">
        <v>0.40972222222222221</v>
      </c>
      <c r="Q1064" t="s">
        <v>338</v>
      </c>
      <c r="R1064">
        <v>12</v>
      </c>
      <c r="S1064" t="str" cm="1">
        <f t="array" ref="S1064">_xlfn.IFNA(INDEX(Taulukko1[Laituri],MATCH(1,(B1064=Taulukko1[Tunnus])*(M1064=Taulukko1[Lähtöaika]),0)),"")</f>
        <v/>
      </c>
      <c r="T1064" t="str" cm="1">
        <f t="array" ref="T1064">_xlfn.IFNA(INDEX(Taulukko2[Laituri],MATCH(1,(B1064=Taulukko2[Tunnus])*(O1064=Taulukko2[Saapumisaika]),0)),"")</f>
        <v/>
      </c>
      <c r="U1064" t="str">
        <f t="shared" si="16"/>
        <v/>
      </c>
    </row>
    <row r="1065" spans="1:21" x14ac:dyDescent="0.25">
      <c r="A1065" t="s">
        <v>76</v>
      </c>
      <c r="B1065" t="s">
        <v>337</v>
      </c>
      <c r="C1065" t="s">
        <v>18</v>
      </c>
      <c r="H1065">
        <v>5.9</v>
      </c>
      <c r="K1065" t="s">
        <v>270</v>
      </c>
      <c r="L1065" t="s">
        <v>65</v>
      </c>
      <c r="M1065" s="1">
        <v>0.40972222222222221</v>
      </c>
      <c r="N1065" t="s">
        <v>85</v>
      </c>
      <c r="O1065" s="1">
        <v>0.41666666666666669</v>
      </c>
      <c r="Q1065" t="s">
        <v>338</v>
      </c>
      <c r="S1065" t="str" cm="1">
        <f t="array" ref="S1065">_xlfn.IFNA(INDEX(Taulukko1[Laituri],MATCH(1,(B1065=Taulukko1[Tunnus])*(M1065=Taulukko1[Lähtöaika]),0)),"")</f>
        <v/>
      </c>
      <c r="T1065" t="str" cm="1">
        <f t="array" ref="T1065">_xlfn.IFNA(INDEX(Taulukko2[Laituri],MATCH(1,(B1065=Taulukko2[Tunnus])*(O1065=Taulukko2[Saapumisaika]),0)),"")</f>
        <v/>
      </c>
      <c r="U1065" t="str">
        <f t="shared" si="16"/>
        <v/>
      </c>
    </row>
    <row r="1066" spans="1:21" x14ac:dyDescent="0.25">
      <c r="A1066" t="s">
        <v>76</v>
      </c>
      <c r="B1066" t="s">
        <v>337</v>
      </c>
      <c r="C1066" t="s">
        <v>18</v>
      </c>
      <c r="H1066">
        <v>4.9000000000000004</v>
      </c>
      <c r="K1066" t="s">
        <v>270</v>
      </c>
      <c r="L1066" t="s">
        <v>85</v>
      </c>
      <c r="M1066" s="1">
        <v>0.46875</v>
      </c>
      <c r="N1066" t="s">
        <v>49</v>
      </c>
      <c r="O1066" s="1">
        <v>0.47569444444444442</v>
      </c>
      <c r="Q1066">
        <v>5182</v>
      </c>
      <c r="S1066" t="str" cm="1">
        <f t="array" ref="S1066">_xlfn.IFNA(INDEX(Taulukko1[Laituri],MATCH(1,(B1066=Taulukko1[Tunnus])*(M1066=Taulukko1[Lähtöaika]),0)),"")</f>
        <v/>
      </c>
      <c r="T1066" t="str" cm="1">
        <f t="array" ref="T1066">_xlfn.IFNA(INDEX(Taulukko2[Laituri],MATCH(1,(B1066=Taulukko2[Tunnus])*(O1066=Taulukko2[Saapumisaika]),0)),"")</f>
        <v/>
      </c>
      <c r="U1066" t="str">
        <f t="shared" si="16"/>
        <v/>
      </c>
    </row>
    <row r="1067" spans="1:21" x14ac:dyDescent="0.25">
      <c r="A1067" t="s">
        <v>76</v>
      </c>
      <c r="B1067" t="s">
        <v>337</v>
      </c>
      <c r="C1067" t="s">
        <v>18</v>
      </c>
      <c r="G1067" t="s">
        <v>149</v>
      </c>
      <c r="H1067">
        <v>13.744999999999999</v>
      </c>
      <c r="I1067">
        <v>7</v>
      </c>
      <c r="J1067">
        <v>2</v>
      </c>
      <c r="K1067" t="s">
        <v>270</v>
      </c>
      <c r="L1067" t="s">
        <v>49</v>
      </c>
      <c r="M1067" s="1">
        <v>0.47569444444444442</v>
      </c>
      <c r="N1067" t="s">
        <v>250</v>
      </c>
      <c r="O1067" s="1">
        <v>0.49583333333333335</v>
      </c>
      <c r="Q1067">
        <v>5182</v>
      </c>
      <c r="R1067">
        <v>12</v>
      </c>
      <c r="S1067" t="str" cm="1">
        <f t="array" ref="S1067">_xlfn.IFNA(INDEX(Taulukko1[Laituri],MATCH(1,(B1067=Taulukko1[Tunnus])*(M1067=Taulukko1[Lähtöaika]),0)),"")</f>
        <v/>
      </c>
      <c r="T1067" t="str" cm="1">
        <f t="array" ref="T1067">_xlfn.IFNA(INDEX(Taulukko2[Laituri],MATCH(1,(B1067=Taulukko2[Tunnus])*(O1067=Taulukko2[Saapumisaika]),0)),"")</f>
        <v/>
      </c>
      <c r="U1067" t="str">
        <f t="shared" si="16"/>
        <v/>
      </c>
    </row>
    <row r="1068" spans="1:21" x14ac:dyDescent="0.25">
      <c r="A1068" t="s">
        <v>76</v>
      </c>
      <c r="B1068" t="s">
        <v>337</v>
      </c>
      <c r="C1068" t="s">
        <v>18</v>
      </c>
      <c r="G1068" t="s">
        <v>149</v>
      </c>
      <c r="H1068">
        <v>13.332000000000001</v>
      </c>
      <c r="I1068">
        <v>7</v>
      </c>
      <c r="J1068">
        <v>1</v>
      </c>
      <c r="K1068" t="s">
        <v>270</v>
      </c>
      <c r="L1068" t="s">
        <v>250</v>
      </c>
      <c r="M1068" s="1">
        <v>0.49652777777777779</v>
      </c>
      <c r="N1068" t="s">
        <v>49</v>
      </c>
      <c r="O1068" s="1">
        <v>0.51736111111111116</v>
      </c>
      <c r="Q1068">
        <v>5182</v>
      </c>
      <c r="R1068">
        <v>12</v>
      </c>
      <c r="S1068" t="str" cm="1">
        <f t="array" ref="S1068">_xlfn.IFNA(INDEX(Taulukko1[Laituri],MATCH(1,(B1068=Taulukko1[Tunnus])*(M1068=Taulukko1[Lähtöaika]),0)),"")</f>
        <v/>
      </c>
      <c r="T1068" t="str" cm="1">
        <f t="array" ref="T1068">_xlfn.IFNA(INDEX(Taulukko2[Laituri],MATCH(1,(B1068=Taulukko2[Tunnus])*(O1068=Taulukko2[Saapumisaika]),0)),"")</f>
        <v/>
      </c>
      <c r="U1068" t="str">
        <f t="shared" si="16"/>
        <v/>
      </c>
    </row>
    <row r="1069" spans="1:21" x14ac:dyDescent="0.25">
      <c r="A1069" t="s">
        <v>76</v>
      </c>
      <c r="B1069" t="s">
        <v>337</v>
      </c>
      <c r="C1069" t="s">
        <v>18</v>
      </c>
      <c r="G1069" t="s">
        <v>149</v>
      </c>
      <c r="H1069">
        <v>13.744999999999999</v>
      </c>
      <c r="I1069">
        <v>7</v>
      </c>
      <c r="J1069">
        <v>2</v>
      </c>
      <c r="K1069" t="s">
        <v>270</v>
      </c>
      <c r="L1069" t="s">
        <v>49</v>
      </c>
      <c r="M1069" s="1">
        <v>0.51736111111111116</v>
      </c>
      <c r="N1069" t="s">
        <v>250</v>
      </c>
      <c r="O1069" s="1">
        <v>0.53749999999999998</v>
      </c>
      <c r="Q1069">
        <v>5182</v>
      </c>
      <c r="R1069">
        <v>12</v>
      </c>
      <c r="S1069" t="str" cm="1">
        <f t="array" ref="S1069">_xlfn.IFNA(INDEX(Taulukko1[Laituri],MATCH(1,(B1069=Taulukko1[Tunnus])*(M1069=Taulukko1[Lähtöaika]),0)),"")</f>
        <v/>
      </c>
      <c r="T1069" t="str" cm="1">
        <f t="array" ref="T1069">_xlfn.IFNA(INDEX(Taulukko2[Laituri],MATCH(1,(B1069=Taulukko2[Tunnus])*(O1069=Taulukko2[Saapumisaika]),0)),"")</f>
        <v/>
      </c>
      <c r="U1069" t="str">
        <f t="shared" si="16"/>
        <v/>
      </c>
    </row>
    <row r="1070" spans="1:21" x14ac:dyDescent="0.25">
      <c r="A1070" t="s">
        <v>76</v>
      </c>
      <c r="B1070" t="s">
        <v>337</v>
      </c>
      <c r="C1070" t="s">
        <v>18</v>
      </c>
      <c r="G1070" t="s">
        <v>149</v>
      </c>
      <c r="H1070">
        <v>13.332000000000001</v>
      </c>
      <c r="I1070">
        <v>7</v>
      </c>
      <c r="J1070">
        <v>1</v>
      </c>
      <c r="K1070" t="s">
        <v>270</v>
      </c>
      <c r="L1070" t="s">
        <v>250</v>
      </c>
      <c r="M1070" s="1">
        <v>0.53819444444444442</v>
      </c>
      <c r="N1070" t="s">
        <v>49</v>
      </c>
      <c r="O1070" s="1">
        <v>0.55902777777777779</v>
      </c>
      <c r="Q1070">
        <v>5182</v>
      </c>
      <c r="R1070">
        <v>12</v>
      </c>
      <c r="S1070" t="str" cm="1">
        <f t="array" ref="S1070">_xlfn.IFNA(INDEX(Taulukko1[Laituri],MATCH(1,(B1070=Taulukko1[Tunnus])*(M1070=Taulukko1[Lähtöaika]),0)),"")</f>
        <v/>
      </c>
      <c r="T1070" t="str" cm="1">
        <f t="array" ref="T1070">_xlfn.IFNA(INDEX(Taulukko2[Laituri],MATCH(1,(B1070=Taulukko2[Tunnus])*(O1070=Taulukko2[Saapumisaika]),0)),"")</f>
        <v/>
      </c>
      <c r="U1070" t="str">
        <f t="shared" si="16"/>
        <v/>
      </c>
    </row>
    <row r="1071" spans="1:21" x14ac:dyDescent="0.25">
      <c r="A1071" t="s">
        <v>76</v>
      </c>
      <c r="B1071" t="s">
        <v>337</v>
      </c>
      <c r="C1071" t="s">
        <v>18</v>
      </c>
      <c r="G1071" t="s">
        <v>149</v>
      </c>
      <c r="H1071">
        <v>13.744999999999999</v>
      </c>
      <c r="I1071">
        <v>7</v>
      </c>
      <c r="J1071">
        <v>2</v>
      </c>
      <c r="K1071" t="s">
        <v>270</v>
      </c>
      <c r="L1071" t="s">
        <v>49</v>
      </c>
      <c r="M1071" s="1">
        <v>0.55902777777777779</v>
      </c>
      <c r="N1071" t="s">
        <v>250</v>
      </c>
      <c r="O1071" s="1">
        <v>0.57916666666666672</v>
      </c>
      <c r="Q1071">
        <v>5182</v>
      </c>
      <c r="R1071">
        <v>12</v>
      </c>
      <c r="S1071" t="str" cm="1">
        <f t="array" ref="S1071">_xlfn.IFNA(INDEX(Taulukko1[Laituri],MATCH(1,(B1071=Taulukko1[Tunnus])*(M1071=Taulukko1[Lähtöaika]),0)),"")</f>
        <v/>
      </c>
      <c r="T1071" t="str" cm="1">
        <f t="array" ref="T1071">_xlfn.IFNA(INDEX(Taulukko2[Laituri],MATCH(1,(B1071=Taulukko2[Tunnus])*(O1071=Taulukko2[Saapumisaika]),0)),"")</f>
        <v/>
      </c>
      <c r="U1071" t="str">
        <f t="shared" si="16"/>
        <v/>
      </c>
    </row>
    <row r="1072" spans="1:21" x14ac:dyDescent="0.25">
      <c r="A1072" t="s">
        <v>76</v>
      </c>
      <c r="B1072" t="s">
        <v>337</v>
      </c>
      <c r="C1072" t="s">
        <v>18</v>
      </c>
      <c r="G1072" t="s">
        <v>149</v>
      </c>
      <c r="H1072">
        <v>13.332000000000001</v>
      </c>
      <c r="I1072">
        <v>7</v>
      </c>
      <c r="J1072">
        <v>1</v>
      </c>
      <c r="K1072" t="s">
        <v>270</v>
      </c>
      <c r="L1072" t="s">
        <v>250</v>
      </c>
      <c r="M1072" s="1">
        <v>0.57986111111111116</v>
      </c>
      <c r="N1072" t="s">
        <v>49</v>
      </c>
      <c r="O1072" s="1">
        <v>0.60069444444444442</v>
      </c>
      <c r="Q1072">
        <v>5182</v>
      </c>
      <c r="R1072">
        <v>12</v>
      </c>
      <c r="S1072" t="str" cm="1">
        <f t="array" ref="S1072">_xlfn.IFNA(INDEX(Taulukko1[Laituri],MATCH(1,(B1072=Taulukko1[Tunnus])*(M1072=Taulukko1[Lähtöaika]),0)),"")</f>
        <v/>
      </c>
      <c r="T1072" t="str" cm="1">
        <f t="array" ref="T1072">_xlfn.IFNA(INDEX(Taulukko2[Laituri],MATCH(1,(B1072=Taulukko2[Tunnus])*(O1072=Taulukko2[Saapumisaika]),0)),"")</f>
        <v/>
      </c>
      <c r="U1072" t="str">
        <f t="shared" si="16"/>
        <v/>
      </c>
    </row>
    <row r="1073" spans="1:21" x14ac:dyDescent="0.25">
      <c r="A1073" t="s">
        <v>76</v>
      </c>
      <c r="B1073" t="s">
        <v>337</v>
      </c>
      <c r="C1073" t="s">
        <v>18</v>
      </c>
      <c r="G1073" t="s">
        <v>149</v>
      </c>
      <c r="H1073">
        <v>13.744999999999999</v>
      </c>
      <c r="I1073">
        <v>7</v>
      </c>
      <c r="J1073">
        <v>2</v>
      </c>
      <c r="K1073" t="s">
        <v>270</v>
      </c>
      <c r="L1073" t="s">
        <v>49</v>
      </c>
      <c r="M1073" s="1">
        <v>0.60416666666666663</v>
      </c>
      <c r="N1073" t="s">
        <v>250</v>
      </c>
      <c r="O1073" s="1">
        <v>0.62430555555555556</v>
      </c>
      <c r="Q1073" t="s">
        <v>339</v>
      </c>
      <c r="R1073">
        <v>12</v>
      </c>
      <c r="S1073" t="str" cm="1">
        <f t="array" ref="S1073">_xlfn.IFNA(INDEX(Taulukko1[Laituri],MATCH(1,(B1073=Taulukko1[Tunnus])*(M1073=Taulukko1[Lähtöaika]),0)),"")</f>
        <v/>
      </c>
      <c r="T1073" t="str" cm="1">
        <f t="array" ref="T1073">_xlfn.IFNA(INDEX(Taulukko2[Laituri],MATCH(1,(B1073=Taulukko2[Tunnus])*(O1073=Taulukko2[Saapumisaika]),0)),"")</f>
        <v/>
      </c>
      <c r="U1073" t="str">
        <f t="shared" si="16"/>
        <v/>
      </c>
    </row>
    <row r="1074" spans="1:21" x14ac:dyDescent="0.25">
      <c r="A1074" t="s">
        <v>76</v>
      </c>
      <c r="B1074" t="s">
        <v>337</v>
      </c>
      <c r="C1074" t="s">
        <v>18</v>
      </c>
      <c r="G1074" t="s">
        <v>149</v>
      </c>
      <c r="H1074">
        <v>13.332000000000001</v>
      </c>
      <c r="I1074">
        <v>7</v>
      </c>
      <c r="J1074">
        <v>1</v>
      </c>
      <c r="K1074" t="s">
        <v>270</v>
      </c>
      <c r="L1074" t="s">
        <v>250</v>
      </c>
      <c r="M1074" s="1">
        <v>0.625</v>
      </c>
      <c r="N1074" t="s">
        <v>49</v>
      </c>
      <c r="O1074" s="1">
        <v>0.64583333333333337</v>
      </c>
      <c r="Q1074">
        <v>5214</v>
      </c>
      <c r="R1074">
        <v>12</v>
      </c>
      <c r="S1074" t="str" cm="1">
        <f t="array" ref="S1074">_xlfn.IFNA(INDEX(Taulukko1[Laituri],MATCH(1,(B1074=Taulukko1[Tunnus])*(M1074=Taulukko1[Lähtöaika]),0)),"")</f>
        <v/>
      </c>
      <c r="T1074" t="str" cm="1">
        <f t="array" ref="T1074">_xlfn.IFNA(INDEX(Taulukko2[Laituri],MATCH(1,(B1074=Taulukko2[Tunnus])*(O1074=Taulukko2[Saapumisaika]),0)),"")</f>
        <v/>
      </c>
      <c r="U1074" t="str">
        <f t="shared" si="16"/>
        <v/>
      </c>
    </row>
    <row r="1075" spans="1:21" x14ac:dyDescent="0.25">
      <c r="A1075" t="s">
        <v>76</v>
      </c>
      <c r="B1075" t="s">
        <v>337</v>
      </c>
      <c r="C1075" t="s">
        <v>18</v>
      </c>
      <c r="G1075" t="s">
        <v>149</v>
      </c>
      <c r="H1075">
        <v>13.744999999999999</v>
      </c>
      <c r="I1075">
        <v>7</v>
      </c>
      <c r="J1075">
        <v>2</v>
      </c>
      <c r="K1075" t="s">
        <v>270</v>
      </c>
      <c r="L1075" t="s">
        <v>49</v>
      </c>
      <c r="M1075" s="1">
        <v>0.64583333333333337</v>
      </c>
      <c r="N1075" t="s">
        <v>250</v>
      </c>
      <c r="O1075" s="1">
        <v>0.66597222222222219</v>
      </c>
      <c r="Q1075">
        <v>5214</v>
      </c>
      <c r="R1075">
        <v>12</v>
      </c>
      <c r="S1075" t="str" cm="1">
        <f t="array" ref="S1075">_xlfn.IFNA(INDEX(Taulukko1[Laituri],MATCH(1,(B1075=Taulukko1[Tunnus])*(M1075=Taulukko1[Lähtöaika]),0)),"")</f>
        <v/>
      </c>
      <c r="T1075" t="str" cm="1">
        <f t="array" ref="T1075">_xlfn.IFNA(INDEX(Taulukko2[Laituri],MATCH(1,(B1075=Taulukko2[Tunnus])*(O1075=Taulukko2[Saapumisaika]),0)),"")</f>
        <v/>
      </c>
      <c r="U1075" t="str">
        <f t="shared" si="16"/>
        <v/>
      </c>
    </row>
    <row r="1076" spans="1:21" x14ac:dyDescent="0.25">
      <c r="A1076" t="s">
        <v>76</v>
      </c>
      <c r="B1076" t="s">
        <v>337</v>
      </c>
      <c r="C1076" t="s">
        <v>18</v>
      </c>
      <c r="G1076" t="s">
        <v>149</v>
      </c>
      <c r="H1076">
        <v>13.332000000000001</v>
      </c>
      <c r="I1076">
        <v>7</v>
      </c>
      <c r="J1076">
        <v>1</v>
      </c>
      <c r="K1076" t="s">
        <v>270</v>
      </c>
      <c r="L1076" t="s">
        <v>250</v>
      </c>
      <c r="M1076" s="1">
        <v>0.67013888888888884</v>
      </c>
      <c r="N1076" t="s">
        <v>49</v>
      </c>
      <c r="O1076" s="1">
        <v>0.69097222222222221</v>
      </c>
      <c r="Q1076">
        <v>5214</v>
      </c>
      <c r="R1076">
        <v>12</v>
      </c>
      <c r="S1076" t="str" cm="1">
        <f t="array" ref="S1076">_xlfn.IFNA(INDEX(Taulukko1[Laituri],MATCH(1,(B1076=Taulukko1[Tunnus])*(M1076=Taulukko1[Lähtöaika]),0)),"")</f>
        <v/>
      </c>
      <c r="T1076" t="str" cm="1">
        <f t="array" ref="T1076">_xlfn.IFNA(INDEX(Taulukko2[Laituri],MATCH(1,(B1076=Taulukko2[Tunnus])*(O1076=Taulukko2[Saapumisaika]),0)),"")</f>
        <v/>
      </c>
      <c r="U1076" t="str">
        <f t="shared" si="16"/>
        <v/>
      </c>
    </row>
    <row r="1077" spans="1:21" x14ac:dyDescent="0.25">
      <c r="A1077" t="s">
        <v>76</v>
      </c>
      <c r="B1077" t="s">
        <v>337</v>
      </c>
      <c r="C1077" t="s">
        <v>18</v>
      </c>
      <c r="G1077" t="s">
        <v>149</v>
      </c>
      <c r="H1077">
        <v>13.744999999999999</v>
      </c>
      <c r="I1077">
        <v>7</v>
      </c>
      <c r="J1077">
        <v>2</v>
      </c>
      <c r="K1077" t="s">
        <v>270</v>
      </c>
      <c r="L1077" t="s">
        <v>49</v>
      </c>
      <c r="M1077" s="1">
        <v>0.69097222222222221</v>
      </c>
      <c r="N1077" t="s">
        <v>250</v>
      </c>
      <c r="O1077" s="1">
        <v>0.71111111111111114</v>
      </c>
      <c r="Q1077">
        <v>5214</v>
      </c>
      <c r="R1077">
        <v>12</v>
      </c>
      <c r="S1077" t="str" cm="1">
        <f t="array" ref="S1077">_xlfn.IFNA(INDEX(Taulukko1[Laituri],MATCH(1,(B1077=Taulukko1[Tunnus])*(M1077=Taulukko1[Lähtöaika]),0)),"")</f>
        <v/>
      </c>
      <c r="T1077" t="str" cm="1">
        <f t="array" ref="T1077">_xlfn.IFNA(INDEX(Taulukko2[Laituri],MATCH(1,(B1077=Taulukko2[Tunnus])*(O1077=Taulukko2[Saapumisaika]),0)),"")</f>
        <v/>
      </c>
      <c r="U1077" t="str">
        <f t="shared" si="16"/>
        <v/>
      </c>
    </row>
    <row r="1078" spans="1:21" x14ac:dyDescent="0.25">
      <c r="A1078" t="s">
        <v>76</v>
      </c>
      <c r="B1078" t="s">
        <v>337</v>
      </c>
      <c r="C1078" t="s">
        <v>18</v>
      </c>
      <c r="G1078" t="s">
        <v>149</v>
      </c>
      <c r="H1078">
        <v>13.332000000000001</v>
      </c>
      <c r="I1078">
        <v>7</v>
      </c>
      <c r="J1078">
        <v>1</v>
      </c>
      <c r="K1078" t="s">
        <v>270</v>
      </c>
      <c r="L1078" t="s">
        <v>250</v>
      </c>
      <c r="M1078" s="1">
        <v>0.71527777777777779</v>
      </c>
      <c r="N1078" t="s">
        <v>49</v>
      </c>
      <c r="O1078" s="1">
        <v>0.73611111111111116</v>
      </c>
      <c r="Q1078" t="s">
        <v>340</v>
      </c>
      <c r="R1078">
        <v>12</v>
      </c>
      <c r="S1078" t="str" cm="1">
        <f t="array" ref="S1078">_xlfn.IFNA(INDEX(Taulukko1[Laituri],MATCH(1,(B1078=Taulukko1[Tunnus])*(M1078=Taulukko1[Lähtöaika]),0)),"")</f>
        <v/>
      </c>
      <c r="T1078" t="str" cm="1">
        <f t="array" ref="T1078">_xlfn.IFNA(INDEX(Taulukko2[Laituri],MATCH(1,(B1078=Taulukko2[Tunnus])*(O1078=Taulukko2[Saapumisaika]),0)),"")</f>
        <v/>
      </c>
      <c r="U1078" t="str">
        <f t="shared" si="16"/>
        <v/>
      </c>
    </row>
    <row r="1079" spans="1:21" x14ac:dyDescent="0.25">
      <c r="A1079" t="s">
        <v>76</v>
      </c>
      <c r="B1079" t="s">
        <v>337</v>
      </c>
      <c r="C1079" t="s">
        <v>18</v>
      </c>
      <c r="G1079" t="s">
        <v>149</v>
      </c>
      <c r="H1079">
        <v>13.744999999999999</v>
      </c>
      <c r="I1079">
        <v>7</v>
      </c>
      <c r="J1079">
        <v>2</v>
      </c>
      <c r="K1079" t="s">
        <v>270</v>
      </c>
      <c r="L1079" t="s">
        <v>49</v>
      </c>
      <c r="M1079" s="1">
        <v>0.73611111111111116</v>
      </c>
      <c r="N1079" t="s">
        <v>250</v>
      </c>
      <c r="O1079" s="1">
        <v>0.75624999999999998</v>
      </c>
      <c r="Q1079">
        <v>5229</v>
      </c>
      <c r="R1079">
        <v>12</v>
      </c>
      <c r="S1079" t="str" cm="1">
        <f t="array" ref="S1079">_xlfn.IFNA(INDEX(Taulukko1[Laituri],MATCH(1,(B1079=Taulukko1[Tunnus])*(M1079=Taulukko1[Lähtöaika]),0)),"")</f>
        <v/>
      </c>
      <c r="T1079" t="str" cm="1">
        <f t="array" ref="T1079">_xlfn.IFNA(INDEX(Taulukko2[Laituri],MATCH(1,(B1079=Taulukko2[Tunnus])*(O1079=Taulukko2[Saapumisaika]),0)),"")</f>
        <v/>
      </c>
      <c r="U1079" t="str">
        <f t="shared" si="16"/>
        <v/>
      </c>
    </row>
    <row r="1080" spans="1:21" x14ac:dyDescent="0.25">
      <c r="A1080" t="s">
        <v>76</v>
      </c>
      <c r="B1080" t="s">
        <v>337</v>
      </c>
      <c r="C1080" t="s">
        <v>18</v>
      </c>
      <c r="G1080" t="s">
        <v>149</v>
      </c>
      <c r="H1080">
        <v>13.332000000000001</v>
      </c>
      <c r="I1080">
        <v>7</v>
      </c>
      <c r="J1080">
        <v>1</v>
      </c>
      <c r="K1080" t="s">
        <v>270</v>
      </c>
      <c r="L1080" t="s">
        <v>250</v>
      </c>
      <c r="M1080" s="1">
        <v>0.75694444444444442</v>
      </c>
      <c r="N1080" t="s">
        <v>49</v>
      </c>
      <c r="O1080" s="1">
        <v>0.77777777777777779</v>
      </c>
      <c r="Q1080">
        <v>5229</v>
      </c>
      <c r="R1080">
        <v>12</v>
      </c>
      <c r="S1080" t="str" cm="1">
        <f t="array" ref="S1080">_xlfn.IFNA(INDEX(Taulukko1[Laituri],MATCH(1,(B1080=Taulukko1[Tunnus])*(M1080=Taulukko1[Lähtöaika]),0)),"")</f>
        <v/>
      </c>
      <c r="T1080" t="str" cm="1">
        <f t="array" ref="T1080">_xlfn.IFNA(INDEX(Taulukko2[Laituri],MATCH(1,(B1080=Taulukko2[Tunnus])*(O1080=Taulukko2[Saapumisaika]),0)),"")</f>
        <v/>
      </c>
      <c r="U1080" t="str">
        <f t="shared" si="16"/>
        <v/>
      </c>
    </row>
    <row r="1081" spans="1:21" x14ac:dyDescent="0.25">
      <c r="A1081" t="s">
        <v>76</v>
      </c>
      <c r="B1081" t="s">
        <v>337</v>
      </c>
      <c r="C1081" t="s">
        <v>18</v>
      </c>
      <c r="G1081" t="s">
        <v>149</v>
      </c>
      <c r="H1081">
        <v>13.744999999999999</v>
      </c>
      <c r="I1081">
        <v>7</v>
      </c>
      <c r="J1081">
        <v>2</v>
      </c>
      <c r="K1081" t="s">
        <v>270</v>
      </c>
      <c r="L1081" t="s">
        <v>49</v>
      </c>
      <c r="M1081" s="1">
        <v>0.77777777777777779</v>
      </c>
      <c r="N1081" t="s">
        <v>250</v>
      </c>
      <c r="O1081" s="1">
        <v>0.79791666666666672</v>
      </c>
      <c r="Q1081">
        <v>5229</v>
      </c>
      <c r="R1081">
        <v>12</v>
      </c>
      <c r="S1081" t="str" cm="1">
        <f t="array" ref="S1081">_xlfn.IFNA(INDEX(Taulukko1[Laituri],MATCH(1,(B1081=Taulukko1[Tunnus])*(M1081=Taulukko1[Lähtöaika]),0)),"")</f>
        <v/>
      </c>
      <c r="T1081" t="str" cm="1">
        <f t="array" ref="T1081">_xlfn.IFNA(INDEX(Taulukko2[Laituri],MATCH(1,(B1081=Taulukko2[Tunnus])*(O1081=Taulukko2[Saapumisaika]),0)),"")</f>
        <v/>
      </c>
      <c r="U1081" t="str">
        <f t="shared" si="16"/>
        <v/>
      </c>
    </row>
    <row r="1082" spans="1:21" x14ac:dyDescent="0.25">
      <c r="A1082" t="s">
        <v>76</v>
      </c>
      <c r="B1082" t="s">
        <v>337</v>
      </c>
      <c r="C1082" t="s">
        <v>18</v>
      </c>
      <c r="G1082" t="s">
        <v>149</v>
      </c>
      <c r="H1082">
        <v>13.332000000000001</v>
      </c>
      <c r="I1082">
        <v>7</v>
      </c>
      <c r="J1082">
        <v>1</v>
      </c>
      <c r="K1082" t="s">
        <v>270</v>
      </c>
      <c r="L1082" t="s">
        <v>250</v>
      </c>
      <c r="M1082" s="1">
        <v>0.79861111111111116</v>
      </c>
      <c r="N1082" t="s">
        <v>49</v>
      </c>
      <c r="O1082" s="1">
        <v>0.81944444444444442</v>
      </c>
      <c r="Q1082">
        <v>5229</v>
      </c>
      <c r="R1082">
        <v>12</v>
      </c>
      <c r="S1082" t="str" cm="1">
        <f t="array" ref="S1082">_xlfn.IFNA(INDEX(Taulukko1[Laituri],MATCH(1,(B1082=Taulukko1[Tunnus])*(M1082=Taulukko1[Lähtöaika]),0)),"")</f>
        <v/>
      </c>
      <c r="T1082" t="str" cm="1">
        <f t="array" ref="T1082">_xlfn.IFNA(INDEX(Taulukko2[Laituri],MATCH(1,(B1082=Taulukko2[Tunnus])*(O1082=Taulukko2[Saapumisaika]),0)),"")</f>
        <v/>
      </c>
      <c r="U1082" t="str">
        <f t="shared" si="16"/>
        <v/>
      </c>
    </row>
    <row r="1083" spans="1:21" x14ac:dyDescent="0.25">
      <c r="A1083" t="s">
        <v>76</v>
      </c>
      <c r="B1083" t="s">
        <v>337</v>
      </c>
      <c r="C1083" t="s">
        <v>18</v>
      </c>
      <c r="G1083" t="s">
        <v>149</v>
      </c>
      <c r="H1083">
        <v>13.744999999999999</v>
      </c>
      <c r="I1083">
        <v>7</v>
      </c>
      <c r="J1083">
        <v>2</v>
      </c>
      <c r="K1083" t="s">
        <v>270</v>
      </c>
      <c r="L1083" t="s">
        <v>49</v>
      </c>
      <c r="M1083" s="1">
        <v>0.81944444444444442</v>
      </c>
      <c r="N1083" t="s">
        <v>250</v>
      </c>
      <c r="O1083" s="1">
        <v>0.83958333333333335</v>
      </c>
      <c r="Q1083" t="s">
        <v>341</v>
      </c>
      <c r="R1083">
        <v>12</v>
      </c>
      <c r="S1083" t="str" cm="1">
        <f t="array" ref="S1083">_xlfn.IFNA(INDEX(Taulukko1[Laituri],MATCH(1,(B1083=Taulukko1[Tunnus])*(M1083=Taulukko1[Lähtöaika]),0)),"")</f>
        <v/>
      </c>
      <c r="T1083" t="str" cm="1">
        <f t="array" ref="T1083">_xlfn.IFNA(INDEX(Taulukko2[Laituri],MATCH(1,(B1083=Taulukko2[Tunnus])*(O1083=Taulukko2[Saapumisaika]),0)),"")</f>
        <v/>
      </c>
      <c r="U1083" t="str">
        <f t="shared" si="16"/>
        <v/>
      </c>
    </row>
    <row r="1084" spans="1:21" x14ac:dyDescent="0.25">
      <c r="A1084" t="s">
        <v>76</v>
      </c>
      <c r="B1084" t="s">
        <v>337</v>
      </c>
      <c r="C1084" t="s">
        <v>18</v>
      </c>
      <c r="G1084" t="s">
        <v>149</v>
      </c>
      <c r="H1084">
        <v>13.332000000000001</v>
      </c>
      <c r="I1084">
        <v>7</v>
      </c>
      <c r="J1084">
        <v>1</v>
      </c>
      <c r="K1084" t="s">
        <v>270</v>
      </c>
      <c r="L1084" t="s">
        <v>250</v>
      </c>
      <c r="M1084" s="1">
        <v>0.84027777777777779</v>
      </c>
      <c r="N1084" t="s">
        <v>49</v>
      </c>
      <c r="O1084" s="1">
        <v>0.86111111111111116</v>
      </c>
      <c r="Q1084">
        <v>5242</v>
      </c>
      <c r="R1084">
        <v>12</v>
      </c>
      <c r="S1084" t="str" cm="1">
        <f t="array" ref="S1084">_xlfn.IFNA(INDEX(Taulukko1[Laituri],MATCH(1,(B1084=Taulukko1[Tunnus])*(M1084=Taulukko1[Lähtöaika]),0)),"")</f>
        <v/>
      </c>
      <c r="T1084" t="str" cm="1">
        <f t="array" ref="T1084">_xlfn.IFNA(INDEX(Taulukko2[Laituri],MATCH(1,(B1084=Taulukko2[Tunnus])*(O1084=Taulukko2[Saapumisaika]),0)),"")</f>
        <v/>
      </c>
      <c r="U1084" t="str">
        <f t="shared" si="16"/>
        <v/>
      </c>
    </row>
    <row r="1085" spans="1:21" x14ac:dyDescent="0.25">
      <c r="A1085" t="s">
        <v>76</v>
      </c>
      <c r="B1085" t="s">
        <v>337</v>
      </c>
      <c r="C1085" t="s">
        <v>18</v>
      </c>
      <c r="G1085" t="s">
        <v>149</v>
      </c>
      <c r="H1085">
        <v>13.744999999999999</v>
      </c>
      <c r="I1085">
        <v>7</v>
      </c>
      <c r="J1085">
        <v>2</v>
      </c>
      <c r="K1085" t="s">
        <v>270</v>
      </c>
      <c r="L1085" t="s">
        <v>49</v>
      </c>
      <c r="M1085" s="1">
        <v>0.86111111111111116</v>
      </c>
      <c r="N1085" t="s">
        <v>250</v>
      </c>
      <c r="O1085" s="1">
        <v>0.88124999999999998</v>
      </c>
      <c r="Q1085">
        <v>5242</v>
      </c>
      <c r="R1085">
        <v>12</v>
      </c>
      <c r="S1085" t="str" cm="1">
        <f t="array" ref="S1085">_xlfn.IFNA(INDEX(Taulukko1[Laituri],MATCH(1,(B1085=Taulukko1[Tunnus])*(M1085=Taulukko1[Lähtöaika]),0)),"")</f>
        <v/>
      </c>
      <c r="T1085" t="str" cm="1">
        <f t="array" ref="T1085">_xlfn.IFNA(INDEX(Taulukko2[Laituri],MATCH(1,(B1085=Taulukko2[Tunnus])*(O1085=Taulukko2[Saapumisaika]),0)),"")</f>
        <v/>
      </c>
      <c r="U1085" t="str">
        <f t="shared" si="16"/>
        <v/>
      </c>
    </row>
    <row r="1086" spans="1:21" x14ac:dyDescent="0.25">
      <c r="A1086" t="s">
        <v>76</v>
      </c>
      <c r="B1086" t="s">
        <v>337</v>
      </c>
      <c r="C1086" t="s">
        <v>18</v>
      </c>
      <c r="G1086" t="s">
        <v>149</v>
      </c>
      <c r="H1086">
        <v>13.332000000000001</v>
      </c>
      <c r="I1086">
        <v>7</v>
      </c>
      <c r="J1086">
        <v>1</v>
      </c>
      <c r="K1086" t="s">
        <v>270</v>
      </c>
      <c r="L1086" t="s">
        <v>250</v>
      </c>
      <c r="M1086" s="1">
        <v>0.88194444444444442</v>
      </c>
      <c r="N1086" t="s">
        <v>49</v>
      </c>
      <c r="O1086" s="1">
        <v>0.90277777777777779</v>
      </c>
      <c r="Q1086">
        <v>5242</v>
      </c>
      <c r="R1086">
        <v>12</v>
      </c>
      <c r="S1086" t="str" cm="1">
        <f t="array" ref="S1086">_xlfn.IFNA(INDEX(Taulukko1[Laituri],MATCH(1,(B1086=Taulukko1[Tunnus])*(M1086=Taulukko1[Lähtöaika]),0)),"")</f>
        <v/>
      </c>
      <c r="T1086" t="str" cm="1">
        <f t="array" ref="T1086">_xlfn.IFNA(INDEX(Taulukko2[Laituri],MATCH(1,(B1086=Taulukko2[Tunnus])*(O1086=Taulukko2[Saapumisaika]),0)),"")</f>
        <v/>
      </c>
      <c r="U1086" t="str">
        <f t="shared" si="16"/>
        <v/>
      </c>
    </row>
    <row r="1087" spans="1:21" x14ac:dyDescent="0.25">
      <c r="A1087" t="s">
        <v>76</v>
      </c>
      <c r="B1087" t="s">
        <v>337</v>
      </c>
      <c r="C1087" t="s">
        <v>18</v>
      </c>
      <c r="H1087">
        <v>4.9000000000000004</v>
      </c>
      <c r="K1087" t="s">
        <v>270</v>
      </c>
      <c r="L1087" t="s">
        <v>49</v>
      </c>
      <c r="M1087" s="1">
        <v>0.90277777777777779</v>
      </c>
      <c r="N1087" t="s">
        <v>85</v>
      </c>
      <c r="O1087" s="1">
        <v>0.90972222222222221</v>
      </c>
      <c r="Q1087">
        <v>5242</v>
      </c>
      <c r="S1087" t="str" cm="1">
        <f t="array" ref="S1087">_xlfn.IFNA(INDEX(Taulukko1[Laituri],MATCH(1,(B1087=Taulukko1[Tunnus])*(M1087=Taulukko1[Lähtöaika]),0)),"")</f>
        <v/>
      </c>
      <c r="T1087" t="str" cm="1">
        <f t="array" ref="T1087">_xlfn.IFNA(INDEX(Taulukko2[Laituri],MATCH(1,(B1087=Taulukko2[Tunnus])*(O1087=Taulukko2[Saapumisaika]),0)),"")</f>
        <v>F5</v>
      </c>
      <c r="U1087" t="str">
        <f t="shared" si="16"/>
        <v>F5</v>
      </c>
    </row>
    <row r="1088" spans="1:21" x14ac:dyDescent="0.25">
      <c r="A1088" t="s">
        <v>76</v>
      </c>
      <c r="B1088" t="s">
        <v>342</v>
      </c>
      <c r="C1088" t="s">
        <v>18</v>
      </c>
      <c r="H1088">
        <v>2.8</v>
      </c>
      <c r="K1088" t="s">
        <v>270</v>
      </c>
      <c r="L1088" t="s">
        <v>85</v>
      </c>
      <c r="M1088" s="1">
        <v>0.2048611111111111</v>
      </c>
      <c r="N1088" t="s">
        <v>343</v>
      </c>
      <c r="O1088" s="1">
        <v>0.21180555555555555</v>
      </c>
      <c r="Q1088">
        <v>5106</v>
      </c>
      <c r="S1088" t="str" cm="1">
        <f t="array" ref="S1088">_xlfn.IFNA(INDEX(Taulukko1[Laituri],MATCH(1,(B1088=Taulukko1[Tunnus])*(M1088=Taulukko1[Lähtöaika]),0)),"")</f>
        <v>F6</v>
      </c>
      <c r="T1088" t="str" cm="1">
        <f t="array" ref="T1088">_xlfn.IFNA(INDEX(Taulukko2[Laituri],MATCH(1,(B1088=Taulukko2[Tunnus])*(O1088=Taulukko2[Saapumisaika]),0)),"")</f>
        <v/>
      </c>
      <c r="U1088" t="str">
        <f t="shared" si="16"/>
        <v>F6</v>
      </c>
    </row>
    <row r="1089" spans="1:21" x14ac:dyDescent="0.25">
      <c r="A1089" t="s">
        <v>76</v>
      </c>
      <c r="B1089" t="s">
        <v>342</v>
      </c>
      <c r="C1089" t="s">
        <v>18</v>
      </c>
      <c r="G1089" t="s">
        <v>155</v>
      </c>
      <c r="H1089">
        <v>15.7</v>
      </c>
      <c r="I1089">
        <v>20</v>
      </c>
      <c r="J1089">
        <v>1</v>
      </c>
      <c r="K1089" t="s">
        <v>270</v>
      </c>
      <c r="L1089" t="s">
        <v>343</v>
      </c>
      <c r="M1089" s="1">
        <v>0.21180555555555555</v>
      </c>
      <c r="N1089" t="s">
        <v>344</v>
      </c>
      <c r="O1089" s="1">
        <v>0.23749999999999999</v>
      </c>
      <c r="Q1089">
        <v>5106</v>
      </c>
      <c r="R1089">
        <v>12</v>
      </c>
      <c r="S1089" t="str" cm="1">
        <f t="array" ref="S1089">_xlfn.IFNA(INDEX(Taulukko1[Laituri],MATCH(1,(B1089=Taulukko1[Tunnus])*(M1089=Taulukko1[Lähtöaika]),0)),"")</f>
        <v/>
      </c>
      <c r="T1089" t="str" cm="1">
        <f t="array" ref="T1089">_xlfn.IFNA(INDEX(Taulukko2[Laituri],MATCH(1,(B1089=Taulukko2[Tunnus])*(O1089=Taulukko2[Saapumisaika]),0)),"")</f>
        <v/>
      </c>
      <c r="U1089" t="str">
        <f t="shared" si="16"/>
        <v/>
      </c>
    </row>
    <row r="1090" spans="1:21" x14ac:dyDescent="0.25">
      <c r="A1090" t="s">
        <v>76</v>
      </c>
      <c r="B1090" t="s">
        <v>342</v>
      </c>
      <c r="C1090" t="s">
        <v>18</v>
      </c>
      <c r="G1090" t="s">
        <v>155</v>
      </c>
      <c r="H1090">
        <v>15.654</v>
      </c>
      <c r="I1090">
        <v>20</v>
      </c>
      <c r="J1090">
        <v>2</v>
      </c>
      <c r="K1090" t="s">
        <v>270</v>
      </c>
      <c r="L1090" t="s">
        <v>344</v>
      </c>
      <c r="M1090" s="1">
        <v>0.24305555555555555</v>
      </c>
      <c r="N1090" t="s">
        <v>343</v>
      </c>
      <c r="O1090" s="1">
        <v>0.26944444444444443</v>
      </c>
      <c r="Q1090">
        <v>5106</v>
      </c>
      <c r="R1090">
        <v>12</v>
      </c>
      <c r="S1090" t="str" cm="1">
        <f t="array" ref="S1090">_xlfn.IFNA(INDEX(Taulukko1[Laituri],MATCH(1,(B1090=Taulukko1[Tunnus])*(M1090=Taulukko1[Lähtöaika]),0)),"")</f>
        <v/>
      </c>
      <c r="T1090" t="str" cm="1">
        <f t="array" ref="T1090">_xlfn.IFNA(INDEX(Taulukko2[Laituri],MATCH(1,(B1090=Taulukko2[Tunnus])*(O1090=Taulukko2[Saapumisaika]),0)),"")</f>
        <v/>
      </c>
      <c r="U1090" t="str">
        <f t="shared" si="16"/>
        <v/>
      </c>
    </row>
    <row r="1091" spans="1:21" x14ac:dyDescent="0.25">
      <c r="A1091" t="s">
        <v>76</v>
      </c>
      <c r="B1091" t="s">
        <v>342</v>
      </c>
      <c r="C1091" t="s">
        <v>18</v>
      </c>
      <c r="G1091" t="s">
        <v>155</v>
      </c>
      <c r="H1091">
        <v>15.7</v>
      </c>
      <c r="I1091">
        <v>20</v>
      </c>
      <c r="J1091">
        <v>1</v>
      </c>
      <c r="K1091" t="s">
        <v>270</v>
      </c>
      <c r="L1091" t="s">
        <v>343</v>
      </c>
      <c r="M1091" s="1">
        <v>0.27430555555555558</v>
      </c>
      <c r="N1091" t="s">
        <v>344</v>
      </c>
      <c r="O1091" s="1">
        <v>0.3</v>
      </c>
      <c r="Q1091">
        <v>5106</v>
      </c>
      <c r="R1091">
        <v>12</v>
      </c>
      <c r="S1091" t="str" cm="1">
        <f t="array" ref="S1091">_xlfn.IFNA(INDEX(Taulukko1[Laituri],MATCH(1,(B1091=Taulukko1[Tunnus])*(M1091=Taulukko1[Lähtöaika]),0)),"")</f>
        <v/>
      </c>
      <c r="T1091" t="str" cm="1">
        <f t="array" ref="T1091">_xlfn.IFNA(INDEX(Taulukko2[Laituri],MATCH(1,(B1091=Taulukko2[Tunnus])*(O1091=Taulukko2[Saapumisaika]),0)),"")</f>
        <v/>
      </c>
      <c r="U1091" t="str">
        <f t="shared" ref="U1091:U1154" si="17">S1091&amp;""&amp;T1091</f>
        <v/>
      </c>
    </row>
    <row r="1092" spans="1:21" x14ac:dyDescent="0.25">
      <c r="A1092" t="s">
        <v>76</v>
      </c>
      <c r="B1092" t="s">
        <v>342</v>
      </c>
      <c r="C1092" t="s">
        <v>18</v>
      </c>
      <c r="G1092" t="s">
        <v>155</v>
      </c>
      <c r="H1092">
        <v>15.654</v>
      </c>
      <c r="I1092">
        <v>20</v>
      </c>
      <c r="J1092">
        <v>2</v>
      </c>
      <c r="K1092" t="s">
        <v>270</v>
      </c>
      <c r="L1092" t="s">
        <v>344</v>
      </c>
      <c r="M1092" s="1">
        <v>0.30555555555555558</v>
      </c>
      <c r="N1092" t="s">
        <v>343</v>
      </c>
      <c r="O1092" s="1">
        <v>0.33333333333333331</v>
      </c>
      <c r="Q1092">
        <v>5106</v>
      </c>
      <c r="R1092">
        <v>12</v>
      </c>
      <c r="S1092" t="str" cm="1">
        <f t="array" ref="S1092">_xlfn.IFNA(INDEX(Taulukko1[Laituri],MATCH(1,(B1092=Taulukko1[Tunnus])*(M1092=Taulukko1[Lähtöaika]),0)),"")</f>
        <v/>
      </c>
      <c r="T1092" t="str" cm="1">
        <f t="array" ref="T1092">_xlfn.IFNA(INDEX(Taulukko2[Laituri],MATCH(1,(B1092=Taulukko2[Tunnus])*(O1092=Taulukko2[Saapumisaika]),0)),"")</f>
        <v/>
      </c>
      <c r="U1092" t="str">
        <f t="shared" si="17"/>
        <v/>
      </c>
    </row>
    <row r="1093" spans="1:21" x14ac:dyDescent="0.25">
      <c r="A1093" t="s">
        <v>76</v>
      </c>
      <c r="B1093" t="s">
        <v>342</v>
      </c>
      <c r="C1093" t="s">
        <v>18</v>
      </c>
      <c r="G1093" t="s">
        <v>155</v>
      </c>
      <c r="H1093">
        <v>15.7</v>
      </c>
      <c r="I1093">
        <v>20</v>
      </c>
      <c r="J1093">
        <v>1</v>
      </c>
      <c r="K1093" t="s">
        <v>270</v>
      </c>
      <c r="L1093" t="s">
        <v>343</v>
      </c>
      <c r="M1093" s="1">
        <v>0.33680555555555558</v>
      </c>
      <c r="N1093" t="s">
        <v>344</v>
      </c>
      <c r="O1093" s="1">
        <v>0.36458333333333331</v>
      </c>
      <c r="Q1093" t="s">
        <v>147</v>
      </c>
      <c r="R1093">
        <v>12</v>
      </c>
      <c r="S1093" t="str" cm="1">
        <f t="array" ref="S1093">_xlfn.IFNA(INDEX(Taulukko1[Laituri],MATCH(1,(B1093=Taulukko1[Tunnus])*(M1093=Taulukko1[Lähtöaika]),0)),"")</f>
        <v/>
      </c>
      <c r="T1093" t="str" cm="1">
        <f t="array" ref="T1093">_xlfn.IFNA(INDEX(Taulukko2[Laituri],MATCH(1,(B1093=Taulukko2[Tunnus])*(O1093=Taulukko2[Saapumisaika]),0)),"")</f>
        <v/>
      </c>
      <c r="U1093" t="str">
        <f t="shared" si="17"/>
        <v/>
      </c>
    </row>
    <row r="1094" spans="1:21" x14ac:dyDescent="0.25">
      <c r="A1094" t="s">
        <v>76</v>
      </c>
      <c r="B1094" t="s">
        <v>342</v>
      </c>
      <c r="C1094" t="s">
        <v>18</v>
      </c>
      <c r="G1094" t="s">
        <v>155</v>
      </c>
      <c r="H1094">
        <v>15.654</v>
      </c>
      <c r="I1094">
        <v>20</v>
      </c>
      <c r="J1094">
        <v>2</v>
      </c>
      <c r="K1094" t="s">
        <v>270</v>
      </c>
      <c r="L1094" t="s">
        <v>344</v>
      </c>
      <c r="M1094" s="1">
        <v>0.36805555555555558</v>
      </c>
      <c r="N1094" t="s">
        <v>343</v>
      </c>
      <c r="O1094" s="1">
        <v>0.39583333333333331</v>
      </c>
      <c r="Q1094">
        <v>5128</v>
      </c>
      <c r="R1094">
        <v>12</v>
      </c>
      <c r="S1094" t="str" cm="1">
        <f t="array" ref="S1094">_xlfn.IFNA(INDEX(Taulukko1[Laituri],MATCH(1,(B1094=Taulukko1[Tunnus])*(M1094=Taulukko1[Lähtöaika]),0)),"")</f>
        <v/>
      </c>
      <c r="T1094" t="str" cm="1">
        <f t="array" ref="T1094">_xlfn.IFNA(INDEX(Taulukko2[Laituri],MATCH(1,(B1094=Taulukko2[Tunnus])*(O1094=Taulukko2[Saapumisaika]),0)),"")</f>
        <v/>
      </c>
      <c r="U1094" t="str">
        <f t="shared" si="17"/>
        <v/>
      </c>
    </row>
    <row r="1095" spans="1:21" x14ac:dyDescent="0.25">
      <c r="A1095" t="s">
        <v>76</v>
      </c>
      <c r="B1095" t="s">
        <v>342</v>
      </c>
      <c r="C1095" t="s">
        <v>18</v>
      </c>
      <c r="G1095" t="s">
        <v>155</v>
      </c>
      <c r="H1095">
        <v>15.7</v>
      </c>
      <c r="I1095">
        <v>20</v>
      </c>
      <c r="J1095">
        <v>1</v>
      </c>
      <c r="K1095" t="s">
        <v>270</v>
      </c>
      <c r="L1095" t="s">
        <v>343</v>
      </c>
      <c r="M1095" s="1">
        <v>0.39930555555555558</v>
      </c>
      <c r="N1095" t="s">
        <v>344</v>
      </c>
      <c r="O1095" s="1">
        <v>0.42708333333333331</v>
      </c>
      <c r="Q1095">
        <v>5128</v>
      </c>
      <c r="R1095">
        <v>12</v>
      </c>
      <c r="S1095" t="str" cm="1">
        <f t="array" ref="S1095">_xlfn.IFNA(INDEX(Taulukko1[Laituri],MATCH(1,(B1095=Taulukko1[Tunnus])*(M1095=Taulukko1[Lähtöaika]),0)),"")</f>
        <v/>
      </c>
      <c r="T1095" t="str" cm="1">
        <f t="array" ref="T1095">_xlfn.IFNA(INDEX(Taulukko2[Laituri],MATCH(1,(B1095=Taulukko2[Tunnus])*(O1095=Taulukko2[Saapumisaika]),0)),"")</f>
        <v/>
      </c>
      <c r="U1095" t="str">
        <f t="shared" si="17"/>
        <v/>
      </c>
    </row>
    <row r="1096" spans="1:21" x14ac:dyDescent="0.25">
      <c r="A1096" t="s">
        <v>76</v>
      </c>
      <c r="B1096" t="s">
        <v>342</v>
      </c>
      <c r="C1096" t="s">
        <v>18</v>
      </c>
      <c r="G1096" t="s">
        <v>155</v>
      </c>
      <c r="H1096">
        <v>15.654</v>
      </c>
      <c r="I1096">
        <v>20</v>
      </c>
      <c r="J1096">
        <v>2</v>
      </c>
      <c r="K1096" t="s">
        <v>270</v>
      </c>
      <c r="L1096" t="s">
        <v>344</v>
      </c>
      <c r="M1096" s="1">
        <v>0.43055555555555558</v>
      </c>
      <c r="N1096" t="s">
        <v>343</v>
      </c>
      <c r="O1096" s="1">
        <v>0.45833333333333331</v>
      </c>
      <c r="Q1096" t="s">
        <v>345</v>
      </c>
      <c r="R1096">
        <v>12</v>
      </c>
      <c r="S1096" t="str" cm="1">
        <f t="array" ref="S1096">_xlfn.IFNA(INDEX(Taulukko1[Laituri],MATCH(1,(B1096=Taulukko1[Tunnus])*(M1096=Taulukko1[Lähtöaika]),0)),"")</f>
        <v/>
      </c>
      <c r="T1096" t="str" cm="1">
        <f t="array" ref="T1096">_xlfn.IFNA(INDEX(Taulukko2[Laituri],MATCH(1,(B1096=Taulukko2[Tunnus])*(O1096=Taulukko2[Saapumisaika]),0)),"")</f>
        <v/>
      </c>
      <c r="U1096" t="str">
        <f t="shared" si="17"/>
        <v/>
      </c>
    </row>
    <row r="1097" spans="1:21" x14ac:dyDescent="0.25">
      <c r="A1097" t="s">
        <v>76</v>
      </c>
      <c r="B1097" t="s">
        <v>342</v>
      </c>
      <c r="C1097" t="s">
        <v>18</v>
      </c>
      <c r="G1097" t="s">
        <v>155</v>
      </c>
      <c r="H1097">
        <v>15.7</v>
      </c>
      <c r="I1097">
        <v>20</v>
      </c>
      <c r="J1097">
        <v>1</v>
      </c>
      <c r="K1097" t="s">
        <v>270</v>
      </c>
      <c r="L1097" t="s">
        <v>343</v>
      </c>
      <c r="M1097" s="1">
        <v>0.46180555555555558</v>
      </c>
      <c r="N1097" t="s">
        <v>344</v>
      </c>
      <c r="O1097" s="1">
        <v>0.48958333333333331</v>
      </c>
      <c r="Q1097">
        <v>5119</v>
      </c>
      <c r="R1097">
        <v>12</v>
      </c>
      <c r="S1097" t="str" cm="1">
        <f t="array" ref="S1097">_xlfn.IFNA(INDEX(Taulukko1[Laituri],MATCH(1,(B1097=Taulukko1[Tunnus])*(M1097=Taulukko1[Lähtöaika]),0)),"")</f>
        <v/>
      </c>
      <c r="T1097" t="str" cm="1">
        <f t="array" ref="T1097">_xlfn.IFNA(INDEX(Taulukko2[Laituri],MATCH(1,(B1097=Taulukko2[Tunnus])*(O1097=Taulukko2[Saapumisaika]),0)),"")</f>
        <v/>
      </c>
      <c r="U1097" t="str">
        <f t="shared" si="17"/>
        <v/>
      </c>
    </row>
    <row r="1098" spans="1:21" x14ac:dyDescent="0.25">
      <c r="A1098" t="s">
        <v>76</v>
      </c>
      <c r="B1098" t="s">
        <v>342</v>
      </c>
      <c r="C1098" t="s">
        <v>18</v>
      </c>
      <c r="G1098" t="s">
        <v>155</v>
      </c>
      <c r="H1098">
        <v>15.654</v>
      </c>
      <c r="I1098">
        <v>20</v>
      </c>
      <c r="J1098">
        <v>2</v>
      </c>
      <c r="K1098" t="s">
        <v>270</v>
      </c>
      <c r="L1098" t="s">
        <v>344</v>
      </c>
      <c r="M1098" s="1">
        <v>0.49305555555555558</v>
      </c>
      <c r="N1098" t="s">
        <v>343</v>
      </c>
      <c r="O1098" s="1">
        <v>0.52083333333333337</v>
      </c>
      <c r="Q1098">
        <v>5119</v>
      </c>
      <c r="R1098">
        <v>12</v>
      </c>
      <c r="S1098" t="str" cm="1">
        <f t="array" ref="S1098">_xlfn.IFNA(INDEX(Taulukko1[Laituri],MATCH(1,(B1098=Taulukko1[Tunnus])*(M1098=Taulukko1[Lähtöaika]),0)),"")</f>
        <v/>
      </c>
      <c r="T1098" t="str" cm="1">
        <f t="array" ref="T1098">_xlfn.IFNA(INDEX(Taulukko2[Laituri],MATCH(1,(B1098=Taulukko2[Tunnus])*(O1098=Taulukko2[Saapumisaika]),0)),"")</f>
        <v/>
      </c>
      <c r="U1098" t="str">
        <f t="shared" si="17"/>
        <v/>
      </c>
    </row>
    <row r="1099" spans="1:21" x14ac:dyDescent="0.25">
      <c r="A1099" t="s">
        <v>76</v>
      </c>
      <c r="B1099" t="s">
        <v>342</v>
      </c>
      <c r="C1099" t="s">
        <v>18</v>
      </c>
      <c r="H1099">
        <v>2.8</v>
      </c>
      <c r="K1099" t="s">
        <v>270</v>
      </c>
      <c r="L1099" t="s">
        <v>343</v>
      </c>
      <c r="M1099" s="1">
        <v>0.52083333333333337</v>
      </c>
      <c r="N1099" t="s">
        <v>85</v>
      </c>
      <c r="O1099" s="1">
        <v>0.52500000000000002</v>
      </c>
      <c r="Q1099">
        <v>5119</v>
      </c>
      <c r="S1099" t="str" cm="1">
        <f t="array" ref="S1099">_xlfn.IFNA(INDEX(Taulukko1[Laituri],MATCH(1,(B1099=Taulukko1[Tunnus])*(M1099=Taulukko1[Lähtöaika]),0)),"")</f>
        <v/>
      </c>
      <c r="T1099" t="str" cm="1">
        <f t="array" ref="T1099">_xlfn.IFNA(INDEX(Taulukko2[Laituri],MATCH(1,(B1099=Taulukko2[Tunnus])*(O1099=Taulukko2[Saapumisaika]),0)),"")</f>
        <v/>
      </c>
      <c r="U1099" t="str">
        <f t="shared" si="17"/>
        <v/>
      </c>
    </row>
    <row r="1100" spans="1:21" x14ac:dyDescent="0.25">
      <c r="A1100" t="s">
        <v>76</v>
      </c>
      <c r="B1100" t="s">
        <v>342</v>
      </c>
      <c r="C1100" t="s">
        <v>18</v>
      </c>
      <c r="H1100">
        <v>2.4</v>
      </c>
      <c r="K1100" t="s">
        <v>270</v>
      </c>
      <c r="L1100" t="s">
        <v>85</v>
      </c>
      <c r="M1100" s="1">
        <v>0.57986111111111116</v>
      </c>
      <c r="N1100" t="s">
        <v>73</v>
      </c>
      <c r="O1100" s="1">
        <v>0.58333333333333337</v>
      </c>
      <c r="Q1100">
        <v>5220</v>
      </c>
      <c r="S1100" t="str" cm="1">
        <f t="array" ref="S1100">_xlfn.IFNA(INDEX(Taulukko1[Laituri],MATCH(1,(B1100=Taulukko1[Tunnus])*(M1100=Taulukko1[Lähtöaika]),0)),"")</f>
        <v/>
      </c>
      <c r="T1100" t="str" cm="1">
        <f t="array" ref="T1100">_xlfn.IFNA(INDEX(Taulukko2[Laituri],MATCH(1,(B1100=Taulukko2[Tunnus])*(O1100=Taulukko2[Saapumisaika]),0)),"")</f>
        <v/>
      </c>
      <c r="U1100" t="str">
        <f t="shared" si="17"/>
        <v/>
      </c>
    </row>
    <row r="1101" spans="1:21" x14ac:dyDescent="0.25">
      <c r="A1101" t="s">
        <v>76</v>
      </c>
      <c r="B1101" t="s">
        <v>342</v>
      </c>
      <c r="C1101" t="s">
        <v>18</v>
      </c>
      <c r="G1101" t="s">
        <v>155</v>
      </c>
      <c r="H1101">
        <v>15.025</v>
      </c>
      <c r="I1101">
        <v>12</v>
      </c>
      <c r="J1101">
        <v>1</v>
      </c>
      <c r="K1101" t="s">
        <v>270</v>
      </c>
      <c r="L1101" t="s">
        <v>73</v>
      </c>
      <c r="M1101" s="1">
        <v>0.58333333333333337</v>
      </c>
      <c r="N1101" t="s">
        <v>154</v>
      </c>
      <c r="O1101" s="1">
        <v>0.61111111111111116</v>
      </c>
      <c r="Q1101">
        <v>5220</v>
      </c>
      <c r="R1101">
        <v>12</v>
      </c>
      <c r="S1101" t="str" cm="1">
        <f t="array" ref="S1101">_xlfn.IFNA(INDEX(Taulukko1[Laituri],MATCH(1,(B1101=Taulukko1[Tunnus])*(M1101=Taulukko1[Lähtöaika]),0)),"")</f>
        <v/>
      </c>
      <c r="T1101" t="str" cm="1">
        <f t="array" ref="T1101">_xlfn.IFNA(INDEX(Taulukko2[Laituri],MATCH(1,(B1101=Taulukko2[Tunnus])*(O1101=Taulukko2[Saapumisaika]),0)),"")</f>
        <v/>
      </c>
      <c r="U1101" t="str">
        <f t="shared" si="17"/>
        <v/>
      </c>
    </row>
    <row r="1102" spans="1:21" x14ac:dyDescent="0.25">
      <c r="A1102" t="s">
        <v>76</v>
      </c>
      <c r="B1102" t="s">
        <v>342</v>
      </c>
      <c r="C1102" t="s">
        <v>18</v>
      </c>
      <c r="G1102" t="s">
        <v>155</v>
      </c>
      <c r="H1102">
        <v>15.15</v>
      </c>
      <c r="I1102">
        <v>12</v>
      </c>
      <c r="J1102">
        <v>2</v>
      </c>
      <c r="K1102" t="s">
        <v>270</v>
      </c>
      <c r="L1102" t="s">
        <v>154</v>
      </c>
      <c r="M1102" s="1">
        <v>0.61111111111111116</v>
      </c>
      <c r="N1102" t="s">
        <v>73</v>
      </c>
      <c r="O1102" s="1">
        <v>0.64166666666666672</v>
      </c>
      <c r="Q1102">
        <v>5220</v>
      </c>
      <c r="R1102">
        <v>12</v>
      </c>
      <c r="S1102" t="str" cm="1">
        <f t="array" ref="S1102">_xlfn.IFNA(INDEX(Taulukko1[Laituri],MATCH(1,(B1102=Taulukko1[Tunnus])*(M1102=Taulukko1[Lähtöaika]),0)),"")</f>
        <v/>
      </c>
      <c r="T1102" t="str" cm="1">
        <f t="array" ref="T1102">_xlfn.IFNA(INDEX(Taulukko2[Laituri],MATCH(1,(B1102=Taulukko2[Tunnus])*(O1102=Taulukko2[Saapumisaika]),0)),"")</f>
        <v/>
      </c>
      <c r="U1102" t="str">
        <f t="shared" si="17"/>
        <v/>
      </c>
    </row>
    <row r="1103" spans="1:21" x14ac:dyDescent="0.25">
      <c r="A1103" t="s">
        <v>76</v>
      </c>
      <c r="B1103" t="s">
        <v>342</v>
      </c>
      <c r="C1103" t="s">
        <v>18</v>
      </c>
      <c r="G1103" t="s">
        <v>155</v>
      </c>
      <c r="H1103">
        <v>15.025</v>
      </c>
      <c r="I1103">
        <v>12</v>
      </c>
      <c r="J1103">
        <v>1</v>
      </c>
      <c r="K1103" t="s">
        <v>270</v>
      </c>
      <c r="L1103" t="s">
        <v>73</v>
      </c>
      <c r="M1103" s="1">
        <v>0.64583333333333337</v>
      </c>
      <c r="N1103" t="s">
        <v>154</v>
      </c>
      <c r="O1103" s="1">
        <v>0.67638888888888893</v>
      </c>
      <c r="Q1103">
        <v>5220</v>
      </c>
      <c r="R1103">
        <v>12</v>
      </c>
      <c r="S1103" t="str" cm="1">
        <f t="array" ref="S1103">_xlfn.IFNA(INDEX(Taulukko1[Laituri],MATCH(1,(B1103=Taulukko1[Tunnus])*(M1103=Taulukko1[Lähtöaika]),0)),"")</f>
        <v/>
      </c>
      <c r="T1103" t="str" cm="1">
        <f t="array" ref="T1103">_xlfn.IFNA(INDEX(Taulukko2[Laituri],MATCH(1,(B1103=Taulukko2[Tunnus])*(O1103=Taulukko2[Saapumisaika]),0)),"")</f>
        <v/>
      </c>
      <c r="U1103" t="str">
        <f t="shared" si="17"/>
        <v/>
      </c>
    </row>
    <row r="1104" spans="1:21" x14ac:dyDescent="0.25">
      <c r="A1104" t="s">
        <v>76</v>
      </c>
      <c r="B1104" t="s">
        <v>342</v>
      </c>
      <c r="C1104" t="s">
        <v>18</v>
      </c>
      <c r="G1104" t="s">
        <v>155</v>
      </c>
      <c r="H1104">
        <v>15.15</v>
      </c>
      <c r="I1104">
        <v>12</v>
      </c>
      <c r="J1104">
        <v>2</v>
      </c>
      <c r="K1104" t="s">
        <v>270</v>
      </c>
      <c r="L1104" t="s">
        <v>154</v>
      </c>
      <c r="M1104" s="1">
        <v>0.69444444444444442</v>
      </c>
      <c r="N1104" t="s">
        <v>73</v>
      </c>
      <c r="O1104" s="1">
        <v>0.72499999999999998</v>
      </c>
      <c r="Q1104">
        <v>5220</v>
      </c>
      <c r="R1104">
        <v>12</v>
      </c>
      <c r="S1104" t="str" cm="1">
        <f t="array" ref="S1104">_xlfn.IFNA(INDEX(Taulukko1[Laituri],MATCH(1,(B1104=Taulukko1[Tunnus])*(M1104=Taulukko1[Lähtöaika]),0)),"")</f>
        <v/>
      </c>
      <c r="T1104" t="str" cm="1">
        <f t="array" ref="T1104">_xlfn.IFNA(INDEX(Taulukko2[Laituri],MATCH(1,(B1104=Taulukko2[Tunnus])*(O1104=Taulukko2[Saapumisaika]),0)),"")</f>
        <v/>
      </c>
      <c r="U1104" t="str">
        <f t="shared" si="17"/>
        <v/>
      </c>
    </row>
    <row r="1105" spans="1:21" x14ac:dyDescent="0.25">
      <c r="A1105" t="s">
        <v>76</v>
      </c>
      <c r="B1105" t="s">
        <v>342</v>
      </c>
      <c r="C1105" t="s">
        <v>18</v>
      </c>
      <c r="G1105" t="s">
        <v>155</v>
      </c>
      <c r="H1105">
        <v>15.025</v>
      </c>
      <c r="I1105">
        <v>12</v>
      </c>
      <c r="J1105">
        <v>1</v>
      </c>
      <c r="K1105" t="s">
        <v>270</v>
      </c>
      <c r="L1105" t="s">
        <v>73</v>
      </c>
      <c r="M1105" s="1">
        <v>0.72916666666666663</v>
      </c>
      <c r="N1105" t="s">
        <v>154</v>
      </c>
      <c r="O1105" s="1">
        <v>0.75694444444444442</v>
      </c>
      <c r="Q1105">
        <v>5263</v>
      </c>
      <c r="R1105">
        <v>12</v>
      </c>
      <c r="S1105" t="str" cm="1">
        <f t="array" ref="S1105">_xlfn.IFNA(INDEX(Taulukko1[Laituri],MATCH(1,(B1105=Taulukko1[Tunnus])*(M1105=Taulukko1[Lähtöaika]),0)),"")</f>
        <v/>
      </c>
      <c r="T1105" t="str" cm="1">
        <f t="array" ref="T1105">_xlfn.IFNA(INDEX(Taulukko2[Laituri],MATCH(1,(B1105=Taulukko2[Tunnus])*(O1105=Taulukko2[Saapumisaika]),0)),"")</f>
        <v/>
      </c>
      <c r="U1105" t="str">
        <f t="shared" si="17"/>
        <v/>
      </c>
    </row>
    <row r="1106" spans="1:21" x14ac:dyDescent="0.25">
      <c r="A1106" t="s">
        <v>76</v>
      </c>
      <c r="B1106" t="s">
        <v>342</v>
      </c>
      <c r="C1106" t="s">
        <v>18</v>
      </c>
      <c r="G1106" t="s">
        <v>155</v>
      </c>
      <c r="H1106">
        <v>15.15</v>
      </c>
      <c r="I1106">
        <v>12</v>
      </c>
      <c r="J1106">
        <v>2</v>
      </c>
      <c r="K1106" t="s">
        <v>270</v>
      </c>
      <c r="L1106" t="s">
        <v>154</v>
      </c>
      <c r="M1106" s="1">
        <v>0.75694444444444442</v>
      </c>
      <c r="N1106" t="s">
        <v>73</v>
      </c>
      <c r="O1106" s="1">
        <v>0.78472222222222221</v>
      </c>
      <c r="Q1106">
        <v>5263</v>
      </c>
      <c r="R1106">
        <v>12</v>
      </c>
      <c r="S1106" t="str" cm="1">
        <f t="array" ref="S1106">_xlfn.IFNA(INDEX(Taulukko1[Laituri],MATCH(1,(B1106=Taulukko1[Tunnus])*(M1106=Taulukko1[Lähtöaika]),0)),"")</f>
        <v/>
      </c>
      <c r="T1106" t="str" cm="1">
        <f t="array" ref="T1106">_xlfn.IFNA(INDEX(Taulukko2[Laituri],MATCH(1,(B1106=Taulukko2[Tunnus])*(O1106=Taulukko2[Saapumisaika]),0)),"")</f>
        <v/>
      </c>
      <c r="U1106" t="str">
        <f t="shared" si="17"/>
        <v/>
      </c>
    </row>
    <row r="1107" spans="1:21" x14ac:dyDescent="0.25">
      <c r="A1107" t="s">
        <v>76</v>
      </c>
      <c r="B1107" t="s">
        <v>342</v>
      </c>
      <c r="C1107" t="s">
        <v>18</v>
      </c>
      <c r="G1107" t="s">
        <v>155</v>
      </c>
      <c r="H1107">
        <v>15.025</v>
      </c>
      <c r="I1107">
        <v>12</v>
      </c>
      <c r="J1107">
        <v>1</v>
      </c>
      <c r="K1107" t="s">
        <v>270</v>
      </c>
      <c r="L1107" t="s">
        <v>73</v>
      </c>
      <c r="M1107" s="1">
        <v>0.79513888888888884</v>
      </c>
      <c r="N1107" t="s">
        <v>154</v>
      </c>
      <c r="O1107" s="1">
        <v>0.82291666666666663</v>
      </c>
      <c r="Q1107">
        <v>5263</v>
      </c>
      <c r="R1107">
        <v>12</v>
      </c>
      <c r="S1107" t="str" cm="1">
        <f t="array" ref="S1107">_xlfn.IFNA(INDEX(Taulukko1[Laituri],MATCH(1,(B1107=Taulukko1[Tunnus])*(M1107=Taulukko1[Lähtöaika]),0)),"")</f>
        <v/>
      </c>
      <c r="T1107" t="str" cm="1">
        <f t="array" ref="T1107">_xlfn.IFNA(INDEX(Taulukko2[Laituri],MATCH(1,(B1107=Taulukko2[Tunnus])*(O1107=Taulukko2[Saapumisaika]),0)),"")</f>
        <v/>
      </c>
      <c r="U1107" t="str">
        <f t="shared" si="17"/>
        <v/>
      </c>
    </row>
    <row r="1108" spans="1:21" x14ac:dyDescent="0.25">
      <c r="A1108" t="s">
        <v>76</v>
      </c>
      <c r="B1108" t="s">
        <v>342</v>
      </c>
      <c r="C1108" t="s">
        <v>18</v>
      </c>
      <c r="G1108" t="s">
        <v>155</v>
      </c>
      <c r="H1108">
        <v>15.15</v>
      </c>
      <c r="I1108">
        <v>12</v>
      </c>
      <c r="J1108">
        <v>2</v>
      </c>
      <c r="K1108" t="s">
        <v>270</v>
      </c>
      <c r="L1108" t="s">
        <v>154</v>
      </c>
      <c r="M1108" s="1">
        <v>0.82291666666666663</v>
      </c>
      <c r="N1108" t="s">
        <v>73</v>
      </c>
      <c r="O1108" s="1">
        <v>0.84652777777777777</v>
      </c>
      <c r="Q1108">
        <v>5263</v>
      </c>
      <c r="R1108">
        <v>12</v>
      </c>
      <c r="S1108" t="str" cm="1">
        <f t="array" ref="S1108">_xlfn.IFNA(INDEX(Taulukko1[Laituri],MATCH(1,(B1108=Taulukko1[Tunnus])*(M1108=Taulukko1[Lähtöaika]),0)),"")</f>
        <v/>
      </c>
      <c r="T1108" t="str" cm="1">
        <f t="array" ref="T1108">_xlfn.IFNA(INDEX(Taulukko2[Laituri],MATCH(1,(B1108=Taulukko2[Tunnus])*(O1108=Taulukko2[Saapumisaika]),0)),"")</f>
        <v/>
      </c>
      <c r="U1108" t="str">
        <f t="shared" si="17"/>
        <v/>
      </c>
    </row>
    <row r="1109" spans="1:21" x14ac:dyDescent="0.25">
      <c r="A1109" t="s">
        <v>76</v>
      </c>
      <c r="B1109" t="s">
        <v>342</v>
      </c>
      <c r="C1109" t="s">
        <v>18</v>
      </c>
      <c r="H1109">
        <v>2.4</v>
      </c>
      <c r="K1109" t="s">
        <v>270</v>
      </c>
      <c r="L1109" t="s">
        <v>73</v>
      </c>
      <c r="M1109" s="1">
        <v>0.84652777777777777</v>
      </c>
      <c r="N1109" t="s">
        <v>85</v>
      </c>
      <c r="O1109" s="1">
        <v>0.85</v>
      </c>
      <c r="Q1109">
        <v>5263</v>
      </c>
      <c r="S1109" t="str" cm="1">
        <f t="array" ref="S1109">_xlfn.IFNA(INDEX(Taulukko1[Laituri],MATCH(1,(B1109=Taulukko1[Tunnus])*(M1109=Taulukko1[Lähtöaika]),0)),"")</f>
        <v/>
      </c>
      <c r="T1109" t="str" cm="1">
        <f t="array" ref="T1109">_xlfn.IFNA(INDEX(Taulukko2[Laituri],MATCH(1,(B1109=Taulukko2[Tunnus])*(O1109=Taulukko2[Saapumisaika]),0)),"")</f>
        <v>E6</v>
      </c>
      <c r="U1109" t="str">
        <f t="shared" si="17"/>
        <v>E6</v>
      </c>
    </row>
    <row r="1110" spans="1:21" x14ac:dyDescent="0.25">
      <c r="A1110" t="s">
        <v>76</v>
      </c>
      <c r="B1110" t="s">
        <v>346</v>
      </c>
      <c r="C1110" t="s">
        <v>18</v>
      </c>
      <c r="H1110">
        <v>12.7</v>
      </c>
      <c r="K1110" t="s">
        <v>270</v>
      </c>
      <c r="L1110" t="s">
        <v>85</v>
      </c>
      <c r="M1110" s="1">
        <v>0.20833333333333334</v>
      </c>
      <c r="N1110" t="s">
        <v>344</v>
      </c>
      <c r="O1110" s="1">
        <v>0.22222222222222221</v>
      </c>
      <c r="Q1110">
        <v>5111</v>
      </c>
      <c r="S1110" t="str" cm="1">
        <f t="array" ref="S1110">_xlfn.IFNA(INDEX(Taulukko1[Laituri],MATCH(1,(B1110=Taulukko1[Tunnus])*(M1110=Taulukko1[Lähtöaika]),0)),"")</f>
        <v>D5</v>
      </c>
      <c r="T1110" t="str" cm="1">
        <f t="array" ref="T1110">_xlfn.IFNA(INDEX(Taulukko2[Laituri],MATCH(1,(B1110=Taulukko2[Tunnus])*(O1110=Taulukko2[Saapumisaika]),0)),"")</f>
        <v/>
      </c>
      <c r="U1110" t="str">
        <f t="shared" si="17"/>
        <v>D5</v>
      </c>
    </row>
    <row r="1111" spans="1:21" x14ac:dyDescent="0.25">
      <c r="A1111" t="s">
        <v>76</v>
      </c>
      <c r="B1111" t="s">
        <v>346</v>
      </c>
      <c r="C1111" t="s">
        <v>18</v>
      </c>
      <c r="G1111" t="s">
        <v>155</v>
      </c>
      <c r="H1111">
        <v>15.654</v>
      </c>
      <c r="I1111">
        <v>20</v>
      </c>
      <c r="J1111">
        <v>2</v>
      </c>
      <c r="K1111" t="s">
        <v>270</v>
      </c>
      <c r="L1111" t="s">
        <v>344</v>
      </c>
      <c r="M1111" s="1">
        <v>0.22222222222222221</v>
      </c>
      <c r="N1111" t="s">
        <v>343</v>
      </c>
      <c r="O1111" s="1">
        <v>0.24861111111111112</v>
      </c>
      <c r="Q1111">
        <v>5111</v>
      </c>
      <c r="R1111">
        <v>12</v>
      </c>
      <c r="S1111" t="str" cm="1">
        <f t="array" ref="S1111">_xlfn.IFNA(INDEX(Taulukko1[Laituri],MATCH(1,(B1111=Taulukko1[Tunnus])*(M1111=Taulukko1[Lähtöaika]),0)),"")</f>
        <v/>
      </c>
      <c r="T1111" t="str" cm="1">
        <f t="array" ref="T1111">_xlfn.IFNA(INDEX(Taulukko2[Laituri],MATCH(1,(B1111=Taulukko2[Tunnus])*(O1111=Taulukko2[Saapumisaika]),0)),"")</f>
        <v/>
      </c>
      <c r="U1111" t="str">
        <f t="shared" si="17"/>
        <v/>
      </c>
    </row>
    <row r="1112" spans="1:21" x14ac:dyDescent="0.25">
      <c r="A1112" t="s">
        <v>76</v>
      </c>
      <c r="B1112" t="s">
        <v>346</v>
      </c>
      <c r="C1112" t="s">
        <v>18</v>
      </c>
      <c r="G1112" t="s">
        <v>155</v>
      </c>
      <c r="H1112">
        <v>15.7</v>
      </c>
      <c r="I1112">
        <v>20</v>
      </c>
      <c r="J1112">
        <v>1</v>
      </c>
      <c r="K1112" t="s">
        <v>270</v>
      </c>
      <c r="L1112" t="s">
        <v>343</v>
      </c>
      <c r="M1112" s="1">
        <v>0.25347222222222221</v>
      </c>
      <c r="N1112" t="s">
        <v>344</v>
      </c>
      <c r="O1112" s="1">
        <v>0.27916666666666667</v>
      </c>
      <c r="Q1112">
        <v>5111</v>
      </c>
      <c r="R1112">
        <v>12</v>
      </c>
      <c r="S1112" t="str" cm="1">
        <f t="array" ref="S1112">_xlfn.IFNA(INDEX(Taulukko1[Laituri],MATCH(1,(B1112=Taulukko1[Tunnus])*(M1112=Taulukko1[Lähtöaika]),0)),"")</f>
        <v/>
      </c>
      <c r="T1112" t="str" cm="1">
        <f t="array" ref="T1112">_xlfn.IFNA(INDEX(Taulukko2[Laituri],MATCH(1,(B1112=Taulukko2[Tunnus])*(O1112=Taulukko2[Saapumisaika]),0)),"")</f>
        <v/>
      </c>
      <c r="U1112" t="str">
        <f t="shared" si="17"/>
        <v/>
      </c>
    </row>
    <row r="1113" spans="1:21" x14ac:dyDescent="0.25">
      <c r="A1113" t="s">
        <v>76</v>
      </c>
      <c r="B1113" t="s">
        <v>346</v>
      </c>
      <c r="C1113" t="s">
        <v>18</v>
      </c>
      <c r="G1113" t="s">
        <v>155</v>
      </c>
      <c r="H1113">
        <v>15.654</v>
      </c>
      <c r="I1113">
        <v>20</v>
      </c>
      <c r="J1113">
        <v>2</v>
      </c>
      <c r="K1113" t="s">
        <v>270</v>
      </c>
      <c r="L1113" t="s">
        <v>344</v>
      </c>
      <c r="M1113" s="1">
        <v>0.28472222222222221</v>
      </c>
      <c r="N1113" t="s">
        <v>343</v>
      </c>
      <c r="O1113" s="1">
        <v>0.3125</v>
      </c>
      <c r="Q1113">
        <v>5111</v>
      </c>
      <c r="R1113">
        <v>12</v>
      </c>
      <c r="S1113" t="str" cm="1">
        <f t="array" ref="S1113">_xlfn.IFNA(INDEX(Taulukko1[Laituri],MATCH(1,(B1113=Taulukko1[Tunnus])*(M1113=Taulukko1[Lähtöaika]),0)),"")</f>
        <v/>
      </c>
      <c r="T1113" t="str" cm="1">
        <f t="array" ref="T1113">_xlfn.IFNA(INDEX(Taulukko2[Laituri],MATCH(1,(B1113=Taulukko2[Tunnus])*(O1113=Taulukko2[Saapumisaika]),0)),"")</f>
        <v/>
      </c>
      <c r="U1113" t="str">
        <f t="shared" si="17"/>
        <v/>
      </c>
    </row>
    <row r="1114" spans="1:21" x14ac:dyDescent="0.25">
      <c r="A1114" t="s">
        <v>76</v>
      </c>
      <c r="B1114" t="s">
        <v>346</v>
      </c>
      <c r="C1114" t="s">
        <v>18</v>
      </c>
      <c r="G1114" t="s">
        <v>155</v>
      </c>
      <c r="H1114">
        <v>15.7</v>
      </c>
      <c r="I1114">
        <v>20</v>
      </c>
      <c r="J1114">
        <v>1</v>
      </c>
      <c r="K1114" t="s">
        <v>270</v>
      </c>
      <c r="L1114" t="s">
        <v>343</v>
      </c>
      <c r="M1114" s="1">
        <v>0.31597222222222221</v>
      </c>
      <c r="N1114" t="s">
        <v>344</v>
      </c>
      <c r="O1114" s="1">
        <v>0.34513888888888888</v>
      </c>
      <c r="Q1114" t="s">
        <v>347</v>
      </c>
      <c r="R1114">
        <v>12</v>
      </c>
      <c r="S1114" t="str" cm="1">
        <f t="array" ref="S1114">_xlfn.IFNA(INDEX(Taulukko1[Laituri],MATCH(1,(B1114=Taulukko1[Tunnus])*(M1114=Taulukko1[Lähtöaika]),0)),"")</f>
        <v/>
      </c>
      <c r="T1114" t="str" cm="1">
        <f t="array" ref="T1114">_xlfn.IFNA(INDEX(Taulukko2[Laituri],MATCH(1,(B1114=Taulukko2[Tunnus])*(O1114=Taulukko2[Saapumisaika]),0)),"")</f>
        <v/>
      </c>
      <c r="U1114" t="str">
        <f t="shared" si="17"/>
        <v/>
      </c>
    </row>
    <row r="1115" spans="1:21" x14ac:dyDescent="0.25">
      <c r="A1115" t="s">
        <v>76</v>
      </c>
      <c r="B1115" t="s">
        <v>346</v>
      </c>
      <c r="C1115" t="s">
        <v>18</v>
      </c>
      <c r="G1115" t="s">
        <v>155</v>
      </c>
      <c r="H1115">
        <v>15.654</v>
      </c>
      <c r="I1115">
        <v>20</v>
      </c>
      <c r="J1115">
        <v>2</v>
      </c>
      <c r="K1115" t="s">
        <v>270</v>
      </c>
      <c r="L1115" t="s">
        <v>344</v>
      </c>
      <c r="M1115" s="1">
        <v>0.34722222222222221</v>
      </c>
      <c r="N1115" t="s">
        <v>343</v>
      </c>
      <c r="O1115" s="1">
        <v>0.375</v>
      </c>
      <c r="Q1115">
        <v>5136</v>
      </c>
      <c r="R1115">
        <v>12</v>
      </c>
      <c r="S1115" t="str" cm="1">
        <f t="array" ref="S1115">_xlfn.IFNA(INDEX(Taulukko1[Laituri],MATCH(1,(B1115=Taulukko1[Tunnus])*(M1115=Taulukko1[Lähtöaika]),0)),"")</f>
        <v/>
      </c>
      <c r="T1115" t="str" cm="1">
        <f t="array" ref="T1115">_xlfn.IFNA(INDEX(Taulukko2[Laituri],MATCH(1,(B1115=Taulukko2[Tunnus])*(O1115=Taulukko2[Saapumisaika]),0)),"")</f>
        <v/>
      </c>
      <c r="U1115" t="str">
        <f t="shared" si="17"/>
        <v/>
      </c>
    </row>
    <row r="1116" spans="1:21" x14ac:dyDescent="0.25">
      <c r="A1116" t="s">
        <v>76</v>
      </c>
      <c r="B1116" t="s">
        <v>346</v>
      </c>
      <c r="C1116" t="s">
        <v>18</v>
      </c>
      <c r="G1116" t="s">
        <v>155</v>
      </c>
      <c r="H1116">
        <v>15.7</v>
      </c>
      <c r="I1116">
        <v>20</v>
      </c>
      <c r="J1116">
        <v>1</v>
      </c>
      <c r="K1116" t="s">
        <v>270</v>
      </c>
      <c r="L1116" t="s">
        <v>343</v>
      </c>
      <c r="M1116" s="1">
        <v>0.37847222222222221</v>
      </c>
      <c r="N1116" t="s">
        <v>344</v>
      </c>
      <c r="O1116" s="1">
        <v>0.40625</v>
      </c>
      <c r="Q1116">
        <v>5136</v>
      </c>
      <c r="R1116">
        <v>12</v>
      </c>
      <c r="S1116" t="str" cm="1">
        <f t="array" ref="S1116">_xlfn.IFNA(INDEX(Taulukko1[Laituri],MATCH(1,(B1116=Taulukko1[Tunnus])*(M1116=Taulukko1[Lähtöaika]),0)),"")</f>
        <v/>
      </c>
      <c r="T1116" t="str" cm="1">
        <f t="array" ref="T1116">_xlfn.IFNA(INDEX(Taulukko2[Laituri],MATCH(1,(B1116=Taulukko2[Tunnus])*(O1116=Taulukko2[Saapumisaika]),0)),"")</f>
        <v/>
      </c>
      <c r="U1116" t="str">
        <f t="shared" si="17"/>
        <v/>
      </c>
    </row>
    <row r="1117" spans="1:21" x14ac:dyDescent="0.25">
      <c r="A1117" t="s">
        <v>76</v>
      </c>
      <c r="B1117" t="s">
        <v>346</v>
      </c>
      <c r="C1117" t="s">
        <v>18</v>
      </c>
      <c r="G1117" t="s">
        <v>155</v>
      </c>
      <c r="H1117">
        <v>15.654</v>
      </c>
      <c r="I1117">
        <v>20</v>
      </c>
      <c r="J1117">
        <v>2</v>
      </c>
      <c r="K1117" t="s">
        <v>270</v>
      </c>
      <c r="L1117" t="s">
        <v>344</v>
      </c>
      <c r="M1117" s="1">
        <v>0.40972222222222221</v>
      </c>
      <c r="N1117" t="s">
        <v>343</v>
      </c>
      <c r="O1117" s="1">
        <v>0.4375</v>
      </c>
      <c r="Q1117">
        <v>5136</v>
      </c>
      <c r="R1117">
        <v>12</v>
      </c>
      <c r="S1117" t="str" cm="1">
        <f t="array" ref="S1117">_xlfn.IFNA(INDEX(Taulukko1[Laituri],MATCH(1,(B1117=Taulukko1[Tunnus])*(M1117=Taulukko1[Lähtöaika]),0)),"")</f>
        <v/>
      </c>
      <c r="T1117" t="str" cm="1">
        <f t="array" ref="T1117">_xlfn.IFNA(INDEX(Taulukko2[Laituri],MATCH(1,(B1117=Taulukko2[Tunnus])*(O1117=Taulukko2[Saapumisaika]),0)),"")</f>
        <v/>
      </c>
      <c r="U1117" t="str">
        <f t="shared" si="17"/>
        <v/>
      </c>
    </row>
    <row r="1118" spans="1:21" x14ac:dyDescent="0.25">
      <c r="A1118" t="s">
        <v>76</v>
      </c>
      <c r="B1118" t="s">
        <v>346</v>
      </c>
      <c r="C1118" t="s">
        <v>18</v>
      </c>
      <c r="H1118">
        <v>2.8</v>
      </c>
      <c r="K1118" t="s">
        <v>270</v>
      </c>
      <c r="L1118" t="s">
        <v>343</v>
      </c>
      <c r="M1118" s="1">
        <v>0.4375</v>
      </c>
      <c r="N1118" t="s">
        <v>85</v>
      </c>
      <c r="O1118" s="1">
        <v>0.44166666666666665</v>
      </c>
      <c r="Q1118">
        <v>5136</v>
      </c>
      <c r="S1118" t="str" cm="1">
        <f t="array" ref="S1118">_xlfn.IFNA(INDEX(Taulukko1[Laituri],MATCH(1,(B1118=Taulukko1[Tunnus])*(M1118=Taulukko1[Lähtöaika]),0)),"")</f>
        <v/>
      </c>
      <c r="T1118" t="str" cm="1">
        <f t="array" ref="T1118">_xlfn.IFNA(INDEX(Taulukko2[Laituri],MATCH(1,(B1118=Taulukko2[Tunnus])*(O1118=Taulukko2[Saapumisaika]),0)),"")</f>
        <v/>
      </c>
      <c r="U1118" t="str">
        <f t="shared" si="17"/>
        <v/>
      </c>
    </row>
    <row r="1119" spans="1:21" x14ac:dyDescent="0.25">
      <c r="A1119" t="s">
        <v>76</v>
      </c>
      <c r="B1119" t="s">
        <v>346</v>
      </c>
      <c r="C1119" t="s">
        <v>18</v>
      </c>
      <c r="H1119">
        <v>7.6</v>
      </c>
      <c r="K1119" t="s">
        <v>270</v>
      </c>
      <c r="L1119" t="s">
        <v>85</v>
      </c>
      <c r="M1119" s="1">
        <v>0.5</v>
      </c>
      <c r="N1119" t="s">
        <v>103</v>
      </c>
      <c r="O1119" s="1">
        <v>0.51041666666666663</v>
      </c>
      <c r="Q1119">
        <v>5201</v>
      </c>
      <c r="S1119" t="str" cm="1">
        <f t="array" ref="S1119">_xlfn.IFNA(INDEX(Taulukko1[Laituri],MATCH(1,(B1119=Taulukko1[Tunnus])*(M1119=Taulukko1[Lähtöaika]),0)),"")</f>
        <v/>
      </c>
      <c r="T1119" t="str" cm="1">
        <f t="array" ref="T1119">_xlfn.IFNA(INDEX(Taulukko2[Laituri],MATCH(1,(B1119=Taulukko2[Tunnus])*(O1119=Taulukko2[Saapumisaika]),0)),"")</f>
        <v/>
      </c>
      <c r="U1119" t="str">
        <f t="shared" si="17"/>
        <v/>
      </c>
    </row>
    <row r="1120" spans="1:21" x14ac:dyDescent="0.25">
      <c r="A1120" t="s">
        <v>76</v>
      </c>
      <c r="B1120" t="s">
        <v>346</v>
      </c>
      <c r="C1120" t="s">
        <v>18</v>
      </c>
      <c r="G1120" t="s">
        <v>155</v>
      </c>
      <c r="H1120">
        <v>11.047000000000001</v>
      </c>
      <c r="I1120">
        <v>23</v>
      </c>
      <c r="J1120">
        <v>2</v>
      </c>
      <c r="K1120" t="s">
        <v>270</v>
      </c>
      <c r="L1120" t="s">
        <v>103</v>
      </c>
      <c r="M1120" s="1">
        <v>0.51041666666666663</v>
      </c>
      <c r="N1120" t="s">
        <v>171</v>
      </c>
      <c r="O1120" s="1">
        <v>0.53055555555555556</v>
      </c>
      <c r="Q1120">
        <v>5201</v>
      </c>
      <c r="R1120">
        <v>12</v>
      </c>
      <c r="S1120" t="str" cm="1">
        <f t="array" ref="S1120">_xlfn.IFNA(INDEX(Taulukko1[Laituri],MATCH(1,(B1120=Taulukko1[Tunnus])*(M1120=Taulukko1[Lähtöaika]),0)),"")</f>
        <v/>
      </c>
      <c r="T1120" t="str" cm="1">
        <f t="array" ref="T1120">_xlfn.IFNA(INDEX(Taulukko2[Laituri],MATCH(1,(B1120=Taulukko2[Tunnus])*(O1120=Taulukko2[Saapumisaika]),0)),"")</f>
        <v/>
      </c>
      <c r="U1120" t="str">
        <f t="shared" si="17"/>
        <v/>
      </c>
    </row>
    <row r="1121" spans="1:21" x14ac:dyDescent="0.25">
      <c r="A1121" t="s">
        <v>76</v>
      </c>
      <c r="B1121" t="s">
        <v>346</v>
      </c>
      <c r="C1121" t="s">
        <v>18</v>
      </c>
      <c r="G1121" t="s">
        <v>155</v>
      </c>
      <c r="H1121">
        <v>10.792</v>
      </c>
      <c r="I1121">
        <v>23</v>
      </c>
      <c r="J1121">
        <v>1</v>
      </c>
      <c r="K1121" t="s">
        <v>270</v>
      </c>
      <c r="L1121" t="s">
        <v>171</v>
      </c>
      <c r="M1121" s="1">
        <v>0.53125</v>
      </c>
      <c r="N1121" t="s">
        <v>103</v>
      </c>
      <c r="O1121" s="1">
        <v>0.55138888888888893</v>
      </c>
      <c r="Q1121">
        <v>5201</v>
      </c>
      <c r="R1121">
        <v>12</v>
      </c>
      <c r="S1121" t="str" cm="1">
        <f t="array" ref="S1121">_xlfn.IFNA(INDEX(Taulukko1[Laituri],MATCH(1,(B1121=Taulukko1[Tunnus])*(M1121=Taulukko1[Lähtöaika]),0)),"")</f>
        <v/>
      </c>
      <c r="T1121" t="str" cm="1">
        <f t="array" ref="T1121">_xlfn.IFNA(INDEX(Taulukko2[Laituri],MATCH(1,(B1121=Taulukko2[Tunnus])*(O1121=Taulukko2[Saapumisaika]),0)),"")</f>
        <v/>
      </c>
      <c r="U1121" t="str">
        <f t="shared" si="17"/>
        <v/>
      </c>
    </row>
    <row r="1122" spans="1:21" x14ac:dyDescent="0.25">
      <c r="A1122" t="s">
        <v>76</v>
      </c>
      <c r="B1122" t="s">
        <v>346</v>
      </c>
      <c r="C1122" t="s">
        <v>18</v>
      </c>
      <c r="G1122" t="s">
        <v>155</v>
      </c>
      <c r="H1122">
        <v>11.047000000000001</v>
      </c>
      <c r="I1122">
        <v>23</v>
      </c>
      <c r="J1122">
        <v>2</v>
      </c>
      <c r="K1122" t="s">
        <v>270</v>
      </c>
      <c r="L1122" t="s">
        <v>103</v>
      </c>
      <c r="M1122" s="1">
        <v>0.55208333333333337</v>
      </c>
      <c r="N1122" t="s">
        <v>171</v>
      </c>
      <c r="O1122" s="1">
        <v>0.57222222222222219</v>
      </c>
      <c r="Q1122" t="s">
        <v>348</v>
      </c>
      <c r="R1122">
        <v>12</v>
      </c>
      <c r="S1122" t="str" cm="1">
        <f t="array" ref="S1122">_xlfn.IFNA(INDEX(Taulukko1[Laituri],MATCH(1,(B1122=Taulukko1[Tunnus])*(M1122=Taulukko1[Lähtöaika]),0)),"")</f>
        <v/>
      </c>
      <c r="T1122" t="str" cm="1">
        <f t="array" ref="T1122">_xlfn.IFNA(INDEX(Taulukko2[Laituri],MATCH(1,(B1122=Taulukko2[Tunnus])*(O1122=Taulukko2[Saapumisaika]),0)),"")</f>
        <v/>
      </c>
      <c r="U1122" t="str">
        <f t="shared" si="17"/>
        <v/>
      </c>
    </row>
    <row r="1123" spans="1:21" x14ac:dyDescent="0.25">
      <c r="A1123" t="s">
        <v>76</v>
      </c>
      <c r="B1123" t="s">
        <v>346</v>
      </c>
      <c r="C1123" t="s">
        <v>18</v>
      </c>
      <c r="G1123" t="s">
        <v>155</v>
      </c>
      <c r="H1123">
        <v>10.792</v>
      </c>
      <c r="I1123">
        <v>23</v>
      </c>
      <c r="J1123">
        <v>1</v>
      </c>
      <c r="K1123" t="s">
        <v>270</v>
      </c>
      <c r="L1123" t="s">
        <v>171</v>
      </c>
      <c r="M1123" s="1">
        <v>0.57291666666666663</v>
      </c>
      <c r="N1123" t="s">
        <v>103</v>
      </c>
      <c r="O1123" s="1">
        <v>0.59305555555555556</v>
      </c>
      <c r="Q1123">
        <v>5164</v>
      </c>
      <c r="R1123">
        <v>12</v>
      </c>
      <c r="S1123" t="str" cm="1">
        <f t="array" ref="S1123">_xlfn.IFNA(INDEX(Taulukko1[Laituri],MATCH(1,(B1123=Taulukko1[Tunnus])*(M1123=Taulukko1[Lähtöaika]),0)),"")</f>
        <v/>
      </c>
      <c r="T1123" t="str" cm="1">
        <f t="array" ref="T1123">_xlfn.IFNA(INDEX(Taulukko2[Laituri],MATCH(1,(B1123=Taulukko2[Tunnus])*(O1123=Taulukko2[Saapumisaika]),0)),"")</f>
        <v/>
      </c>
      <c r="U1123" t="str">
        <f t="shared" si="17"/>
        <v/>
      </c>
    </row>
    <row r="1124" spans="1:21" x14ac:dyDescent="0.25">
      <c r="A1124" t="s">
        <v>76</v>
      </c>
      <c r="B1124" t="s">
        <v>346</v>
      </c>
      <c r="C1124" t="s">
        <v>18</v>
      </c>
      <c r="G1124" t="s">
        <v>155</v>
      </c>
      <c r="H1124">
        <v>11.047000000000001</v>
      </c>
      <c r="I1124">
        <v>23</v>
      </c>
      <c r="J1124">
        <v>2</v>
      </c>
      <c r="K1124" t="s">
        <v>270</v>
      </c>
      <c r="L1124" t="s">
        <v>103</v>
      </c>
      <c r="M1124" s="1">
        <v>0.59375</v>
      </c>
      <c r="N1124" t="s">
        <v>171</v>
      </c>
      <c r="O1124" s="1">
        <v>0.61388888888888893</v>
      </c>
      <c r="Q1124">
        <v>5164</v>
      </c>
      <c r="R1124">
        <v>12</v>
      </c>
      <c r="S1124" t="str" cm="1">
        <f t="array" ref="S1124">_xlfn.IFNA(INDEX(Taulukko1[Laituri],MATCH(1,(B1124=Taulukko1[Tunnus])*(M1124=Taulukko1[Lähtöaika]),0)),"")</f>
        <v/>
      </c>
      <c r="T1124" t="str" cm="1">
        <f t="array" ref="T1124">_xlfn.IFNA(INDEX(Taulukko2[Laituri],MATCH(1,(B1124=Taulukko2[Tunnus])*(O1124=Taulukko2[Saapumisaika]),0)),"")</f>
        <v/>
      </c>
      <c r="U1124" t="str">
        <f t="shared" si="17"/>
        <v/>
      </c>
    </row>
    <row r="1125" spans="1:21" x14ac:dyDescent="0.25">
      <c r="A1125" t="s">
        <v>76</v>
      </c>
      <c r="B1125" t="s">
        <v>346</v>
      </c>
      <c r="C1125" t="s">
        <v>18</v>
      </c>
      <c r="G1125" t="s">
        <v>155</v>
      </c>
      <c r="H1125">
        <v>10.792</v>
      </c>
      <c r="I1125">
        <v>23</v>
      </c>
      <c r="J1125">
        <v>1</v>
      </c>
      <c r="K1125" t="s">
        <v>270</v>
      </c>
      <c r="L1125" t="s">
        <v>171</v>
      </c>
      <c r="M1125" s="1">
        <v>0.61458333333333337</v>
      </c>
      <c r="N1125" t="s">
        <v>103</v>
      </c>
      <c r="O1125" s="1">
        <v>0.63472222222222219</v>
      </c>
      <c r="Q1125">
        <v>5164</v>
      </c>
      <c r="R1125">
        <v>12</v>
      </c>
      <c r="S1125" t="str" cm="1">
        <f t="array" ref="S1125">_xlfn.IFNA(INDEX(Taulukko1[Laituri],MATCH(1,(B1125=Taulukko1[Tunnus])*(M1125=Taulukko1[Lähtöaika]),0)),"")</f>
        <v/>
      </c>
      <c r="T1125" t="str" cm="1">
        <f t="array" ref="T1125">_xlfn.IFNA(INDEX(Taulukko2[Laituri],MATCH(1,(B1125=Taulukko2[Tunnus])*(O1125=Taulukko2[Saapumisaika]),0)),"")</f>
        <v/>
      </c>
      <c r="U1125" t="str">
        <f t="shared" si="17"/>
        <v/>
      </c>
    </row>
    <row r="1126" spans="1:21" x14ac:dyDescent="0.25">
      <c r="A1126" t="s">
        <v>76</v>
      </c>
      <c r="B1126" t="s">
        <v>346</v>
      </c>
      <c r="C1126" t="s">
        <v>18</v>
      </c>
      <c r="G1126" t="s">
        <v>155</v>
      </c>
      <c r="H1126">
        <v>11.047000000000001</v>
      </c>
      <c r="I1126">
        <v>23</v>
      </c>
      <c r="J1126">
        <v>2</v>
      </c>
      <c r="K1126" t="s">
        <v>270</v>
      </c>
      <c r="L1126" t="s">
        <v>103</v>
      </c>
      <c r="M1126" s="1">
        <v>0.63541666666666663</v>
      </c>
      <c r="N1126" t="s">
        <v>171</v>
      </c>
      <c r="O1126" s="1">
        <v>0.65555555555555556</v>
      </c>
      <c r="Q1126" t="s">
        <v>349</v>
      </c>
      <c r="R1126">
        <v>12</v>
      </c>
      <c r="S1126" t="str" cm="1">
        <f t="array" ref="S1126">_xlfn.IFNA(INDEX(Taulukko1[Laituri],MATCH(1,(B1126=Taulukko1[Tunnus])*(M1126=Taulukko1[Lähtöaika]),0)),"")</f>
        <v/>
      </c>
      <c r="T1126" t="str" cm="1">
        <f t="array" ref="T1126">_xlfn.IFNA(INDEX(Taulukko2[Laituri],MATCH(1,(B1126=Taulukko2[Tunnus])*(O1126=Taulukko2[Saapumisaika]),0)),"")</f>
        <v/>
      </c>
      <c r="U1126" t="str">
        <f t="shared" si="17"/>
        <v/>
      </c>
    </row>
    <row r="1127" spans="1:21" x14ac:dyDescent="0.25">
      <c r="A1127" t="s">
        <v>76</v>
      </c>
      <c r="B1127" t="s">
        <v>346</v>
      </c>
      <c r="C1127" t="s">
        <v>18</v>
      </c>
      <c r="G1127" t="s">
        <v>155</v>
      </c>
      <c r="H1127">
        <v>10.792</v>
      </c>
      <c r="I1127">
        <v>23</v>
      </c>
      <c r="J1127">
        <v>1</v>
      </c>
      <c r="K1127" t="s">
        <v>270</v>
      </c>
      <c r="L1127" t="s">
        <v>171</v>
      </c>
      <c r="M1127" s="1">
        <v>0.65625</v>
      </c>
      <c r="N1127" t="s">
        <v>103</v>
      </c>
      <c r="O1127" s="1">
        <v>0.67638888888888893</v>
      </c>
      <c r="Q1127">
        <v>5170</v>
      </c>
      <c r="R1127">
        <v>12</v>
      </c>
      <c r="S1127" t="str" cm="1">
        <f t="array" ref="S1127">_xlfn.IFNA(INDEX(Taulukko1[Laituri],MATCH(1,(B1127=Taulukko1[Tunnus])*(M1127=Taulukko1[Lähtöaika]),0)),"")</f>
        <v/>
      </c>
      <c r="T1127" t="str" cm="1">
        <f t="array" ref="T1127">_xlfn.IFNA(INDEX(Taulukko2[Laituri],MATCH(1,(B1127=Taulukko2[Tunnus])*(O1127=Taulukko2[Saapumisaika]),0)),"")</f>
        <v/>
      </c>
      <c r="U1127" t="str">
        <f t="shared" si="17"/>
        <v/>
      </c>
    </row>
    <row r="1128" spans="1:21" x14ac:dyDescent="0.25">
      <c r="A1128" t="s">
        <v>76</v>
      </c>
      <c r="B1128" t="s">
        <v>346</v>
      </c>
      <c r="C1128" t="s">
        <v>18</v>
      </c>
      <c r="G1128" t="s">
        <v>155</v>
      </c>
      <c r="H1128">
        <v>11.047000000000001</v>
      </c>
      <c r="I1128">
        <v>23</v>
      </c>
      <c r="J1128">
        <v>2</v>
      </c>
      <c r="K1128" t="s">
        <v>270</v>
      </c>
      <c r="L1128" t="s">
        <v>103</v>
      </c>
      <c r="M1128" s="1">
        <v>0.67708333333333337</v>
      </c>
      <c r="N1128" t="s">
        <v>171</v>
      </c>
      <c r="O1128" s="1">
        <v>0.69722222222222219</v>
      </c>
      <c r="Q1128">
        <v>5170</v>
      </c>
      <c r="R1128">
        <v>12</v>
      </c>
      <c r="S1128" t="str" cm="1">
        <f t="array" ref="S1128">_xlfn.IFNA(INDEX(Taulukko1[Laituri],MATCH(1,(B1128=Taulukko1[Tunnus])*(M1128=Taulukko1[Lähtöaika]),0)),"")</f>
        <v/>
      </c>
      <c r="T1128" t="str" cm="1">
        <f t="array" ref="T1128">_xlfn.IFNA(INDEX(Taulukko2[Laituri],MATCH(1,(B1128=Taulukko2[Tunnus])*(O1128=Taulukko2[Saapumisaika]),0)),"")</f>
        <v/>
      </c>
      <c r="U1128" t="str">
        <f t="shared" si="17"/>
        <v/>
      </c>
    </row>
    <row r="1129" spans="1:21" x14ac:dyDescent="0.25">
      <c r="A1129" t="s">
        <v>76</v>
      </c>
      <c r="B1129" t="s">
        <v>346</v>
      </c>
      <c r="C1129" t="s">
        <v>18</v>
      </c>
      <c r="G1129" t="s">
        <v>155</v>
      </c>
      <c r="H1129">
        <v>10.792</v>
      </c>
      <c r="I1129">
        <v>23</v>
      </c>
      <c r="J1129">
        <v>1</v>
      </c>
      <c r="K1129" t="s">
        <v>270</v>
      </c>
      <c r="L1129" t="s">
        <v>171</v>
      </c>
      <c r="M1129" s="1">
        <v>0.69791666666666663</v>
      </c>
      <c r="N1129" t="s">
        <v>103</v>
      </c>
      <c r="O1129" s="1">
        <v>0.71805555555555556</v>
      </c>
      <c r="Q1129">
        <v>5170</v>
      </c>
      <c r="R1129">
        <v>12</v>
      </c>
      <c r="S1129" t="str" cm="1">
        <f t="array" ref="S1129">_xlfn.IFNA(INDEX(Taulukko1[Laituri],MATCH(1,(B1129=Taulukko1[Tunnus])*(M1129=Taulukko1[Lähtöaika]),0)),"")</f>
        <v/>
      </c>
      <c r="T1129" t="str" cm="1">
        <f t="array" ref="T1129">_xlfn.IFNA(INDEX(Taulukko2[Laituri],MATCH(1,(B1129=Taulukko2[Tunnus])*(O1129=Taulukko2[Saapumisaika]),0)),"")</f>
        <v/>
      </c>
      <c r="U1129" t="str">
        <f t="shared" si="17"/>
        <v/>
      </c>
    </row>
    <row r="1130" spans="1:21" x14ac:dyDescent="0.25">
      <c r="A1130" t="s">
        <v>76</v>
      </c>
      <c r="B1130" t="s">
        <v>346</v>
      </c>
      <c r="C1130" t="s">
        <v>18</v>
      </c>
      <c r="G1130" t="s">
        <v>155</v>
      </c>
      <c r="H1130">
        <v>11.047000000000001</v>
      </c>
      <c r="I1130">
        <v>23</v>
      </c>
      <c r="J1130">
        <v>2</v>
      </c>
      <c r="K1130" t="s">
        <v>270</v>
      </c>
      <c r="L1130" t="s">
        <v>103</v>
      </c>
      <c r="M1130" s="1">
        <v>0.71875</v>
      </c>
      <c r="N1130" t="s">
        <v>171</v>
      </c>
      <c r="O1130" s="1">
        <v>0.73888888888888893</v>
      </c>
      <c r="Q1130">
        <v>5170</v>
      </c>
      <c r="R1130">
        <v>12</v>
      </c>
      <c r="S1130" t="str" cm="1">
        <f t="array" ref="S1130">_xlfn.IFNA(INDEX(Taulukko1[Laituri],MATCH(1,(B1130=Taulukko1[Tunnus])*(M1130=Taulukko1[Lähtöaika]),0)),"")</f>
        <v/>
      </c>
      <c r="T1130" t="str" cm="1">
        <f t="array" ref="T1130">_xlfn.IFNA(INDEX(Taulukko2[Laituri],MATCH(1,(B1130=Taulukko2[Tunnus])*(O1130=Taulukko2[Saapumisaika]),0)),"")</f>
        <v/>
      </c>
      <c r="U1130" t="str">
        <f t="shared" si="17"/>
        <v/>
      </c>
    </row>
    <row r="1131" spans="1:21" x14ac:dyDescent="0.25">
      <c r="A1131" t="s">
        <v>76</v>
      </c>
      <c r="B1131" t="s">
        <v>346</v>
      </c>
      <c r="C1131" t="s">
        <v>18</v>
      </c>
      <c r="G1131" t="s">
        <v>155</v>
      </c>
      <c r="H1131">
        <v>10.792</v>
      </c>
      <c r="I1131">
        <v>23</v>
      </c>
      <c r="J1131">
        <v>1</v>
      </c>
      <c r="K1131" t="s">
        <v>270</v>
      </c>
      <c r="L1131" t="s">
        <v>171</v>
      </c>
      <c r="M1131" s="1">
        <v>0.73958333333333337</v>
      </c>
      <c r="N1131" t="s">
        <v>103</v>
      </c>
      <c r="O1131" s="1">
        <v>0.75972222222222219</v>
      </c>
      <c r="Q1131" t="s">
        <v>350</v>
      </c>
      <c r="R1131">
        <v>12</v>
      </c>
      <c r="S1131" t="str" cm="1">
        <f t="array" ref="S1131">_xlfn.IFNA(INDEX(Taulukko1[Laituri],MATCH(1,(B1131=Taulukko1[Tunnus])*(M1131=Taulukko1[Lähtöaika]),0)),"")</f>
        <v/>
      </c>
      <c r="T1131" t="str" cm="1">
        <f t="array" ref="T1131">_xlfn.IFNA(INDEX(Taulukko2[Laituri],MATCH(1,(B1131=Taulukko2[Tunnus])*(O1131=Taulukko2[Saapumisaika]),0)),"")</f>
        <v/>
      </c>
      <c r="U1131" t="str">
        <f t="shared" si="17"/>
        <v/>
      </c>
    </row>
    <row r="1132" spans="1:21" x14ac:dyDescent="0.25">
      <c r="A1132" t="s">
        <v>76</v>
      </c>
      <c r="B1132" t="s">
        <v>346</v>
      </c>
      <c r="C1132" t="s">
        <v>18</v>
      </c>
      <c r="G1132" t="s">
        <v>155</v>
      </c>
      <c r="H1132">
        <v>11.047000000000001</v>
      </c>
      <c r="I1132">
        <v>23</v>
      </c>
      <c r="J1132">
        <v>2</v>
      </c>
      <c r="K1132" t="s">
        <v>270</v>
      </c>
      <c r="L1132" t="s">
        <v>103</v>
      </c>
      <c r="M1132" s="1">
        <v>0.76041666666666663</v>
      </c>
      <c r="N1132" t="s">
        <v>171</v>
      </c>
      <c r="O1132" s="1">
        <v>0.78055555555555556</v>
      </c>
      <c r="Q1132">
        <v>5256</v>
      </c>
      <c r="R1132">
        <v>12</v>
      </c>
      <c r="S1132" t="str" cm="1">
        <f t="array" ref="S1132">_xlfn.IFNA(INDEX(Taulukko1[Laituri],MATCH(1,(B1132=Taulukko1[Tunnus])*(M1132=Taulukko1[Lähtöaika]),0)),"")</f>
        <v/>
      </c>
      <c r="T1132" t="str" cm="1">
        <f t="array" ref="T1132">_xlfn.IFNA(INDEX(Taulukko2[Laituri],MATCH(1,(B1132=Taulukko2[Tunnus])*(O1132=Taulukko2[Saapumisaika]),0)),"")</f>
        <v/>
      </c>
      <c r="U1132" t="str">
        <f t="shared" si="17"/>
        <v/>
      </c>
    </row>
    <row r="1133" spans="1:21" x14ac:dyDescent="0.25">
      <c r="A1133" t="s">
        <v>76</v>
      </c>
      <c r="B1133" t="s">
        <v>346</v>
      </c>
      <c r="C1133" t="s">
        <v>18</v>
      </c>
      <c r="G1133" t="s">
        <v>155</v>
      </c>
      <c r="H1133">
        <v>10.792</v>
      </c>
      <c r="I1133">
        <v>23</v>
      </c>
      <c r="J1133">
        <v>1</v>
      </c>
      <c r="K1133" t="s">
        <v>270</v>
      </c>
      <c r="L1133" t="s">
        <v>171</v>
      </c>
      <c r="M1133" s="1">
        <v>0.78125</v>
      </c>
      <c r="N1133" t="s">
        <v>103</v>
      </c>
      <c r="O1133" s="1">
        <v>0.80138888888888893</v>
      </c>
      <c r="Q1133">
        <v>5256</v>
      </c>
      <c r="R1133">
        <v>12</v>
      </c>
      <c r="S1133" t="str" cm="1">
        <f t="array" ref="S1133">_xlfn.IFNA(INDEX(Taulukko1[Laituri],MATCH(1,(B1133=Taulukko1[Tunnus])*(M1133=Taulukko1[Lähtöaika]),0)),"")</f>
        <v/>
      </c>
      <c r="T1133" t="str" cm="1">
        <f t="array" ref="T1133">_xlfn.IFNA(INDEX(Taulukko2[Laituri],MATCH(1,(B1133=Taulukko2[Tunnus])*(O1133=Taulukko2[Saapumisaika]),0)),"")</f>
        <v/>
      </c>
      <c r="U1133" t="str">
        <f t="shared" si="17"/>
        <v/>
      </c>
    </row>
    <row r="1134" spans="1:21" x14ac:dyDescent="0.25">
      <c r="A1134" t="s">
        <v>76</v>
      </c>
      <c r="B1134" t="s">
        <v>346</v>
      </c>
      <c r="C1134" t="s">
        <v>18</v>
      </c>
      <c r="G1134" t="s">
        <v>155</v>
      </c>
      <c r="H1134">
        <v>11.047000000000001</v>
      </c>
      <c r="I1134">
        <v>23</v>
      </c>
      <c r="J1134">
        <v>2</v>
      </c>
      <c r="K1134" t="s">
        <v>270</v>
      </c>
      <c r="L1134" t="s">
        <v>103</v>
      </c>
      <c r="M1134" s="1">
        <v>0.80208333333333337</v>
      </c>
      <c r="N1134" t="s">
        <v>171</v>
      </c>
      <c r="O1134" s="1">
        <v>0.82222222222222219</v>
      </c>
      <c r="Q1134">
        <v>5256</v>
      </c>
      <c r="R1134">
        <v>12</v>
      </c>
      <c r="S1134" t="str" cm="1">
        <f t="array" ref="S1134">_xlfn.IFNA(INDEX(Taulukko1[Laituri],MATCH(1,(B1134=Taulukko1[Tunnus])*(M1134=Taulukko1[Lähtöaika]),0)),"")</f>
        <v/>
      </c>
      <c r="T1134" t="str" cm="1">
        <f t="array" ref="T1134">_xlfn.IFNA(INDEX(Taulukko2[Laituri],MATCH(1,(B1134=Taulukko2[Tunnus])*(O1134=Taulukko2[Saapumisaika]),0)),"")</f>
        <v/>
      </c>
      <c r="U1134" t="str">
        <f t="shared" si="17"/>
        <v/>
      </c>
    </row>
    <row r="1135" spans="1:21" x14ac:dyDescent="0.25">
      <c r="A1135" t="s">
        <v>76</v>
      </c>
      <c r="B1135" t="s">
        <v>346</v>
      </c>
      <c r="C1135" t="s">
        <v>18</v>
      </c>
      <c r="G1135" t="s">
        <v>155</v>
      </c>
      <c r="H1135">
        <v>10.792</v>
      </c>
      <c r="I1135">
        <v>23</v>
      </c>
      <c r="J1135">
        <v>1</v>
      </c>
      <c r="K1135" t="s">
        <v>270</v>
      </c>
      <c r="L1135" t="s">
        <v>171</v>
      </c>
      <c r="M1135" s="1">
        <v>0.82291666666666663</v>
      </c>
      <c r="N1135" t="s">
        <v>103</v>
      </c>
      <c r="O1135" s="1">
        <v>0.84305555555555556</v>
      </c>
      <c r="Q1135">
        <v>5256</v>
      </c>
      <c r="R1135">
        <v>12</v>
      </c>
      <c r="S1135" t="str" cm="1">
        <f t="array" ref="S1135">_xlfn.IFNA(INDEX(Taulukko1[Laituri],MATCH(1,(B1135=Taulukko1[Tunnus])*(M1135=Taulukko1[Lähtöaika]),0)),"")</f>
        <v/>
      </c>
      <c r="T1135" t="str" cm="1">
        <f t="array" ref="T1135">_xlfn.IFNA(INDEX(Taulukko2[Laituri],MATCH(1,(B1135=Taulukko2[Tunnus])*(O1135=Taulukko2[Saapumisaika]),0)),"")</f>
        <v/>
      </c>
      <c r="U1135" t="str">
        <f t="shared" si="17"/>
        <v/>
      </c>
    </row>
    <row r="1136" spans="1:21" x14ac:dyDescent="0.25">
      <c r="A1136" t="s">
        <v>76</v>
      </c>
      <c r="B1136" t="s">
        <v>346</v>
      </c>
      <c r="C1136" t="s">
        <v>18</v>
      </c>
      <c r="G1136" t="s">
        <v>155</v>
      </c>
      <c r="H1136">
        <v>11.047000000000001</v>
      </c>
      <c r="I1136">
        <v>23</v>
      </c>
      <c r="J1136">
        <v>2</v>
      </c>
      <c r="K1136" t="s">
        <v>270</v>
      </c>
      <c r="L1136" t="s">
        <v>103</v>
      </c>
      <c r="M1136" s="1">
        <v>0.84375</v>
      </c>
      <c r="N1136" t="s">
        <v>171</v>
      </c>
      <c r="O1136" s="1">
        <v>0.86388888888888893</v>
      </c>
      <c r="Q1136">
        <v>5256</v>
      </c>
      <c r="R1136">
        <v>12</v>
      </c>
      <c r="S1136" t="str" cm="1">
        <f t="array" ref="S1136">_xlfn.IFNA(INDEX(Taulukko1[Laituri],MATCH(1,(B1136=Taulukko1[Tunnus])*(M1136=Taulukko1[Lähtöaika]),0)),"")</f>
        <v/>
      </c>
      <c r="T1136" t="str" cm="1">
        <f t="array" ref="T1136">_xlfn.IFNA(INDEX(Taulukko2[Laituri],MATCH(1,(B1136=Taulukko2[Tunnus])*(O1136=Taulukko2[Saapumisaika]),0)),"")</f>
        <v/>
      </c>
      <c r="U1136" t="str">
        <f t="shared" si="17"/>
        <v/>
      </c>
    </row>
    <row r="1137" spans="1:21" x14ac:dyDescent="0.25">
      <c r="A1137" t="s">
        <v>76</v>
      </c>
      <c r="B1137" t="s">
        <v>346</v>
      </c>
      <c r="C1137" t="s">
        <v>18</v>
      </c>
      <c r="G1137" t="s">
        <v>155</v>
      </c>
      <c r="H1137">
        <v>10.792</v>
      </c>
      <c r="I1137">
        <v>23</v>
      </c>
      <c r="J1137">
        <v>1</v>
      </c>
      <c r="K1137" t="s">
        <v>270</v>
      </c>
      <c r="L1137" t="s">
        <v>171</v>
      </c>
      <c r="M1137" s="1">
        <v>0.86458333333333337</v>
      </c>
      <c r="N1137" t="s">
        <v>103</v>
      </c>
      <c r="O1137" s="1">
        <v>0.88472222222222219</v>
      </c>
      <c r="Q1137">
        <v>5256</v>
      </c>
      <c r="R1137">
        <v>12</v>
      </c>
      <c r="S1137" t="str" cm="1">
        <f t="array" ref="S1137">_xlfn.IFNA(INDEX(Taulukko1[Laituri],MATCH(1,(B1137=Taulukko1[Tunnus])*(M1137=Taulukko1[Lähtöaika]),0)),"")</f>
        <v/>
      </c>
      <c r="T1137" t="str" cm="1">
        <f t="array" ref="T1137">_xlfn.IFNA(INDEX(Taulukko2[Laituri],MATCH(1,(B1137=Taulukko2[Tunnus])*(O1137=Taulukko2[Saapumisaika]),0)),"")</f>
        <v/>
      </c>
      <c r="U1137" t="str">
        <f t="shared" si="17"/>
        <v/>
      </c>
    </row>
    <row r="1138" spans="1:21" x14ac:dyDescent="0.25">
      <c r="A1138" t="s">
        <v>76</v>
      </c>
      <c r="B1138" t="s">
        <v>346</v>
      </c>
      <c r="C1138" t="s">
        <v>18</v>
      </c>
      <c r="G1138" t="s">
        <v>155</v>
      </c>
      <c r="H1138">
        <v>11.047000000000001</v>
      </c>
      <c r="I1138">
        <v>23</v>
      </c>
      <c r="J1138">
        <v>2</v>
      </c>
      <c r="K1138" t="s">
        <v>270</v>
      </c>
      <c r="L1138" t="s">
        <v>103</v>
      </c>
      <c r="M1138" s="1">
        <v>0.88541666666666663</v>
      </c>
      <c r="N1138" t="s">
        <v>171</v>
      </c>
      <c r="O1138" s="1">
        <v>0.90347222222222223</v>
      </c>
      <c r="Q1138" t="s">
        <v>351</v>
      </c>
      <c r="R1138">
        <v>12</v>
      </c>
      <c r="S1138" t="str" cm="1">
        <f t="array" ref="S1138">_xlfn.IFNA(INDEX(Taulukko1[Laituri],MATCH(1,(B1138=Taulukko1[Tunnus])*(M1138=Taulukko1[Lähtöaika]),0)),"")</f>
        <v/>
      </c>
      <c r="T1138" t="str" cm="1">
        <f t="array" ref="T1138">_xlfn.IFNA(INDEX(Taulukko2[Laituri],MATCH(1,(B1138=Taulukko2[Tunnus])*(O1138=Taulukko2[Saapumisaika]),0)),"")</f>
        <v/>
      </c>
      <c r="U1138" t="str">
        <f t="shared" si="17"/>
        <v/>
      </c>
    </row>
    <row r="1139" spans="1:21" x14ac:dyDescent="0.25">
      <c r="A1139" t="s">
        <v>76</v>
      </c>
      <c r="B1139" t="s">
        <v>346</v>
      </c>
      <c r="C1139" t="s">
        <v>18</v>
      </c>
      <c r="G1139" t="s">
        <v>155</v>
      </c>
      <c r="H1139">
        <v>10.792</v>
      </c>
      <c r="I1139">
        <v>23</v>
      </c>
      <c r="J1139">
        <v>1</v>
      </c>
      <c r="K1139" t="s">
        <v>270</v>
      </c>
      <c r="L1139" t="s">
        <v>171</v>
      </c>
      <c r="M1139" s="1">
        <v>0.90625</v>
      </c>
      <c r="N1139" t="s">
        <v>103</v>
      </c>
      <c r="O1139" s="1">
        <v>0.92569444444444449</v>
      </c>
      <c r="Q1139">
        <v>5260</v>
      </c>
      <c r="R1139">
        <v>12</v>
      </c>
      <c r="S1139" t="str" cm="1">
        <f t="array" ref="S1139">_xlfn.IFNA(INDEX(Taulukko1[Laituri],MATCH(1,(B1139=Taulukko1[Tunnus])*(M1139=Taulukko1[Lähtöaika]),0)),"")</f>
        <v/>
      </c>
      <c r="T1139" t="str" cm="1">
        <f t="array" ref="T1139">_xlfn.IFNA(INDEX(Taulukko2[Laituri],MATCH(1,(B1139=Taulukko2[Tunnus])*(O1139=Taulukko2[Saapumisaika]),0)),"")</f>
        <v/>
      </c>
      <c r="U1139" t="str">
        <f t="shared" si="17"/>
        <v/>
      </c>
    </row>
    <row r="1140" spans="1:21" x14ac:dyDescent="0.25">
      <c r="A1140" t="s">
        <v>76</v>
      </c>
      <c r="B1140" t="s">
        <v>346</v>
      </c>
      <c r="C1140" t="s">
        <v>18</v>
      </c>
      <c r="G1140" t="s">
        <v>155</v>
      </c>
      <c r="H1140">
        <v>11.047000000000001</v>
      </c>
      <c r="I1140">
        <v>23</v>
      </c>
      <c r="J1140">
        <v>2</v>
      </c>
      <c r="K1140" t="s">
        <v>270</v>
      </c>
      <c r="L1140" t="s">
        <v>103</v>
      </c>
      <c r="M1140" s="1">
        <v>0.92708333333333337</v>
      </c>
      <c r="N1140" t="s">
        <v>171</v>
      </c>
      <c r="O1140" s="1">
        <v>0.94513888888888886</v>
      </c>
      <c r="Q1140">
        <v>5260</v>
      </c>
      <c r="R1140">
        <v>12</v>
      </c>
      <c r="S1140" t="str" cm="1">
        <f t="array" ref="S1140">_xlfn.IFNA(INDEX(Taulukko1[Laituri],MATCH(1,(B1140=Taulukko1[Tunnus])*(M1140=Taulukko1[Lähtöaika]),0)),"")</f>
        <v/>
      </c>
      <c r="T1140" t="str" cm="1">
        <f t="array" ref="T1140">_xlfn.IFNA(INDEX(Taulukko2[Laituri],MATCH(1,(B1140=Taulukko2[Tunnus])*(O1140=Taulukko2[Saapumisaika]),0)),"")</f>
        <v/>
      </c>
      <c r="U1140" t="str">
        <f t="shared" si="17"/>
        <v/>
      </c>
    </row>
    <row r="1141" spans="1:21" x14ac:dyDescent="0.25">
      <c r="A1141" t="s">
        <v>76</v>
      </c>
      <c r="B1141" t="s">
        <v>346</v>
      </c>
      <c r="C1141" t="s">
        <v>18</v>
      </c>
      <c r="G1141" t="s">
        <v>155</v>
      </c>
      <c r="H1141">
        <v>10.792</v>
      </c>
      <c r="I1141">
        <v>23</v>
      </c>
      <c r="J1141">
        <v>1</v>
      </c>
      <c r="K1141" t="s">
        <v>270</v>
      </c>
      <c r="L1141" t="s">
        <v>171</v>
      </c>
      <c r="M1141" s="1">
        <v>0.94791666666666663</v>
      </c>
      <c r="N1141" t="s">
        <v>103</v>
      </c>
      <c r="O1141" s="1">
        <v>0.96736111111111112</v>
      </c>
      <c r="Q1141">
        <v>5260</v>
      </c>
      <c r="R1141">
        <v>12</v>
      </c>
      <c r="S1141" t="str" cm="1">
        <f t="array" ref="S1141">_xlfn.IFNA(INDEX(Taulukko1[Laituri],MATCH(1,(B1141=Taulukko1[Tunnus])*(M1141=Taulukko1[Lähtöaika]),0)),"")</f>
        <v/>
      </c>
      <c r="T1141" t="str" cm="1">
        <f t="array" ref="T1141">_xlfn.IFNA(INDEX(Taulukko2[Laituri],MATCH(1,(B1141=Taulukko2[Tunnus])*(O1141=Taulukko2[Saapumisaika]),0)),"")</f>
        <v/>
      </c>
      <c r="U1141" t="str">
        <f t="shared" si="17"/>
        <v/>
      </c>
    </row>
    <row r="1142" spans="1:21" x14ac:dyDescent="0.25">
      <c r="A1142" t="s">
        <v>76</v>
      </c>
      <c r="B1142" t="s">
        <v>346</v>
      </c>
      <c r="C1142" t="s">
        <v>18</v>
      </c>
      <c r="G1142" t="s">
        <v>155</v>
      </c>
      <c r="H1142">
        <v>11.047000000000001</v>
      </c>
      <c r="I1142">
        <v>23</v>
      </c>
      <c r="J1142">
        <v>2</v>
      </c>
      <c r="K1142" t="s">
        <v>270</v>
      </c>
      <c r="L1142" t="s">
        <v>103</v>
      </c>
      <c r="M1142" s="1">
        <v>0.96875</v>
      </c>
      <c r="N1142" t="s">
        <v>171</v>
      </c>
      <c r="O1142" s="1">
        <v>0.9868055555555556</v>
      </c>
      <c r="Q1142">
        <v>5260</v>
      </c>
      <c r="R1142">
        <v>12</v>
      </c>
      <c r="S1142" t="str" cm="1">
        <f t="array" ref="S1142">_xlfn.IFNA(INDEX(Taulukko1[Laituri],MATCH(1,(B1142=Taulukko1[Tunnus])*(M1142=Taulukko1[Lähtöaika]),0)),"")</f>
        <v/>
      </c>
      <c r="T1142" t="str" cm="1">
        <f t="array" ref="T1142">_xlfn.IFNA(INDEX(Taulukko2[Laituri],MATCH(1,(B1142=Taulukko2[Tunnus])*(O1142=Taulukko2[Saapumisaika]),0)),"")</f>
        <v/>
      </c>
      <c r="U1142" t="str">
        <f t="shared" si="17"/>
        <v/>
      </c>
    </row>
    <row r="1143" spans="1:21" x14ac:dyDescent="0.25">
      <c r="A1143" t="s">
        <v>76</v>
      </c>
      <c r="B1143" t="s">
        <v>346</v>
      </c>
      <c r="C1143" t="s">
        <v>18</v>
      </c>
      <c r="G1143" t="s">
        <v>155</v>
      </c>
      <c r="H1143">
        <v>10.792</v>
      </c>
      <c r="I1143">
        <v>23</v>
      </c>
      <c r="J1143">
        <v>1</v>
      </c>
      <c r="K1143" t="s">
        <v>270</v>
      </c>
      <c r="L1143" t="s">
        <v>171</v>
      </c>
      <c r="M1143" s="1">
        <v>0.98958333333333337</v>
      </c>
      <c r="N1143" t="s">
        <v>103</v>
      </c>
      <c r="O1143" s="2">
        <v>1.0090277777777779</v>
      </c>
      <c r="Q1143">
        <v>5260</v>
      </c>
      <c r="R1143">
        <v>12</v>
      </c>
      <c r="S1143" t="str" cm="1">
        <f t="array" ref="S1143">_xlfn.IFNA(INDEX(Taulukko1[Laituri],MATCH(1,(B1143=Taulukko1[Tunnus])*(M1143=Taulukko1[Lähtöaika]),0)),"")</f>
        <v/>
      </c>
      <c r="T1143" t="str" cm="1">
        <f t="array" ref="T1143">_xlfn.IFNA(INDEX(Taulukko2[Laituri],MATCH(1,(B1143=Taulukko2[Tunnus])*(O1143=Taulukko2[Saapumisaika]),0)),"")</f>
        <v/>
      </c>
      <c r="U1143" t="str">
        <f t="shared" si="17"/>
        <v/>
      </c>
    </row>
    <row r="1144" spans="1:21" x14ac:dyDescent="0.25">
      <c r="A1144" t="s">
        <v>76</v>
      </c>
      <c r="B1144" t="s">
        <v>346</v>
      </c>
      <c r="C1144" t="s">
        <v>18</v>
      </c>
      <c r="H1144">
        <v>7.6</v>
      </c>
      <c r="K1144" t="s">
        <v>270</v>
      </c>
      <c r="L1144" t="s">
        <v>103</v>
      </c>
      <c r="M1144" s="2">
        <v>1.0090277777777779</v>
      </c>
      <c r="N1144" t="s">
        <v>85</v>
      </c>
      <c r="O1144" s="2">
        <v>1.0194444444444444</v>
      </c>
      <c r="Q1144">
        <v>5260</v>
      </c>
      <c r="S1144" t="str" cm="1">
        <f t="array" ref="S1144">_xlfn.IFNA(INDEX(Taulukko1[Laituri],MATCH(1,(B1144=Taulukko1[Tunnus])*(M1144=Taulukko1[Lähtöaika]),0)),"")</f>
        <v/>
      </c>
      <c r="T1144" t="str" cm="1">
        <f t="array" ref="T1144">_xlfn.IFNA(INDEX(Taulukko2[Laituri],MATCH(1,(B1144=Taulukko2[Tunnus])*(O1144=Taulukko2[Saapumisaika]),0)),"")</f>
        <v>I3</v>
      </c>
      <c r="U1144" t="str">
        <f t="shared" si="17"/>
        <v>I3</v>
      </c>
    </row>
    <row r="1145" spans="1:21" x14ac:dyDescent="0.25">
      <c r="A1145" t="s">
        <v>76</v>
      </c>
      <c r="B1145" t="s">
        <v>352</v>
      </c>
      <c r="C1145" t="s">
        <v>18</v>
      </c>
      <c r="H1145">
        <v>10.5</v>
      </c>
      <c r="K1145" t="s">
        <v>270</v>
      </c>
      <c r="L1145" t="s">
        <v>85</v>
      </c>
      <c r="M1145" s="1">
        <v>0.20833333333333334</v>
      </c>
      <c r="N1145" t="s">
        <v>37</v>
      </c>
      <c r="O1145" s="1">
        <v>0.21875</v>
      </c>
      <c r="Q1145">
        <v>5108</v>
      </c>
      <c r="S1145" t="str" cm="1">
        <f t="array" ref="S1145">_xlfn.IFNA(INDEX(Taulukko1[Laituri],MATCH(1,(B1145=Taulukko1[Tunnus])*(M1145=Taulukko1[Lähtöaika]),0)),"")</f>
        <v>E5</v>
      </c>
      <c r="T1145" t="str" cm="1">
        <f t="array" ref="T1145">_xlfn.IFNA(INDEX(Taulukko2[Laituri],MATCH(1,(B1145=Taulukko2[Tunnus])*(O1145=Taulukko2[Saapumisaika]),0)),"")</f>
        <v/>
      </c>
      <c r="U1145" t="str">
        <f t="shared" si="17"/>
        <v>E5</v>
      </c>
    </row>
    <row r="1146" spans="1:21" x14ac:dyDescent="0.25">
      <c r="A1146" t="s">
        <v>76</v>
      </c>
      <c r="B1146" t="s">
        <v>352</v>
      </c>
      <c r="C1146" t="s">
        <v>18</v>
      </c>
      <c r="G1146" t="s">
        <v>155</v>
      </c>
      <c r="H1146">
        <v>9.8849999999999998</v>
      </c>
      <c r="I1146">
        <v>3</v>
      </c>
      <c r="J1146">
        <v>1</v>
      </c>
      <c r="K1146" t="s">
        <v>270</v>
      </c>
      <c r="L1146" t="s">
        <v>37</v>
      </c>
      <c r="M1146" s="1">
        <v>0.21875</v>
      </c>
      <c r="N1146" t="s">
        <v>51</v>
      </c>
      <c r="O1146" s="1">
        <v>0.2361111111111111</v>
      </c>
      <c r="Q1146">
        <v>5108</v>
      </c>
      <c r="R1146">
        <v>12</v>
      </c>
      <c r="S1146" t="str" cm="1">
        <f t="array" ref="S1146">_xlfn.IFNA(INDEX(Taulukko1[Laituri],MATCH(1,(B1146=Taulukko1[Tunnus])*(M1146=Taulukko1[Lähtöaika]),0)),"")</f>
        <v/>
      </c>
      <c r="T1146" t="str" cm="1">
        <f t="array" ref="T1146">_xlfn.IFNA(INDEX(Taulukko2[Laituri],MATCH(1,(B1146=Taulukko2[Tunnus])*(O1146=Taulukko2[Saapumisaika]),0)),"")</f>
        <v/>
      </c>
      <c r="U1146" t="str">
        <f t="shared" si="17"/>
        <v/>
      </c>
    </row>
    <row r="1147" spans="1:21" x14ac:dyDescent="0.25">
      <c r="A1147" t="s">
        <v>76</v>
      </c>
      <c r="B1147" t="s">
        <v>352</v>
      </c>
      <c r="C1147" t="s">
        <v>18</v>
      </c>
      <c r="G1147" t="s">
        <v>155</v>
      </c>
      <c r="H1147">
        <v>12.888999999999999</v>
      </c>
      <c r="I1147">
        <v>15</v>
      </c>
      <c r="J1147">
        <v>2</v>
      </c>
      <c r="K1147" t="s">
        <v>270</v>
      </c>
      <c r="L1147" t="s">
        <v>43</v>
      </c>
      <c r="M1147" s="1">
        <v>0.2361111111111111</v>
      </c>
      <c r="N1147" t="s">
        <v>54</v>
      </c>
      <c r="O1147" s="1">
        <v>0.25347222222222221</v>
      </c>
      <c r="Q1147">
        <v>5108</v>
      </c>
      <c r="R1147">
        <v>12</v>
      </c>
      <c r="S1147" t="str" cm="1">
        <f t="array" ref="S1147">_xlfn.IFNA(INDEX(Taulukko1[Laituri],MATCH(1,(B1147=Taulukko1[Tunnus])*(M1147=Taulukko1[Lähtöaika]),0)),"")</f>
        <v/>
      </c>
      <c r="T1147" t="str" cm="1">
        <f t="array" ref="T1147">_xlfn.IFNA(INDEX(Taulukko2[Laituri],MATCH(1,(B1147=Taulukko2[Tunnus])*(O1147=Taulukko2[Saapumisaika]),0)),"")</f>
        <v/>
      </c>
      <c r="U1147" t="str">
        <f t="shared" si="17"/>
        <v/>
      </c>
    </row>
    <row r="1148" spans="1:21" x14ac:dyDescent="0.25">
      <c r="A1148" t="s">
        <v>76</v>
      </c>
      <c r="B1148" t="s">
        <v>352</v>
      </c>
      <c r="C1148" t="s">
        <v>18</v>
      </c>
      <c r="G1148" t="s">
        <v>155</v>
      </c>
      <c r="H1148">
        <v>16.280999999999999</v>
      </c>
      <c r="I1148">
        <v>15</v>
      </c>
      <c r="J1148">
        <v>1</v>
      </c>
      <c r="K1148" t="s">
        <v>270</v>
      </c>
      <c r="L1148" t="s">
        <v>54</v>
      </c>
      <c r="M1148" s="1">
        <v>0.25347222222222221</v>
      </c>
      <c r="N1148" t="s">
        <v>116</v>
      </c>
      <c r="O1148" s="1">
        <v>0.27847222222222223</v>
      </c>
      <c r="Q1148">
        <v>5108</v>
      </c>
      <c r="R1148">
        <v>12</v>
      </c>
      <c r="S1148" t="str" cm="1">
        <f t="array" ref="S1148">_xlfn.IFNA(INDEX(Taulukko1[Laituri],MATCH(1,(B1148=Taulukko1[Tunnus])*(M1148=Taulukko1[Lähtöaika]),0)),"")</f>
        <v/>
      </c>
      <c r="T1148" t="str" cm="1">
        <f t="array" ref="T1148">_xlfn.IFNA(INDEX(Taulukko2[Laituri],MATCH(1,(B1148=Taulukko2[Tunnus])*(O1148=Taulukko2[Saapumisaika]),0)),"")</f>
        <v/>
      </c>
      <c r="U1148" t="str">
        <f t="shared" si="17"/>
        <v/>
      </c>
    </row>
    <row r="1149" spans="1:21" x14ac:dyDescent="0.25">
      <c r="A1149" t="s">
        <v>76</v>
      </c>
      <c r="B1149" t="s">
        <v>352</v>
      </c>
      <c r="C1149" t="s">
        <v>18</v>
      </c>
      <c r="G1149" t="s">
        <v>155</v>
      </c>
      <c r="H1149">
        <v>9.923</v>
      </c>
      <c r="I1149">
        <v>3</v>
      </c>
      <c r="J1149">
        <v>2</v>
      </c>
      <c r="K1149" t="s">
        <v>270</v>
      </c>
      <c r="L1149" t="s">
        <v>39</v>
      </c>
      <c r="M1149" s="1">
        <v>0.28125</v>
      </c>
      <c r="N1149" t="s">
        <v>37</v>
      </c>
      <c r="O1149" s="1">
        <v>0.2986111111111111</v>
      </c>
      <c r="Q1149">
        <v>5108</v>
      </c>
      <c r="R1149">
        <v>12</v>
      </c>
      <c r="S1149" t="str" cm="1">
        <f t="array" ref="S1149">_xlfn.IFNA(INDEX(Taulukko1[Laituri],MATCH(1,(B1149=Taulukko1[Tunnus])*(M1149=Taulukko1[Lähtöaika]),0)),"")</f>
        <v/>
      </c>
      <c r="T1149" t="str" cm="1">
        <f t="array" ref="T1149">_xlfn.IFNA(INDEX(Taulukko2[Laituri],MATCH(1,(B1149=Taulukko2[Tunnus])*(O1149=Taulukko2[Saapumisaika]),0)),"")</f>
        <v/>
      </c>
      <c r="U1149" t="str">
        <f t="shared" si="17"/>
        <v/>
      </c>
    </row>
    <row r="1150" spans="1:21" x14ac:dyDescent="0.25">
      <c r="A1150" t="s">
        <v>76</v>
      </c>
      <c r="B1150" t="s">
        <v>352</v>
      </c>
      <c r="C1150" t="s">
        <v>18</v>
      </c>
      <c r="G1150" t="s">
        <v>155</v>
      </c>
      <c r="H1150">
        <v>13.227</v>
      </c>
      <c r="I1150">
        <v>3</v>
      </c>
      <c r="J1150">
        <v>1</v>
      </c>
      <c r="K1150" t="s">
        <v>270</v>
      </c>
      <c r="L1150" t="s">
        <v>37</v>
      </c>
      <c r="M1150" s="1">
        <v>0.2986111111111111</v>
      </c>
      <c r="N1150" t="s">
        <v>42</v>
      </c>
      <c r="O1150" s="1">
        <v>0.3215277777777778</v>
      </c>
      <c r="Q1150">
        <v>5108</v>
      </c>
      <c r="R1150">
        <v>12</v>
      </c>
      <c r="S1150" t="str" cm="1">
        <f t="array" ref="S1150">_xlfn.IFNA(INDEX(Taulukko1[Laituri],MATCH(1,(B1150=Taulukko1[Tunnus])*(M1150=Taulukko1[Lähtöaika]),0)),"")</f>
        <v/>
      </c>
      <c r="T1150" t="str" cm="1">
        <f t="array" ref="T1150">_xlfn.IFNA(INDEX(Taulukko2[Laituri],MATCH(1,(B1150=Taulukko2[Tunnus])*(O1150=Taulukko2[Saapumisaika]),0)),"")</f>
        <v/>
      </c>
      <c r="U1150" t="str">
        <f t="shared" si="17"/>
        <v/>
      </c>
    </row>
    <row r="1151" spans="1:21" x14ac:dyDescent="0.25">
      <c r="A1151" t="s">
        <v>76</v>
      </c>
      <c r="B1151" t="s">
        <v>352</v>
      </c>
      <c r="C1151" t="s">
        <v>18</v>
      </c>
      <c r="H1151">
        <v>17.3</v>
      </c>
      <c r="K1151" t="s">
        <v>270</v>
      </c>
      <c r="L1151" t="s">
        <v>42</v>
      </c>
      <c r="M1151" s="1">
        <v>0.3215277777777778</v>
      </c>
      <c r="N1151" t="s">
        <v>207</v>
      </c>
      <c r="O1151" s="1">
        <v>0.33680555555555558</v>
      </c>
      <c r="Q1151">
        <v>5108</v>
      </c>
      <c r="S1151" t="str" cm="1">
        <f t="array" ref="S1151">_xlfn.IFNA(INDEX(Taulukko1[Laituri],MATCH(1,(B1151=Taulukko1[Tunnus])*(M1151=Taulukko1[Lähtöaika]),0)),"")</f>
        <v/>
      </c>
      <c r="T1151" t="str" cm="1">
        <f t="array" ref="T1151">_xlfn.IFNA(INDEX(Taulukko2[Laituri],MATCH(1,(B1151=Taulukko2[Tunnus])*(O1151=Taulukko2[Saapumisaika]),0)),"")</f>
        <v/>
      </c>
      <c r="U1151" t="str">
        <f t="shared" si="17"/>
        <v/>
      </c>
    </row>
    <row r="1152" spans="1:21" x14ac:dyDescent="0.25">
      <c r="A1152" t="s">
        <v>76</v>
      </c>
      <c r="B1152" t="s">
        <v>352</v>
      </c>
      <c r="C1152" t="s">
        <v>18</v>
      </c>
      <c r="G1152" t="s">
        <v>149</v>
      </c>
      <c r="H1152">
        <v>23.562000000000001</v>
      </c>
      <c r="I1152" t="s">
        <v>208</v>
      </c>
      <c r="J1152">
        <v>1</v>
      </c>
      <c r="K1152" t="s">
        <v>270</v>
      </c>
      <c r="L1152" t="s">
        <v>207</v>
      </c>
      <c r="M1152" s="1">
        <v>0.34375</v>
      </c>
      <c r="N1152" t="s">
        <v>49</v>
      </c>
      <c r="O1152" s="1">
        <v>0.375</v>
      </c>
      <c r="Q1152">
        <v>5108</v>
      </c>
      <c r="R1152">
        <v>12</v>
      </c>
      <c r="S1152" t="str" cm="1">
        <f t="array" ref="S1152">_xlfn.IFNA(INDEX(Taulukko1[Laituri],MATCH(1,(B1152=Taulukko1[Tunnus])*(M1152=Taulukko1[Lähtöaika]),0)),"")</f>
        <v/>
      </c>
      <c r="T1152" t="str" cm="1">
        <f t="array" ref="T1152">_xlfn.IFNA(INDEX(Taulukko2[Laituri],MATCH(1,(B1152=Taulukko2[Tunnus])*(O1152=Taulukko2[Saapumisaika]),0)),"")</f>
        <v/>
      </c>
      <c r="U1152" t="str">
        <f t="shared" si="17"/>
        <v/>
      </c>
    </row>
    <row r="1153" spans="1:21" x14ac:dyDescent="0.25">
      <c r="A1153" t="s">
        <v>76</v>
      </c>
      <c r="B1153" t="s">
        <v>352</v>
      </c>
      <c r="C1153" t="s">
        <v>18</v>
      </c>
      <c r="H1153">
        <v>4.9000000000000004</v>
      </c>
      <c r="K1153" t="s">
        <v>270</v>
      </c>
      <c r="L1153" t="s">
        <v>49</v>
      </c>
      <c r="M1153" s="1">
        <v>0.375</v>
      </c>
      <c r="N1153" t="s">
        <v>85</v>
      </c>
      <c r="O1153" s="1">
        <v>0.38194444444444442</v>
      </c>
      <c r="Q1153">
        <v>5108</v>
      </c>
      <c r="S1153" t="str" cm="1">
        <f t="array" ref="S1153">_xlfn.IFNA(INDEX(Taulukko1[Laituri],MATCH(1,(B1153=Taulukko1[Tunnus])*(M1153=Taulukko1[Lähtöaika]),0)),"")</f>
        <v/>
      </c>
      <c r="T1153" t="str" cm="1">
        <f t="array" ref="T1153">_xlfn.IFNA(INDEX(Taulukko2[Laituri],MATCH(1,(B1153=Taulukko2[Tunnus])*(O1153=Taulukko2[Saapumisaika]),0)),"")</f>
        <v/>
      </c>
      <c r="U1153" t="str">
        <f t="shared" si="17"/>
        <v/>
      </c>
    </row>
    <row r="1154" spans="1:21" x14ac:dyDescent="0.25">
      <c r="A1154" t="s">
        <v>76</v>
      </c>
      <c r="B1154" t="s">
        <v>352</v>
      </c>
      <c r="C1154" t="s">
        <v>18</v>
      </c>
      <c r="H1154">
        <v>9</v>
      </c>
      <c r="K1154" t="s">
        <v>270</v>
      </c>
      <c r="L1154" t="s">
        <v>85</v>
      </c>
      <c r="M1154" s="1">
        <v>0.44444444444444442</v>
      </c>
      <c r="N1154" t="s">
        <v>26</v>
      </c>
      <c r="O1154" s="1">
        <v>0.4548611111111111</v>
      </c>
      <c r="Q1154">
        <v>5130</v>
      </c>
      <c r="S1154" t="str" cm="1">
        <f t="array" ref="S1154">_xlfn.IFNA(INDEX(Taulukko1[Laituri],MATCH(1,(B1154=Taulukko1[Tunnus])*(M1154=Taulukko1[Lähtöaika]),0)),"")</f>
        <v/>
      </c>
      <c r="T1154" t="str" cm="1">
        <f t="array" ref="T1154">_xlfn.IFNA(INDEX(Taulukko2[Laituri],MATCH(1,(B1154=Taulukko2[Tunnus])*(O1154=Taulukko2[Saapumisaika]),0)),"")</f>
        <v/>
      </c>
      <c r="U1154" t="str">
        <f t="shared" si="17"/>
        <v/>
      </c>
    </row>
    <row r="1155" spans="1:21" x14ac:dyDescent="0.25">
      <c r="A1155" t="s">
        <v>76</v>
      </c>
      <c r="B1155" t="s">
        <v>352</v>
      </c>
      <c r="C1155" t="s">
        <v>18</v>
      </c>
      <c r="G1155" t="s">
        <v>19</v>
      </c>
      <c r="H1155">
        <v>22.085999999999999</v>
      </c>
      <c r="I1155" t="s">
        <v>23</v>
      </c>
      <c r="J1155">
        <v>2</v>
      </c>
      <c r="K1155" t="s">
        <v>270</v>
      </c>
      <c r="L1155" t="s">
        <v>26</v>
      </c>
      <c r="M1155" s="1">
        <v>0.4548611111111111</v>
      </c>
      <c r="N1155" t="s">
        <v>24</v>
      </c>
      <c r="O1155" s="1">
        <v>0.4909722222222222</v>
      </c>
      <c r="Q1155">
        <v>5130</v>
      </c>
      <c r="R1155">
        <v>12</v>
      </c>
      <c r="S1155" t="str" cm="1">
        <f t="array" ref="S1155">_xlfn.IFNA(INDEX(Taulukko1[Laituri],MATCH(1,(B1155=Taulukko1[Tunnus])*(M1155=Taulukko1[Lähtöaika]),0)),"")</f>
        <v/>
      </c>
      <c r="T1155" t="str" cm="1">
        <f t="array" ref="T1155">_xlfn.IFNA(INDEX(Taulukko2[Laituri],MATCH(1,(B1155=Taulukko2[Tunnus])*(O1155=Taulukko2[Saapumisaika]),0)),"")</f>
        <v/>
      </c>
      <c r="U1155" t="str">
        <f t="shared" ref="U1155:U1218" si="18">S1155&amp;""&amp;T1155</f>
        <v/>
      </c>
    </row>
    <row r="1156" spans="1:21" x14ac:dyDescent="0.25">
      <c r="A1156" t="s">
        <v>76</v>
      </c>
      <c r="B1156" t="s">
        <v>352</v>
      </c>
      <c r="C1156" t="s">
        <v>18</v>
      </c>
      <c r="G1156" t="s">
        <v>19</v>
      </c>
      <c r="H1156">
        <v>22.07</v>
      </c>
      <c r="I1156" t="s">
        <v>23</v>
      </c>
      <c r="J1156">
        <v>1</v>
      </c>
      <c r="K1156" t="s">
        <v>270</v>
      </c>
      <c r="L1156" t="s">
        <v>24</v>
      </c>
      <c r="M1156" s="1">
        <v>0.49652777777777779</v>
      </c>
      <c r="N1156" t="s">
        <v>25</v>
      </c>
      <c r="O1156" s="1">
        <v>0.53472222222222221</v>
      </c>
      <c r="Q1156" t="s">
        <v>353</v>
      </c>
      <c r="R1156">
        <v>12</v>
      </c>
      <c r="S1156" t="str" cm="1">
        <f t="array" ref="S1156">_xlfn.IFNA(INDEX(Taulukko1[Laituri],MATCH(1,(B1156=Taulukko1[Tunnus])*(M1156=Taulukko1[Lähtöaika]),0)),"")</f>
        <v/>
      </c>
      <c r="T1156" t="str" cm="1">
        <f t="array" ref="T1156">_xlfn.IFNA(INDEX(Taulukko2[Laituri],MATCH(1,(B1156=Taulukko2[Tunnus])*(O1156=Taulukko2[Saapumisaika]),0)),"")</f>
        <v/>
      </c>
      <c r="U1156" t="str">
        <f t="shared" si="18"/>
        <v/>
      </c>
    </row>
    <row r="1157" spans="1:21" x14ac:dyDescent="0.25">
      <c r="A1157" t="s">
        <v>76</v>
      </c>
      <c r="B1157" t="s">
        <v>352</v>
      </c>
      <c r="C1157" t="s">
        <v>18</v>
      </c>
      <c r="G1157" t="s">
        <v>19</v>
      </c>
      <c r="H1157">
        <v>22.085999999999999</v>
      </c>
      <c r="I1157" t="s">
        <v>23</v>
      </c>
      <c r="J1157">
        <v>2</v>
      </c>
      <c r="K1157" t="s">
        <v>270</v>
      </c>
      <c r="L1157" t="s">
        <v>26</v>
      </c>
      <c r="M1157" s="1">
        <v>0.53819444444444442</v>
      </c>
      <c r="N1157" t="s">
        <v>24</v>
      </c>
      <c r="O1157" s="1">
        <v>0.57430555555555551</v>
      </c>
      <c r="Q1157">
        <v>5150</v>
      </c>
      <c r="R1157">
        <v>12</v>
      </c>
      <c r="S1157" t="str" cm="1">
        <f t="array" ref="S1157">_xlfn.IFNA(INDEX(Taulukko1[Laituri],MATCH(1,(B1157=Taulukko1[Tunnus])*(M1157=Taulukko1[Lähtöaika]),0)),"")</f>
        <v/>
      </c>
      <c r="T1157" t="str" cm="1">
        <f t="array" ref="T1157">_xlfn.IFNA(INDEX(Taulukko2[Laituri],MATCH(1,(B1157=Taulukko2[Tunnus])*(O1157=Taulukko2[Saapumisaika]),0)),"")</f>
        <v/>
      </c>
      <c r="U1157" t="str">
        <f t="shared" si="18"/>
        <v/>
      </c>
    </row>
    <row r="1158" spans="1:21" x14ac:dyDescent="0.25">
      <c r="A1158" t="s">
        <v>76</v>
      </c>
      <c r="B1158" t="s">
        <v>352</v>
      </c>
      <c r="C1158" t="s">
        <v>18</v>
      </c>
      <c r="G1158" t="s">
        <v>19</v>
      </c>
      <c r="H1158">
        <v>22.07</v>
      </c>
      <c r="I1158" t="s">
        <v>23</v>
      </c>
      <c r="J1158">
        <v>1</v>
      </c>
      <c r="K1158" t="s">
        <v>270</v>
      </c>
      <c r="L1158" t="s">
        <v>24</v>
      </c>
      <c r="M1158" s="1">
        <v>0.57986111111111116</v>
      </c>
      <c r="N1158" t="s">
        <v>25</v>
      </c>
      <c r="O1158" s="1">
        <v>0.61805555555555558</v>
      </c>
      <c r="Q1158">
        <v>5150</v>
      </c>
      <c r="R1158">
        <v>12</v>
      </c>
      <c r="S1158" t="str" cm="1">
        <f t="array" ref="S1158">_xlfn.IFNA(INDEX(Taulukko1[Laituri],MATCH(1,(B1158=Taulukko1[Tunnus])*(M1158=Taulukko1[Lähtöaika]),0)),"")</f>
        <v/>
      </c>
      <c r="T1158" t="str" cm="1">
        <f t="array" ref="T1158">_xlfn.IFNA(INDEX(Taulukko2[Laituri],MATCH(1,(B1158=Taulukko2[Tunnus])*(O1158=Taulukko2[Saapumisaika]),0)),"")</f>
        <v/>
      </c>
      <c r="U1158" t="str">
        <f t="shared" si="18"/>
        <v/>
      </c>
    </row>
    <row r="1159" spans="1:21" x14ac:dyDescent="0.25">
      <c r="A1159" t="s">
        <v>76</v>
      </c>
      <c r="B1159" t="s">
        <v>352</v>
      </c>
      <c r="C1159" t="s">
        <v>18</v>
      </c>
      <c r="G1159" t="s">
        <v>19</v>
      </c>
      <c r="H1159">
        <v>22.085999999999999</v>
      </c>
      <c r="I1159" t="s">
        <v>23</v>
      </c>
      <c r="J1159">
        <v>2</v>
      </c>
      <c r="K1159" t="s">
        <v>270</v>
      </c>
      <c r="L1159" t="s">
        <v>26</v>
      </c>
      <c r="M1159" s="1">
        <v>0.62152777777777779</v>
      </c>
      <c r="N1159" t="s">
        <v>24</v>
      </c>
      <c r="O1159" s="1">
        <v>0.65763888888888888</v>
      </c>
      <c r="Q1159" t="s">
        <v>354</v>
      </c>
      <c r="R1159">
        <v>12</v>
      </c>
      <c r="S1159" t="str" cm="1">
        <f t="array" ref="S1159">_xlfn.IFNA(INDEX(Taulukko1[Laituri],MATCH(1,(B1159=Taulukko1[Tunnus])*(M1159=Taulukko1[Lähtöaika]),0)),"")</f>
        <v/>
      </c>
      <c r="T1159" t="str" cm="1">
        <f t="array" ref="T1159">_xlfn.IFNA(INDEX(Taulukko2[Laituri],MATCH(1,(B1159=Taulukko2[Tunnus])*(O1159=Taulukko2[Saapumisaika]),0)),"")</f>
        <v/>
      </c>
      <c r="U1159" t="str">
        <f t="shared" si="18"/>
        <v/>
      </c>
    </row>
    <row r="1160" spans="1:21" x14ac:dyDescent="0.25">
      <c r="A1160" t="s">
        <v>76</v>
      </c>
      <c r="B1160" t="s">
        <v>352</v>
      </c>
      <c r="C1160" t="s">
        <v>18</v>
      </c>
      <c r="G1160" t="s">
        <v>19</v>
      </c>
      <c r="H1160">
        <v>22.193000000000001</v>
      </c>
      <c r="I1160" t="s">
        <v>23</v>
      </c>
      <c r="J1160">
        <v>1</v>
      </c>
      <c r="K1160" t="s">
        <v>270</v>
      </c>
      <c r="L1160" t="s">
        <v>24</v>
      </c>
      <c r="M1160" s="1">
        <v>0.66319444444444442</v>
      </c>
      <c r="N1160" t="s">
        <v>25</v>
      </c>
      <c r="O1160" s="1">
        <v>0.70138888888888884</v>
      </c>
      <c r="Q1160">
        <v>5247</v>
      </c>
      <c r="R1160">
        <v>12</v>
      </c>
      <c r="S1160" t="str" cm="1">
        <f t="array" ref="S1160">_xlfn.IFNA(INDEX(Taulukko1[Laituri],MATCH(1,(B1160=Taulukko1[Tunnus])*(M1160=Taulukko1[Lähtöaika]),0)),"")</f>
        <v/>
      </c>
      <c r="T1160" t="str" cm="1">
        <f t="array" ref="T1160">_xlfn.IFNA(INDEX(Taulukko2[Laituri],MATCH(1,(B1160=Taulukko2[Tunnus])*(O1160=Taulukko2[Saapumisaika]),0)),"")</f>
        <v/>
      </c>
      <c r="U1160" t="str">
        <f t="shared" si="18"/>
        <v/>
      </c>
    </row>
    <row r="1161" spans="1:21" x14ac:dyDescent="0.25">
      <c r="A1161" t="s">
        <v>76</v>
      </c>
      <c r="B1161" t="s">
        <v>352</v>
      </c>
      <c r="C1161" t="s">
        <v>18</v>
      </c>
      <c r="G1161" t="s">
        <v>19</v>
      </c>
      <c r="H1161">
        <v>22.085999999999999</v>
      </c>
      <c r="I1161" t="s">
        <v>23</v>
      </c>
      <c r="J1161">
        <v>2</v>
      </c>
      <c r="K1161" t="s">
        <v>270</v>
      </c>
      <c r="L1161" t="s">
        <v>26</v>
      </c>
      <c r="M1161" s="1">
        <v>0.70486111111111116</v>
      </c>
      <c r="N1161" t="s">
        <v>24</v>
      </c>
      <c r="O1161" s="1">
        <v>0.74097222222222225</v>
      </c>
      <c r="Q1161">
        <v>5247</v>
      </c>
      <c r="R1161">
        <v>12</v>
      </c>
      <c r="S1161" t="str" cm="1">
        <f t="array" ref="S1161">_xlfn.IFNA(INDEX(Taulukko1[Laituri],MATCH(1,(B1161=Taulukko1[Tunnus])*(M1161=Taulukko1[Lähtöaika]),0)),"")</f>
        <v/>
      </c>
      <c r="T1161" t="str" cm="1">
        <f t="array" ref="T1161">_xlfn.IFNA(INDEX(Taulukko2[Laituri],MATCH(1,(B1161=Taulukko2[Tunnus])*(O1161=Taulukko2[Saapumisaika]),0)),"")</f>
        <v/>
      </c>
      <c r="U1161" t="str">
        <f t="shared" si="18"/>
        <v/>
      </c>
    </row>
    <row r="1162" spans="1:21" x14ac:dyDescent="0.25">
      <c r="A1162" t="s">
        <v>76</v>
      </c>
      <c r="B1162" t="s">
        <v>352</v>
      </c>
      <c r="C1162" t="s">
        <v>18</v>
      </c>
      <c r="G1162" t="s">
        <v>19</v>
      </c>
      <c r="H1162">
        <v>22.07</v>
      </c>
      <c r="I1162" t="s">
        <v>23</v>
      </c>
      <c r="J1162">
        <v>1</v>
      </c>
      <c r="K1162" t="s">
        <v>270</v>
      </c>
      <c r="L1162" t="s">
        <v>24</v>
      </c>
      <c r="M1162" s="1">
        <v>0.74652777777777779</v>
      </c>
      <c r="N1162" t="s">
        <v>25</v>
      </c>
      <c r="O1162" s="1">
        <v>0.78472222222222221</v>
      </c>
      <c r="Q1162">
        <v>5247</v>
      </c>
      <c r="R1162">
        <v>12</v>
      </c>
      <c r="S1162" t="str" cm="1">
        <f t="array" ref="S1162">_xlfn.IFNA(INDEX(Taulukko1[Laituri],MATCH(1,(B1162=Taulukko1[Tunnus])*(M1162=Taulukko1[Lähtöaika]),0)),"")</f>
        <v/>
      </c>
      <c r="T1162" t="str" cm="1">
        <f t="array" ref="T1162">_xlfn.IFNA(INDEX(Taulukko2[Laituri],MATCH(1,(B1162=Taulukko2[Tunnus])*(O1162=Taulukko2[Saapumisaika]),0)),"")</f>
        <v/>
      </c>
      <c r="U1162" t="str">
        <f t="shared" si="18"/>
        <v/>
      </c>
    </row>
    <row r="1163" spans="1:21" x14ac:dyDescent="0.25">
      <c r="A1163" t="s">
        <v>76</v>
      </c>
      <c r="B1163" t="s">
        <v>352</v>
      </c>
      <c r="C1163" t="s">
        <v>18</v>
      </c>
      <c r="G1163" t="s">
        <v>19</v>
      </c>
      <c r="H1163">
        <v>22.085999999999999</v>
      </c>
      <c r="I1163" t="s">
        <v>23</v>
      </c>
      <c r="J1163">
        <v>2</v>
      </c>
      <c r="K1163" t="s">
        <v>270</v>
      </c>
      <c r="L1163" t="s">
        <v>26</v>
      </c>
      <c r="M1163" s="1">
        <v>0.78472222222222221</v>
      </c>
      <c r="N1163" t="s">
        <v>24</v>
      </c>
      <c r="O1163" s="1">
        <v>0.8208333333333333</v>
      </c>
      <c r="Q1163" t="s">
        <v>355</v>
      </c>
      <c r="R1163">
        <v>12</v>
      </c>
      <c r="S1163" t="str" cm="1">
        <f t="array" ref="S1163">_xlfn.IFNA(INDEX(Taulukko1[Laituri],MATCH(1,(B1163=Taulukko1[Tunnus])*(M1163=Taulukko1[Lähtöaika]),0)),"")</f>
        <v/>
      </c>
      <c r="T1163" t="str" cm="1">
        <f t="array" ref="T1163">_xlfn.IFNA(INDEX(Taulukko2[Laituri],MATCH(1,(B1163=Taulukko2[Tunnus])*(O1163=Taulukko2[Saapumisaika]),0)),"")</f>
        <v/>
      </c>
      <c r="U1163" t="str">
        <f t="shared" si="18"/>
        <v/>
      </c>
    </row>
    <row r="1164" spans="1:21" x14ac:dyDescent="0.25">
      <c r="A1164" t="s">
        <v>76</v>
      </c>
      <c r="B1164" t="s">
        <v>352</v>
      </c>
      <c r="C1164" t="s">
        <v>18</v>
      </c>
      <c r="G1164" t="s">
        <v>19</v>
      </c>
      <c r="H1164">
        <v>22.07</v>
      </c>
      <c r="I1164" t="s">
        <v>23</v>
      </c>
      <c r="J1164">
        <v>1</v>
      </c>
      <c r="K1164" t="s">
        <v>270</v>
      </c>
      <c r="L1164" t="s">
        <v>24</v>
      </c>
      <c r="M1164" s="1">
        <v>0.82638888888888884</v>
      </c>
      <c r="N1164" t="s">
        <v>25</v>
      </c>
      <c r="O1164" s="1">
        <v>0.86458333333333337</v>
      </c>
      <c r="Q1164">
        <v>5210</v>
      </c>
      <c r="R1164">
        <v>12</v>
      </c>
      <c r="S1164" t="str" cm="1">
        <f t="array" ref="S1164">_xlfn.IFNA(INDEX(Taulukko1[Laituri],MATCH(1,(B1164=Taulukko1[Tunnus])*(M1164=Taulukko1[Lähtöaika]),0)),"")</f>
        <v/>
      </c>
      <c r="T1164" t="str" cm="1">
        <f t="array" ref="T1164">_xlfn.IFNA(INDEX(Taulukko2[Laituri],MATCH(1,(B1164=Taulukko2[Tunnus])*(O1164=Taulukko2[Saapumisaika]),0)),"")</f>
        <v/>
      </c>
      <c r="U1164" t="str">
        <f t="shared" si="18"/>
        <v/>
      </c>
    </row>
    <row r="1165" spans="1:21" x14ac:dyDescent="0.25">
      <c r="A1165" t="s">
        <v>76</v>
      </c>
      <c r="B1165" t="s">
        <v>352</v>
      </c>
      <c r="C1165" t="s">
        <v>18</v>
      </c>
      <c r="G1165" t="s">
        <v>19</v>
      </c>
      <c r="H1165">
        <v>22.085999999999999</v>
      </c>
      <c r="I1165" t="s">
        <v>23</v>
      </c>
      <c r="J1165">
        <v>2</v>
      </c>
      <c r="K1165" t="s">
        <v>270</v>
      </c>
      <c r="L1165" t="s">
        <v>26</v>
      </c>
      <c r="M1165" s="1">
        <v>0.86805555555555558</v>
      </c>
      <c r="N1165" t="s">
        <v>24</v>
      </c>
      <c r="O1165" s="1">
        <v>0.90069444444444446</v>
      </c>
      <c r="Q1165" t="s">
        <v>356</v>
      </c>
      <c r="R1165">
        <v>12</v>
      </c>
      <c r="S1165" t="str" cm="1">
        <f t="array" ref="S1165">_xlfn.IFNA(INDEX(Taulukko1[Laituri],MATCH(1,(B1165=Taulukko1[Tunnus])*(M1165=Taulukko1[Lähtöaika]),0)),"")</f>
        <v/>
      </c>
      <c r="T1165" t="str" cm="1">
        <f t="array" ref="T1165">_xlfn.IFNA(INDEX(Taulukko2[Laituri],MATCH(1,(B1165=Taulukko2[Tunnus])*(O1165=Taulukko2[Saapumisaika]),0)),"")</f>
        <v/>
      </c>
      <c r="U1165" t="str">
        <f t="shared" si="18"/>
        <v/>
      </c>
    </row>
    <row r="1166" spans="1:21" x14ac:dyDescent="0.25">
      <c r="A1166" t="s">
        <v>76</v>
      </c>
      <c r="B1166" t="s">
        <v>352</v>
      </c>
      <c r="C1166" t="s">
        <v>18</v>
      </c>
      <c r="G1166" t="s">
        <v>19</v>
      </c>
      <c r="H1166">
        <v>22.07</v>
      </c>
      <c r="I1166" t="s">
        <v>23</v>
      </c>
      <c r="J1166">
        <v>1</v>
      </c>
      <c r="K1166" t="s">
        <v>270</v>
      </c>
      <c r="L1166" t="s">
        <v>24</v>
      </c>
      <c r="M1166" s="1">
        <v>0.90972222222222221</v>
      </c>
      <c r="N1166" t="s">
        <v>25</v>
      </c>
      <c r="O1166" s="1">
        <v>0.94791666666666663</v>
      </c>
      <c r="Q1166">
        <v>5251</v>
      </c>
      <c r="R1166">
        <v>12</v>
      </c>
      <c r="S1166" t="str" cm="1">
        <f t="array" ref="S1166">_xlfn.IFNA(INDEX(Taulukko1[Laituri],MATCH(1,(B1166=Taulukko1[Tunnus])*(M1166=Taulukko1[Lähtöaika]),0)),"")</f>
        <v/>
      </c>
      <c r="T1166" t="str" cm="1">
        <f t="array" ref="T1166">_xlfn.IFNA(INDEX(Taulukko2[Laituri],MATCH(1,(B1166=Taulukko2[Tunnus])*(O1166=Taulukko2[Saapumisaika]),0)),"")</f>
        <v/>
      </c>
      <c r="U1166" t="str">
        <f t="shared" si="18"/>
        <v/>
      </c>
    </row>
    <row r="1167" spans="1:21" x14ac:dyDescent="0.25">
      <c r="A1167" t="s">
        <v>76</v>
      </c>
      <c r="B1167" t="s">
        <v>352</v>
      </c>
      <c r="C1167" t="s">
        <v>18</v>
      </c>
      <c r="H1167">
        <v>9</v>
      </c>
      <c r="K1167" t="s">
        <v>270</v>
      </c>
      <c r="L1167" t="s">
        <v>25</v>
      </c>
      <c r="M1167" s="1">
        <v>0.94791666666666663</v>
      </c>
      <c r="N1167" t="s">
        <v>85</v>
      </c>
      <c r="O1167" s="1">
        <v>0.95833333333333337</v>
      </c>
      <c r="Q1167">
        <v>5251</v>
      </c>
      <c r="S1167" t="str" cm="1">
        <f t="array" ref="S1167">_xlfn.IFNA(INDEX(Taulukko1[Laituri],MATCH(1,(B1167=Taulukko1[Tunnus])*(M1167=Taulukko1[Lähtöaika]),0)),"")</f>
        <v/>
      </c>
      <c r="T1167" t="str" cm="1">
        <f t="array" ref="T1167">_xlfn.IFNA(INDEX(Taulukko2[Laituri],MATCH(1,(B1167=Taulukko2[Tunnus])*(O1167=Taulukko2[Saapumisaika]),0)),"")</f>
        <v>D2</v>
      </c>
      <c r="U1167" t="str">
        <f t="shared" si="18"/>
        <v>D2</v>
      </c>
    </row>
    <row r="1168" spans="1:21" x14ac:dyDescent="0.25">
      <c r="A1168" t="s">
        <v>76</v>
      </c>
      <c r="B1168" t="s">
        <v>357</v>
      </c>
      <c r="C1168" t="s">
        <v>18</v>
      </c>
      <c r="H1168">
        <v>22.8</v>
      </c>
      <c r="L1168" t="s">
        <v>85</v>
      </c>
      <c r="M1168" s="1">
        <v>0.21527777777777779</v>
      </c>
      <c r="N1168" t="s">
        <v>105</v>
      </c>
      <c r="O1168" s="1">
        <v>0.2361111111111111</v>
      </c>
      <c r="Q1168">
        <v>5117</v>
      </c>
      <c r="S1168" t="str" cm="1">
        <f t="array" ref="S1168">_xlfn.IFNA(INDEX(Taulukko1[Laituri],MATCH(1,(B1168=Taulukko1[Tunnus])*(M1168=Taulukko1[Lähtöaika]),0)),"")</f>
        <v>F5</v>
      </c>
      <c r="T1168" t="str" cm="1">
        <f t="array" ref="T1168">_xlfn.IFNA(INDEX(Taulukko2[Laituri],MATCH(1,(B1168=Taulukko2[Tunnus])*(O1168=Taulukko2[Saapumisaika]),0)),"")</f>
        <v/>
      </c>
      <c r="U1168" t="str">
        <f t="shared" si="18"/>
        <v>F5</v>
      </c>
    </row>
    <row r="1169" spans="1:21" x14ac:dyDescent="0.25">
      <c r="A1169" t="s">
        <v>76</v>
      </c>
      <c r="B1169" t="s">
        <v>357</v>
      </c>
      <c r="C1169" t="s">
        <v>18</v>
      </c>
      <c r="G1169" t="s">
        <v>104</v>
      </c>
      <c r="H1169">
        <v>40.546999999999997</v>
      </c>
      <c r="I1169">
        <v>41</v>
      </c>
      <c r="J1169">
        <v>1</v>
      </c>
      <c r="L1169" t="s">
        <v>105</v>
      </c>
      <c r="M1169" s="1">
        <v>0.2361111111111111</v>
      </c>
      <c r="N1169" t="s">
        <v>103</v>
      </c>
      <c r="O1169" s="1">
        <v>0.28402777777777777</v>
      </c>
      <c r="Q1169">
        <v>5117</v>
      </c>
      <c r="R1169">
        <v>12</v>
      </c>
      <c r="S1169" t="str" cm="1">
        <f t="array" ref="S1169">_xlfn.IFNA(INDEX(Taulukko1[Laituri],MATCH(1,(B1169=Taulukko1[Tunnus])*(M1169=Taulukko1[Lähtöaika]),0)),"")</f>
        <v/>
      </c>
      <c r="T1169" t="str" cm="1">
        <f t="array" ref="T1169">_xlfn.IFNA(INDEX(Taulukko2[Laituri],MATCH(1,(B1169=Taulukko2[Tunnus])*(O1169=Taulukko2[Saapumisaika]),0)),"")</f>
        <v/>
      </c>
      <c r="U1169" t="str">
        <f t="shared" si="18"/>
        <v/>
      </c>
    </row>
    <row r="1170" spans="1:21" x14ac:dyDescent="0.25">
      <c r="A1170" t="s">
        <v>76</v>
      </c>
      <c r="B1170" t="s">
        <v>357</v>
      </c>
      <c r="C1170" t="s">
        <v>18</v>
      </c>
      <c r="G1170" t="s">
        <v>104</v>
      </c>
      <c r="H1170">
        <v>34.640999999999998</v>
      </c>
      <c r="I1170">
        <v>41</v>
      </c>
      <c r="J1170">
        <v>2</v>
      </c>
      <c r="L1170" t="s">
        <v>103</v>
      </c>
      <c r="M1170" s="1">
        <v>0.28819444444444442</v>
      </c>
      <c r="N1170" t="s">
        <v>102</v>
      </c>
      <c r="O1170" s="1">
        <v>0.33680555555555558</v>
      </c>
      <c r="Q1170">
        <v>5117</v>
      </c>
      <c r="R1170">
        <v>12</v>
      </c>
      <c r="S1170" t="str" cm="1">
        <f t="array" ref="S1170">_xlfn.IFNA(INDEX(Taulukko1[Laituri],MATCH(1,(B1170=Taulukko1[Tunnus])*(M1170=Taulukko1[Lähtöaika]),0)),"")</f>
        <v/>
      </c>
      <c r="T1170" t="str" cm="1">
        <f t="array" ref="T1170">_xlfn.IFNA(INDEX(Taulukko2[Laituri],MATCH(1,(B1170=Taulukko2[Tunnus])*(O1170=Taulukko2[Saapumisaika]),0)),"")</f>
        <v/>
      </c>
      <c r="U1170" t="str">
        <f t="shared" si="18"/>
        <v/>
      </c>
    </row>
    <row r="1171" spans="1:21" x14ac:dyDescent="0.25">
      <c r="A1171" t="s">
        <v>76</v>
      </c>
      <c r="B1171" t="s">
        <v>357</v>
      </c>
      <c r="C1171" t="s">
        <v>18</v>
      </c>
      <c r="G1171" t="s">
        <v>104</v>
      </c>
      <c r="H1171">
        <v>34.417000000000002</v>
      </c>
      <c r="I1171">
        <v>41</v>
      </c>
      <c r="J1171">
        <v>1</v>
      </c>
      <c r="L1171" t="s">
        <v>102</v>
      </c>
      <c r="M1171" s="1">
        <v>0.34027777777777779</v>
      </c>
      <c r="N1171" t="s">
        <v>103</v>
      </c>
      <c r="O1171" s="1">
        <v>0.38541666666666669</v>
      </c>
      <c r="Q1171">
        <v>5117</v>
      </c>
      <c r="R1171">
        <v>12</v>
      </c>
      <c r="S1171" t="str" cm="1">
        <f t="array" ref="S1171">_xlfn.IFNA(INDEX(Taulukko1[Laituri],MATCH(1,(B1171=Taulukko1[Tunnus])*(M1171=Taulukko1[Lähtöaika]),0)),"")</f>
        <v/>
      </c>
      <c r="T1171" t="str" cm="1">
        <f t="array" ref="T1171">_xlfn.IFNA(INDEX(Taulukko2[Laituri],MATCH(1,(B1171=Taulukko2[Tunnus])*(O1171=Taulukko2[Saapumisaika]),0)),"")</f>
        <v/>
      </c>
      <c r="U1171" t="str">
        <f t="shared" si="18"/>
        <v/>
      </c>
    </row>
    <row r="1172" spans="1:21" x14ac:dyDescent="0.25">
      <c r="A1172" t="s">
        <v>76</v>
      </c>
      <c r="B1172" t="s">
        <v>357</v>
      </c>
      <c r="C1172" t="s">
        <v>18</v>
      </c>
      <c r="H1172">
        <v>7.6</v>
      </c>
      <c r="L1172" t="s">
        <v>103</v>
      </c>
      <c r="M1172" s="1">
        <v>0.38541666666666669</v>
      </c>
      <c r="N1172" t="s">
        <v>85</v>
      </c>
      <c r="O1172" s="1">
        <v>0.39513888888888887</v>
      </c>
      <c r="Q1172">
        <v>5117</v>
      </c>
      <c r="S1172" t="str" cm="1">
        <f t="array" ref="S1172">_xlfn.IFNA(INDEX(Taulukko1[Laituri],MATCH(1,(B1172=Taulukko1[Tunnus])*(M1172=Taulukko1[Lähtöaika]),0)),"")</f>
        <v/>
      </c>
      <c r="T1172" t="str" cm="1">
        <f t="array" ref="T1172">_xlfn.IFNA(INDEX(Taulukko2[Laituri],MATCH(1,(B1172=Taulukko2[Tunnus])*(O1172=Taulukko2[Saapumisaika]),0)),"")</f>
        <v/>
      </c>
      <c r="U1172" t="str">
        <f t="shared" si="18"/>
        <v/>
      </c>
    </row>
    <row r="1173" spans="1:21" x14ac:dyDescent="0.25">
      <c r="A1173" t="s">
        <v>76</v>
      </c>
      <c r="B1173" t="s">
        <v>357</v>
      </c>
      <c r="C1173" t="s">
        <v>18</v>
      </c>
      <c r="H1173">
        <v>2.8</v>
      </c>
      <c r="K1173" t="s">
        <v>270</v>
      </c>
      <c r="L1173" t="s">
        <v>85</v>
      </c>
      <c r="M1173" s="1">
        <v>0.43680555555555556</v>
      </c>
      <c r="N1173" t="s">
        <v>343</v>
      </c>
      <c r="O1173" s="1">
        <v>0.44097222222222221</v>
      </c>
      <c r="Q1173">
        <v>5116</v>
      </c>
      <c r="S1173" t="str" cm="1">
        <f t="array" ref="S1173">_xlfn.IFNA(INDEX(Taulukko1[Laituri],MATCH(1,(B1173=Taulukko1[Tunnus])*(M1173=Taulukko1[Lähtöaika]),0)),"")</f>
        <v/>
      </c>
      <c r="T1173" t="str" cm="1">
        <f t="array" ref="T1173">_xlfn.IFNA(INDEX(Taulukko2[Laituri],MATCH(1,(B1173=Taulukko2[Tunnus])*(O1173=Taulukko2[Saapumisaika]),0)),"")</f>
        <v/>
      </c>
      <c r="U1173" t="str">
        <f t="shared" si="18"/>
        <v/>
      </c>
    </row>
    <row r="1174" spans="1:21" x14ac:dyDescent="0.25">
      <c r="A1174" t="s">
        <v>76</v>
      </c>
      <c r="B1174" t="s">
        <v>357</v>
      </c>
      <c r="C1174" t="s">
        <v>18</v>
      </c>
      <c r="G1174" t="s">
        <v>155</v>
      </c>
      <c r="H1174">
        <v>15.7</v>
      </c>
      <c r="I1174">
        <v>20</v>
      </c>
      <c r="J1174">
        <v>1</v>
      </c>
      <c r="K1174" t="s">
        <v>270</v>
      </c>
      <c r="L1174" t="s">
        <v>343</v>
      </c>
      <c r="M1174" s="1">
        <v>0.44097222222222221</v>
      </c>
      <c r="N1174" t="s">
        <v>344</v>
      </c>
      <c r="O1174" s="1">
        <v>0.46875</v>
      </c>
      <c r="Q1174">
        <v>5116</v>
      </c>
      <c r="R1174">
        <v>12</v>
      </c>
      <c r="S1174" t="str" cm="1">
        <f t="array" ref="S1174">_xlfn.IFNA(INDEX(Taulukko1[Laituri],MATCH(1,(B1174=Taulukko1[Tunnus])*(M1174=Taulukko1[Lähtöaika]),0)),"")</f>
        <v/>
      </c>
      <c r="T1174" t="str" cm="1">
        <f t="array" ref="T1174">_xlfn.IFNA(INDEX(Taulukko2[Laituri],MATCH(1,(B1174=Taulukko2[Tunnus])*(O1174=Taulukko2[Saapumisaika]),0)),"")</f>
        <v/>
      </c>
      <c r="U1174" t="str">
        <f t="shared" si="18"/>
        <v/>
      </c>
    </row>
    <row r="1175" spans="1:21" x14ac:dyDescent="0.25">
      <c r="A1175" t="s">
        <v>76</v>
      </c>
      <c r="B1175" t="s">
        <v>357</v>
      </c>
      <c r="C1175" t="s">
        <v>18</v>
      </c>
      <c r="G1175" t="s">
        <v>155</v>
      </c>
      <c r="H1175">
        <v>15.654</v>
      </c>
      <c r="I1175">
        <v>20</v>
      </c>
      <c r="J1175">
        <v>2</v>
      </c>
      <c r="K1175" t="s">
        <v>270</v>
      </c>
      <c r="L1175" t="s">
        <v>344</v>
      </c>
      <c r="M1175" s="1">
        <v>0.47222222222222221</v>
      </c>
      <c r="N1175" t="s">
        <v>343</v>
      </c>
      <c r="O1175" s="1">
        <v>0.5</v>
      </c>
      <c r="Q1175">
        <v>5116</v>
      </c>
      <c r="R1175">
        <v>12</v>
      </c>
      <c r="S1175" t="str" cm="1">
        <f t="array" ref="S1175">_xlfn.IFNA(INDEX(Taulukko1[Laituri],MATCH(1,(B1175=Taulukko1[Tunnus])*(M1175=Taulukko1[Lähtöaika]),0)),"")</f>
        <v/>
      </c>
      <c r="T1175" t="str" cm="1">
        <f t="array" ref="T1175">_xlfn.IFNA(INDEX(Taulukko2[Laituri],MATCH(1,(B1175=Taulukko2[Tunnus])*(O1175=Taulukko2[Saapumisaika]),0)),"")</f>
        <v/>
      </c>
      <c r="U1175" t="str">
        <f t="shared" si="18"/>
        <v/>
      </c>
    </row>
    <row r="1176" spans="1:21" x14ac:dyDescent="0.25">
      <c r="A1176" t="s">
        <v>76</v>
      </c>
      <c r="B1176" t="s">
        <v>357</v>
      </c>
      <c r="C1176" t="s">
        <v>18</v>
      </c>
      <c r="G1176" t="s">
        <v>155</v>
      </c>
      <c r="H1176">
        <v>15.7</v>
      </c>
      <c r="I1176">
        <v>20</v>
      </c>
      <c r="J1176">
        <v>1</v>
      </c>
      <c r="K1176" t="s">
        <v>270</v>
      </c>
      <c r="L1176" t="s">
        <v>343</v>
      </c>
      <c r="M1176" s="1">
        <v>0.50347222222222221</v>
      </c>
      <c r="N1176" t="s">
        <v>344</v>
      </c>
      <c r="O1176" s="1">
        <v>0.53125</v>
      </c>
      <c r="Q1176">
        <v>5203</v>
      </c>
      <c r="R1176">
        <v>12</v>
      </c>
      <c r="S1176" t="str" cm="1">
        <f t="array" ref="S1176">_xlfn.IFNA(INDEX(Taulukko1[Laituri],MATCH(1,(B1176=Taulukko1[Tunnus])*(M1176=Taulukko1[Lähtöaika]),0)),"")</f>
        <v/>
      </c>
      <c r="T1176" t="str" cm="1">
        <f t="array" ref="T1176">_xlfn.IFNA(INDEX(Taulukko2[Laituri],MATCH(1,(B1176=Taulukko2[Tunnus])*(O1176=Taulukko2[Saapumisaika]),0)),"")</f>
        <v/>
      </c>
      <c r="U1176" t="str">
        <f t="shared" si="18"/>
        <v/>
      </c>
    </row>
    <row r="1177" spans="1:21" x14ac:dyDescent="0.25">
      <c r="A1177" t="s">
        <v>76</v>
      </c>
      <c r="B1177" t="s">
        <v>357</v>
      </c>
      <c r="C1177" t="s">
        <v>18</v>
      </c>
      <c r="G1177" t="s">
        <v>155</v>
      </c>
      <c r="H1177">
        <v>15.654</v>
      </c>
      <c r="I1177">
        <v>20</v>
      </c>
      <c r="J1177">
        <v>2</v>
      </c>
      <c r="K1177" t="s">
        <v>270</v>
      </c>
      <c r="L1177" t="s">
        <v>344</v>
      </c>
      <c r="M1177" s="1">
        <v>0.53472222222222221</v>
      </c>
      <c r="N1177" t="s">
        <v>343</v>
      </c>
      <c r="O1177" s="1">
        <v>0.5625</v>
      </c>
      <c r="Q1177">
        <v>5203</v>
      </c>
      <c r="R1177">
        <v>12</v>
      </c>
      <c r="S1177" t="str" cm="1">
        <f t="array" ref="S1177">_xlfn.IFNA(INDEX(Taulukko1[Laituri],MATCH(1,(B1177=Taulukko1[Tunnus])*(M1177=Taulukko1[Lähtöaika]),0)),"")</f>
        <v/>
      </c>
      <c r="T1177" t="str" cm="1">
        <f t="array" ref="T1177">_xlfn.IFNA(INDEX(Taulukko2[Laituri],MATCH(1,(B1177=Taulukko2[Tunnus])*(O1177=Taulukko2[Saapumisaika]),0)),"")</f>
        <v/>
      </c>
      <c r="U1177" t="str">
        <f t="shared" si="18"/>
        <v/>
      </c>
    </row>
    <row r="1178" spans="1:21" x14ac:dyDescent="0.25">
      <c r="A1178" t="s">
        <v>76</v>
      </c>
      <c r="B1178" t="s">
        <v>357</v>
      </c>
      <c r="C1178" t="s">
        <v>18</v>
      </c>
      <c r="G1178" t="s">
        <v>155</v>
      </c>
      <c r="H1178">
        <v>15.7</v>
      </c>
      <c r="I1178">
        <v>20</v>
      </c>
      <c r="J1178">
        <v>1</v>
      </c>
      <c r="K1178" t="s">
        <v>270</v>
      </c>
      <c r="L1178" t="s">
        <v>343</v>
      </c>
      <c r="M1178" s="1">
        <v>0.56597222222222221</v>
      </c>
      <c r="N1178" t="s">
        <v>344</v>
      </c>
      <c r="O1178" s="1">
        <v>0.59375</v>
      </c>
      <c r="Q1178">
        <v>5203</v>
      </c>
      <c r="R1178">
        <v>12</v>
      </c>
      <c r="S1178" t="str" cm="1">
        <f t="array" ref="S1178">_xlfn.IFNA(INDEX(Taulukko1[Laituri],MATCH(1,(B1178=Taulukko1[Tunnus])*(M1178=Taulukko1[Lähtöaika]),0)),"")</f>
        <v/>
      </c>
      <c r="T1178" t="str" cm="1">
        <f t="array" ref="T1178">_xlfn.IFNA(INDEX(Taulukko2[Laituri],MATCH(1,(B1178=Taulukko2[Tunnus])*(O1178=Taulukko2[Saapumisaika]),0)),"")</f>
        <v/>
      </c>
      <c r="U1178" t="str">
        <f t="shared" si="18"/>
        <v/>
      </c>
    </row>
    <row r="1179" spans="1:21" x14ac:dyDescent="0.25">
      <c r="A1179" t="s">
        <v>76</v>
      </c>
      <c r="B1179" t="s">
        <v>357</v>
      </c>
      <c r="C1179" t="s">
        <v>18</v>
      </c>
      <c r="G1179" t="s">
        <v>155</v>
      </c>
      <c r="H1179">
        <v>15.654</v>
      </c>
      <c r="I1179">
        <v>20</v>
      </c>
      <c r="J1179">
        <v>2</v>
      </c>
      <c r="K1179" t="s">
        <v>270</v>
      </c>
      <c r="L1179" t="s">
        <v>344</v>
      </c>
      <c r="M1179" s="1">
        <v>0.59722222222222221</v>
      </c>
      <c r="N1179" t="s">
        <v>343</v>
      </c>
      <c r="O1179" s="1">
        <v>0.625</v>
      </c>
      <c r="Q1179" t="s">
        <v>358</v>
      </c>
      <c r="R1179">
        <v>12</v>
      </c>
      <c r="S1179" t="str" cm="1">
        <f t="array" ref="S1179">_xlfn.IFNA(INDEX(Taulukko1[Laituri],MATCH(1,(B1179=Taulukko1[Tunnus])*(M1179=Taulukko1[Lähtöaika]),0)),"")</f>
        <v/>
      </c>
      <c r="T1179" t="str" cm="1">
        <f t="array" ref="T1179">_xlfn.IFNA(INDEX(Taulukko2[Laituri],MATCH(1,(B1179=Taulukko2[Tunnus])*(O1179=Taulukko2[Saapumisaika]),0)),"")</f>
        <v/>
      </c>
      <c r="U1179" t="str">
        <f t="shared" si="18"/>
        <v/>
      </c>
    </row>
    <row r="1180" spans="1:21" x14ac:dyDescent="0.25">
      <c r="A1180" t="s">
        <v>76</v>
      </c>
      <c r="B1180" t="s">
        <v>357</v>
      </c>
      <c r="C1180" t="s">
        <v>18</v>
      </c>
      <c r="G1180" t="s">
        <v>155</v>
      </c>
      <c r="H1180">
        <v>15.7</v>
      </c>
      <c r="I1180">
        <v>20</v>
      </c>
      <c r="J1180">
        <v>1</v>
      </c>
      <c r="K1180" t="s">
        <v>270</v>
      </c>
      <c r="L1180" t="s">
        <v>343</v>
      </c>
      <c r="M1180" s="1">
        <v>0.62847222222222221</v>
      </c>
      <c r="N1180" t="s">
        <v>344</v>
      </c>
      <c r="O1180" s="1">
        <v>0.65625</v>
      </c>
      <c r="Q1180">
        <v>5235</v>
      </c>
      <c r="R1180">
        <v>12</v>
      </c>
      <c r="S1180" t="str" cm="1">
        <f t="array" ref="S1180">_xlfn.IFNA(INDEX(Taulukko1[Laituri],MATCH(1,(B1180=Taulukko1[Tunnus])*(M1180=Taulukko1[Lähtöaika]),0)),"")</f>
        <v/>
      </c>
      <c r="T1180" t="str" cm="1">
        <f t="array" ref="T1180">_xlfn.IFNA(INDEX(Taulukko2[Laituri],MATCH(1,(B1180=Taulukko2[Tunnus])*(O1180=Taulukko2[Saapumisaika]),0)),"")</f>
        <v/>
      </c>
      <c r="U1180" t="str">
        <f t="shared" si="18"/>
        <v/>
      </c>
    </row>
    <row r="1181" spans="1:21" x14ac:dyDescent="0.25">
      <c r="A1181" t="s">
        <v>76</v>
      </c>
      <c r="B1181" t="s">
        <v>357</v>
      </c>
      <c r="C1181" t="s">
        <v>18</v>
      </c>
      <c r="G1181" t="s">
        <v>155</v>
      </c>
      <c r="H1181">
        <v>15.654</v>
      </c>
      <c r="I1181">
        <v>20</v>
      </c>
      <c r="J1181">
        <v>2</v>
      </c>
      <c r="K1181" t="s">
        <v>270</v>
      </c>
      <c r="L1181" t="s">
        <v>344</v>
      </c>
      <c r="M1181" s="1">
        <v>0.65972222222222221</v>
      </c>
      <c r="N1181" t="s">
        <v>343</v>
      </c>
      <c r="O1181" s="1">
        <v>0.6875</v>
      </c>
      <c r="Q1181">
        <v>5235</v>
      </c>
      <c r="R1181">
        <v>12</v>
      </c>
      <c r="S1181" t="str" cm="1">
        <f t="array" ref="S1181">_xlfn.IFNA(INDEX(Taulukko1[Laituri],MATCH(1,(B1181=Taulukko1[Tunnus])*(M1181=Taulukko1[Lähtöaika]),0)),"")</f>
        <v/>
      </c>
      <c r="T1181" t="str" cm="1">
        <f t="array" ref="T1181">_xlfn.IFNA(INDEX(Taulukko2[Laituri],MATCH(1,(B1181=Taulukko2[Tunnus])*(O1181=Taulukko2[Saapumisaika]),0)),"")</f>
        <v/>
      </c>
      <c r="U1181" t="str">
        <f t="shared" si="18"/>
        <v/>
      </c>
    </row>
    <row r="1182" spans="1:21" x14ac:dyDescent="0.25">
      <c r="A1182" t="s">
        <v>76</v>
      </c>
      <c r="B1182" t="s">
        <v>357</v>
      </c>
      <c r="C1182" t="s">
        <v>18</v>
      </c>
      <c r="G1182" t="s">
        <v>155</v>
      </c>
      <c r="H1182">
        <v>15.7</v>
      </c>
      <c r="I1182">
        <v>20</v>
      </c>
      <c r="J1182">
        <v>1</v>
      </c>
      <c r="K1182" t="s">
        <v>270</v>
      </c>
      <c r="L1182" t="s">
        <v>343</v>
      </c>
      <c r="M1182" s="1">
        <v>0.69097222222222221</v>
      </c>
      <c r="N1182" t="s">
        <v>344</v>
      </c>
      <c r="O1182" s="1">
        <v>0.72013888888888888</v>
      </c>
      <c r="Q1182" t="s">
        <v>359</v>
      </c>
      <c r="R1182">
        <v>12</v>
      </c>
      <c r="S1182" t="str" cm="1">
        <f t="array" ref="S1182">_xlfn.IFNA(INDEX(Taulukko1[Laituri],MATCH(1,(B1182=Taulukko1[Tunnus])*(M1182=Taulukko1[Lähtöaika]),0)),"")</f>
        <v/>
      </c>
      <c r="T1182" t="str" cm="1">
        <f t="array" ref="T1182">_xlfn.IFNA(INDEX(Taulukko2[Laituri],MATCH(1,(B1182=Taulukko2[Tunnus])*(O1182=Taulukko2[Saapumisaika]),0)),"")</f>
        <v/>
      </c>
      <c r="U1182" t="str">
        <f t="shared" si="18"/>
        <v/>
      </c>
    </row>
    <row r="1183" spans="1:21" x14ac:dyDescent="0.25">
      <c r="A1183" t="s">
        <v>76</v>
      </c>
      <c r="B1183" t="s">
        <v>357</v>
      </c>
      <c r="C1183" t="s">
        <v>18</v>
      </c>
      <c r="G1183" t="s">
        <v>155</v>
      </c>
      <c r="H1183">
        <v>15.654</v>
      </c>
      <c r="I1183">
        <v>20</v>
      </c>
      <c r="J1183">
        <v>2</v>
      </c>
      <c r="K1183" t="s">
        <v>270</v>
      </c>
      <c r="L1183" t="s">
        <v>344</v>
      </c>
      <c r="M1183" s="1">
        <v>0.72222222222222221</v>
      </c>
      <c r="N1183" t="s">
        <v>343</v>
      </c>
      <c r="O1183" s="1">
        <v>0.75</v>
      </c>
      <c r="Q1183">
        <v>5225</v>
      </c>
      <c r="R1183">
        <v>12</v>
      </c>
      <c r="S1183" t="str" cm="1">
        <f t="array" ref="S1183">_xlfn.IFNA(INDEX(Taulukko1[Laituri],MATCH(1,(B1183=Taulukko1[Tunnus])*(M1183=Taulukko1[Lähtöaika]),0)),"")</f>
        <v/>
      </c>
      <c r="T1183" t="str" cm="1">
        <f t="array" ref="T1183">_xlfn.IFNA(INDEX(Taulukko2[Laituri],MATCH(1,(B1183=Taulukko2[Tunnus])*(O1183=Taulukko2[Saapumisaika]),0)),"")</f>
        <v/>
      </c>
      <c r="U1183" t="str">
        <f t="shared" si="18"/>
        <v/>
      </c>
    </row>
    <row r="1184" spans="1:21" x14ac:dyDescent="0.25">
      <c r="A1184" t="s">
        <v>76</v>
      </c>
      <c r="B1184" t="s">
        <v>357</v>
      </c>
      <c r="C1184" t="s">
        <v>18</v>
      </c>
      <c r="G1184" t="s">
        <v>155</v>
      </c>
      <c r="H1184">
        <v>15.7</v>
      </c>
      <c r="I1184">
        <v>20</v>
      </c>
      <c r="J1184">
        <v>1</v>
      </c>
      <c r="K1184" t="s">
        <v>270</v>
      </c>
      <c r="L1184" t="s">
        <v>343</v>
      </c>
      <c r="M1184" s="1">
        <v>0.75347222222222221</v>
      </c>
      <c r="N1184" t="s">
        <v>344</v>
      </c>
      <c r="O1184" s="1">
        <v>0.78125</v>
      </c>
      <c r="Q1184">
        <v>5225</v>
      </c>
      <c r="R1184">
        <v>12</v>
      </c>
      <c r="S1184" t="str" cm="1">
        <f t="array" ref="S1184">_xlfn.IFNA(INDEX(Taulukko1[Laituri],MATCH(1,(B1184=Taulukko1[Tunnus])*(M1184=Taulukko1[Lähtöaika]),0)),"")</f>
        <v/>
      </c>
      <c r="T1184" t="str" cm="1">
        <f t="array" ref="T1184">_xlfn.IFNA(INDEX(Taulukko2[Laituri],MATCH(1,(B1184=Taulukko2[Tunnus])*(O1184=Taulukko2[Saapumisaika]),0)),"")</f>
        <v/>
      </c>
      <c r="U1184" t="str">
        <f t="shared" si="18"/>
        <v/>
      </c>
    </row>
    <row r="1185" spans="1:21" x14ac:dyDescent="0.25">
      <c r="A1185" t="s">
        <v>76</v>
      </c>
      <c r="B1185" t="s">
        <v>357</v>
      </c>
      <c r="C1185" t="s">
        <v>18</v>
      </c>
      <c r="G1185" t="s">
        <v>155</v>
      </c>
      <c r="H1185">
        <v>15.654</v>
      </c>
      <c r="I1185">
        <v>20</v>
      </c>
      <c r="J1185">
        <v>2</v>
      </c>
      <c r="K1185" t="s">
        <v>270</v>
      </c>
      <c r="L1185" t="s">
        <v>344</v>
      </c>
      <c r="M1185" s="1">
        <v>0.78472222222222221</v>
      </c>
      <c r="N1185" t="s">
        <v>343</v>
      </c>
      <c r="O1185" s="1">
        <v>0.8125</v>
      </c>
      <c r="Q1185">
        <v>5225</v>
      </c>
      <c r="R1185">
        <v>12</v>
      </c>
      <c r="S1185" t="str" cm="1">
        <f t="array" ref="S1185">_xlfn.IFNA(INDEX(Taulukko1[Laituri],MATCH(1,(B1185=Taulukko1[Tunnus])*(M1185=Taulukko1[Lähtöaika]),0)),"")</f>
        <v/>
      </c>
      <c r="T1185" t="str" cm="1">
        <f t="array" ref="T1185">_xlfn.IFNA(INDEX(Taulukko2[Laituri],MATCH(1,(B1185=Taulukko2[Tunnus])*(O1185=Taulukko2[Saapumisaika]),0)),"")</f>
        <v/>
      </c>
      <c r="U1185" t="str">
        <f t="shared" si="18"/>
        <v/>
      </c>
    </row>
    <row r="1186" spans="1:21" x14ac:dyDescent="0.25">
      <c r="A1186" t="s">
        <v>76</v>
      </c>
      <c r="B1186" t="s">
        <v>357</v>
      </c>
      <c r="C1186" t="s">
        <v>18</v>
      </c>
      <c r="H1186">
        <v>2.8</v>
      </c>
      <c r="K1186" t="s">
        <v>270</v>
      </c>
      <c r="L1186" t="s">
        <v>343</v>
      </c>
      <c r="M1186" s="1">
        <v>0.8125</v>
      </c>
      <c r="N1186" t="s">
        <v>85</v>
      </c>
      <c r="O1186" s="1">
        <v>0.81666666666666665</v>
      </c>
      <c r="Q1186">
        <v>5225</v>
      </c>
      <c r="S1186" t="str" cm="1">
        <f t="array" ref="S1186">_xlfn.IFNA(INDEX(Taulukko1[Laituri],MATCH(1,(B1186=Taulukko1[Tunnus])*(M1186=Taulukko1[Lähtöaika]),0)),"")</f>
        <v/>
      </c>
      <c r="T1186" t="str" cm="1">
        <f t="array" ref="T1186">_xlfn.IFNA(INDEX(Taulukko2[Laituri],MATCH(1,(B1186=Taulukko2[Tunnus])*(O1186=Taulukko2[Saapumisaika]),0)),"")</f>
        <v/>
      </c>
      <c r="U1186" t="str">
        <f t="shared" si="18"/>
        <v/>
      </c>
    </row>
    <row r="1187" spans="1:21" x14ac:dyDescent="0.25">
      <c r="A1187" t="s">
        <v>76</v>
      </c>
      <c r="B1187" t="s">
        <v>357</v>
      </c>
      <c r="C1187" t="s">
        <v>18</v>
      </c>
      <c r="H1187">
        <v>5.9</v>
      </c>
      <c r="K1187" t="s">
        <v>270</v>
      </c>
      <c r="L1187" t="s">
        <v>85</v>
      </c>
      <c r="M1187" s="1">
        <v>0.875</v>
      </c>
      <c r="N1187" t="s">
        <v>43</v>
      </c>
      <c r="O1187" s="1">
        <v>0.88194444444444442</v>
      </c>
      <c r="Q1187">
        <v>5244</v>
      </c>
      <c r="S1187" t="str" cm="1">
        <f t="array" ref="S1187">_xlfn.IFNA(INDEX(Taulukko1[Laituri],MATCH(1,(B1187=Taulukko1[Tunnus])*(M1187=Taulukko1[Lähtöaika]),0)),"")</f>
        <v/>
      </c>
      <c r="T1187" t="str" cm="1">
        <f t="array" ref="T1187">_xlfn.IFNA(INDEX(Taulukko2[Laituri],MATCH(1,(B1187=Taulukko2[Tunnus])*(O1187=Taulukko2[Saapumisaika]),0)),"")</f>
        <v/>
      </c>
      <c r="U1187" t="str">
        <f t="shared" si="18"/>
        <v/>
      </c>
    </row>
    <row r="1188" spans="1:21" x14ac:dyDescent="0.25">
      <c r="A1188" t="s">
        <v>76</v>
      </c>
      <c r="B1188" t="s">
        <v>357</v>
      </c>
      <c r="C1188" t="s">
        <v>18</v>
      </c>
      <c r="G1188" t="s">
        <v>155</v>
      </c>
      <c r="H1188">
        <v>12.888999999999999</v>
      </c>
      <c r="I1188">
        <v>15</v>
      </c>
      <c r="J1188">
        <v>2</v>
      </c>
      <c r="K1188" t="s">
        <v>270</v>
      </c>
      <c r="L1188" t="s">
        <v>43</v>
      </c>
      <c r="M1188" s="1">
        <v>0.88194444444444442</v>
      </c>
      <c r="N1188" t="s">
        <v>54</v>
      </c>
      <c r="O1188" s="1">
        <v>0.9</v>
      </c>
      <c r="Q1188">
        <v>5244</v>
      </c>
      <c r="R1188">
        <v>12</v>
      </c>
      <c r="S1188" t="str" cm="1">
        <f t="array" ref="S1188">_xlfn.IFNA(INDEX(Taulukko1[Laituri],MATCH(1,(B1188=Taulukko1[Tunnus])*(M1188=Taulukko1[Lähtöaika]),0)),"")</f>
        <v/>
      </c>
      <c r="T1188" t="str" cm="1">
        <f t="array" ref="T1188">_xlfn.IFNA(INDEX(Taulukko2[Laituri],MATCH(1,(B1188=Taulukko2[Tunnus])*(O1188=Taulukko2[Saapumisaika]),0)),"")</f>
        <v/>
      </c>
      <c r="U1188" t="str">
        <f t="shared" si="18"/>
        <v/>
      </c>
    </row>
    <row r="1189" spans="1:21" x14ac:dyDescent="0.25">
      <c r="A1189" t="s">
        <v>76</v>
      </c>
      <c r="B1189" t="s">
        <v>357</v>
      </c>
      <c r="C1189" t="s">
        <v>18</v>
      </c>
      <c r="G1189" t="s">
        <v>155</v>
      </c>
      <c r="H1189">
        <v>10.826000000000001</v>
      </c>
      <c r="I1189">
        <v>15</v>
      </c>
      <c r="J1189">
        <v>1</v>
      </c>
      <c r="K1189" t="s">
        <v>270</v>
      </c>
      <c r="L1189" t="s">
        <v>54</v>
      </c>
      <c r="M1189" s="1">
        <v>0.90277777777777779</v>
      </c>
      <c r="N1189" t="s">
        <v>116</v>
      </c>
      <c r="O1189" s="1">
        <v>0.92013888888888884</v>
      </c>
      <c r="Q1189">
        <v>5244</v>
      </c>
      <c r="R1189">
        <v>12</v>
      </c>
      <c r="S1189" t="str" cm="1">
        <f t="array" ref="S1189">_xlfn.IFNA(INDEX(Taulukko1[Laituri],MATCH(1,(B1189=Taulukko1[Tunnus])*(M1189=Taulukko1[Lähtöaika]),0)),"")</f>
        <v/>
      </c>
      <c r="T1189" t="str" cm="1">
        <f t="array" ref="T1189">_xlfn.IFNA(INDEX(Taulukko2[Laituri],MATCH(1,(B1189=Taulukko2[Tunnus])*(O1189=Taulukko2[Saapumisaika]),0)),"")</f>
        <v/>
      </c>
      <c r="U1189" t="str">
        <f t="shared" si="18"/>
        <v/>
      </c>
    </row>
    <row r="1190" spans="1:21" x14ac:dyDescent="0.25">
      <c r="A1190" t="s">
        <v>76</v>
      </c>
      <c r="B1190" t="s">
        <v>357</v>
      </c>
      <c r="C1190" t="s">
        <v>18</v>
      </c>
      <c r="H1190">
        <v>1.1000000000000001</v>
      </c>
      <c r="K1190" t="s">
        <v>270</v>
      </c>
      <c r="L1190" t="s">
        <v>116</v>
      </c>
      <c r="M1190" s="1">
        <v>0.92013888888888884</v>
      </c>
      <c r="N1190" t="s">
        <v>43</v>
      </c>
      <c r="O1190" s="1">
        <v>0.92361111111111116</v>
      </c>
      <c r="Q1190">
        <v>5244</v>
      </c>
      <c r="S1190" t="str" cm="1">
        <f t="array" ref="S1190">_xlfn.IFNA(INDEX(Taulukko1[Laituri],MATCH(1,(B1190=Taulukko1[Tunnus])*(M1190=Taulukko1[Lähtöaika]),0)),"")</f>
        <v/>
      </c>
      <c r="T1190" t="str" cm="1">
        <f t="array" ref="T1190">_xlfn.IFNA(INDEX(Taulukko2[Laituri],MATCH(1,(B1190=Taulukko2[Tunnus])*(O1190=Taulukko2[Saapumisaika]),0)),"")</f>
        <v/>
      </c>
      <c r="U1190" t="str">
        <f t="shared" si="18"/>
        <v/>
      </c>
    </row>
    <row r="1191" spans="1:21" x14ac:dyDescent="0.25">
      <c r="A1191" t="s">
        <v>76</v>
      </c>
      <c r="B1191" t="s">
        <v>357</v>
      </c>
      <c r="C1191" t="s">
        <v>18</v>
      </c>
      <c r="G1191" t="s">
        <v>155</v>
      </c>
      <c r="H1191">
        <v>12.888999999999999</v>
      </c>
      <c r="I1191">
        <v>15</v>
      </c>
      <c r="J1191">
        <v>2</v>
      </c>
      <c r="K1191" t="s">
        <v>270</v>
      </c>
      <c r="L1191" t="s">
        <v>43</v>
      </c>
      <c r="M1191" s="1">
        <v>0.92361111111111116</v>
      </c>
      <c r="N1191" t="s">
        <v>54</v>
      </c>
      <c r="O1191" s="1">
        <v>0.94166666666666665</v>
      </c>
      <c r="Q1191">
        <v>5244</v>
      </c>
      <c r="R1191">
        <v>12</v>
      </c>
      <c r="S1191" t="str" cm="1">
        <f t="array" ref="S1191">_xlfn.IFNA(INDEX(Taulukko1[Laituri],MATCH(1,(B1191=Taulukko1[Tunnus])*(M1191=Taulukko1[Lähtöaika]),0)),"")</f>
        <v/>
      </c>
      <c r="T1191" t="str" cm="1">
        <f t="array" ref="T1191">_xlfn.IFNA(INDEX(Taulukko2[Laituri],MATCH(1,(B1191=Taulukko2[Tunnus])*(O1191=Taulukko2[Saapumisaika]),0)),"")</f>
        <v/>
      </c>
      <c r="U1191" t="str">
        <f t="shared" si="18"/>
        <v/>
      </c>
    </row>
    <row r="1192" spans="1:21" x14ac:dyDescent="0.25">
      <c r="A1192" t="s">
        <v>76</v>
      </c>
      <c r="B1192" t="s">
        <v>357</v>
      </c>
      <c r="C1192" t="s">
        <v>18</v>
      </c>
      <c r="G1192" t="s">
        <v>155</v>
      </c>
      <c r="H1192">
        <v>10.826000000000001</v>
      </c>
      <c r="I1192">
        <v>15</v>
      </c>
      <c r="J1192">
        <v>1</v>
      </c>
      <c r="K1192" t="s">
        <v>270</v>
      </c>
      <c r="L1192" t="s">
        <v>54</v>
      </c>
      <c r="M1192" s="1">
        <v>0.94444444444444442</v>
      </c>
      <c r="N1192" t="s">
        <v>116</v>
      </c>
      <c r="O1192" s="1">
        <v>0.96180555555555558</v>
      </c>
      <c r="Q1192">
        <v>5244</v>
      </c>
      <c r="R1192">
        <v>12</v>
      </c>
      <c r="S1192" t="str" cm="1">
        <f t="array" ref="S1192">_xlfn.IFNA(INDEX(Taulukko1[Laituri],MATCH(1,(B1192=Taulukko1[Tunnus])*(M1192=Taulukko1[Lähtöaika]),0)),"")</f>
        <v/>
      </c>
      <c r="T1192" t="str" cm="1">
        <f t="array" ref="T1192">_xlfn.IFNA(INDEX(Taulukko2[Laituri],MATCH(1,(B1192=Taulukko2[Tunnus])*(O1192=Taulukko2[Saapumisaika]),0)),"")</f>
        <v/>
      </c>
      <c r="U1192" t="str">
        <f t="shared" si="18"/>
        <v/>
      </c>
    </row>
    <row r="1193" spans="1:21" x14ac:dyDescent="0.25">
      <c r="A1193" t="s">
        <v>76</v>
      </c>
      <c r="B1193" t="s">
        <v>357</v>
      </c>
      <c r="C1193" t="s">
        <v>18</v>
      </c>
      <c r="G1193" t="s">
        <v>155</v>
      </c>
      <c r="H1193">
        <v>9.923</v>
      </c>
      <c r="I1193">
        <v>3</v>
      </c>
      <c r="J1193">
        <v>2</v>
      </c>
      <c r="K1193" t="s">
        <v>270</v>
      </c>
      <c r="L1193" t="s">
        <v>39</v>
      </c>
      <c r="M1193" s="1">
        <v>0.96875</v>
      </c>
      <c r="N1193" t="s">
        <v>37</v>
      </c>
      <c r="O1193" s="1">
        <v>0.98611111111111116</v>
      </c>
      <c r="Q1193">
        <v>5244</v>
      </c>
      <c r="R1193">
        <v>12</v>
      </c>
      <c r="S1193" t="str" cm="1">
        <f t="array" ref="S1193">_xlfn.IFNA(INDEX(Taulukko1[Laituri],MATCH(1,(B1193=Taulukko1[Tunnus])*(M1193=Taulukko1[Lähtöaika]),0)),"")</f>
        <v/>
      </c>
      <c r="T1193" t="str" cm="1">
        <f t="array" ref="T1193">_xlfn.IFNA(INDEX(Taulukko2[Laituri],MATCH(1,(B1193=Taulukko2[Tunnus])*(O1193=Taulukko2[Saapumisaika]),0)),"")</f>
        <v/>
      </c>
      <c r="U1193" t="str">
        <f t="shared" si="18"/>
        <v/>
      </c>
    </row>
    <row r="1194" spans="1:21" x14ac:dyDescent="0.25">
      <c r="A1194" t="s">
        <v>76</v>
      </c>
      <c r="B1194" t="s">
        <v>357</v>
      </c>
      <c r="C1194" t="s">
        <v>18</v>
      </c>
      <c r="H1194">
        <v>9.8000000000000007</v>
      </c>
      <c r="K1194" t="s">
        <v>270</v>
      </c>
      <c r="L1194" t="s">
        <v>37</v>
      </c>
      <c r="M1194" s="1">
        <v>0.98611111111111116</v>
      </c>
      <c r="N1194" t="s">
        <v>85</v>
      </c>
      <c r="O1194" s="1">
        <v>0.99444444444444446</v>
      </c>
      <c r="Q1194">
        <v>5244</v>
      </c>
      <c r="S1194" t="str" cm="1">
        <f t="array" ref="S1194">_xlfn.IFNA(INDEX(Taulukko1[Laituri],MATCH(1,(B1194=Taulukko1[Tunnus])*(M1194=Taulukko1[Lähtöaika]),0)),"")</f>
        <v/>
      </c>
      <c r="T1194" t="str" cm="1">
        <f t="array" ref="T1194">_xlfn.IFNA(INDEX(Taulukko2[Laituri],MATCH(1,(B1194=Taulukko2[Tunnus])*(O1194=Taulukko2[Saapumisaika]),0)),"")</f>
        <v>F2</v>
      </c>
      <c r="U1194" t="str">
        <f t="shared" si="18"/>
        <v>F2</v>
      </c>
    </row>
    <row r="1195" spans="1:21" x14ac:dyDescent="0.25">
      <c r="A1195" t="s">
        <v>76</v>
      </c>
      <c r="B1195" t="s">
        <v>360</v>
      </c>
      <c r="C1195" t="s">
        <v>18</v>
      </c>
      <c r="H1195">
        <v>5.9</v>
      </c>
      <c r="K1195" t="s">
        <v>270</v>
      </c>
      <c r="L1195" t="s">
        <v>85</v>
      </c>
      <c r="M1195" s="1">
        <v>0.21875</v>
      </c>
      <c r="N1195" t="s">
        <v>65</v>
      </c>
      <c r="O1195" s="1">
        <v>0.22916666666666666</v>
      </c>
      <c r="Q1195">
        <v>5120</v>
      </c>
      <c r="S1195" t="str" cm="1">
        <f t="array" ref="S1195">_xlfn.IFNA(INDEX(Taulukko1[Laituri],MATCH(1,(B1195=Taulukko1[Tunnus])*(M1195=Taulukko1[Lähtöaika]),0)),"")</f>
        <v>D4</v>
      </c>
      <c r="T1195" t="str" cm="1">
        <f t="array" ref="T1195">_xlfn.IFNA(INDEX(Taulukko2[Laituri],MATCH(1,(B1195=Taulukko2[Tunnus])*(O1195=Taulukko2[Saapumisaika]),0)),"")</f>
        <v/>
      </c>
      <c r="U1195" t="str">
        <f t="shared" si="18"/>
        <v>D4</v>
      </c>
    </row>
    <row r="1196" spans="1:21" x14ac:dyDescent="0.25">
      <c r="A1196" t="s">
        <v>76</v>
      </c>
      <c r="B1196" t="s">
        <v>360</v>
      </c>
      <c r="C1196" t="s">
        <v>18</v>
      </c>
      <c r="G1196" t="s">
        <v>149</v>
      </c>
      <c r="H1196">
        <v>18.561</v>
      </c>
      <c r="I1196" t="s">
        <v>227</v>
      </c>
      <c r="J1196">
        <v>1</v>
      </c>
      <c r="K1196" t="s">
        <v>270</v>
      </c>
      <c r="L1196" t="s">
        <v>65</v>
      </c>
      <c r="M1196" s="1">
        <v>0.22916666666666666</v>
      </c>
      <c r="N1196" t="s">
        <v>361</v>
      </c>
      <c r="O1196" s="1">
        <v>0.24513888888888888</v>
      </c>
      <c r="Q1196">
        <v>5120</v>
      </c>
      <c r="R1196">
        <v>12</v>
      </c>
      <c r="S1196" t="str" cm="1">
        <f t="array" ref="S1196">_xlfn.IFNA(INDEX(Taulukko1[Laituri],MATCH(1,(B1196=Taulukko1[Tunnus])*(M1196=Taulukko1[Lähtöaika]),0)),"")</f>
        <v/>
      </c>
      <c r="T1196" t="str" cm="1">
        <f t="array" ref="T1196">_xlfn.IFNA(INDEX(Taulukko2[Laituri],MATCH(1,(B1196=Taulukko2[Tunnus])*(O1196=Taulukko2[Saapumisaika]),0)),"")</f>
        <v/>
      </c>
      <c r="U1196" t="str">
        <f t="shared" si="18"/>
        <v/>
      </c>
    </row>
    <row r="1197" spans="1:21" x14ac:dyDescent="0.25">
      <c r="A1197" t="s">
        <v>76</v>
      </c>
      <c r="B1197" t="s">
        <v>360</v>
      </c>
      <c r="C1197" t="s">
        <v>18</v>
      </c>
      <c r="H1197">
        <v>3.7</v>
      </c>
      <c r="K1197" t="s">
        <v>270</v>
      </c>
      <c r="L1197" t="s">
        <v>361</v>
      </c>
      <c r="M1197" s="1">
        <v>0.24513888888888888</v>
      </c>
      <c r="N1197" t="s">
        <v>226</v>
      </c>
      <c r="O1197" s="1">
        <v>0.24861111111111112</v>
      </c>
      <c r="Q1197">
        <v>5120</v>
      </c>
      <c r="S1197" t="str" cm="1">
        <f t="array" ref="S1197">_xlfn.IFNA(INDEX(Taulukko1[Laituri],MATCH(1,(B1197=Taulukko1[Tunnus])*(M1197=Taulukko1[Lähtöaika]),0)),"")</f>
        <v/>
      </c>
      <c r="T1197" t="str" cm="1">
        <f t="array" ref="T1197">_xlfn.IFNA(INDEX(Taulukko2[Laituri],MATCH(1,(B1197=Taulukko2[Tunnus])*(O1197=Taulukko2[Saapumisaika]),0)),"")</f>
        <v/>
      </c>
      <c r="U1197" t="str">
        <f t="shared" si="18"/>
        <v/>
      </c>
    </row>
    <row r="1198" spans="1:21" x14ac:dyDescent="0.25">
      <c r="A1198" t="s">
        <v>76</v>
      </c>
      <c r="B1198" t="s">
        <v>360</v>
      </c>
      <c r="C1198" t="s">
        <v>18</v>
      </c>
      <c r="G1198" t="s">
        <v>149</v>
      </c>
      <c r="H1198">
        <v>18.643999999999998</v>
      </c>
      <c r="I1198" t="s">
        <v>227</v>
      </c>
      <c r="J1198">
        <v>1</v>
      </c>
      <c r="K1198" t="s">
        <v>270</v>
      </c>
      <c r="L1198" t="s">
        <v>226</v>
      </c>
      <c r="M1198" s="1">
        <v>0.25347222222222221</v>
      </c>
      <c r="N1198" t="s">
        <v>49</v>
      </c>
      <c r="O1198" s="1">
        <v>0.27777777777777779</v>
      </c>
      <c r="Q1198">
        <v>5120</v>
      </c>
      <c r="R1198">
        <v>12</v>
      </c>
      <c r="S1198" t="str" cm="1">
        <f t="array" ref="S1198">_xlfn.IFNA(INDEX(Taulukko1[Laituri],MATCH(1,(B1198=Taulukko1[Tunnus])*(M1198=Taulukko1[Lähtöaika]),0)),"")</f>
        <v/>
      </c>
      <c r="T1198" t="str" cm="1">
        <f t="array" ref="T1198">_xlfn.IFNA(INDEX(Taulukko2[Laituri],MATCH(1,(B1198=Taulukko2[Tunnus])*(O1198=Taulukko2[Saapumisaika]),0)),"")</f>
        <v/>
      </c>
      <c r="U1198" t="str">
        <f t="shared" si="18"/>
        <v/>
      </c>
    </row>
    <row r="1199" spans="1:21" x14ac:dyDescent="0.25">
      <c r="A1199" t="s">
        <v>76</v>
      </c>
      <c r="B1199" t="s">
        <v>360</v>
      </c>
      <c r="C1199" t="s">
        <v>18</v>
      </c>
      <c r="H1199">
        <v>2.2000000000000002</v>
      </c>
      <c r="K1199" t="s">
        <v>270</v>
      </c>
      <c r="L1199" t="s">
        <v>49</v>
      </c>
      <c r="M1199" s="1">
        <v>0.27777777777777779</v>
      </c>
      <c r="N1199" t="s">
        <v>196</v>
      </c>
      <c r="O1199" s="1">
        <v>0.28402777777777777</v>
      </c>
      <c r="Q1199">
        <v>5120</v>
      </c>
      <c r="S1199" t="str" cm="1">
        <f t="array" ref="S1199">_xlfn.IFNA(INDEX(Taulukko1[Laituri],MATCH(1,(B1199=Taulukko1[Tunnus])*(M1199=Taulukko1[Lähtöaika]),0)),"")</f>
        <v/>
      </c>
      <c r="T1199" t="str" cm="1">
        <f t="array" ref="T1199">_xlfn.IFNA(INDEX(Taulukko2[Laituri],MATCH(1,(B1199=Taulukko2[Tunnus])*(O1199=Taulukko2[Saapumisaika]),0)),"")</f>
        <v/>
      </c>
      <c r="U1199" t="str">
        <f t="shared" si="18"/>
        <v/>
      </c>
    </row>
    <row r="1200" spans="1:21" x14ac:dyDescent="0.25">
      <c r="A1200" t="s">
        <v>76</v>
      </c>
      <c r="B1200" t="s">
        <v>360</v>
      </c>
      <c r="C1200" t="s">
        <v>18</v>
      </c>
      <c r="G1200" t="s">
        <v>155</v>
      </c>
      <c r="H1200">
        <v>29.37</v>
      </c>
      <c r="I1200">
        <v>36</v>
      </c>
      <c r="J1200">
        <v>2</v>
      </c>
      <c r="K1200" t="s">
        <v>270</v>
      </c>
      <c r="L1200" t="s">
        <v>196</v>
      </c>
      <c r="M1200" s="1">
        <v>0.29166666666666669</v>
      </c>
      <c r="N1200" t="s">
        <v>205</v>
      </c>
      <c r="O1200" s="1">
        <v>0.3298611111111111</v>
      </c>
      <c r="Q1200">
        <v>5120</v>
      </c>
      <c r="R1200">
        <v>12</v>
      </c>
      <c r="S1200" t="str" cm="1">
        <f t="array" ref="S1200">_xlfn.IFNA(INDEX(Taulukko1[Laituri],MATCH(1,(B1200=Taulukko1[Tunnus])*(M1200=Taulukko1[Lähtöaika]),0)),"")</f>
        <v/>
      </c>
      <c r="T1200" t="str" cm="1">
        <f t="array" ref="T1200">_xlfn.IFNA(INDEX(Taulukko2[Laituri],MATCH(1,(B1200=Taulukko2[Tunnus])*(O1200=Taulukko2[Saapumisaika]),0)),"")</f>
        <v/>
      </c>
      <c r="U1200" t="str">
        <f t="shared" si="18"/>
        <v/>
      </c>
    </row>
    <row r="1201" spans="1:21" x14ac:dyDescent="0.25">
      <c r="A1201" t="s">
        <v>76</v>
      </c>
      <c r="B1201" t="s">
        <v>360</v>
      </c>
      <c r="C1201" t="s">
        <v>18</v>
      </c>
      <c r="G1201" t="s">
        <v>155</v>
      </c>
      <c r="H1201">
        <v>30.885999999999999</v>
      </c>
      <c r="I1201">
        <v>36</v>
      </c>
      <c r="J1201">
        <v>1</v>
      </c>
      <c r="K1201" t="s">
        <v>270</v>
      </c>
      <c r="L1201" t="s">
        <v>205</v>
      </c>
      <c r="M1201" s="1">
        <v>0.3298611111111111</v>
      </c>
      <c r="N1201" t="s">
        <v>51</v>
      </c>
      <c r="O1201" s="1">
        <v>0.37152777777777779</v>
      </c>
      <c r="Q1201">
        <v>5120</v>
      </c>
      <c r="R1201">
        <v>12</v>
      </c>
      <c r="S1201" t="str" cm="1">
        <f t="array" ref="S1201">_xlfn.IFNA(INDEX(Taulukko1[Laituri],MATCH(1,(B1201=Taulukko1[Tunnus])*(M1201=Taulukko1[Lähtöaika]),0)),"")</f>
        <v/>
      </c>
      <c r="T1201" t="str" cm="1">
        <f t="array" ref="T1201">_xlfn.IFNA(INDEX(Taulukko2[Laituri],MATCH(1,(B1201=Taulukko2[Tunnus])*(O1201=Taulukko2[Saapumisaika]),0)),"")</f>
        <v/>
      </c>
      <c r="U1201" t="str">
        <f t="shared" si="18"/>
        <v/>
      </c>
    </row>
    <row r="1202" spans="1:21" x14ac:dyDescent="0.25">
      <c r="A1202" t="s">
        <v>76</v>
      </c>
      <c r="B1202" t="s">
        <v>360</v>
      </c>
      <c r="C1202" t="s">
        <v>18</v>
      </c>
      <c r="H1202">
        <v>1.4</v>
      </c>
      <c r="K1202" t="s">
        <v>270</v>
      </c>
      <c r="L1202" t="s">
        <v>51</v>
      </c>
      <c r="M1202" s="1">
        <v>0.37152777777777779</v>
      </c>
      <c r="N1202" t="s">
        <v>196</v>
      </c>
      <c r="O1202" s="1">
        <v>0.375</v>
      </c>
      <c r="Q1202">
        <v>5149</v>
      </c>
      <c r="S1202" t="str" cm="1">
        <f t="array" ref="S1202">_xlfn.IFNA(INDEX(Taulukko1[Laituri],MATCH(1,(B1202=Taulukko1[Tunnus])*(M1202=Taulukko1[Lähtöaika]),0)),"")</f>
        <v/>
      </c>
      <c r="T1202" t="str" cm="1">
        <f t="array" ref="T1202">_xlfn.IFNA(INDEX(Taulukko2[Laituri],MATCH(1,(B1202=Taulukko2[Tunnus])*(O1202=Taulukko2[Saapumisaika]),0)),"")</f>
        <v/>
      </c>
      <c r="U1202" t="str">
        <f t="shared" si="18"/>
        <v/>
      </c>
    </row>
    <row r="1203" spans="1:21" x14ac:dyDescent="0.25">
      <c r="A1203" t="s">
        <v>76</v>
      </c>
      <c r="B1203" t="s">
        <v>360</v>
      </c>
      <c r="C1203" t="s">
        <v>18</v>
      </c>
      <c r="G1203" t="s">
        <v>155</v>
      </c>
      <c r="H1203">
        <v>28.029</v>
      </c>
      <c r="I1203">
        <v>36</v>
      </c>
      <c r="J1203">
        <v>2</v>
      </c>
      <c r="K1203" t="s">
        <v>270</v>
      </c>
      <c r="L1203" t="s">
        <v>196</v>
      </c>
      <c r="M1203" s="1">
        <v>0.37847222222222221</v>
      </c>
      <c r="N1203" t="s">
        <v>185</v>
      </c>
      <c r="O1203" s="1">
        <v>0.41041666666666665</v>
      </c>
      <c r="Q1203">
        <v>5149</v>
      </c>
      <c r="R1203">
        <v>12</v>
      </c>
      <c r="S1203" t="str" cm="1">
        <f t="array" ref="S1203">_xlfn.IFNA(INDEX(Taulukko1[Laituri],MATCH(1,(B1203=Taulukko1[Tunnus])*(M1203=Taulukko1[Lähtöaika]),0)),"")</f>
        <v/>
      </c>
      <c r="T1203" t="str" cm="1">
        <f t="array" ref="T1203">_xlfn.IFNA(INDEX(Taulukko2[Laituri],MATCH(1,(B1203=Taulukko2[Tunnus])*(O1203=Taulukko2[Saapumisaika]),0)),"")</f>
        <v/>
      </c>
      <c r="U1203" t="str">
        <f t="shared" si="18"/>
        <v/>
      </c>
    </row>
    <row r="1204" spans="1:21" x14ac:dyDescent="0.25">
      <c r="A1204" t="s">
        <v>76</v>
      </c>
      <c r="B1204" t="s">
        <v>360</v>
      </c>
      <c r="C1204" t="s">
        <v>18</v>
      </c>
      <c r="G1204" t="s">
        <v>155</v>
      </c>
      <c r="H1204">
        <v>28.030999999999999</v>
      </c>
      <c r="I1204">
        <v>36</v>
      </c>
      <c r="J1204">
        <v>1</v>
      </c>
      <c r="K1204" t="s">
        <v>270</v>
      </c>
      <c r="L1204" t="s">
        <v>185</v>
      </c>
      <c r="M1204" s="1">
        <v>0.4201388888888889</v>
      </c>
      <c r="N1204" t="s">
        <v>51</v>
      </c>
      <c r="O1204" s="1">
        <v>0.4548611111111111</v>
      </c>
      <c r="Q1204">
        <v>5149</v>
      </c>
      <c r="R1204">
        <v>12</v>
      </c>
      <c r="S1204" t="str" cm="1">
        <f t="array" ref="S1204">_xlfn.IFNA(INDEX(Taulukko1[Laituri],MATCH(1,(B1204=Taulukko1[Tunnus])*(M1204=Taulukko1[Lähtöaika]),0)),"")</f>
        <v/>
      </c>
      <c r="T1204" t="str" cm="1">
        <f t="array" ref="T1204">_xlfn.IFNA(INDEX(Taulukko2[Laituri],MATCH(1,(B1204=Taulukko2[Tunnus])*(O1204=Taulukko2[Saapumisaika]),0)),"")</f>
        <v/>
      </c>
      <c r="U1204" t="str">
        <f t="shared" si="18"/>
        <v/>
      </c>
    </row>
    <row r="1205" spans="1:21" x14ac:dyDescent="0.25">
      <c r="A1205" t="s">
        <v>76</v>
      </c>
      <c r="B1205" t="s">
        <v>360</v>
      </c>
      <c r="C1205" t="s">
        <v>18</v>
      </c>
      <c r="H1205">
        <v>5.9</v>
      </c>
      <c r="K1205" t="s">
        <v>270</v>
      </c>
      <c r="L1205" t="s">
        <v>51</v>
      </c>
      <c r="M1205" s="1">
        <v>0.4548611111111111</v>
      </c>
      <c r="N1205" t="s">
        <v>85</v>
      </c>
      <c r="O1205" s="1">
        <v>0.46180555555555558</v>
      </c>
      <c r="Q1205">
        <v>5149</v>
      </c>
      <c r="S1205" t="str" cm="1">
        <f t="array" ref="S1205">_xlfn.IFNA(INDEX(Taulukko1[Laituri],MATCH(1,(B1205=Taulukko1[Tunnus])*(M1205=Taulukko1[Lähtöaika]),0)),"")</f>
        <v/>
      </c>
      <c r="T1205" t="str" cm="1">
        <f t="array" ref="T1205">_xlfn.IFNA(INDEX(Taulukko2[Laituri],MATCH(1,(B1205=Taulukko2[Tunnus])*(O1205=Taulukko2[Saapumisaika]),0)),"")</f>
        <v/>
      </c>
      <c r="U1205" t="str">
        <f t="shared" si="18"/>
        <v/>
      </c>
    </row>
    <row r="1206" spans="1:21" x14ac:dyDescent="0.25">
      <c r="A1206" t="s">
        <v>76</v>
      </c>
      <c r="B1206" t="s">
        <v>360</v>
      </c>
      <c r="C1206" t="s">
        <v>18</v>
      </c>
      <c r="H1206">
        <v>5.9</v>
      </c>
      <c r="K1206" t="s">
        <v>270</v>
      </c>
      <c r="L1206" t="s">
        <v>85</v>
      </c>
      <c r="M1206" s="1">
        <v>0.54513888888888884</v>
      </c>
      <c r="N1206" t="s">
        <v>39</v>
      </c>
      <c r="O1206" s="1">
        <v>0.55208333333333337</v>
      </c>
      <c r="Q1206" t="s">
        <v>362</v>
      </c>
      <c r="S1206" t="str" cm="1">
        <f t="array" ref="S1206">_xlfn.IFNA(INDEX(Taulukko1[Laituri],MATCH(1,(B1206=Taulukko1[Tunnus])*(M1206=Taulukko1[Lähtöaika]),0)),"")</f>
        <v/>
      </c>
      <c r="T1206" t="str" cm="1">
        <f t="array" ref="T1206">_xlfn.IFNA(INDEX(Taulukko2[Laituri],MATCH(1,(B1206=Taulukko2[Tunnus])*(O1206=Taulukko2[Saapumisaika]),0)),"")</f>
        <v/>
      </c>
      <c r="U1206" t="str">
        <f t="shared" si="18"/>
        <v/>
      </c>
    </row>
    <row r="1207" spans="1:21" x14ac:dyDescent="0.25">
      <c r="A1207" t="s">
        <v>76</v>
      </c>
      <c r="B1207" t="s">
        <v>360</v>
      </c>
      <c r="C1207" t="s">
        <v>18</v>
      </c>
      <c r="G1207" t="s">
        <v>19</v>
      </c>
      <c r="H1207">
        <v>44.768000000000001</v>
      </c>
      <c r="I1207">
        <v>38</v>
      </c>
      <c r="J1207">
        <v>2</v>
      </c>
      <c r="K1207" t="s">
        <v>270</v>
      </c>
      <c r="L1207" t="s">
        <v>39</v>
      </c>
      <c r="M1207" s="1">
        <v>0.55208333333333337</v>
      </c>
      <c r="N1207" t="s">
        <v>40</v>
      </c>
      <c r="O1207" s="1">
        <v>0.59583333333333333</v>
      </c>
      <c r="Q1207" t="s">
        <v>362</v>
      </c>
      <c r="R1207">
        <v>12</v>
      </c>
      <c r="S1207" t="str" cm="1">
        <f t="array" ref="S1207">_xlfn.IFNA(INDEX(Taulukko1[Laituri],MATCH(1,(B1207=Taulukko1[Tunnus])*(M1207=Taulukko1[Lähtöaika]),0)),"")</f>
        <v/>
      </c>
      <c r="T1207" t="str" cm="1">
        <f t="array" ref="T1207">_xlfn.IFNA(INDEX(Taulukko2[Laituri],MATCH(1,(B1207=Taulukko2[Tunnus])*(O1207=Taulukko2[Saapumisaika]),0)),"")</f>
        <v/>
      </c>
      <c r="U1207" t="str">
        <f t="shared" si="18"/>
        <v/>
      </c>
    </row>
    <row r="1208" spans="1:21" x14ac:dyDescent="0.25">
      <c r="A1208" t="s">
        <v>76</v>
      </c>
      <c r="B1208" t="s">
        <v>360</v>
      </c>
      <c r="C1208" t="s">
        <v>18</v>
      </c>
      <c r="G1208" t="s">
        <v>19</v>
      </c>
      <c r="H1208">
        <v>35.177</v>
      </c>
      <c r="I1208">
        <v>38</v>
      </c>
      <c r="J1208">
        <v>1</v>
      </c>
      <c r="K1208" t="s">
        <v>270</v>
      </c>
      <c r="L1208" t="s">
        <v>40</v>
      </c>
      <c r="M1208" s="1">
        <v>0.59722222222222221</v>
      </c>
      <c r="N1208" t="s">
        <v>51</v>
      </c>
      <c r="O1208" s="1">
        <v>0.62777777777777777</v>
      </c>
      <c r="Q1208" t="s">
        <v>362</v>
      </c>
      <c r="R1208">
        <v>12</v>
      </c>
      <c r="S1208" t="str" cm="1">
        <f t="array" ref="S1208">_xlfn.IFNA(INDEX(Taulukko1[Laituri],MATCH(1,(B1208=Taulukko1[Tunnus])*(M1208=Taulukko1[Lähtöaika]),0)),"")</f>
        <v/>
      </c>
      <c r="T1208" t="str" cm="1">
        <f t="array" ref="T1208">_xlfn.IFNA(INDEX(Taulukko2[Laituri],MATCH(1,(B1208=Taulukko2[Tunnus])*(O1208=Taulukko2[Saapumisaika]),0)),"")</f>
        <v/>
      </c>
      <c r="U1208" t="str">
        <f t="shared" si="18"/>
        <v/>
      </c>
    </row>
    <row r="1209" spans="1:21" x14ac:dyDescent="0.25">
      <c r="A1209" t="s">
        <v>76</v>
      </c>
      <c r="B1209" t="s">
        <v>360</v>
      </c>
      <c r="C1209" t="s">
        <v>18</v>
      </c>
      <c r="H1209">
        <v>1.4</v>
      </c>
      <c r="K1209" t="s">
        <v>270</v>
      </c>
      <c r="L1209" t="s">
        <v>51</v>
      </c>
      <c r="M1209" s="1">
        <v>0.62777777777777777</v>
      </c>
      <c r="N1209" t="s">
        <v>39</v>
      </c>
      <c r="O1209" s="1">
        <v>0.63124999999999998</v>
      </c>
      <c r="Q1209" t="s">
        <v>362</v>
      </c>
      <c r="S1209" t="str" cm="1">
        <f t="array" ref="S1209">_xlfn.IFNA(INDEX(Taulukko1[Laituri],MATCH(1,(B1209=Taulukko1[Tunnus])*(M1209=Taulukko1[Lähtöaika]),0)),"")</f>
        <v/>
      </c>
      <c r="T1209" t="str" cm="1">
        <f t="array" ref="T1209">_xlfn.IFNA(INDEX(Taulukko2[Laituri],MATCH(1,(B1209=Taulukko2[Tunnus])*(O1209=Taulukko2[Saapumisaika]),0)),"")</f>
        <v/>
      </c>
      <c r="U1209" t="str">
        <f t="shared" si="18"/>
        <v/>
      </c>
    </row>
    <row r="1210" spans="1:21" x14ac:dyDescent="0.25">
      <c r="A1210" t="s">
        <v>76</v>
      </c>
      <c r="B1210" t="s">
        <v>360</v>
      </c>
      <c r="C1210" t="s">
        <v>18</v>
      </c>
      <c r="G1210" t="s">
        <v>19</v>
      </c>
      <c r="H1210">
        <v>44.768000000000001</v>
      </c>
      <c r="I1210">
        <v>38</v>
      </c>
      <c r="J1210">
        <v>2</v>
      </c>
      <c r="K1210" t="s">
        <v>270</v>
      </c>
      <c r="L1210" t="s">
        <v>39</v>
      </c>
      <c r="M1210" s="1">
        <v>0.63541666666666663</v>
      </c>
      <c r="N1210" t="s">
        <v>40</v>
      </c>
      <c r="O1210" s="1">
        <v>0.67777777777777781</v>
      </c>
      <c r="Q1210" t="s">
        <v>362</v>
      </c>
      <c r="R1210">
        <v>12</v>
      </c>
      <c r="S1210" t="str" cm="1">
        <f t="array" ref="S1210">_xlfn.IFNA(INDEX(Taulukko1[Laituri],MATCH(1,(B1210=Taulukko1[Tunnus])*(M1210=Taulukko1[Lähtöaika]),0)),"")</f>
        <v/>
      </c>
      <c r="T1210" t="str" cm="1">
        <f t="array" ref="T1210">_xlfn.IFNA(INDEX(Taulukko2[Laituri],MATCH(1,(B1210=Taulukko2[Tunnus])*(O1210=Taulukko2[Saapumisaika]),0)),"")</f>
        <v/>
      </c>
      <c r="U1210" t="str">
        <f t="shared" si="18"/>
        <v/>
      </c>
    </row>
    <row r="1211" spans="1:21" x14ac:dyDescent="0.25">
      <c r="A1211" t="s">
        <v>76</v>
      </c>
      <c r="B1211" t="s">
        <v>360</v>
      </c>
      <c r="C1211" t="s">
        <v>18</v>
      </c>
      <c r="G1211" t="s">
        <v>19</v>
      </c>
      <c r="H1211">
        <v>35.177</v>
      </c>
      <c r="I1211">
        <v>38</v>
      </c>
      <c r="J1211">
        <v>1</v>
      </c>
      <c r="K1211" t="s">
        <v>270</v>
      </c>
      <c r="L1211" t="s">
        <v>40</v>
      </c>
      <c r="M1211" s="1">
        <v>0.68055555555555558</v>
      </c>
      <c r="N1211" t="s">
        <v>51</v>
      </c>
      <c r="O1211" s="1">
        <v>0.71111111111111114</v>
      </c>
      <c r="Q1211" t="s">
        <v>362</v>
      </c>
      <c r="R1211">
        <v>12</v>
      </c>
      <c r="S1211" t="str" cm="1">
        <f t="array" ref="S1211">_xlfn.IFNA(INDEX(Taulukko1[Laituri],MATCH(1,(B1211=Taulukko1[Tunnus])*(M1211=Taulukko1[Lähtöaika]),0)),"")</f>
        <v/>
      </c>
      <c r="T1211" t="str" cm="1">
        <f t="array" ref="T1211">_xlfn.IFNA(INDEX(Taulukko2[Laituri],MATCH(1,(B1211=Taulukko2[Tunnus])*(O1211=Taulukko2[Saapumisaika]),0)),"")</f>
        <v/>
      </c>
      <c r="U1211" t="str">
        <f t="shared" si="18"/>
        <v/>
      </c>
    </row>
    <row r="1212" spans="1:21" x14ac:dyDescent="0.25">
      <c r="A1212" t="s">
        <v>76</v>
      </c>
      <c r="B1212" t="s">
        <v>360</v>
      </c>
      <c r="C1212" t="s">
        <v>18</v>
      </c>
      <c r="H1212">
        <v>5.9</v>
      </c>
      <c r="K1212" t="s">
        <v>270</v>
      </c>
      <c r="L1212" t="s">
        <v>51</v>
      </c>
      <c r="M1212" s="1">
        <v>0.71111111111111114</v>
      </c>
      <c r="N1212" t="s">
        <v>85</v>
      </c>
      <c r="O1212" s="1">
        <v>0.71805555555555556</v>
      </c>
      <c r="Q1212" t="s">
        <v>362</v>
      </c>
      <c r="S1212" t="str" cm="1">
        <f t="array" ref="S1212">_xlfn.IFNA(INDEX(Taulukko1[Laituri],MATCH(1,(B1212=Taulukko1[Tunnus])*(M1212=Taulukko1[Lähtöaika]),0)),"")</f>
        <v/>
      </c>
      <c r="T1212" t="str" cm="1">
        <f t="array" ref="T1212">_xlfn.IFNA(INDEX(Taulukko2[Laituri],MATCH(1,(B1212=Taulukko2[Tunnus])*(O1212=Taulukko2[Saapumisaika]),0)),"")</f>
        <v/>
      </c>
      <c r="U1212" t="str">
        <f t="shared" si="18"/>
        <v/>
      </c>
    </row>
    <row r="1213" spans="1:21" x14ac:dyDescent="0.25">
      <c r="A1213" t="s">
        <v>76</v>
      </c>
      <c r="B1213" t="s">
        <v>360</v>
      </c>
      <c r="C1213" t="s">
        <v>18</v>
      </c>
      <c r="H1213">
        <v>9</v>
      </c>
      <c r="K1213" t="s">
        <v>270</v>
      </c>
      <c r="L1213" t="s">
        <v>85</v>
      </c>
      <c r="M1213" s="1">
        <v>0.74652777777777779</v>
      </c>
      <c r="N1213" t="s">
        <v>171</v>
      </c>
      <c r="O1213" s="1">
        <v>0.76041666666666663</v>
      </c>
      <c r="Q1213" t="s">
        <v>240</v>
      </c>
      <c r="S1213" t="str" cm="1">
        <f t="array" ref="S1213">_xlfn.IFNA(INDEX(Taulukko1[Laituri],MATCH(1,(B1213=Taulukko1[Tunnus])*(M1213=Taulukko1[Lähtöaika]),0)),"")</f>
        <v/>
      </c>
      <c r="T1213" t="str" cm="1">
        <f t="array" ref="T1213">_xlfn.IFNA(INDEX(Taulukko2[Laituri],MATCH(1,(B1213=Taulukko2[Tunnus])*(O1213=Taulukko2[Saapumisaika]),0)),"")</f>
        <v/>
      </c>
      <c r="U1213" t="str">
        <f t="shared" si="18"/>
        <v/>
      </c>
    </row>
    <row r="1214" spans="1:21" x14ac:dyDescent="0.25">
      <c r="A1214" t="s">
        <v>76</v>
      </c>
      <c r="B1214" t="s">
        <v>360</v>
      </c>
      <c r="C1214" t="s">
        <v>18</v>
      </c>
      <c r="G1214" t="s">
        <v>155</v>
      </c>
      <c r="H1214">
        <v>10.792</v>
      </c>
      <c r="I1214">
        <v>23</v>
      </c>
      <c r="J1214">
        <v>1</v>
      </c>
      <c r="K1214" t="s">
        <v>270</v>
      </c>
      <c r="L1214" t="s">
        <v>171</v>
      </c>
      <c r="M1214" s="1">
        <v>0.76041666666666663</v>
      </c>
      <c r="N1214" t="s">
        <v>103</v>
      </c>
      <c r="O1214" s="1">
        <v>0.78055555555555556</v>
      </c>
      <c r="Q1214" t="s">
        <v>240</v>
      </c>
      <c r="R1214">
        <v>12</v>
      </c>
      <c r="S1214" t="str" cm="1">
        <f t="array" ref="S1214">_xlfn.IFNA(INDEX(Taulukko1[Laituri],MATCH(1,(B1214=Taulukko1[Tunnus])*(M1214=Taulukko1[Lähtöaika]),0)),"")</f>
        <v/>
      </c>
      <c r="T1214" t="str" cm="1">
        <f t="array" ref="T1214">_xlfn.IFNA(INDEX(Taulukko2[Laituri],MATCH(1,(B1214=Taulukko2[Tunnus])*(O1214=Taulukko2[Saapumisaika]),0)),"")</f>
        <v/>
      </c>
      <c r="U1214" t="str">
        <f t="shared" si="18"/>
        <v/>
      </c>
    </row>
    <row r="1215" spans="1:21" x14ac:dyDescent="0.25">
      <c r="A1215" t="s">
        <v>76</v>
      </c>
      <c r="B1215" t="s">
        <v>360</v>
      </c>
      <c r="C1215" t="s">
        <v>18</v>
      </c>
      <c r="G1215" t="s">
        <v>155</v>
      </c>
      <c r="H1215">
        <v>11.047000000000001</v>
      </c>
      <c r="I1215">
        <v>23</v>
      </c>
      <c r="J1215">
        <v>2</v>
      </c>
      <c r="K1215" t="s">
        <v>270</v>
      </c>
      <c r="L1215" t="s">
        <v>103</v>
      </c>
      <c r="M1215" s="1">
        <v>0.78125</v>
      </c>
      <c r="N1215" t="s">
        <v>171</v>
      </c>
      <c r="O1215" s="1">
        <v>0.80138888888888893</v>
      </c>
      <c r="Q1215" t="s">
        <v>240</v>
      </c>
      <c r="R1215">
        <v>12</v>
      </c>
      <c r="S1215" t="str" cm="1">
        <f t="array" ref="S1215">_xlfn.IFNA(INDEX(Taulukko1[Laituri],MATCH(1,(B1215=Taulukko1[Tunnus])*(M1215=Taulukko1[Lähtöaika]),0)),"")</f>
        <v/>
      </c>
      <c r="T1215" t="str" cm="1">
        <f t="array" ref="T1215">_xlfn.IFNA(INDEX(Taulukko2[Laituri],MATCH(1,(B1215=Taulukko2[Tunnus])*(O1215=Taulukko2[Saapumisaika]),0)),"")</f>
        <v/>
      </c>
      <c r="U1215" t="str">
        <f t="shared" si="18"/>
        <v/>
      </c>
    </row>
    <row r="1216" spans="1:21" x14ac:dyDescent="0.25">
      <c r="A1216" t="s">
        <v>76</v>
      </c>
      <c r="B1216" t="s">
        <v>360</v>
      </c>
      <c r="C1216" t="s">
        <v>18</v>
      </c>
      <c r="G1216" t="s">
        <v>155</v>
      </c>
      <c r="H1216">
        <v>10.792</v>
      </c>
      <c r="I1216">
        <v>23</v>
      </c>
      <c r="J1216">
        <v>1</v>
      </c>
      <c r="K1216" t="s">
        <v>270</v>
      </c>
      <c r="L1216" t="s">
        <v>171</v>
      </c>
      <c r="M1216" s="1">
        <v>0.80208333333333337</v>
      </c>
      <c r="N1216" t="s">
        <v>103</v>
      </c>
      <c r="O1216" s="1">
        <v>0.82222222222222219</v>
      </c>
      <c r="Q1216" t="s">
        <v>363</v>
      </c>
      <c r="R1216">
        <v>12</v>
      </c>
      <c r="S1216" t="str" cm="1">
        <f t="array" ref="S1216">_xlfn.IFNA(INDEX(Taulukko1[Laituri],MATCH(1,(B1216=Taulukko1[Tunnus])*(M1216=Taulukko1[Lähtöaika]),0)),"")</f>
        <v/>
      </c>
      <c r="T1216" t="str" cm="1">
        <f t="array" ref="T1216">_xlfn.IFNA(INDEX(Taulukko2[Laituri],MATCH(1,(B1216=Taulukko2[Tunnus])*(O1216=Taulukko2[Saapumisaika]),0)),"")</f>
        <v/>
      </c>
      <c r="U1216" t="str">
        <f t="shared" si="18"/>
        <v/>
      </c>
    </row>
    <row r="1217" spans="1:21" x14ac:dyDescent="0.25">
      <c r="A1217" t="s">
        <v>76</v>
      </c>
      <c r="B1217" t="s">
        <v>360</v>
      </c>
      <c r="C1217" t="s">
        <v>18</v>
      </c>
      <c r="G1217" t="s">
        <v>155</v>
      </c>
      <c r="H1217">
        <v>11.047000000000001</v>
      </c>
      <c r="I1217">
        <v>23</v>
      </c>
      <c r="J1217">
        <v>2</v>
      </c>
      <c r="K1217" t="s">
        <v>270</v>
      </c>
      <c r="L1217" t="s">
        <v>103</v>
      </c>
      <c r="M1217" s="1">
        <v>0.82291666666666663</v>
      </c>
      <c r="N1217" t="s">
        <v>171</v>
      </c>
      <c r="O1217" s="1">
        <v>0.84305555555555556</v>
      </c>
      <c r="Q1217">
        <v>5262</v>
      </c>
      <c r="R1217">
        <v>12</v>
      </c>
      <c r="S1217" t="str" cm="1">
        <f t="array" ref="S1217">_xlfn.IFNA(INDEX(Taulukko1[Laituri],MATCH(1,(B1217=Taulukko1[Tunnus])*(M1217=Taulukko1[Lähtöaika]),0)),"")</f>
        <v/>
      </c>
      <c r="T1217" t="str" cm="1">
        <f t="array" ref="T1217">_xlfn.IFNA(INDEX(Taulukko2[Laituri],MATCH(1,(B1217=Taulukko2[Tunnus])*(O1217=Taulukko2[Saapumisaika]),0)),"")</f>
        <v/>
      </c>
      <c r="U1217" t="str">
        <f t="shared" si="18"/>
        <v/>
      </c>
    </row>
    <row r="1218" spans="1:21" x14ac:dyDescent="0.25">
      <c r="A1218" t="s">
        <v>76</v>
      </c>
      <c r="B1218" t="s">
        <v>360</v>
      </c>
      <c r="C1218" t="s">
        <v>18</v>
      </c>
      <c r="G1218" t="s">
        <v>155</v>
      </c>
      <c r="H1218">
        <v>10.792</v>
      </c>
      <c r="I1218">
        <v>23</v>
      </c>
      <c r="J1218">
        <v>1</v>
      </c>
      <c r="K1218" t="s">
        <v>270</v>
      </c>
      <c r="L1218" t="s">
        <v>171</v>
      </c>
      <c r="M1218" s="1">
        <v>0.84375</v>
      </c>
      <c r="N1218" t="s">
        <v>103</v>
      </c>
      <c r="O1218" s="1">
        <v>0.86388888888888893</v>
      </c>
      <c r="Q1218">
        <v>5262</v>
      </c>
      <c r="R1218">
        <v>12</v>
      </c>
      <c r="S1218" t="str" cm="1">
        <f t="array" ref="S1218">_xlfn.IFNA(INDEX(Taulukko1[Laituri],MATCH(1,(B1218=Taulukko1[Tunnus])*(M1218=Taulukko1[Lähtöaika]),0)),"")</f>
        <v/>
      </c>
      <c r="T1218" t="str" cm="1">
        <f t="array" ref="T1218">_xlfn.IFNA(INDEX(Taulukko2[Laituri],MATCH(1,(B1218=Taulukko2[Tunnus])*(O1218=Taulukko2[Saapumisaika]),0)),"")</f>
        <v/>
      </c>
      <c r="U1218" t="str">
        <f t="shared" si="18"/>
        <v/>
      </c>
    </row>
    <row r="1219" spans="1:21" x14ac:dyDescent="0.25">
      <c r="A1219" t="s">
        <v>76</v>
      </c>
      <c r="B1219" t="s">
        <v>360</v>
      </c>
      <c r="C1219" t="s">
        <v>18</v>
      </c>
      <c r="G1219" t="s">
        <v>155</v>
      </c>
      <c r="H1219">
        <v>11.047000000000001</v>
      </c>
      <c r="I1219">
        <v>23</v>
      </c>
      <c r="J1219">
        <v>2</v>
      </c>
      <c r="K1219" t="s">
        <v>270</v>
      </c>
      <c r="L1219" t="s">
        <v>103</v>
      </c>
      <c r="M1219" s="1">
        <v>0.86458333333333337</v>
      </c>
      <c r="N1219" t="s">
        <v>171</v>
      </c>
      <c r="O1219" s="1">
        <v>0.88472222222222219</v>
      </c>
      <c r="Q1219">
        <v>5262</v>
      </c>
      <c r="R1219">
        <v>12</v>
      </c>
      <c r="S1219" t="str" cm="1">
        <f t="array" ref="S1219">_xlfn.IFNA(INDEX(Taulukko1[Laituri],MATCH(1,(B1219=Taulukko1[Tunnus])*(M1219=Taulukko1[Lähtöaika]),0)),"")</f>
        <v/>
      </c>
      <c r="T1219" t="str" cm="1">
        <f t="array" ref="T1219">_xlfn.IFNA(INDEX(Taulukko2[Laituri],MATCH(1,(B1219=Taulukko2[Tunnus])*(O1219=Taulukko2[Saapumisaika]),0)),"")</f>
        <v/>
      </c>
      <c r="U1219" t="str">
        <f t="shared" ref="U1219:U1282" si="19">S1219&amp;""&amp;T1219</f>
        <v/>
      </c>
    </row>
    <row r="1220" spans="1:21" x14ac:dyDescent="0.25">
      <c r="A1220" t="s">
        <v>76</v>
      </c>
      <c r="B1220" t="s">
        <v>360</v>
      </c>
      <c r="C1220" t="s">
        <v>18</v>
      </c>
      <c r="G1220" t="s">
        <v>155</v>
      </c>
      <c r="H1220">
        <v>10.792</v>
      </c>
      <c r="I1220">
        <v>23</v>
      </c>
      <c r="J1220">
        <v>1</v>
      </c>
      <c r="K1220" t="s">
        <v>270</v>
      </c>
      <c r="L1220" t="s">
        <v>171</v>
      </c>
      <c r="M1220" s="1">
        <v>0.88541666666666663</v>
      </c>
      <c r="N1220" t="s">
        <v>103</v>
      </c>
      <c r="O1220" s="1">
        <v>0.90486111111111112</v>
      </c>
      <c r="Q1220">
        <v>5262</v>
      </c>
      <c r="R1220">
        <v>12</v>
      </c>
      <c r="S1220" t="str" cm="1">
        <f t="array" ref="S1220">_xlfn.IFNA(INDEX(Taulukko1[Laituri],MATCH(1,(B1220=Taulukko1[Tunnus])*(M1220=Taulukko1[Lähtöaika]),0)),"")</f>
        <v/>
      </c>
      <c r="T1220" t="str" cm="1">
        <f t="array" ref="T1220">_xlfn.IFNA(INDEX(Taulukko2[Laituri],MATCH(1,(B1220=Taulukko2[Tunnus])*(O1220=Taulukko2[Saapumisaika]),0)),"")</f>
        <v/>
      </c>
      <c r="U1220" t="str">
        <f t="shared" si="19"/>
        <v/>
      </c>
    </row>
    <row r="1221" spans="1:21" x14ac:dyDescent="0.25">
      <c r="A1221" t="s">
        <v>76</v>
      </c>
      <c r="B1221" t="s">
        <v>360</v>
      </c>
      <c r="C1221" t="s">
        <v>18</v>
      </c>
      <c r="G1221" t="s">
        <v>155</v>
      </c>
      <c r="H1221">
        <v>11.047000000000001</v>
      </c>
      <c r="I1221">
        <v>23</v>
      </c>
      <c r="J1221">
        <v>2</v>
      </c>
      <c r="K1221" t="s">
        <v>270</v>
      </c>
      <c r="L1221" t="s">
        <v>103</v>
      </c>
      <c r="M1221" s="1">
        <v>0.90625</v>
      </c>
      <c r="N1221" t="s">
        <v>171</v>
      </c>
      <c r="O1221" s="1">
        <v>0.9243055555555556</v>
      </c>
      <c r="Q1221">
        <v>5262</v>
      </c>
      <c r="R1221">
        <v>12</v>
      </c>
      <c r="S1221" t="str" cm="1">
        <f t="array" ref="S1221">_xlfn.IFNA(INDEX(Taulukko1[Laituri],MATCH(1,(B1221=Taulukko1[Tunnus])*(M1221=Taulukko1[Lähtöaika]),0)),"")</f>
        <v/>
      </c>
      <c r="T1221" t="str" cm="1">
        <f t="array" ref="T1221">_xlfn.IFNA(INDEX(Taulukko2[Laituri],MATCH(1,(B1221=Taulukko2[Tunnus])*(O1221=Taulukko2[Saapumisaika]),0)),"")</f>
        <v/>
      </c>
      <c r="U1221" t="str">
        <f t="shared" si="19"/>
        <v/>
      </c>
    </row>
    <row r="1222" spans="1:21" x14ac:dyDescent="0.25">
      <c r="A1222" t="s">
        <v>76</v>
      </c>
      <c r="B1222" t="s">
        <v>360</v>
      </c>
      <c r="C1222" t="s">
        <v>18</v>
      </c>
      <c r="G1222" t="s">
        <v>155</v>
      </c>
      <c r="H1222">
        <v>10.792</v>
      </c>
      <c r="I1222">
        <v>23</v>
      </c>
      <c r="J1222">
        <v>1</v>
      </c>
      <c r="K1222" t="s">
        <v>270</v>
      </c>
      <c r="L1222" t="s">
        <v>171</v>
      </c>
      <c r="M1222" s="1">
        <v>0.92708333333333337</v>
      </c>
      <c r="N1222" t="s">
        <v>103</v>
      </c>
      <c r="O1222" s="1">
        <v>0.94652777777777775</v>
      </c>
      <c r="Q1222" t="s">
        <v>364</v>
      </c>
      <c r="R1222">
        <v>12</v>
      </c>
      <c r="S1222" t="str" cm="1">
        <f t="array" ref="S1222">_xlfn.IFNA(INDEX(Taulukko1[Laituri],MATCH(1,(B1222=Taulukko1[Tunnus])*(M1222=Taulukko1[Lähtöaika]),0)),"")</f>
        <v/>
      </c>
      <c r="T1222" t="str" cm="1">
        <f t="array" ref="T1222">_xlfn.IFNA(INDEX(Taulukko2[Laituri],MATCH(1,(B1222=Taulukko2[Tunnus])*(O1222=Taulukko2[Saapumisaika]),0)),"")</f>
        <v/>
      </c>
      <c r="U1222" t="str">
        <f t="shared" si="19"/>
        <v/>
      </c>
    </row>
    <row r="1223" spans="1:21" x14ac:dyDescent="0.25">
      <c r="A1223" t="s">
        <v>76</v>
      </c>
      <c r="B1223" t="s">
        <v>360</v>
      </c>
      <c r="C1223" t="s">
        <v>18</v>
      </c>
      <c r="G1223" t="s">
        <v>155</v>
      </c>
      <c r="H1223">
        <v>11.047000000000001</v>
      </c>
      <c r="I1223">
        <v>23</v>
      </c>
      <c r="J1223">
        <v>2</v>
      </c>
      <c r="K1223" t="s">
        <v>270</v>
      </c>
      <c r="L1223" t="s">
        <v>103</v>
      </c>
      <c r="M1223" s="1">
        <v>0.94791666666666663</v>
      </c>
      <c r="N1223" t="s">
        <v>171</v>
      </c>
      <c r="O1223" s="1">
        <v>0.96597222222222223</v>
      </c>
      <c r="Q1223">
        <v>5222</v>
      </c>
      <c r="R1223">
        <v>12</v>
      </c>
      <c r="S1223" t="str" cm="1">
        <f t="array" ref="S1223">_xlfn.IFNA(INDEX(Taulukko1[Laituri],MATCH(1,(B1223=Taulukko1[Tunnus])*(M1223=Taulukko1[Lähtöaika]),0)),"")</f>
        <v/>
      </c>
      <c r="T1223" t="str" cm="1">
        <f t="array" ref="T1223">_xlfn.IFNA(INDEX(Taulukko2[Laituri],MATCH(1,(B1223=Taulukko2[Tunnus])*(O1223=Taulukko2[Saapumisaika]),0)),"")</f>
        <v/>
      </c>
      <c r="U1223" t="str">
        <f t="shared" si="19"/>
        <v/>
      </c>
    </row>
    <row r="1224" spans="1:21" x14ac:dyDescent="0.25">
      <c r="A1224" t="s">
        <v>76</v>
      </c>
      <c r="B1224" t="s">
        <v>360</v>
      </c>
      <c r="C1224" t="s">
        <v>18</v>
      </c>
      <c r="G1224" t="s">
        <v>155</v>
      </c>
      <c r="H1224">
        <v>10.792</v>
      </c>
      <c r="I1224">
        <v>23</v>
      </c>
      <c r="J1224">
        <v>1</v>
      </c>
      <c r="K1224" t="s">
        <v>270</v>
      </c>
      <c r="L1224" t="s">
        <v>171</v>
      </c>
      <c r="M1224" s="1">
        <v>0.96875</v>
      </c>
      <c r="N1224" t="s">
        <v>103</v>
      </c>
      <c r="O1224" s="1">
        <v>0.98819444444444449</v>
      </c>
      <c r="Q1224">
        <v>5222</v>
      </c>
      <c r="R1224">
        <v>12</v>
      </c>
      <c r="S1224" t="str" cm="1">
        <f t="array" ref="S1224">_xlfn.IFNA(INDEX(Taulukko1[Laituri],MATCH(1,(B1224=Taulukko1[Tunnus])*(M1224=Taulukko1[Lähtöaika]),0)),"")</f>
        <v/>
      </c>
      <c r="T1224" t="str" cm="1">
        <f t="array" ref="T1224">_xlfn.IFNA(INDEX(Taulukko2[Laituri],MATCH(1,(B1224=Taulukko2[Tunnus])*(O1224=Taulukko2[Saapumisaika]),0)),"")</f>
        <v/>
      </c>
      <c r="U1224" t="str">
        <f t="shared" si="19"/>
        <v/>
      </c>
    </row>
    <row r="1225" spans="1:21" x14ac:dyDescent="0.25">
      <c r="A1225" t="s">
        <v>76</v>
      </c>
      <c r="B1225" t="s">
        <v>360</v>
      </c>
      <c r="C1225" t="s">
        <v>18</v>
      </c>
      <c r="G1225" t="s">
        <v>155</v>
      </c>
      <c r="H1225">
        <v>11.047000000000001</v>
      </c>
      <c r="I1225">
        <v>23</v>
      </c>
      <c r="J1225">
        <v>2</v>
      </c>
      <c r="K1225" t="s">
        <v>270</v>
      </c>
      <c r="L1225" t="s">
        <v>103</v>
      </c>
      <c r="M1225" s="1">
        <v>0.98958333333333337</v>
      </c>
      <c r="N1225" t="s">
        <v>171</v>
      </c>
      <c r="O1225" s="2">
        <v>1.007638888888889</v>
      </c>
      <c r="Q1225">
        <v>5222</v>
      </c>
      <c r="R1225">
        <v>12</v>
      </c>
      <c r="S1225" t="str" cm="1">
        <f t="array" ref="S1225">_xlfn.IFNA(INDEX(Taulukko1[Laituri],MATCH(1,(B1225=Taulukko1[Tunnus])*(M1225=Taulukko1[Lähtöaika]),0)),"")</f>
        <v/>
      </c>
      <c r="T1225" t="str" cm="1">
        <f t="array" ref="T1225">_xlfn.IFNA(INDEX(Taulukko2[Laituri],MATCH(1,(B1225=Taulukko2[Tunnus])*(O1225=Taulukko2[Saapumisaika]),0)),"")</f>
        <v/>
      </c>
      <c r="U1225" t="str">
        <f t="shared" si="19"/>
        <v/>
      </c>
    </row>
    <row r="1226" spans="1:21" x14ac:dyDescent="0.25">
      <c r="A1226" t="s">
        <v>76</v>
      </c>
      <c r="B1226" t="s">
        <v>360</v>
      </c>
      <c r="C1226" t="s">
        <v>18</v>
      </c>
      <c r="H1226">
        <v>9</v>
      </c>
      <c r="K1226" t="s">
        <v>270</v>
      </c>
      <c r="L1226" t="s">
        <v>171</v>
      </c>
      <c r="M1226" s="2">
        <v>1.007638888888889</v>
      </c>
      <c r="N1226" t="s">
        <v>85</v>
      </c>
      <c r="O1226" s="2">
        <v>1.0180555555555555</v>
      </c>
      <c r="Q1226">
        <v>5222</v>
      </c>
      <c r="S1226" t="str" cm="1">
        <f t="array" ref="S1226">_xlfn.IFNA(INDEX(Taulukko1[Laituri],MATCH(1,(B1226=Taulukko1[Tunnus])*(M1226=Taulukko1[Lähtöaika]),0)),"")</f>
        <v/>
      </c>
      <c r="T1226" t="str" cm="1">
        <f t="array" ref="T1226">_xlfn.IFNA(INDEX(Taulukko2[Laituri],MATCH(1,(B1226=Taulukko2[Tunnus])*(O1226=Taulukko2[Saapumisaika]),0)),"")</f>
        <v>I4</v>
      </c>
      <c r="U1226" t="str">
        <f t="shared" si="19"/>
        <v>I4</v>
      </c>
    </row>
    <row r="1227" spans="1:21" x14ac:dyDescent="0.25">
      <c r="A1227" t="s">
        <v>76</v>
      </c>
      <c r="B1227" t="s">
        <v>365</v>
      </c>
      <c r="C1227" t="s">
        <v>18</v>
      </c>
      <c r="H1227">
        <v>5.9</v>
      </c>
      <c r="K1227" t="s">
        <v>270</v>
      </c>
      <c r="L1227" t="s">
        <v>85</v>
      </c>
      <c r="M1227" s="1">
        <v>0.21875</v>
      </c>
      <c r="N1227" t="s">
        <v>75</v>
      </c>
      <c r="O1227" s="1">
        <v>0.22916666666666666</v>
      </c>
      <c r="Q1227">
        <v>5119</v>
      </c>
      <c r="S1227" t="str" cm="1">
        <f t="array" ref="S1227">_xlfn.IFNA(INDEX(Taulukko1[Laituri],MATCH(1,(B1227=Taulukko1[Tunnus])*(M1227=Taulukko1[Lähtöaika]),0)),"")</f>
        <v>E4</v>
      </c>
      <c r="T1227" t="str" cm="1">
        <f t="array" ref="T1227">_xlfn.IFNA(INDEX(Taulukko2[Laituri],MATCH(1,(B1227=Taulukko2[Tunnus])*(O1227=Taulukko2[Saapumisaika]),0)),"")</f>
        <v/>
      </c>
      <c r="U1227" t="str">
        <f t="shared" si="19"/>
        <v>E4</v>
      </c>
    </row>
    <row r="1228" spans="1:21" x14ac:dyDescent="0.25">
      <c r="A1228" t="s">
        <v>76</v>
      </c>
      <c r="B1228" t="s">
        <v>365</v>
      </c>
      <c r="C1228" t="s">
        <v>18</v>
      </c>
      <c r="G1228" t="s">
        <v>155</v>
      </c>
      <c r="H1228">
        <v>9.6340000000000003</v>
      </c>
      <c r="I1228" t="s">
        <v>218</v>
      </c>
      <c r="J1228">
        <v>2</v>
      </c>
      <c r="K1228" t="s">
        <v>270</v>
      </c>
      <c r="L1228" t="s">
        <v>75</v>
      </c>
      <c r="M1228" s="1">
        <v>0.22916666666666666</v>
      </c>
      <c r="N1228" t="s">
        <v>219</v>
      </c>
      <c r="O1228" s="1">
        <v>0.24305555555555555</v>
      </c>
      <c r="Q1228">
        <v>5119</v>
      </c>
      <c r="R1228">
        <v>12</v>
      </c>
      <c r="S1228" t="str" cm="1">
        <f t="array" ref="S1228">_xlfn.IFNA(INDEX(Taulukko1[Laituri],MATCH(1,(B1228=Taulukko1[Tunnus])*(M1228=Taulukko1[Lähtöaika]),0)),"")</f>
        <v/>
      </c>
      <c r="T1228" t="str" cm="1">
        <f t="array" ref="T1228">_xlfn.IFNA(INDEX(Taulukko2[Laituri],MATCH(1,(B1228=Taulukko2[Tunnus])*(O1228=Taulukko2[Saapumisaika]),0)),"")</f>
        <v/>
      </c>
      <c r="U1228" t="str">
        <f t="shared" si="19"/>
        <v/>
      </c>
    </row>
    <row r="1229" spans="1:21" x14ac:dyDescent="0.25">
      <c r="A1229" t="s">
        <v>76</v>
      </c>
      <c r="B1229" t="s">
        <v>365</v>
      </c>
      <c r="C1229" t="s">
        <v>18</v>
      </c>
      <c r="H1229">
        <v>3.1</v>
      </c>
      <c r="K1229" t="s">
        <v>270</v>
      </c>
      <c r="L1229" t="s">
        <v>219</v>
      </c>
      <c r="M1229" s="1">
        <v>0.24305555555555555</v>
      </c>
      <c r="N1229" t="s">
        <v>73</v>
      </c>
      <c r="O1229" s="1">
        <v>0.24652777777777779</v>
      </c>
      <c r="Q1229">
        <v>5119</v>
      </c>
      <c r="S1229" t="str" cm="1">
        <f t="array" ref="S1229">_xlfn.IFNA(INDEX(Taulukko1[Laituri],MATCH(1,(B1229=Taulukko1[Tunnus])*(M1229=Taulukko1[Lähtöaika]),0)),"")</f>
        <v/>
      </c>
      <c r="T1229" t="str" cm="1">
        <f t="array" ref="T1229">_xlfn.IFNA(INDEX(Taulukko2[Laituri],MATCH(1,(B1229=Taulukko2[Tunnus])*(O1229=Taulukko2[Saapumisaika]),0)),"")</f>
        <v/>
      </c>
      <c r="U1229" t="str">
        <f t="shared" si="19"/>
        <v/>
      </c>
    </row>
    <row r="1230" spans="1:21" x14ac:dyDescent="0.25">
      <c r="A1230" t="s">
        <v>76</v>
      </c>
      <c r="B1230" t="s">
        <v>365</v>
      </c>
      <c r="C1230" t="s">
        <v>18</v>
      </c>
      <c r="G1230" t="s">
        <v>155</v>
      </c>
      <c r="H1230">
        <v>15.025</v>
      </c>
      <c r="I1230">
        <v>12</v>
      </c>
      <c r="J1230">
        <v>1</v>
      </c>
      <c r="K1230" t="s">
        <v>270</v>
      </c>
      <c r="L1230" t="s">
        <v>73</v>
      </c>
      <c r="M1230" s="1">
        <v>0.25</v>
      </c>
      <c r="N1230" t="s">
        <v>154</v>
      </c>
      <c r="O1230" s="1">
        <v>0.27777777777777779</v>
      </c>
      <c r="Q1230">
        <v>5119</v>
      </c>
      <c r="R1230">
        <v>12</v>
      </c>
      <c r="S1230" t="str" cm="1">
        <f t="array" ref="S1230">_xlfn.IFNA(INDEX(Taulukko1[Laituri],MATCH(1,(B1230=Taulukko1[Tunnus])*(M1230=Taulukko1[Lähtöaika]),0)),"")</f>
        <v/>
      </c>
      <c r="T1230" t="str" cm="1">
        <f t="array" ref="T1230">_xlfn.IFNA(INDEX(Taulukko2[Laituri],MATCH(1,(B1230=Taulukko2[Tunnus])*(O1230=Taulukko2[Saapumisaika]),0)),"")</f>
        <v/>
      </c>
      <c r="U1230" t="str">
        <f t="shared" si="19"/>
        <v/>
      </c>
    </row>
    <row r="1231" spans="1:21" x14ac:dyDescent="0.25">
      <c r="A1231" t="s">
        <v>76</v>
      </c>
      <c r="B1231" t="s">
        <v>365</v>
      </c>
      <c r="C1231" t="s">
        <v>18</v>
      </c>
      <c r="G1231" t="s">
        <v>155</v>
      </c>
      <c r="H1231">
        <v>15.15</v>
      </c>
      <c r="I1231">
        <v>12</v>
      </c>
      <c r="J1231">
        <v>2</v>
      </c>
      <c r="K1231" t="s">
        <v>270</v>
      </c>
      <c r="L1231" t="s">
        <v>154</v>
      </c>
      <c r="M1231" s="1">
        <v>0.27777777777777779</v>
      </c>
      <c r="N1231" t="s">
        <v>73</v>
      </c>
      <c r="O1231" s="1">
        <v>0.30555555555555558</v>
      </c>
      <c r="Q1231">
        <v>5119</v>
      </c>
      <c r="R1231">
        <v>12</v>
      </c>
      <c r="S1231" t="str" cm="1">
        <f t="array" ref="S1231">_xlfn.IFNA(INDEX(Taulukko1[Laituri],MATCH(1,(B1231=Taulukko1[Tunnus])*(M1231=Taulukko1[Lähtöaika]),0)),"")</f>
        <v/>
      </c>
      <c r="T1231" t="str" cm="1">
        <f t="array" ref="T1231">_xlfn.IFNA(INDEX(Taulukko2[Laituri],MATCH(1,(B1231=Taulukko2[Tunnus])*(O1231=Taulukko2[Saapumisaika]),0)),"")</f>
        <v/>
      </c>
      <c r="U1231" t="str">
        <f t="shared" si="19"/>
        <v/>
      </c>
    </row>
    <row r="1232" spans="1:21" x14ac:dyDescent="0.25">
      <c r="A1232" t="s">
        <v>76</v>
      </c>
      <c r="B1232" t="s">
        <v>365</v>
      </c>
      <c r="C1232" t="s">
        <v>18</v>
      </c>
      <c r="G1232" t="s">
        <v>155</v>
      </c>
      <c r="H1232">
        <v>15.025</v>
      </c>
      <c r="I1232">
        <v>12</v>
      </c>
      <c r="J1232">
        <v>1</v>
      </c>
      <c r="K1232" t="s">
        <v>270</v>
      </c>
      <c r="L1232" t="s">
        <v>73</v>
      </c>
      <c r="M1232" s="1">
        <v>0.30902777777777779</v>
      </c>
      <c r="N1232" t="s">
        <v>154</v>
      </c>
      <c r="O1232" s="1">
        <v>0.33958333333333335</v>
      </c>
      <c r="Q1232">
        <v>5119</v>
      </c>
      <c r="R1232">
        <v>12</v>
      </c>
      <c r="S1232" t="str" cm="1">
        <f t="array" ref="S1232">_xlfn.IFNA(INDEX(Taulukko1[Laituri],MATCH(1,(B1232=Taulukko1[Tunnus])*(M1232=Taulukko1[Lähtöaika]),0)),"")</f>
        <v/>
      </c>
      <c r="T1232" t="str" cm="1">
        <f t="array" ref="T1232">_xlfn.IFNA(INDEX(Taulukko2[Laituri],MATCH(1,(B1232=Taulukko2[Tunnus])*(O1232=Taulukko2[Saapumisaika]),0)),"")</f>
        <v/>
      </c>
      <c r="U1232" t="str">
        <f t="shared" si="19"/>
        <v/>
      </c>
    </row>
    <row r="1233" spans="1:21" x14ac:dyDescent="0.25">
      <c r="A1233" t="s">
        <v>76</v>
      </c>
      <c r="B1233" t="s">
        <v>365</v>
      </c>
      <c r="C1233" t="s">
        <v>18</v>
      </c>
      <c r="G1233" t="s">
        <v>155</v>
      </c>
      <c r="H1233">
        <v>15.15</v>
      </c>
      <c r="I1233">
        <v>12</v>
      </c>
      <c r="J1233">
        <v>2</v>
      </c>
      <c r="K1233" t="s">
        <v>270</v>
      </c>
      <c r="L1233" t="s">
        <v>154</v>
      </c>
      <c r="M1233" s="1">
        <v>0.34027777777777779</v>
      </c>
      <c r="N1233" t="s">
        <v>73</v>
      </c>
      <c r="O1233" s="1">
        <v>0.37083333333333335</v>
      </c>
      <c r="Q1233">
        <v>5119</v>
      </c>
      <c r="R1233">
        <v>12</v>
      </c>
      <c r="S1233" t="str" cm="1">
        <f t="array" ref="S1233">_xlfn.IFNA(INDEX(Taulukko1[Laituri],MATCH(1,(B1233=Taulukko1[Tunnus])*(M1233=Taulukko1[Lähtöaika]),0)),"")</f>
        <v/>
      </c>
      <c r="T1233" t="str" cm="1">
        <f t="array" ref="T1233">_xlfn.IFNA(INDEX(Taulukko2[Laituri],MATCH(1,(B1233=Taulukko2[Tunnus])*(O1233=Taulukko2[Saapumisaika]),0)),"")</f>
        <v/>
      </c>
      <c r="U1233" t="str">
        <f t="shared" si="19"/>
        <v/>
      </c>
    </row>
    <row r="1234" spans="1:21" x14ac:dyDescent="0.25">
      <c r="A1234" t="s">
        <v>76</v>
      </c>
      <c r="B1234" t="s">
        <v>365</v>
      </c>
      <c r="C1234" t="s">
        <v>18</v>
      </c>
      <c r="G1234" t="s">
        <v>155</v>
      </c>
      <c r="H1234">
        <v>15.025</v>
      </c>
      <c r="I1234">
        <v>12</v>
      </c>
      <c r="J1234">
        <v>1</v>
      </c>
      <c r="K1234" t="s">
        <v>270</v>
      </c>
      <c r="L1234" t="s">
        <v>73</v>
      </c>
      <c r="M1234" s="1">
        <v>0.375</v>
      </c>
      <c r="N1234" t="s">
        <v>154</v>
      </c>
      <c r="O1234" s="1">
        <v>0.40277777777777779</v>
      </c>
      <c r="Q1234">
        <v>5119</v>
      </c>
      <c r="R1234">
        <v>12</v>
      </c>
      <c r="S1234" t="str" cm="1">
        <f t="array" ref="S1234">_xlfn.IFNA(INDEX(Taulukko1[Laituri],MATCH(1,(B1234=Taulukko1[Tunnus])*(M1234=Taulukko1[Lähtöaika]),0)),"")</f>
        <v/>
      </c>
      <c r="T1234" t="str" cm="1">
        <f t="array" ref="T1234">_xlfn.IFNA(INDEX(Taulukko2[Laituri],MATCH(1,(B1234=Taulukko2[Tunnus])*(O1234=Taulukko2[Saapumisaika]),0)),"")</f>
        <v/>
      </c>
      <c r="U1234" t="str">
        <f t="shared" si="19"/>
        <v/>
      </c>
    </row>
    <row r="1235" spans="1:21" x14ac:dyDescent="0.25">
      <c r="A1235" t="s">
        <v>76</v>
      </c>
      <c r="B1235" t="s">
        <v>365</v>
      </c>
      <c r="C1235" t="s">
        <v>18</v>
      </c>
      <c r="G1235" t="s">
        <v>155</v>
      </c>
      <c r="H1235">
        <v>15.15</v>
      </c>
      <c r="I1235">
        <v>12</v>
      </c>
      <c r="J1235">
        <v>2</v>
      </c>
      <c r="K1235" t="s">
        <v>270</v>
      </c>
      <c r="L1235" t="s">
        <v>154</v>
      </c>
      <c r="M1235" s="1">
        <v>0.40277777777777779</v>
      </c>
      <c r="N1235" t="s">
        <v>73</v>
      </c>
      <c r="O1235" s="1">
        <v>0.43055555555555558</v>
      </c>
      <c r="Q1235" t="s">
        <v>366</v>
      </c>
      <c r="R1235">
        <v>12</v>
      </c>
      <c r="S1235" t="str" cm="1">
        <f t="array" ref="S1235">_xlfn.IFNA(INDEX(Taulukko1[Laituri],MATCH(1,(B1235=Taulukko1[Tunnus])*(M1235=Taulukko1[Lähtöaika]),0)),"")</f>
        <v/>
      </c>
      <c r="T1235" t="str" cm="1">
        <f t="array" ref="T1235">_xlfn.IFNA(INDEX(Taulukko2[Laituri],MATCH(1,(B1235=Taulukko2[Tunnus])*(O1235=Taulukko2[Saapumisaika]),0)),"")</f>
        <v/>
      </c>
      <c r="U1235" t="str">
        <f t="shared" si="19"/>
        <v/>
      </c>
    </row>
    <row r="1236" spans="1:21" x14ac:dyDescent="0.25">
      <c r="A1236" t="s">
        <v>76</v>
      </c>
      <c r="B1236" t="s">
        <v>365</v>
      </c>
      <c r="C1236" t="s">
        <v>18</v>
      </c>
      <c r="G1236" t="s">
        <v>155</v>
      </c>
      <c r="H1236">
        <v>15.025</v>
      </c>
      <c r="I1236">
        <v>12</v>
      </c>
      <c r="J1236">
        <v>1</v>
      </c>
      <c r="K1236" t="s">
        <v>270</v>
      </c>
      <c r="L1236" t="s">
        <v>73</v>
      </c>
      <c r="M1236" s="1">
        <v>0.4375</v>
      </c>
      <c r="N1236" t="s">
        <v>154</v>
      </c>
      <c r="O1236" s="1">
        <v>0.46527777777777779</v>
      </c>
      <c r="Q1236">
        <v>5167</v>
      </c>
      <c r="R1236">
        <v>12</v>
      </c>
      <c r="S1236" t="str" cm="1">
        <f t="array" ref="S1236">_xlfn.IFNA(INDEX(Taulukko1[Laituri],MATCH(1,(B1236=Taulukko1[Tunnus])*(M1236=Taulukko1[Lähtöaika]),0)),"")</f>
        <v/>
      </c>
      <c r="T1236" t="str" cm="1">
        <f t="array" ref="T1236">_xlfn.IFNA(INDEX(Taulukko2[Laituri],MATCH(1,(B1236=Taulukko2[Tunnus])*(O1236=Taulukko2[Saapumisaika]),0)),"")</f>
        <v/>
      </c>
      <c r="U1236" t="str">
        <f t="shared" si="19"/>
        <v/>
      </c>
    </row>
    <row r="1237" spans="1:21" x14ac:dyDescent="0.25">
      <c r="A1237" t="s">
        <v>76</v>
      </c>
      <c r="B1237" t="s">
        <v>365</v>
      </c>
      <c r="C1237" t="s">
        <v>18</v>
      </c>
      <c r="G1237" t="s">
        <v>155</v>
      </c>
      <c r="H1237">
        <v>15.15</v>
      </c>
      <c r="I1237">
        <v>12</v>
      </c>
      <c r="J1237">
        <v>2</v>
      </c>
      <c r="K1237" t="s">
        <v>270</v>
      </c>
      <c r="L1237" t="s">
        <v>154</v>
      </c>
      <c r="M1237" s="1">
        <v>0.46527777777777779</v>
      </c>
      <c r="N1237" t="s">
        <v>73</v>
      </c>
      <c r="O1237" s="1">
        <v>0.49305555555555558</v>
      </c>
      <c r="Q1237" t="s">
        <v>367</v>
      </c>
      <c r="R1237">
        <v>12</v>
      </c>
      <c r="S1237" t="str" cm="1">
        <f t="array" ref="S1237">_xlfn.IFNA(INDEX(Taulukko1[Laituri],MATCH(1,(B1237=Taulukko1[Tunnus])*(M1237=Taulukko1[Lähtöaika]),0)),"")</f>
        <v/>
      </c>
      <c r="T1237" t="str" cm="1">
        <f t="array" ref="T1237">_xlfn.IFNA(INDEX(Taulukko2[Laituri],MATCH(1,(B1237=Taulukko2[Tunnus])*(O1237=Taulukko2[Saapumisaika]),0)),"")</f>
        <v/>
      </c>
      <c r="U1237" t="str">
        <f t="shared" si="19"/>
        <v/>
      </c>
    </row>
    <row r="1238" spans="1:21" x14ac:dyDescent="0.25">
      <c r="A1238" t="s">
        <v>76</v>
      </c>
      <c r="B1238" t="s">
        <v>365</v>
      </c>
      <c r="C1238" t="s">
        <v>18</v>
      </c>
      <c r="G1238" t="s">
        <v>155</v>
      </c>
      <c r="H1238">
        <v>15.025</v>
      </c>
      <c r="I1238">
        <v>12</v>
      </c>
      <c r="J1238">
        <v>1</v>
      </c>
      <c r="K1238" t="s">
        <v>270</v>
      </c>
      <c r="L1238" t="s">
        <v>73</v>
      </c>
      <c r="M1238" s="1">
        <v>0.5</v>
      </c>
      <c r="N1238" t="s">
        <v>154</v>
      </c>
      <c r="O1238" s="1">
        <v>0.52777777777777779</v>
      </c>
      <c r="Q1238">
        <v>5114</v>
      </c>
      <c r="R1238">
        <v>12</v>
      </c>
      <c r="S1238" t="str" cm="1">
        <f t="array" ref="S1238">_xlfn.IFNA(INDEX(Taulukko1[Laituri],MATCH(1,(B1238=Taulukko1[Tunnus])*(M1238=Taulukko1[Lähtöaika]),0)),"")</f>
        <v/>
      </c>
      <c r="T1238" t="str" cm="1">
        <f t="array" ref="T1238">_xlfn.IFNA(INDEX(Taulukko2[Laituri],MATCH(1,(B1238=Taulukko2[Tunnus])*(O1238=Taulukko2[Saapumisaika]),0)),"")</f>
        <v/>
      </c>
      <c r="U1238" t="str">
        <f t="shared" si="19"/>
        <v/>
      </c>
    </row>
    <row r="1239" spans="1:21" x14ac:dyDescent="0.25">
      <c r="A1239" t="s">
        <v>76</v>
      </c>
      <c r="B1239" t="s">
        <v>365</v>
      </c>
      <c r="C1239" t="s">
        <v>18</v>
      </c>
      <c r="G1239" t="s">
        <v>155</v>
      </c>
      <c r="H1239">
        <v>15.15</v>
      </c>
      <c r="I1239">
        <v>12</v>
      </c>
      <c r="J1239">
        <v>2</v>
      </c>
      <c r="K1239" t="s">
        <v>270</v>
      </c>
      <c r="L1239" t="s">
        <v>154</v>
      </c>
      <c r="M1239" s="1">
        <v>0.52777777777777779</v>
      </c>
      <c r="N1239" t="s">
        <v>73</v>
      </c>
      <c r="O1239" s="1">
        <v>0.55555555555555558</v>
      </c>
      <c r="Q1239">
        <v>5114</v>
      </c>
      <c r="R1239">
        <v>12</v>
      </c>
      <c r="S1239" t="str" cm="1">
        <f t="array" ref="S1239">_xlfn.IFNA(INDEX(Taulukko1[Laituri],MATCH(1,(B1239=Taulukko1[Tunnus])*(M1239=Taulukko1[Lähtöaika]),0)),"")</f>
        <v/>
      </c>
      <c r="T1239" t="str" cm="1">
        <f t="array" ref="T1239">_xlfn.IFNA(INDEX(Taulukko2[Laituri],MATCH(1,(B1239=Taulukko2[Tunnus])*(O1239=Taulukko2[Saapumisaika]),0)),"")</f>
        <v/>
      </c>
      <c r="U1239" t="str">
        <f t="shared" si="19"/>
        <v/>
      </c>
    </row>
    <row r="1240" spans="1:21" x14ac:dyDescent="0.25">
      <c r="A1240" t="s">
        <v>76</v>
      </c>
      <c r="B1240" t="s">
        <v>365</v>
      </c>
      <c r="C1240" t="s">
        <v>18</v>
      </c>
      <c r="H1240">
        <v>2.4</v>
      </c>
      <c r="K1240" t="s">
        <v>270</v>
      </c>
      <c r="L1240" t="s">
        <v>73</v>
      </c>
      <c r="M1240" s="1">
        <v>0.55555555555555558</v>
      </c>
      <c r="N1240" t="s">
        <v>85</v>
      </c>
      <c r="O1240" s="1">
        <v>0.55902777777777779</v>
      </c>
      <c r="Q1240">
        <v>5114</v>
      </c>
      <c r="S1240" t="str" cm="1">
        <f t="array" ref="S1240">_xlfn.IFNA(INDEX(Taulukko1[Laituri],MATCH(1,(B1240=Taulukko1[Tunnus])*(M1240=Taulukko1[Lähtöaika]),0)),"")</f>
        <v/>
      </c>
      <c r="T1240" t="str" cm="1">
        <f t="array" ref="T1240">_xlfn.IFNA(INDEX(Taulukko2[Laituri],MATCH(1,(B1240=Taulukko2[Tunnus])*(O1240=Taulukko2[Saapumisaika]),0)),"")</f>
        <v/>
      </c>
      <c r="U1240" t="str">
        <f t="shared" si="19"/>
        <v/>
      </c>
    </row>
    <row r="1241" spans="1:21" x14ac:dyDescent="0.25">
      <c r="A1241" t="s">
        <v>76</v>
      </c>
      <c r="B1241" t="s">
        <v>365</v>
      </c>
      <c r="C1241" t="s">
        <v>18</v>
      </c>
      <c r="H1241">
        <v>3</v>
      </c>
      <c r="K1241" t="s">
        <v>270</v>
      </c>
      <c r="L1241" t="s">
        <v>85</v>
      </c>
      <c r="M1241" s="1">
        <v>0.62847222222222221</v>
      </c>
      <c r="N1241" t="s">
        <v>368</v>
      </c>
      <c r="O1241" s="1">
        <v>0.63194444444444442</v>
      </c>
      <c r="Q1241">
        <v>5243</v>
      </c>
      <c r="S1241" t="str" cm="1">
        <f t="array" ref="S1241">_xlfn.IFNA(INDEX(Taulukko1[Laituri],MATCH(1,(B1241=Taulukko1[Tunnus])*(M1241=Taulukko1[Lähtöaika]),0)),"")</f>
        <v/>
      </c>
      <c r="T1241" t="str" cm="1">
        <f t="array" ref="T1241">_xlfn.IFNA(INDEX(Taulukko2[Laituri],MATCH(1,(B1241=Taulukko2[Tunnus])*(O1241=Taulukko2[Saapumisaika]),0)),"")</f>
        <v/>
      </c>
      <c r="U1241" t="str">
        <f t="shared" si="19"/>
        <v/>
      </c>
    </row>
    <row r="1242" spans="1:21" x14ac:dyDescent="0.25">
      <c r="A1242" t="s">
        <v>76</v>
      </c>
      <c r="B1242" t="s">
        <v>365</v>
      </c>
      <c r="C1242" t="s">
        <v>18</v>
      </c>
      <c r="G1242" t="s">
        <v>155</v>
      </c>
      <c r="H1242">
        <v>17.920999999999999</v>
      </c>
      <c r="I1242" t="s">
        <v>218</v>
      </c>
      <c r="J1242">
        <v>1</v>
      </c>
      <c r="K1242" t="s">
        <v>270</v>
      </c>
      <c r="L1242" t="s">
        <v>368</v>
      </c>
      <c r="M1242" s="1">
        <v>0.63194444444444442</v>
      </c>
      <c r="N1242" t="s">
        <v>216</v>
      </c>
      <c r="O1242" s="1">
        <v>0.66388888888888886</v>
      </c>
      <c r="Q1242">
        <v>5243</v>
      </c>
      <c r="R1242">
        <v>12</v>
      </c>
      <c r="S1242" t="str" cm="1">
        <f t="array" ref="S1242">_xlfn.IFNA(INDEX(Taulukko1[Laituri],MATCH(1,(B1242=Taulukko1[Tunnus])*(M1242=Taulukko1[Lähtöaika]),0)),"")</f>
        <v/>
      </c>
      <c r="T1242" t="str" cm="1">
        <f t="array" ref="T1242">_xlfn.IFNA(INDEX(Taulukko2[Laituri],MATCH(1,(B1242=Taulukko2[Tunnus])*(O1242=Taulukko2[Saapumisaika]),0)),"")</f>
        <v/>
      </c>
      <c r="U1242" t="str">
        <f t="shared" si="19"/>
        <v/>
      </c>
    </row>
    <row r="1243" spans="1:21" x14ac:dyDescent="0.25">
      <c r="A1243" t="s">
        <v>76</v>
      </c>
      <c r="B1243" t="s">
        <v>365</v>
      </c>
      <c r="C1243" t="s">
        <v>18</v>
      </c>
      <c r="H1243">
        <v>2.9</v>
      </c>
      <c r="K1243" t="s">
        <v>270</v>
      </c>
      <c r="L1243" t="s">
        <v>216</v>
      </c>
      <c r="M1243" s="1">
        <v>0.66388888888888886</v>
      </c>
      <c r="N1243" t="s">
        <v>42</v>
      </c>
      <c r="O1243" s="1">
        <v>0.66874999999999996</v>
      </c>
      <c r="Q1243">
        <v>5243</v>
      </c>
      <c r="S1243" t="str" cm="1">
        <f t="array" ref="S1243">_xlfn.IFNA(INDEX(Taulukko1[Laituri],MATCH(1,(B1243=Taulukko1[Tunnus])*(M1243=Taulukko1[Lähtöaika]),0)),"")</f>
        <v/>
      </c>
      <c r="T1243" t="str" cm="1">
        <f t="array" ref="T1243">_xlfn.IFNA(INDEX(Taulukko2[Laituri],MATCH(1,(B1243=Taulukko2[Tunnus])*(O1243=Taulukko2[Saapumisaika]),0)),"")</f>
        <v/>
      </c>
      <c r="U1243" t="str">
        <f t="shared" si="19"/>
        <v/>
      </c>
    </row>
    <row r="1244" spans="1:21" x14ac:dyDescent="0.25">
      <c r="A1244" t="s">
        <v>76</v>
      </c>
      <c r="B1244" t="s">
        <v>365</v>
      </c>
      <c r="C1244" t="s">
        <v>18</v>
      </c>
      <c r="G1244" t="s">
        <v>155</v>
      </c>
      <c r="H1244">
        <v>13.336</v>
      </c>
      <c r="I1244">
        <v>3</v>
      </c>
      <c r="J1244">
        <v>2</v>
      </c>
      <c r="K1244" t="s">
        <v>270</v>
      </c>
      <c r="L1244" t="s">
        <v>42</v>
      </c>
      <c r="M1244" s="1">
        <v>0.67013888888888884</v>
      </c>
      <c r="N1244" t="s">
        <v>37</v>
      </c>
      <c r="O1244" s="1">
        <v>0.69791666666666663</v>
      </c>
      <c r="Q1244" t="s">
        <v>369</v>
      </c>
      <c r="R1244">
        <v>12</v>
      </c>
      <c r="S1244" t="str" cm="1">
        <f t="array" ref="S1244">_xlfn.IFNA(INDEX(Taulukko1[Laituri],MATCH(1,(B1244=Taulukko1[Tunnus])*(M1244=Taulukko1[Lähtöaika]),0)),"")</f>
        <v/>
      </c>
      <c r="T1244" t="str" cm="1">
        <f t="array" ref="T1244">_xlfn.IFNA(INDEX(Taulukko2[Laituri],MATCH(1,(B1244=Taulukko2[Tunnus])*(O1244=Taulukko2[Saapumisaika]),0)),"")</f>
        <v/>
      </c>
      <c r="U1244" t="str">
        <f t="shared" si="19"/>
        <v/>
      </c>
    </row>
    <row r="1245" spans="1:21" x14ac:dyDescent="0.25">
      <c r="A1245" t="s">
        <v>76</v>
      </c>
      <c r="B1245" t="s">
        <v>365</v>
      </c>
      <c r="C1245" t="s">
        <v>18</v>
      </c>
      <c r="G1245" t="s">
        <v>155</v>
      </c>
      <c r="H1245">
        <v>9.8849999999999998</v>
      </c>
      <c r="I1245">
        <v>3</v>
      </c>
      <c r="J1245">
        <v>1</v>
      </c>
      <c r="K1245" t="s">
        <v>270</v>
      </c>
      <c r="L1245" t="s">
        <v>37</v>
      </c>
      <c r="M1245" s="1">
        <v>0.71527777777777779</v>
      </c>
      <c r="N1245" t="s">
        <v>51</v>
      </c>
      <c r="O1245" s="1">
        <v>0.73333333333333328</v>
      </c>
      <c r="Q1245">
        <v>5254</v>
      </c>
      <c r="R1245">
        <v>12</v>
      </c>
      <c r="S1245" t="str" cm="1">
        <f t="array" ref="S1245">_xlfn.IFNA(INDEX(Taulukko1[Laituri],MATCH(1,(B1245=Taulukko1[Tunnus])*(M1245=Taulukko1[Lähtöaika]),0)),"")</f>
        <v/>
      </c>
      <c r="T1245" t="str" cm="1">
        <f t="array" ref="T1245">_xlfn.IFNA(INDEX(Taulukko2[Laituri],MATCH(1,(B1245=Taulukko2[Tunnus])*(O1245=Taulukko2[Saapumisaika]),0)),"")</f>
        <v/>
      </c>
      <c r="U1245" t="str">
        <f t="shared" si="19"/>
        <v/>
      </c>
    </row>
    <row r="1246" spans="1:21" x14ac:dyDescent="0.25">
      <c r="A1246" t="s">
        <v>76</v>
      </c>
      <c r="B1246" t="s">
        <v>365</v>
      </c>
      <c r="C1246" t="s">
        <v>18</v>
      </c>
      <c r="G1246" t="s">
        <v>155</v>
      </c>
      <c r="H1246">
        <v>12.888999999999999</v>
      </c>
      <c r="I1246">
        <v>15</v>
      </c>
      <c r="J1246">
        <v>2</v>
      </c>
      <c r="K1246" t="s">
        <v>270</v>
      </c>
      <c r="L1246" t="s">
        <v>43</v>
      </c>
      <c r="M1246" s="1">
        <v>0.73611111111111116</v>
      </c>
      <c r="N1246" t="s">
        <v>54</v>
      </c>
      <c r="O1246" s="1">
        <v>0.75416666666666665</v>
      </c>
      <c r="Q1246">
        <v>5254</v>
      </c>
      <c r="R1246">
        <v>12</v>
      </c>
      <c r="S1246" t="str" cm="1">
        <f t="array" ref="S1246">_xlfn.IFNA(INDEX(Taulukko1[Laituri],MATCH(1,(B1246=Taulukko1[Tunnus])*(M1246=Taulukko1[Lähtöaika]),0)),"")</f>
        <v/>
      </c>
      <c r="T1246" t="str" cm="1">
        <f t="array" ref="T1246">_xlfn.IFNA(INDEX(Taulukko2[Laituri],MATCH(1,(B1246=Taulukko2[Tunnus])*(O1246=Taulukko2[Saapumisaika]),0)),"")</f>
        <v/>
      </c>
      <c r="U1246" t="str">
        <f t="shared" si="19"/>
        <v/>
      </c>
    </row>
    <row r="1247" spans="1:21" x14ac:dyDescent="0.25">
      <c r="A1247" t="s">
        <v>76</v>
      </c>
      <c r="B1247" t="s">
        <v>365</v>
      </c>
      <c r="C1247" t="s">
        <v>18</v>
      </c>
      <c r="G1247" t="s">
        <v>155</v>
      </c>
      <c r="H1247">
        <v>10.826000000000001</v>
      </c>
      <c r="I1247">
        <v>15</v>
      </c>
      <c r="J1247">
        <v>1</v>
      </c>
      <c r="K1247" t="s">
        <v>270</v>
      </c>
      <c r="L1247" t="s">
        <v>54</v>
      </c>
      <c r="M1247" s="1">
        <v>0.75694444444444442</v>
      </c>
      <c r="N1247" t="s">
        <v>116</v>
      </c>
      <c r="O1247" s="1">
        <v>0.77430555555555558</v>
      </c>
      <c r="Q1247">
        <v>5254</v>
      </c>
      <c r="R1247">
        <v>12</v>
      </c>
      <c r="S1247" t="str" cm="1">
        <f t="array" ref="S1247">_xlfn.IFNA(INDEX(Taulukko1[Laituri],MATCH(1,(B1247=Taulukko1[Tunnus])*(M1247=Taulukko1[Lähtöaika]),0)),"")</f>
        <v/>
      </c>
      <c r="T1247" t="str" cm="1">
        <f t="array" ref="T1247">_xlfn.IFNA(INDEX(Taulukko2[Laituri],MATCH(1,(B1247=Taulukko2[Tunnus])*(O1247=Taulukko2[Saapumisaika]),0)),"")</f>
        <v/>
      </c>
      <c r="U1247" t="str">
        <f t="shared" si="19"/>
        <v/>
      </c>
    </row>
    <row r="1248" spans="1:21" x14ac:dyDescent="0.25">
      <c r="A1248" t="s">
        <v>76</v>
      </c>
      <c r="B1248" t="s">
        <v>365</v>
      </c>
      <c r="C1248" t="s">
        <v>18</v>
      </c>
      <c r="H1248">
        <v>1.1000000000000001</v>
      </c>
      <c r="K1248" t="s">
        <v>270</v>
      </c>
      <c r="L1248" t="s">
        <v>116</v>
      </c>
      <c r="M1248" s="1">
        <v>0.77430555555555558</v>
      </c>
      <c r="N1248" t="s">
        <v>43</v>
      </c>
      <c r="O1248" s="1">
        <v>0.77777777777777779</v>
      </c>
      <c r="Q1248">
        <v>5254</v>
      </c>
      <c r="S1248" t="str" cm="1">
        <f t="array" ref="S1248">_xlfn.IFNA(INDEX(Taulukko1[Laituri],MATCH(1,(B1248=Taulukko1[Tunnus])*(M1248=Taulukko1[Lähtöaika]),0)),"")</f>
        <v/>
      </c>
      <c r="T1248" t="str" cm="1">
        <f t="array" ref="T1248">_xlfn.IFNA(INDEX(Taulukko2[Laituri],MATCH(1,(B1248=Taulukko2[Tunnus])*(O1248=Taulukko2[Saapumisaika]),0)),"")</f>
        <v/>
      </c>
      <c r="U1248" t="str">
        <f t="shared" si="19"/>
        <v/>
      </c>
    </row>
    <row r="1249" spans="1:21" x14ac:dyDescent="0.25">
      <c r="A1249" t="s">
        <v>76</v>
      </c>
      <c r="B1249" t="s">
        <v>365</v>
      </c>
      <c r="C1249" t="s">
        <v>18</v>
      </c>
      <c r="G1249" t="s">
        <v>155</v>
      </c>
      <c r="H1249">
        <v>12.888999999999999</v>
      </c>
      <c r="I1249">
        <v>15</v>
      </c>
      <c r="J1249">
        <v>2</v>
      </c>
      <c r="K1249" t="s">
        <v>270</v>
      </c>
      <c r="L1249" t="s">
        <v>43</v>
      </c>
      <c r="M1249" s="1">
        <v>0.77777777777777779</v>
      </c>
      <c r="N1249" t="s">
        <v>54</v>
      </c>
      <c r="O1249" s="1">
        <v>0.79583333333333328</v>
      </c>
      <c r="Q1249">
        <v>5254</v>
      </c>
      <c r="R1249">
        <v>12</v>
      </c>
      <c r="S1249" t="str" cm="1">
        <f t="array" ref="S1249">_xlfn.IFNA(INDEX(Taulukko1[Laituri],MATCH(1,(B1249=Taulukko1[Tunnus])*(M1249=Taulukko1[Lähtöaika]),0)),"")</f>
        <v/>
      </c>
      <c r="T1249" t="str" cm="1">
        <f t="array" ref="T1249">_xlfn.IFNA(INDEX(Taulukko2[Laituri],MATCH(1,(B1249=Taulukko2[Tunnus])*(O1249=Taulukko2[Saapumisaika]),0)),"")</f>
        <v/>
      </c>
      <c r="U1249" t="str">
        <f t="shared" si="19"/>
        <v/>
      </c>
    </row>
    <row r="1250" spans="1:21" x14ac:dyDescent="0.25">
      <c r="A1250" t="s">
        <v>76</v>
      </c>
      <c r="B1250" t="s">
        <v>365</v>
      </c>
      <c r="C1250" t="s">
        <v>18</v>
      </c>
      <c r="G1250" t="s">
        <v>155</v>
      </c>
      <c r="H1250">
        <v>10.826000000000001</v>
      </c>
      <c r="I1250">
        <v>15</v>
      </c>
      <c r="J1250">
        <v>1</v>
      </c>
      <c r="K1250" t="s">
        <v>270</v>
      </c>
      <c r="L1250" t="s">
        <v>54</v>
      </c>
      <c r="M1250" s="1">
        <v>0.79861111111111116</v>
      </c>
      <c r="N1250" t="s">
        <v>116</v>
      </c>
      <c r="O1250" s="1">
        <v>0.81597222222222221</v>
      </c>
      <c r="Q1250">
        <v>5254</v>
      </c>
      <c r="R1250">
        <v>12</v>
      </c>
      <c r="S1250" t="str" cm="1">
        <f t="array" ref="S1250">_xlfn.IFNA(INDEX(Taulukko1[Laituri],MATCH(1,(B1250=Taulukko1[Tunnus])*(M1250=Taulukko1[Lähtöaika]),0)),"")</f>
        <v/>
      </c>
      <c r="T1250" t="str" cm="1">
        <f t="array" ref="T1250">_xlfn.IFNA(INDEX(Taulukko2[Laituri],MATCH(1,(B1250=Taulukko2[Tunnus])*(O1250=Taulukko2[Saapumisaika]),0)),"")</f>
        <v/>
      </c>
      <c r="U1250" t="str">
        <f t="shared" si="19"/>
        <v/>
      </c>
    </row>
    <row r="1251" spans="1:21" x14ac:dyDescent="0.25">
      <c r="A1251" t="s">
        <v>76</v>
      </c>
      <c r="B1251" t="s">
        <v>365</v>
      </c>
      <c r="C1251" t="s">
        <v>18</v>
      </c>
      <c r="H1251">
        <v>1.1000000000000001</v>
      </c>
      <c r="K1251" t="s">
        <v>270</v>
      </c>
      <c r="L1251" t="s">
        <v>116</v>
      </c>
      <c r="M1251" s="1">
        <v>0.81597222222222221</v>
      </c>
      <c r="N1251" t="s">
        <v>43</v>
      </c>
      <c r="O1251" s="1">
        <v>0.81944444444444442</v>
      </c>
      <c r="Q1251">
        <v>5254</v>
      </c>
      <c r="S1251" t="str" cm="1">
        <f t="array" ref="S1251">_xlfn.IFNA(INDEX(Taulukko1[Laituri],MATCH(1,(B1251=Taulukko1[Tunnus])*(M1251=Taulukko1[Lähtöaika]),0)),"")</f>
        <v/>
      </c>
      <c r="T1251" t="str" cm="1">
        <f t="array" ref="T1251">_xlfn.IFNA(INDEX(Taulukko2[Laituri],MATCH(1,(B1251=Taulukko2[Tunnus])*(O1251=Taulukko2[Saapumisaika]),0)),"")</f>
        <v/>
      </c>
      <c r="U1251" t="str">
        <f t="shared" si="19"/>
        <v/>
      </c>
    </row>
    <row r="1252" spans="1:21" x14ac:dyDescent="0.25">
      <c r="A1252" t="s">
        <v>76</v>
      </c>
      <c r="B1252" t="s">
        <v>365</v>
      </c>
      <c r="C1252" t="s">
        <v>18</v>
      </c>
      <c r="G1252" t="s">
        <v>155</v>
      </c>
      <c r="H1252">
        <v>12.888999999999999</v>
      </c>
      <c r="I1252">
        <v>15</v>
      </c>
      <c r="J1252">
        <v>2</v>
      </c>
      <c r="K1252" t="s">
        <v>270</v>
      </c>
      <c r="L1252" t="s">
        <v>43</v>
      </c>
      <c r="M1252" s="1">
        <v>0.81944444444444442</v>
      </c>
      <c r="N1252" t="s">
        <v>54</v>
      </c>
      <c r="O1252" s="1">
        <v>0.83750000000000002</v>
      </c>
      <c r="Q1252">
        <v>5254</v>
      </c>
      <c r="R1252">
        <v>12</v>
      </c>
      <c r="S1252" t="str" cm="1">
        <f t="array" ref="S1252">_xlfn.IFNA(INDEX(Taulukko1[Laituri],MATCH(1,(B1252=Taulukko1[Tunnus])*(M1252=Taulukko1[Lähtöaika]),0)),"")</f>
        <v/>
      </c>
      <c r="T1252" t="str" cm="1">
        <f t="array" ref="T1252">_xlfn.IFNA(INDEX(Taulukko2[Laituri],MATCH(1,(B1252=Taulukko2[Tunnus])*(O1252=Taulukko2[Saapumisaika]),0)),"")</f>
        <v/>
      </c>
      <c r="U1252" t="str">
        <f t="shared" si="19"/>
        <v/>
      </c>
    </row>
    <row r="1253" spans="1:21" x14ac:dyDescent="0.25">
      <c r="A1253" t="s">
        <v>76</v>
      </c>
      <c r="B1253" t="s">
        <v>365</v>
      </c>
      <c r="C1253" t="s">
        <v>18</v>
      </c>
      <c r="G1253" t="s">
        <v>155</v>
      </c>
      <c r="H1253">
        <v>10.826000000000001</v>
      </c>
      <c r="I1253">
        <v>15</v>
      </c>
      <c r="J1253">
        <v>1</v>
      </c>
      <c r="K1253" t="s">
        <v>270</v>
      </c>
      <c r="L1253" t="s">
        <v>54</v>
      </c>
      <c r="M1253" s="1">
        <v>0.84027777777777779</v>
      </c>
      <c r="N1253" t="s">
        <v>116</v>
      </c>
      <c r="O1253" s="1">
        <v>0.85763888888888884</v>
      </c>
      <c r="Q1253">
        <v>5254</v>
      </c>
      <c r="R1253">
        <v>12</v>
      </c>
      <c r="S1253" t="str" cm="1">
        <f t="array" ref="S1253">_xlfn.IFNA(INDEX(Taulukko1[Laituri],MATCH(1,(B1253=Taulukko1[Tunnus])*(M1253=Taulukko1[Lähtöaika]),0)),"")</f>
        <v/>
      </c>
      <c r="T1253" t="str" cm="1">
        <f t="array" ref="T1253">_xlfn.IFNA(INDEX(Taulukko2[Laituri],MATCH(1,(B1253=Taulukko2[Tunnus])*(O1253=Taulukko2[Saapumisaika]),0)),"")</f>
        <v/>
      </c>
      <c r="U1253" t="str">
        <f t="shared" si="19"/>
        <v/>
      </c>
    </row>
    <row r="1254" spans="1:21" x14ac:dyDescent="0.25">
      <c r="A1254" t="s">
        <v>76</v>
      </c>
      <c r="B1254" t="s">
        <v>365</v>
      </c>
      <c r="C1254" t="s">
        <v>18</v>
      </c>
      <c r="H1254">
        <v>1.1000000000000001</v>
      </c>
      <c r="K1254" t="s">
        <v>270</v>
      </c>
      <c r="L1254" t="s">
        <v>116</v>
      </c>
      <c r="M1254" s="1">
        <v>0.85763888888888884</v>
      </c>
      <c r="N1254" t="s">
        <v>43</v>
      </c>
      <c r="O1254" s="1">
        <v>0.86111111111111116</v>
      </c>
      <c r="Q1254">
        <v>5254</v>
      </c>
      <c r="S1254" t="str" cm="1">
        <f t="array" ref="S1254">_xlfn.IFNA(INDEX(Taulukko1[Laituri],MATCH(1,(B1254=Taulukko1[Tunnus])*(M1254=Taulukko1[Lähtöaika]),0)),"")</f>
        <v/>
      </c>
      <c r="T1254" t="str" cm="1">
        <f t="array" ref="T1254">_xlfn.IFNA(INDEX(Taulukko2[Laituri],MATCH(1,(B1254=Taulukko2[Tunnus])*(O1254=Taulukko2[Saapumisaika]),0)),"")</f>
        <v/>
      </c>
      <c r="U1254" t="str">
        <f t="shared" si="19"/>
        <v/>
      </c>
    </row>
    <row r="1255" spans="1:21" x14ac:dyDescent="0.25">
      <c r="A1255" t="s">
        <v>76</v>
      </c>
      <c r="B1255" t="s">
        <v>365</v>
      </c>
      <c r="C1255" t="s">
        <v>18</v>
      </c>
      <c r="G1255" t="s">
        <v>155</v>
      </c>
      <c r="H1255">
        <v>12.888999999999999</v>
      </c>
      <c r="I1255">
        <v>15</v>
      </c>
      <c r="J1255">
        <v>2</v>
      </c>
      <c r="K1255" t="s">
        <v>270</v>
      </c>
      <c r="L1255" t="s">
        <v>43</v>
      </c>
      <c r="M1255" s="1">
        <v>0.86111111111111116</v>
      </c>
      <c r="N1255" t="s">
        <v>54</v>
      </c>
      <c r="O1255" s="1">
        <v>0.87916666666666665</v>
      </c>
      <c r="Q1255">
        <v>5235</v>
      </c>
      <c r="R1255">
        <v>12</v>
      </c>
      <c r="S1255" t="str" cm="1">
        <f t="array" ref="S1255">_xlfn.IFNA(INDEX(Taulukko1[Laituri],MATCH(1,(B1255=Taulukko1[Tunnus])*(M1255=Taulukko1[Lähtöaika]),0)),"")</f>
        <v/>
      </c>
      <c r="T1255" t="str" cm="1">
        <f t="array" ref="T1255">_xlfn.IFNA(INDEX(Taulukko2[Laituri],MATCH(1,(B1255=Taulukko2[Tunnus])*(O1255=Taulukko2[Saapumisaika]),0)),"")</f>
        <v/>
      </c>
      <c r="U1255" t="str">
        <f t="shared" si="19"/>
        <v/>
      </c>
    </row>
    <row r="1256" spans="1:21" x14ac:dyDescent="0.25">
      <c r="A1256" t="s">
        <v>76</v>
      </c>
      <c r="B1256" t="s">
        <v>365</v>
      </c>
      <c r="C1256" t="s">
        <v>18</v>
      </c>
      <c r="G1256" t="s">
        <v>155</v>
      </c>
      <c r="H1256">
        <v>10.826000000000001</v>
      </c>
      <c r="I1256">
        <v>15</v>
      </c>
      <c r="J1256">
        <v>1</v>
      </c>
      <c r="K1256" t="s">
        <v>270</v>
      </c>
      <c r="L1256" t="s">
        <v>54</v>
      </c>
      <c r="M1256" s="1">
        <v>0.88194444444444442</v>
      </c>
      <c r="N1256" t="s">
        <v>116</v>
      </c>
      <c r="O1256" s="1">
        <v>0.89930555555555558</v>
      </c>
      <c r="Q1256">
        <v>5235</v>
      </c>
      <c r="R1256">
        <v>12</v>
      </c>
      <c r="S1256" t="str" cm="1">
        <f t="array" ref="S1256">_xlfn.IFNA(INDEX(Taulukko1[Laituri],MATCH(1,(B1256=Taulukko1[Tunnus])*(M1256=Taulukko1[Lähtöaika]),0)),"")</f>
        <v/>
      </c>
      <c r="T1256" t="str" cm="1">
        <f t="array" ref="T1256">_xlfn.IFNA(INDEX(Taulukko2[Laituri],MATCH(1,(B1256=Taulukko2[Tunnus])*(O1256=Taulukko2[Saapumisaika]),0)),"")</f>
        <v/>
      </c>
      <c r="U1256" t="str">
        <f t="shared" si="19"/>
        <v/>
      </c>
    </row>
    <row r="1257" spans="1:21" x14ac:dyDescent="0.25">
      <c r="A1257" t="s">
        <v>76</v>
      </c>
      <c r="B1257" t="s">
        <v>365</v>
      </c>
      <c r="C1257" t="s">
        <v>18</v>
      </c>
      <c r="H1257">
        <v>1.1000000000000001</v>
      </c>
      <c r="K1257" t="s">
        <v>270</v>
      </c>
      <c r="L1257" t="s">
        <v>116</v>
      </c>
      <c r="M1257" s="1">
        <v>0.89930555555555558</v>
      </c>
      <c r="N1257" t="s">
        <v>43</v>
      </c>
      <c r="O1257" s="1">
        <v>0.90277777777777779</v>
      </c>
      <c r="Q1257">
        <v>5235</v>
      </c>
      <c r="S1257" t="str" cm="1">
        <f t="array" ref="S1257">_xlfn.IFNA(INDEX(Taulukko1[Laituri],MATCH(1,(B1257=Taulukko1[Tunnus])*(M1257=Taulukko1[Lähtöaika]),0)),"")</f>
        <v/>
      </c>
      <c r="T1257" t="str" cm="1">
        <f t="array" ref="T1257">_xlfn.IFNA(INDEX(Taulukko2[Laituri],MATCH(1,(B1257=Taulukko2[Tunnus])*(O1257=Taulukko2[Saapumisaika]),0)),"")</f>
        <v/>
      </c>
      <c r="U1257" t="str">
        <f t="shared" si="19"/>
        <v/>
      </c>
    </row>
    <row r="1258" spans="1:21" x14ac:dyDescent="0.25">
      <c r="A1258" t="s">
        <v>76</v>
      </c>
      <c r="B1258" t="s">
        <v>365</v>
      </c>
      <c r="C1258" t="s">
        <v>18</v>
      </c>
      <c r="G1258" t="s">
        <v>155</v>
      </c>
      <c r="H1258">
        <v>12.888999999999999</v>
      </c>
      <c r="I1258">
        <v>15</v>
      </c>
      <c r="J1258">
        <v>2</v>
      </c>
      <c r="K1258" t="s">
        <v>270</v>
      </c>
      <c r="L1258" t="s">
        <v>43</v>
      </c>
      <c r="M1258" s="1">
        <v>0.90277777777777779</v>
      </c>
      <c r="N1258" t="s">
        <v>54</v>
      </c>
      <c r="O1258" s="1">
        <v>0.92083333333333328</v>
      </c>
      <c r="Q1258">
        <v>5235</v>
      </c>
      <c r="R1258">
        <v>12</v>
      </c>
      <c r="S1258" t="str" cm="1">
        <f t="array" ref="S1258">_xlfn.IFNA(INDEX(Taulukko1[Laituri],MATCH(1,(B1258=Taulukko1[Tunnus])*(M1258=Taulukko1[Lähtöaika]),0)),"")</f>
        <v/>
      </c>
      <c r="T1258" t="str" cm="1">
        <f t="array" ref="T1258">_xlfn.IFNA(INDEX(Taulukko2[Laituri],MATCH(1,(B1258=Taulukko2[Tunnus])*(O1258=Taulukko2[Saapumisaika]),0)),"")</f>
        <v/>
      </c>
      <c r="U1258" t="str">
        <f t="shared" si="19"/>
        <v/>
      </c>
    </row>
    <row r="1259" spans="1:21" x14ac:dyDescent="0.25">
      <c r="A1259" t="s">
        <v>76</v>
      </c>
      <c r="B1259" t="s">
        <v>365</v>
      </c>
      <c r="C1259" t="s">
        <v>18</v>
      </c>
      <c r="G1259" t="s">
        <v>155</v>
      </c>
      <c r="H1259">
        <v>10.826000000000001</v>
      </c>
      <c r="I1259">
        <v>15</v>
      </c>
      <c r="J1259">
        <v>1</v>
      </c>
      <c r="K1259" t="s">
        <v>270</v>
      </c>
      <c r="L1259" t="s">
        <v>54</v>
      </c>
      <c r="M1259" s="1">
        <v>0.92361111111111116</v>
      </c>
      <c r="N1259" t="s">
        <v>116</v>
      </c>
      <c r="O1259" s="1">
        <v>0.94097222222222221</v>
      </c>
      <c r="Q1259">
        <v>5235</v>
      </c>
      <c r="R1259">
        <v>12</v>
      </c>
      <c r="S1259" t="str" cm="1">
        <f t="array" ref="S1259">_xlfn.IFNA(INDEX(Taulukko1[Laituri],MATCH(1,(B1259=Taulukko1[Tunnus])*(M1259=Taulukko1[Lähtöaika]),0)),"")</f>
        <v/>
      </c>
      <c r="T1259" t="str" cm="1">
        <f t="array" ref="T1259">_xlfn.IFNA(INDEX(Taulukko2[Laituri],MATCH(1,(B1259=Taulukko2[Tunnus])*(O1259=Taulukko2[Saapumisaika]),0)),"")</f>
        <v/>
      </c>
      <c r="U1259" t="str">
        <f t="shared" si="19"/>
        <v/>
      </c>
    </row>
    <row r="1260" spans="1:21" x14ac:dyDescent="0.25">
      <c r="A1260" t="s">
        <v>76</v>
      </c>
      <c r="B1260" t="s">
        <v>365</v>
      </c>
      <c r="C1260" t="s">
        <v>18</v>
      </c>
      <c r="H1260">
        <v>1.1000000000000001</v>
      </c>
      <c r="K1260" t="s">
        <v>270</v>
      </c>
      <c r="L1260" t="s">
        <v>116</v>
      </c>
      <c r="M1260" s="1">
        <v>0.94097222222222221</v>
      </c>
      <c r="N1260" t="s">
        <v>43</v>
      </c>
      <c r="O1260" s="1">
        <v>0.94444444444444442</v>
      </c>
      <c r="Q1260">
        <v>5235</v>
      </c>
      <c r="S1260" t="str" cm="1">
        <f t="array" ref="S1260">_xlfn.IFNA(INDEX(Taulukko1[Laituri],MATCH(1,(B1260=Taulukko1[Tunnus])*(M1260=Taulukko1[Lähtöaika]),0)),"")</f>
        <v/>
      </c>
      <c r="T1260" t="str" cm="1">
        <f t="array" ref="T1260">_xlfn.IFNA(INDEX(Taulukko2[Laituri],MATCH(1,(B1260=Taulukko2[Tunnus])*(O1260=Taulukko2[Saapumisaika]),0)),"")</f>
        <v/>
      </c>
      <c r="U1260" t="str">
        <f t="shared" si="19"/>
        <v/>
      </c>
    </row>
    <row r="1261" spans="1:21" x14ac:dyDescent="0.25">
      <c r="A1261" t="s">
        <v>76</v>
      </c>
      <c r="B1261" t="s">
        <v>365</v>
      </c>
      <c r="C1261" t="s">
        <v>18</v>
      </c>
      <c r="G1261" t="s">
        <v>155</v>
      </c>
      <c r="H1261">
        <v>12.888999999999999</v>
      </c>
      <c r="I1261">
        <v>15</v>
      </c>
      <c r="J1261">
        <v>2</v>
      </c>
      <c r="K1261" t="s">
        <v>270</v>
      </c>
      <c r="L1261" t="s">
        <v>43</v>
      </c>
      <c r="M1261" s="1">
        <v>0.94444444444444442</v>
      </c>
      <c r="N1261" t="s">
        <v>54</v>
      </c>
      <c r="O1261" s="1">
        <v>0.96250000000000002</v>
      </c>
      <c r="Q1261">
        <v>5235</v>
      </c>
      <c r="R1261">
        <v>12</v>
      </c>
      <c r="S1261" t="str" cm="1">
        <f t="array" ref="S1261">_xlfn.IFNA(INDEX(Taulukko1[Laituri],MATCH(1,(B1261=Taulukko1[Tunnus])*(M1261=Taulukko1[Lähtöaika]),0)),"")</f>
        <v/>
      </c>
      <c r="T1261" t="str" cm="1">
        <f t="array" ref="T1261">_xlfn.IFNA(INDEX(Taulukko2[Laituri],MATCH(1,(B1261=Taulukko2[Tunnus])*(O1261=Taulukko2[Saapumisaika]),0)),"")</f>
        <v/>
      </c>
      <c r="U1261" t="str">
        <f t="shared" si="19"/>
        <v/>
      </c>
    </row>
    <row r="1262" spans="1:21" x14ac:dyDescent="0.25">
      <c r="A1262" t="s">
        <v>76</v>
      </c>
      <c r="B1262" t="s">
        <v>365</v>
      </c>
      <c r="C1262" t="s">
        <v>18</v>
      </c>
      <c r="G1262" t="s">
        <v>155</v>
      </c>
      <c r="H1262">
        <v>10.826000000000001</v>
      </c>
      <c r="I1262">
        <v>15</v>
      </c>
      <c r="J1262">
        <v>1</v>
      </c>
      <c r="K1262" t="s">
        <v>270</v>
      </c>
      <c r="L1262" t="s">
        <v>54</v>
      </c>
      <c r="M1262" s="1">
        <v>0.96527777777777779</v>
      </c>
      <c r="N1262" t="s">
        <v>116</v>
      </c>
      <c r="O1262" s="1">
        <v>0.98263888888888884</v>
      </c>
      <c r="Q1262">
        <v>5235</v>
      </c>
      <c r="R1262">
        <v>12</v>
      </c>
      <c r="S1262" t="str" cm="1">
        <f t="array" ref="S1262">_xlfn.IFNA(INDEX(Taulukko1[Laituri],MATCH(1,(B1262=Taulukko1[Tunnus])*(M1262=Taulukko1[Lähtöaika]),0)),"")</f>
        <v/>
      </c>
      <c r="T1262" t="str" cm="1">
        <f t="array" ref="T1262">_xlfn.IFNA(INDEX(Taulukko2[Laituri],MATCH(1,(B1262=Taulukko2[Tunnus])*(O1262=Taulukko2[Saapumisaika]),0)),"")</f>
        <v/>
      </c>
      <c r="U1262" t="str">
        <f t="shared" si="19"/>
        <v/>
      </c>
    </row>
    <row r="1263" spans="1:21" x14ac:dyDescent="0.25">
      <c r="A1263" t="s">
        <v>76</v>
      </c>
      <c r="B1263" t="s">
        <v>365</v>
      </c>
      <c r="C1263" t="s">
        <v>18</v>
      </c>
      <c r="H1263">
        <v>1.1000000000000001</v>
      </c>
      <c r="K1263" t="s">
        <v>270</v>
      </c>
      <c r="L1263" t="s">
        <v>116</v>
      </c>
      <c r="M1263" s="1">
        <v>0.98263888888888884</v>
      </c>
      <c r="N1263" t="s">
        <v>43</v>
      </c>
      <c r="O1263" s="1">
        <v>0.98611111111111116</v>
      </c>
      <c r="Q1263">
        <v>5235</v>
      </c>
      <c r="S1263" t="str" cm="1">
        <f t="array" ref="S1263">_xlfn.IFNA(INDEX(Taulukko1[Laituri],MATCH(1,(B1263=Taulukko1[Tunnus])*(M1263=Taulukko1[Lähtöaika]),0)),"")</f>
        <v/>
      </c>
      <c r="T1263" t="str" cm="1">
        <f t="array" ref="T1263">_xlfn.IFNA(INDEX(Taulukko2[Laituri],MATCH(1,(B1263=Taulukko2[Tunnus])*(O1263=Taulukko2[Saapumisaika]),0)),"")</f>
        <v/>
      </c>
      <c r="U1263" t="str">
        <f t="shared" si="19"/>
        <v/>
      </c>
    </row>
    <row r="1264" spans="1:21" x14ac:dyDescent="0.25">
      <c r="A1264" t="s">
        <v>76</v>
      </c>
      <c r="B1264" t="s">
        <v>365</v>
      </c>
      <c r="C1264" t="s">
        <v>18</v>
      </c>
      <c r="G1264" t="s">
        <v>155</v>
      </c>
      <c r="H1264">
        <v>18.341999999999999</v>
      </c>
      <c r="I1264">
        <v>15</v>
      </c>
      <c r="J1264">
        <v>2</v>
      </c>
      <c r="K1264" t="s">
        <v>270</v>
      </c>
      <c r="L1264" t="s">
        <v>43</v>
      </c>
      <c r="M1264" s="1">
        <v>0.98611111111111116</v>
      </c>
      <c r="N1264" t="s">
        <v>54</v>
      </c>
      <c r="O1264" s="2">
        <v>1.0048611111111112</v>
      </c>
      <c r="Q1264">
        <v>5262</v>
      </c>
      <c r="R1264">
        <v>12</v>
      </c>
      <c r="S1264" t="str" cm="1">
        <f t="array" ref="S1264">_xlfn.IFNA(INDEX(Taulukko1[Laituri],MATCH(1,(B1264=Taulukko1[Tunnus])*(M1264=Taulukko1[Lähtöaika]),0)),"")</f>
        <v/>
      </c>
      <c r="T1264" t="str" cm="1">
        <f t="array" ref="T1264">_xlfn.IFNA(INDEX(Taulukko2[Laituri],MATCH(1,(B1264=Taulukko2[Tunnus])*(O1264=Taulukko2[Saapumisaika]),0)),"")</f>
        <v/>
      </c>
      <c r="U1264" t="str">
        <f t="shared" si="19"/>
        <v/>
      </c>
    </row>
    <row r="1265" spans="1:21" x14ac:dyDescent="0.25">
      <c r="A1265" t="s">
        <v>76</v>
      </c>
      <c r="B1265" t="s">
        <v>365</v>
      </c>
      <c r="C1265" t="s">
        <v>18</v>
      </c>
      <c r="G1265" t="s">
        <v>155</v>
      </c>
      <c r="H1265">
        <v>10.826000000000001</v>
      </c>
      <c r="I1265">
        <v>15</v>
      </c>
      <c r="J1265">
        <v>1</v>
      </c>
      <c r="K1265" t="s">
        <v>270</v>
      </c>
      <c r="L1265" t="s">
        <v>54</v>
      </c>
      <c r="M1265" s="2">
        <v>1.0069444444444444</v>
      </c>
      <c r="N1265" t="s">
        <v>116</v>
      </c>
      <c r="O1265" s="2">
        <v>1.0243055555555556</v>
      </c>
      <c r="Q1265">
        <v>5262</v>
      </c>
      <c r="R1265">
        <v>12</v>
      </c>
      <c r="S1265" t="str" cm="1">
        <f t="array" ref="S1265">_xlfn.IFNA(INDEX(Taulukko1[Laituri],MATCH(1,(B1265=Taulukko1[Tunnus])*(M1265=Taulukko1[Lähtöaika]),0)),"")</f>
        <v/>
      </c>
      <c r="T1265" t="str" cm="1">
        <f t="array" ref="T1265">_xlfn.IFNA(INDEX(Taulukko2[Laituri],MATCH(1,(B1265=Taulukko2[Tunnus])*(O1265=Taulukko2[Saapumisaika]),0)),"")</f>
        <v/>
      </c>
      <c r="U1265" t="str">
        <f t="shared" si="19"/>
        <v/>
      </c>
    </row>
    <row r="1266" spans="1:21" x14ac:dyDescent="0.25">
      <c r="A1266" t="s">
        <v>76</v>
      </c>
      <c r="B1266" t="s">
        <v>365</v>
      </c>
      <c r="C1266" t="s">
        <v>18</v>
      </c>
      <c r="H1266">
        <v>1.1000000000000001</v>
      </c>
      <c r="K1266" t="s">
        <v>270</v>
      </c>
      <c r="L1266" t="s">
        <v>116</v>
      </c>
      <c r="M1266" s="2">
        <v>1.0243055555555556</v>
      </c>
      <c r="N1266" t="s">
        <v>43</v>
      </c>
      <c r="O1266" s="2">
        <v>1.0277777777777777</v>
      </c>
      <c r="Q1266">
        <v>5262</v>
      </c>
      <c r="S1266" t="str" cm="1">
        <f t="array" ref="S1266">_xlfn.IFNA(INDEX(Taulukko1[Laituri],MATCH(1,(B1266=Taulukko1[Tunnus])*(M1266=Taulukko1[Lähtöaika]),0)),"")</f>
        <v/>
      </c>
      <c r="T1266" t="str" cm="1">
        <f t="array" ref="T1266">_xlfn.IFNA(INDEX(Taulukko2[Laituri],MATCH(1,(B1266=Taulukko2[Tunnus])*(O1266=Taulukko2[Saapumisaika]),0)),"")</f>
        <v/>
      </c>
      <c r="U1266" t="str">
        <f t="shared" si="19"/>
        <v/>
      </c>
    </row>
    <row r="1267" spans="1:21" x14ac:dyDescent="0.25">
      <c r="A1267" t="s">
        <v>76</v>
      </c>
      <c r="B1267" t="s">
        <v>365</v>
      </c>
      <c r="C1267" t="s">
        <v>18</v>
      </c>
      <c r="G1267" t="s">
        <v>155</v>
      </c>
      <c r="H1267">
        <v>18.341999999999999</v>
      </c>
      <c r="I1267">
        <v>15</v>
      </c>
      <c r="J1267">
        <v>2</v>
      </c>
      <c r="K1267" t="s">
        <v>270</v>
      </c>
      <c r="L1267" t="s">
        <v>43</v>
      </c>
      <c r="M1267" s="2">
        <v>1.0277777777777777</v>
      </c>
      <c r="N1267" t="s">
        <v>54</v>
      </c>
      <c r="O1267" s="2">
        <v>1.0465277777777777</v>
      </c>
      <c r="Q1267">
        <v>5262</v>
      </c>
      <c r="R1267">
        <v>12</v>
      </c>
      <c r="S1267" t="str" cm="1">
        <f t="array" ref="S1267">_xlfn.IFNA(INDEX(Taulukko1[Laituri],MATCH(1,(B1267=Taulukko1[Tunnus])*(M1267=Taulukko1[Lähtöaika]),0)),"")</f>
        <v/>
      </c>
      <c r="T1267" t="str" cm="1">
        <f t="array" ref="T1267">_xlfn.IFNA(INDEX(Taulukko2[Laituri],MATCH(1,(B1267=Taulukko2[Tunnus])*(O1267=Taulukko2[Saapumisaika]),0)),"")</f>
        <v/>
      </c>
      <c r="U1267" t="str">
        <f t="shared" si="19"/>
        <v/>
      </c>
    </row>
    <row r="1268" spans="1:21" x14ac:dyDescent="0.25">
      <c r="A1268" t="s">
        <v>76</v>
      </c>
      <c r="B1268" t="s">
        <v>365</v>
      </c>
      <c r="C1268" t="s">
        <v>18</v>
      </c>
      <c r="G1268" t="s">
        <v>155</v>
      </c>
      <c r="H1268">
        <v>10.826000000000001</v>
      </c>
      <c r="I1268">
        <v>15</v>
      </c>
      <c r="J1268">
        <v>1</v>
      </c>
      <c r="K1268" t="s">
        <v>270</v>
      </c>
      <c r="L1268" t="s">
        <v>54</v>
      </c>
      <c r="M1268" s="2">
        <v>1.0486111111111112</v>
      </c>
      <c r="N1268" t="s">
        <v>116</v>
      </c>
      <c r="O1268" s="2">
        <v>1.0659722222222223</v>
      </c>
      <c r="Q1268">
        <v>5262</v>
      </c>
      <c r="R1268">
        <v>12</v>
      </c>
      <c r="S1268" t="str" cm="1">
        <f t="array" ref="S1268">_xlfn.IFNA(INDEX(Taulukko1[Laituri],MATCH(1,(B1268=Taulukko1[Tunnus])*(M1268=Taulukko1[Lähtöaika]),0)),"")</f>
        <v/>
      </c>
      <c r="T1268" t="str" cm="1">
        <f t="array" ref="T1268">_xlfn.IFNA(INDEX(Taulukko2[Laituri],MATCH(1,(B1268=Taulukko2[Tunnus])*(O1268=Taulukko2[Saapumisaika]),0)),"")</f>
        <v/>
      </c>
      <c r="U1268" t="str">
        <f t="shared" si="19"/>
        <v/>
      </c>
    </row>
    <row r="1269" spans="1:21" x14ac:dyDescent="0.25">
      <c r="A1269" t="s">
        <v>76</v>
      </c>
      <c r="B1269" t="s">
        <v>365</v>
      </c>
      <c r="C1269" t="s">
        <v>18</v>
      </c>
      <c r="H1269">
        <v>1.1000000000000001</v>
      </c>
      <c r="K1269" t="s">
        <v>270</v>
      </c>
      <c r="L1269" t="s">
        <v>116</v>
      </c>
      <c r="M1269" s="2">
        <v>1.0659722222222223</v>
      </c>
      <c r="N1269" t="s">
        <v>43</v>
      </c>
      <c r="O1269" s="2">
        <v>1.0694444444444444</v>
      </c>
      <c r="Q1269">
        <v>5262</v>
      </c>
      <c r="S1269" t="str" cm="1">
        <f t="array" ref="S1269">_xlfn.IFNA(INDEX(Taulukko1[Laituri],MATCH(1,(B1269=Taulukko1[Tunnus])*(M1269=Taulukko1[Lähtöaika]),0)),"")</f>
        <v/>
      </c>
      <c r="T1269" t="str" cm="1">
        <f t="array" ref="T1269">_xlfn.IFNA(INDEX(Taulukko2[Laituri],MATCH(1,(B1269=Taulukko2[Tunnus])*(O1269=Taulukko2[Saapumisaika]),0)),"")</f>
        <v/>
      </c>
      <c r="U1269" t="str">
        <f t="shared" si="19"/>
        <v/>
      </c>
    </row>
    <row r="1270" spans="1:21" x14ac:dyDescent="0.25">
      <c r="A1270" t="s">
        <v>76</v>
      </c>
      <c r="B1270" t="s">
        <v>365</v>
      </c>
      <c r="C1270" t="s">
        <v>18</v>
      </c>
      <c r="G1270" t="s">
        <v>155</v>
      </c>
      <c r="H1270">
        <v>17.678999999999998</v>
      </c>
      <c r="I1270">
        <v>15</v>
      </c>
      <c r="J1270">
        <v>2</v>
      </c>
      <c r="K1270" t="s">
        <v>270</v>
      </c>
      <c r="L1270" t="s">
        <v>43</v>
      </c>
      <c r="M1270" s="2">
        <v>1.0694444444444444</v>
      </c>
      <c r="N1270" t="s">
        <v>370</v>
      </c>
      <c r="O1270" s="2">
        <v>1.0909722222222222</v>
      </c>
      <c r="Q1270">
        <v>5262</v>
      </c>
      <c r="R1270">
        <v>12</v>
      </c>
      <c r="S1270" t="str" cm="1">
        <f t="array" ref="S1270">_xlfn.IFNA(INDEX(Taulukko1[Laituri],MATCH(1,(B1270=Taulukko1[Tunnus])*(M1270=Taulukko1[Lähtöaika]),0)),"")</f>
        <v/>
      </c>
      <c r="T1270" t="str" cm="1">
        <f t="array" ref="T1270">_xlfn.IFNA(INDEX(Taulukko2[Laituri],MATCH(1,(B1270=Taulukko2[Tunnus])*(O1270=Taulukko2[Saapumisaika]),0)),"")</f>
        <v/>
      </c>
      <c r="U1270" t="str">
        <f t="shared" si="19"/>
        <v/>
      </c>
    </row>
    <row r="1271" spans="1:21" x14ac:dyDescent="0.25">
      <c r="A1271" t="s">
        <v>76</v>
      </c>
      <c r="B1271" t="s">
        <v>365</v>
      </c>
      <c r="C1271" t="s">
        <v>18</v>
      </c>
      <c r="H1271">
        <v>10</v>
      </c>
      <c r="K1271" t="s">
        <v>270</v>
      </c>
      <c r="L1271" t="s">
        <v>370</v>
      </c>
      <c r="M1271" s="2">
        <v>1.0909722222222222</v>
      </c>
      <c r="N1271" t="s">
        <v>85</v>
      </c>
      <c r="O1271" s="2">
        <v>1.101388888888889</v>
      </c>
      <c r="Q1271">
        <v>5262</v>
      </c>
      <c r="S1271" t="str" cm="1">
        <f t="array" ref="S1271">_xlfn.IFNA(INDEX(Taulukko1[Laituri],MATCH(1,(B1271=Taulukko1[Tunnus])*(M1271=Taulukko1[Lähtöaika]),0)),"")</f>
        <v/>
      </c>
      <c r="T1271" t="str" cm="1">
        <f t="array" ref="T1271">_xlfn.IFNA(INDEX(Taulukko2[Laituri],MATCH(1,(B1271=Taulukko2[Tunnus])*(O1271=Taulukko2[Saapumisaika]),0)),"")</f>
        <v>J2</v>
      </c>
      <c r="U1271" t="str">
        <f t="shared" si="19"/>
        <v>J2</v>
      </c>
    </row>
    <row r="1272" spans="1:21" x14ac:dyDescent="0.25">
      <c r="A1272" t="s">
        <v>76</v>
      </c>
      <c r="B1272" t="s">
        <v>371</v>
      </c>
      <c r="C1272" t="s">
        <v>18</v>
      </c>
      <c r="H1272">
        <v>9.6</v>
      </c>
      <c r="K1272" t="s">
        <v>270</v>
      </c>
      <c r="L1272" t="s">
        <v>85</v>
      </c>
      <c r="M1272" s="1">
        <v>0.22222222222222221</v>
      </c>
      <c r="N1272" t="s">
        <v>154</v>
      </c>
      <c r="O1272" s="1">
        <v>0.2361111111111111</v>
      </c>
      <c r="Q1272">
        <v>5123</v>
      </c>
      <c r="S1272" t="str" cm="1">
        <f t="array" ref="S1272">_xlfn.IFNA(INDEX(Taulukko1[Laituri],MATCH(1,(B1272=Taulukko1[Tunnus])*(M1272=Taulukko1[Lähtöaika]),0)),"")</f>
        <v>F4</v>
      </c>
      <c r="T1272" t="str" cm="1">
        <f t="array" ref="T1272">_xlfn.IFNA(INDEX(Taulukko2[Laituri],MATCH(1,(B1272=Taulukko2[Tunnus])*(O1272=Taulukko2[Saapumisaika]),0)),"")</f>
        <v/>
      </c>
      <c r="U1272" t="str">
        <f t="shared" si="19"/>
        <v>F4</v>
      </c>
    </row>
    <row r="1273" spans="1:21" x14ac:dyDescent="0.25">
      <c r="A1273" t="s">
        <v>76</v>
      </c>
      <c r="B1273" t="s">
        <v>371</v>
      </c>
      <c r="C1273" t="s">
        <v>18</v>
      </c>
      <c r="G1273" t="s">
        <v>155</v>
      </c>
      <c r="H1273">
        <v>15.15</v>
      </c>
      <c r="I1273">
        <v>12</v>
      </c>
      <c r="J1273">
        <v>2</v>
      </c>
      <c r="K1273" t="s">
        <v>270</v>
      </c>
      <c r="L1273" t="s">
        <v>154</v>
      </c>
      <c r="M1273" s="1">
        <v>0.2361111111111111</v>
      </c>
      <c r="N1273" t="s">
        <v>73</v>
      </c>
      <c r="O1273" s="1">
        <v>0.26041666666666669</v>
      </c>
      <c r="Q1273">
        <v>5123</v>
      </c>
      <c r="R1273">
        <v>12</v>
      </c>
      <c r="S1273" t="str" cm="1">
        <f t="array" ref="S1273">_xlfn.IFNA(INDEX(Taulukko1[Laituri],MATCH(1,(B1273=Taulukko1[Tunnus])*(M1273=Taulukko1[Lähtöaika]),0)),"")</f>
        <v/>
      </c>
      <c r="T1273" t="str" cm="1">
        <f t="array" ref="T1273">_xlfn.IFNA(INDEX(Taulukko2[Laituri],MATCH(1,(B1273=Taulukko2[Tunnus])*(O1273=Taulukko2[Saapumisaika]),0)),"")</f>
        <v/>
      </c>
      <c r="U1273" t="str">
        <f t="shared" si="19"/>
        <v/>
      </c>
    </row>
    <row r="1274" spans="1:21" x14ac:dyDescent="0.25">
      <c r="A1274" t="s">
        <v>76</v>
      </c>
      <c r="B1274" t="s">
        <v>371</v>
      </c>
      <c r="C1274" t="s">
        <v>18</v>
      </c>
      <c r="G1274" t="s">
        <v>155</v>
      </c>
      <c r="H1274">
        <v>15.025</v>
      </c>
      <c r="I1274">
        <v>12</v>
      </c>
      <c r="J1274">
        <v>1</v>
      </c>
      <c r="K1274" t="s">
        <v>270</v>
      </c>
      <c r="L1274" t="s">
        <v>73</v>
      </c>
      <c r="M1274" s="1">
        <v>0.2673611111111111</v>
      </c>
      <c r="N1274" t="s">
        <v>154</v>
      </c>
      <c r="O1274" s="1">
        <v>0.29444444444444445</v>
      </c>
      <c r="Q1274">
        <v>5123</v>
      </c>
      <c r="R1274">
        <v>12</v>
      </c>
      <c r="S1274" t="str" cm="1">
        <f t="array" ref="S1274">_xlfn.IFNA(INDEX(Taulukko1[Laituri],MATCH(1,(B1274=Taulukko1[Tunnus])*(M1274=Taulukko1[Lähtöaika]),0)),"")</f>
        <v/>
      </c>
      <c r="T1274" t="str" cm="1">
        <f t="array" ref="T1274">_xlfn.IFNA(INDEX(Taulukko2[Laituri],MATCH(1,(B1274=Taulukko2[Tunnus])*(O1274=Taulukko2[Saapumisaika]),0)),"")</f>
        <v/>
      </c>
      <c r="U1274" t="str">
        <f t="shared" si="19"/>
        <v/>
      </c>
    </row>
    <row r="1275" spans="1:21" x14ac:dyDescent="0.25">
      <c r="A1275" t="s">
        <v>76</v>
      </c>
      <c r="B1275" t="s">
        <v>371</v>
      </c>
      <c r="C1275" t="s">
        <v>18</v>
      </c>
      <c r="G1275" t="s">
        <v>155</v>
      </c>
      <c r="H1275">
        <v>15.15</v>
      </c>
      <c r="I1275">
        <v>12</v>
      </c>
      <c r="J1275">
        <v>2</v>
      </c>
      <c r="K1275" t="s">
        <v>270</v>
      </c>
      <c r="L1275" t="s">
        <v>154</v>
      </c>
      <c r="M1275" s="1">
        <v>0.2986111111111111</v>
      </c>
      <c r="N1275" t="s">
        <v>73</v>
      </c>
      <c r="O1275" s="1">
        <v>0.3263888888888889</v>
      </c>
      <c r="Q1275">
        <v>5123</v>
      </c>
      <c r="R1275">
        <v>12</v>
      </c>
      <c r="S1275" t="str" cm="1">
        <f t="array" ref="S1275">_xlfn.IFNA(INDEX(Taulukko1[Laituri],MATCH(1,(B1275=Taulukko1[Tunnus])*(M1275=Taulukko1[Lähtöaika]),0)),"")</f>
        <v/>
      </c>
      <c r="T1275" t="str" cm="1">
        <f t="array" ref="T1275">_xlfn.IFNA(INDEX(Taulukko2[Laituri],MATCH(1,(B1275=Taulukko2[Tunnus])*(O1275=Taulukko2[Saapumisaika]),0)),"")</f>
        <v/>
      </c>
      <c r="U1275" t="str">
        <f t="shared" si="19"/>
        <v/>
      </c>
    </row>
    <row r="1276" spans="1:21" x14ac:dyDescent="0.25">
      <c r="A1276" t="s">
        <v>76</v>
      </c>
      <c r="B1276" t="s">
        <v>371</v>
      </c>
      <c r="C1276" t="s">
        <v>18</v>
      </c>
      <c r="G1276" t="s">
        <v>155</v>
      </c>
      <c r="H1276">
        <v>15.025</v>
      </c>
      <c r="I1276">
        <v>12</v>
      </c>
      <c r="J1276">
        <v>1</v>
      </c>
      <c r="K1276" t="s">
        <v>270</v>
      </c>
      <c r="L1276" t="s">
        <v>73</v>
      </c>
      <c r="M1276" s="1">
        <v>0.3263888888888889</v>
      </c>
      <c r="N1276" t="s">
        <v>154</v>
      </c>
      <c r="O1276" s="1">
        <v>0.35694444444444445</v>
      </c>
      <c r="Q1276">
        <v>5123</v>
      </c>
      <c r="R1276">
        <v>12</v>
      </c>
      <c r="S1276" t="str" cm="1">
        <f t="array" ref="S1276">_xlfn.IFNA(INDEX(Taulukko1[Laituri],MATCH(1,(B1276=Taulukko1[Tunnus])*(M1276=Taulukko1[Lähtöaika]),0)),"")</f>
        <v/>
      </c>
      <c r="T1276" t="str" cm="1">
        <f t="array" ref="T1276">_xlfn.IFNA(INDEX(Taulukko2[Laituri],MATCH(1,(B1276=Taulukko2[Tunnus])*(O1276=Taulukko2[Saapumisaika]),0)),"")</f>
        <v/>
      </c>
      <c r="U1276" t="str">
        <f t="shared" si="19"/>
        <v/>
      </c>
    </row>
    <row r="1277" spans="1:21" x14ac:dyDescent="0.25">
      <c r="A1277" t="s">
        <v>76</v>
      </c>
      <c r="B1277" t="s">
        <v>371</v>
      </c>
      <c r="C1277" t="s">
        <v>18</v>
      </c>
      <c r="G1277" t="s">
        <v>155</v>
      </c>
      <c r="H1277">
        <v>15.15</v>
      </c>
      <c r="I1277">
        <v>12</v>
      </c>
      <c r="J1277">
        <v>2</v>
      </c>
      <c r="K1277" t="s">
        <v>270</v>
      </c>
      <c r="L1277" t="s">
        <v>154</v>
      </c>
      <c r="M1277" s="1">
        <v>0.3611111111111111</v>
      </c>
      <c r="N1277" t="s">
        <v>73</v>
      </c>
      <c r="O1277" s="1">
        <v>0.3888888888888889</v>
      </c>
      <c r="Q1277">
        <v>5123</v>
      </c>
      <c r="R1277">
        <v>12</v>
      </c>
      <c r="S1277" t="str" cm="1">
        <f t="array" ref="S1277">_xlfn.IFNA(INDEX(Taulukko1[Laituri],MATCH(1,(B1277=Taulukko1[Tunnus])*(M1277=Taulukko1[Lähtöaika]),0)),"")</f>
        <v/>
      </c>
      <c r="T1277" t="str" cm="1">
        <f t="array" ref="T1277">_xlfn.IFNA(INDEX(Taulukko2[Laituri],MATCH(1,(B1277=Taulukko2[Tunnus])*(O1277=Taulukko2[Saapumisaika]),0)),"")</f>
        <v/>
      </c>
      <c r="U1277" t="str">
        <f t="shared" si="19"/>
        <v/>
      </c>
    </row>
    <row r="1278" spans="1:21" x14ac:dyDescent="0.25">
      <c r="A1278" t="s">
        <v>76</v>
      </c>
      <c r="B1278" t="s">
        <v>371</v>
      </c>
      <c r="C1278" t="s">
        <v>18</v>
      </c>
      <c r="G1278" t="s">
        <v>155</v>
      </c>
      <c r="H1278">
        <v>15.025</v>
      </c>
      <c r="I1278">
        <v>12</v>
      </c>
      <c r="J1278">
        <v>1</v>
      </c>
      <c r="K1278" t="s">
        <v>270</v>
      </c>
      <c r="L1278" t="s">
        <v>73</v>
      </c>
      <c r="M1278" s="1">
        <v>0.39583333333333331</v>
      </c>
      <c r="N1278" t="s">
        <v>154</v>
      </c>
      <c r="O1278" s="1">
        <v>0.4236111111111111</v>
      </c>
      <c r="Q1278">
        <v>5123</v>
      </c>
      <c r="R1278">
        <v>12</v>
      </c>
      <c r="S1278" t="str" cm="1">
        <f t="array" ref="S1278">_xlfn.IFNA(INDEX(Taulukko1[Laituri],MATCH(1,(B1278=Taulukko1[Tunnus])*(M1278=Taulukko1[Lähtöaika]),0)),"")</f>
        <v/>
      </c>
      <c r="T1278" t="str" cm="1">
        <f t="array" ref="T1278">_xlfn.IFNA(INDEX(Taulukko2[Laituri],MATCH(1,(B1278=Taulukko2[Tunnus])*(O1278=Taulukko2[Saapumisaika]),0)),"")</f>
        <v/>
      </c>
      <c r="U1278" t="str">
        <f t="shared" si="19"/>
        <v/>
      </c>
    </row>
    <row r="1279" spans="1:21" x14ac:dyDescent="0.25">
      <c r="A1279" t="s">
        <v>76</v>
      </c>
      <c r="B1279" t="s">
        <v>371</v>
      </c>
      <c r="C1279" t="s">
        <v>18</v>
      </c>
      <c r="G1279" t="s">
        <v>155</v>
      </c>
      <c r="H1279">
        <v>15.15</v>
      </c>
      <c r="I1279">
        <v>12</v>
      </c>
      <c r="J1279">
        <v>2</v>
      </c>
      <c r="K1279" t="s">
        <v>270</v>
      </c>
      <c r="L1279" t="s">
        <v>154</v>
      </c>
      <c r="M1279" s="1">
        <v>0.4236111111111111</v>
      </c>
      <c r="N1279" t="s">
        <v>73</v>
      </c>
      <c r="O1279" s="1">
        <v>0.4513888888888889</v>
      </c>
      <c r="Q1279" t="s">
        <v>372</v>
      </c>
      <c r="R1279">
        <v>12</v>
      </c>
      <c r="S1279" t="str" cm="1">
        <f t="array" ref="S1279">_xlfn.IFNA(INDEX(Taulukko1[Laituri],MATCH(1,(B1279=Taulukko1[Tunnus])*(M1279=Taulukko1[Lähtöaika]),0)),"")</f>
        <v/>
      </c>
      <c r="T1279" t="str" cm="1">
        <f t="array" ref="T1279">_xlfn.IFNA(INDEX(Taulukko2[Laituri],MATCH(1,(B1279=Taulukko2[Tunnus])*(O1279=Taulukko2[Saapumisaika]),0)),"")</f>
        <v/>
      </c>
      <c r="U1279" t="str">
        <f t="shared" si="19"/>
        <v/>
      </c>
    </row>
    <row r="1280" spans="1:21" x14ac:dyDescent="0.25">
      <c r="A1280" t="s">
        <v>76</v>
      </c>
      <c r="B1280" t="s">
        <v>371</v>
      </c>
      <c r="C1280" t="s">
        <v>18</v>
      </c>
      <c r="G1280" t="s">
        <v>155</v>
      </c>
      <c r="H1280">
        <v>15.025</v>
      </c>
      <c r="I1280">
        <v>12</v>
      </c>
      <c r="J1280">
        <v>1</v>
      </c>
      <c r="K1280" t="s">
        <v>270</v>
      </c>
      <c r="L1280" t="s">
        <v>73</v>
      </c>
      <c r="M1280" s="1">
        <v>0.45833333333333331</v>
      </c>
      <c r="N1280" t="s">
        <v>154</v>
      </c>
      <c r="O1280" s="1">
        <v>0.4861111111111111</v>
      </c>
      <c r="Q1280">
        <v>5115</v>
      </c>
      <c r="R1280">
        <v>12</v>
      </c>
      <c r="S1280" t="str" cm="1">
        <f t="array" ref="S1280">_xlfn.IFNA(INDEX(Taulukko1[Laituri],MATCH(1,(B1280=Taulukko1[Tunnus])*(M1280=Taulukko1[Lähtöaika]),0)),"")</f>
        <v/>
      </c>
      <c r="T1280" t="str" cm="1">
        <f t="array" ref="T1280">_xlfn.IFNA(INDEX(Taulukko2[Laituri],MATCH(1,(B1280=Taulukko2[Tunnus])*(O1280=Taulukko2[Saapumisaika]),0)),"")</f>
        <v/>
      </c>
      <c r="U1280" t="str">
        <f t="shared" si="19"/>
        <v/>
      </c>
    </row>
    <row r="1281" spans="1:21" x14ac:dyDescent="0.25">
      <c r="A1281" t="s">
        <v>76</v>
      </c>
      <c r="B1281" t="s">
        <v>371</v>
      </c>
      <c r="C1281" t="s">
        <v>18</v>
      </c>
      <c r="G1281" t="s">
        <v>155</v>
      </c>
      <c r="H1281">
        <v>15.15</v>
      </c>
      <c r="I1281">
        <v>12</v>
      </c>
      <c r="J1281">
        <v>2</v>
      </c>
      <c r="K1281" t="s">
        <v>270</v>
      </c>
      <c r="L1281" t="s">
        <v>154</v>
      </c>
      <c r="M1281" s="1">
        <v>0.4861111111111111</v>
      </c>
      <c r="N1281" t="s">
        <v>73</v>
      </c>
      <c r="O1281" s="1">
        <v>0.51388888888888884</v>
      </c>
      <c r="Q1281">
        <v>5115</v>
      </c>
      <c r="R1281">
        <v>12</v>
      </c>
      <c r="S1281" t="str" cm="1">
        <f t="array" ref="S1281">_xlfn.IFNA(INDEX(Taulukko1[Laituri],MATCH(1,(B1281=Taulukko1[Tunnus])*(M1281=Taulukko1[Lähtöaika]),0)),"")</f>
        <v/>
      </c>
      <c r="T1281" t="str" cm="1">
        <f t="array" ref="T1281">_xlfn.IFNA(INDEX(Taulukko2[Laituri],MATCH(1,(B1281=Taulukko2[Tunnus])*(O1281=Taulukko2[Saapumisaika]),0)),"")</f>
        <v/>
      </c>
      <c r="U1281" t="str">
        <f t="shared" si="19"/>
        <v/>
      </c>
    </row>
    <row r="1282" spans="1:21" x14ac:dyDescent="0.25">
      <c r="A1282" t="s">
        <v>76</v>
      </c>
      <c r="B1282" t="s">
        <v>371</v>
      </c>
      <c r="C1282" t="s">
        <v>18</v>
      </c>
      <c r="G1282" t="s">
        <v>155</v>
      </c>
      <c r="H1282">
        <v>15.025</v>
      </c>
      <c r="I1282">
        <v>12</v>
      </c>
      <c r="J1282">
        <v>1</v>
      </c>
      <c r="K1282" t="s">
        <v>270</v>
      </c>
      <c r="L1282" t="s">
        <v>73</v>
      </c>
      <c r="M1282" s="1">
        <v>0.52083333333333337</v>
      </c>
      <c r="N1282" t="s">
        <v>154</v>
      </c>
      <c r="O1282" s="1">
        <v>0.54861111111111116</v>
      </c>
      <c r="Q1282">
        <v>5115</v>
      </c>
      <c r="R1282">
        <v>12</v>
      </c>
      <c r="S1282" t="str" cm="1">
        <f t="array" ref="S1282">_xlfn.IFNA(INDEX(Taulukko1[Laituri],MATCH(1,(B1282=Taulukko1[Tunnus])*(M1282=Taulukko1[Lähtöaika]),0)),"")</f>
        <v/>
      </c>
      <c r="T1282" t="str" cm="1">
        <f t="array" ref="T1282">_xlfn.IFNA(INDEX(Taulukko2[Laituri],MATCH(1,(B1282=Taulukko2[Tunnus])*(O1282=Taulukko2[Saapumisaika]),0)),"")</f>
        <v/>
      </c>
      <c r="U1282" t="str">
        <f t="shared" si="19"/>
        <v/>
      </c>
    </row>
    <row r="1283" spans="1:21" x14ac:dyDescent="0.25">
      <c r="A1283" t="s">
        <v>76</v>
      </c>
      <c r="B1283" t="s">
        <v>371</v>
      </c>
      <c r="C1283" t="s">
        <v>18</v>
      </c>
      <c r="G1283" t="s">
        <v>155</v>
      </c>
      <c r="H1283">
        <v>15.15</v>
      </c>
      <c r="I1283">
        <v>12</v>
      </c>
      <c r="J1283">
        <v>2</v>
      </c>
      <c r="K1283" t="s">
        <v>270</v>
      </c>
      <c r="L1283" t="s">
        <v>154</v>
      </c>
      <c r="M1283" s="1">
        <v>0.54861111111111116</v>
      </c>
      <c r="N1283" t="s">
        <v>73</v>
      </c>
      <c r="O1283" s="1">
        <v>0.57638888888888884</v>
      </c>
      <c r="Q1283">
        <v>5115</v>
      </c>
      <c r="R1283">
        <v>12</v>
      </c>
      <c r="S1283" t="str" cm="1">
        <f t="array" ref="S1283">_xlfn.IFNA(INDEX(Taulukko1[Laituri],MATCH(1,(B1283=Taulukko1[Tunnus])*(M1283=Taulukko1[Lähtöaika]),0)),"")</f>
        <v/>
      </c>
      <c r="T1283" t="str" cm="1">
        <f t="array" ref="T1283">_xlfn.IFNA(INDEX(Taulukko2[Laituri],MATCH(1,(B1283=Taulukko2[Tunnus])*(O1283=Taulukko2[Saapumisaika]),0)),"")</f>
        <v/>
      </c>
      <c r="U1283" t="str">
        <f t="shared" ref="U1283:U1346" si="20">S1283&amp;""&amp;T1283</f>
        <v/>
      </c>
    </row>
    <row r="1284" spans="1:21" x14ac:dyDescent="0.25">
      <c r="A1284" t="s">
        <v>76</v>
      </c>
      <c r="B1284" t="s">
        <v>371</v>
      </c>
      <c r="C1284" t="s">
        <v>18</v>
      </c>
      <c r="H1284">
        <v>2.4</v>
      </c>
      <c r="K1284" t="s">
        <v>270</v>
      </c>
      <c r="L1284" t="s">
        <v>73</v>
      </c>
      <c r="M1284" s="1">
        <v>0.57638888888888884</v>
      </c>
      <c r="N1284" t="s">
        <v>85</v>
      </c>
      <c r="O1284" s="1">
        <v>0.57986111111111116</v>
      </c>
      <c r="Q1284">
        <v>5115</v>
      </c>
      <c r="S1284" t="str" cm="1">
        <f t="array" ref="S1284">_xlfn.IFNA(INDEX(Taulukko1[Laituri],MATCH(1,(B1284=Taulukko1[Tunnus])*(M1284=Taulukko1[Lähtöaika]),0)),"")</f>
        <v/>
      </c>
      <c r="T1284" t="str" cm="1">
        <f t="array" ref="T1284">_xlfn.IFNA(INDEX(Taulukko2[Laituri],MATCH(1,(B1284=Taulukko2[Tunnus])*(O1284=Taulukko2[Saapumisaika]),0)),"")</f>
        <v/>
      </c>
      <c r="U1284" t="str">
        <f t="shared" si="20"/>
        <v/>
      </c>
    </row>
    <row r="1285" spans="1:21" x14ac:dyDescent="0.25">
      <c r="A1285" t="s">
        <v>76</v>
      </c>
      <c r="B1285" t="s">
        <v>371</v>
      </c>
      <c r="C1285" t="s">
        <v>18</v>
      </c>
      <c r="H1285">
        <v>7.6</v>
      </c>
      <c r="K1285" t="s">
        <v>270</v>
      </c>
      <c r="L1285" t="s">
        <v>85</v>
      </c>
      <c r="M1285" s="1">
        <v>0.67708333333333337</v>
      </c>
      <c r="N1285" t="s">
        <v>103</v>
      </c>
      <c r="O1285" s="1">
        <v>0.6875</v>
      </c>
      <c r="Q1285">
        <v>5258</v>
      </c>
      <c r="S1285" t="str" cm="1">
        <f t="array" ref="S1285">_xlfn.IFNA(INDEX(Taulukko1[Laituri],MATCH(1,(B1285=Taulukko1[Tunnus])*(M1285=Taulukko1[Lähtöaika]),0)),"")</f>
        <v/>
      </c>
      <c r="T1285" t="str" cm="1">
        <f t="array" ref="T1285">_xlfn.IFNA(INDEX(Taulukko2[Laituri],MATCH(1,(B1285=Taulukko2[Tunnus])*(O1285=Taulukko2[Saapumisaika]),0)),"")</f>
        <v/>
      </c>
      <c r="U1285" t="str">
        <f t="shared" si="20"/>
        <v/>
      </c>
    </row>
    <row r="1286" spans="1:21" x14ac:dyDescent="0.25">
      <c r="A1286" t="s">
        <v>76</v>
      </c>
      <c r="B1286" t="s">
        <v>371</v>
      </c>
      <c r="C1286" t="s">
        <v>18</v>
      </c>
      <c r="G1286" t="s">
        <v>155</v>
      </c>
      <c r="H1286">
        <v>27.314</v>
      </c>
      <c r="I1286">
        <v>22</v>
      </c>
      <c r="J1286">
        <v>2</v>
      </c>
      <c r="K1286" t="s">
        <v>270</v>
      </c>
      <c r="L1286" t="s">
        <v>103</v>
      </c>
      <c r="M1286" s="1">
        <v>0.6875</v>
      </c>
      <c r="N1286" t="s">
        <v>183</v>
      </c>
      <c r="O1286" s="1">
        <v>0.72638888888888886</v>
      </c>
      <c r="Q1286">
        <v>5258</v>
      </c>
      <c r="R1286">
        <v>12</v>
      </c>
      <c r="S1286" t="str" cm="1">
        <f t="array" ref="S1286">_xlfn.IFNA(INDEX(Taulukko1[Laituri],MATCH(1,(B1286=Taulukko1[Tunnus])*(M1286=Taulukko1[Lähtöaika]),0)),"")</f>
        <v/>
      </c>
      <c r="T1286" t="str" cm="1">
        <f t="array" ref="T1286">_xlfn.IFNA(INDEX(Taulukko2[Laituri],MATCH(1,(B1286=Taulukko2[Tunnus])*(O1286=Taulukko2[Saapumisaika]),0)),"")</f>
        <v/>
      </c>
      <c r="U1286" t="str">
        <f t="shared" si="20"/>
        <v/>
      </c>
    </row>
    <row r="1287" spans="1:21" x14ac:dyDescent="0.25">
      <c r="A1287" t="s">
        <v>76</v>
      </c>
      <c r="B1287" t="s">
        <v>371</v>
      </c>
      <c r="C1287" t="s">
        <v>18</v>
      </c>
      <c r="G1287" t="s">
        <v>155</v>
      </c>
      <c r="H1287">
        <v>27.443000000000001</v>
      </c>
      <c r="I1287">
        <v>22</v>
      </c>
      <c r="J1287">
        <v>1</v>
      </c>
      <c r="K1287" t="s">
        <v>270</v>
      </c>
      <c r="L1287" t="s">
        <v>183</v>
      </c>
      <c r="M1287" s="1">
        <v>0.72916666666666663</v>
      </c>
      <c r="N1287" t="s">
        <v>103</v>
      </c>
      <c r="O1287" s="1">
        <v>0.76527777777777772</v>
      </c>
      <c r="Q1287">
        <v>5258</v>
      </c>
      <c r="R1287">
        <v>12</v>
      </c>
      <c r="S1287" t="str" cm="1">
        <f t="array" ref="S1287">_xlfn.IFNA(INDEX(Taulukko1[Laituri],MATCH(1,(B1287=Taulukko1[Tunnus])*(M1287=Taulukko1[Lähtöaika]),0)),"")</f>
        <v/>
      </c>
      <c r="T1287" t="str" cm="1">
        <f t="array" ref="T1287">_xlfn.IFNA(INDEX(Taulukko2[Laituri],MATCH(1,(B1287=Taulukko2[Tunnus])*(O1287=Taulukko2[Saapumisaika]),0)),"")</f>
        <v/>
      </c>
      <c r="U1287" t="str">
        <f t="shared" si="20"/>
        <v/>
      </c>
    </row>
    <row r="1288" spans="1:21" x14ac:dyDescent="0.25">
      <c r="A1288" t="s">
        <v>76</v>
      </c>
      <c r="B1288" t="s">
        <v>371</v>
      </c>
      <c r="C1288" t="s">
        <v>18</v>
      </c>
      <c r="H1288">
        <v>2.7</v>
      </c>
      <c r="K1288" t="s">
        <v>270</v>
      </c>
      <c r="L1288" t="s">
        <v>103</v>
      </c>
      <c r="M1288" s="1">
        <v>0.76527777777777772</v>
      </c>
      <c r="N1288" t="s">
        <v>196</v>
      </c>
      <c r="O1288" s="1">
        <v>0.77083333333333337</v>
      </c>
      <c r="Q1288">
        <v>5258</v>
      </c>
      <c r="S1288" t="str" cm="1">
        <f t="array" ref="S1288">_xlfn.IFNA(INDEX(Taulukko1[Laituri],MATCH(1,(B1288=Taulukko1[Tunnus])*(M1288=Taulukko1[Lähtöaika]),0)),"")</f>
        <v/>
      </c>
      <c r="T1288" t="str" cm="1">
        <f t="array" ref="T1288">_xlfn.IFNA(INDEX(Taulukko2[Laituri],MATCH(1,(B1288=Taulukko2[Tunnus])*(O1288=Taulukko2[Saapumisaika]),0)),"")</f>
        <v/>
      </c>
      <c r="U1288" t="str">
        <f t="shared" si="20"/>
        <v/>
      </c>
    </row>
    <row r="1289" spans="1:21" x14ac:dyDescent="0.25">
      <c r="A1289" t="s">
        <v>76</v>
      </c>
      <c r="B1289" t="s">
        <v>371</v>
      </c>
      <c r="C1289" t="s">
        <v>18</v>
      </c>
      <c r="G1289" t="s">
        <v>155</v>
      </c>
      <c r="H1289">
        <v>28.029</v>
      </c>
      <c r="I1289">
        <v>36</v>
      </c>
      <c r="J1289">
        <v>2</v>
      </c>
      <c r="K1289" t="s">
        <v>270</v>
      </c>
      <c r="L1289" t="s">
        <v>196</v>
      </c>
      <c r="M1289" s="1">
        <v>0.77083333333333337</v>
      </c>
      <c r="N1289" t="s">
        <v>185</v>
      </c>
      <c r="O1289" s="1">
        <v>0.80555555555555558</v>
      </c>
      <c r="Q1289">
        <v>5260</v>
      </c>
      <c r="R1289">
        <v>12</v>
      </c>
      <c r="S1289" t="str" cm="1">
        <f t="array" ref="S1289">_xlfn.IFNA(INDEX(Taulukko1[Laituri],MATCH(1,(B1289=Taulukko1[Tunnus])*(M1289=Taulukko1[Lähtöaika]),0)),"")</f>
        <v/>
      </c>
      <c r="T1289" t="str" cm="1">
        <f t="array" ref="T1289">_xlfn.IFNA(INDEX(Taulukko2[Laituri],MATCH(1,(B1289=Taulukko2[Tunnus])*(O1289=Taulukko2[Saapumisaika]),0)),"")</f>
        <v/>
      </c>
      <c r="U1289" t="str">
        <f t="shared" si="20"/>
        <v/>
      </c>
    </row>
    <row r="1290" spans="1:21" x14ac:dyDescent="0.25">
      <c r="A1290" t="s">
        <v>76</v>
      </c>
      <c r="B1290" t="s">
        <v>371</v>
      </c>
      <c r="C1290" t="s">
        <v>18</v>
      </c>
      <c r="G1290" t="s">
        <v>155</v>
      </c>
      <c r="H1290">
        <v>28.030999999999999</v>
      </c>
      <c r="I1290">
        <v>36</v>
      </c>
      <c r="J1290">
        <v>1</v>
      </c>
      <c r="K1290" t="s">
        <v>270</v>
      </c>
      <c r="L1290" t="s">
        <v>185</v>
      </c>
      <c r="M1290" s="1">
        <v>0.8125</v>
      </c>
      <c r="N1290" t="s">
        <v>51</v>
      </c>
      <c r="O1290" s="1">
        <v>0.84444444444444444</v>
      </c>
      <c r="Q1290">
        <v>5260</v>
      </c>
      <c r="R1290">
        <v>12</v>
      </c>
      <c r="S1290" t="str" cm="1">
        <f t="array" ref="S1290">_xlfn.IFNA(INDEX(Taulukko1[Laituri],MATCH(1,(B1290=Taulukko1[Tunnus])*(M1290=Taulukko1[Lähtöaika]),0)),"")</f>
        <v/>
      </c>
      <c r="T1290" t="str" cm="1">
        <f t="array" ref="T1290">_xlfn.IFNA(INDEX(Taulukko2[Laituri],MATCH(1,(B1290=Taulukko2[Tunnus])*(O1290=Taulukko2[Saapumisaika]),0)),"")</f>
        <v/>
      </c>
      <c r="U1290" t="str">
        <f t="shared" si="20"/>
        <v/>
      </c>
    </row>
    <row r="1291" spans="1:21" x14ac:dyDescent="0.25">
      <c r="A1291" t="s">
        <v>76</v>
      </c>
      <c r="B1291" t="s">
        <v>371</v>
      </c>
      <c r="C1291" t="s">
        <v>18</v>
      </c>
      <c r="H1291">
        <v>1.4</v>
      </c>
      <c r="K1291" t="s">
        <v>270</v>
      </c>
      <c r="L1291" t="s">
        <v>51</v>
      </c>
      <c r="M1291" s="1">
        <v>0.84444444444444444</v>
      </c>
      <c r="N1291" t="s">
        <v>196</v>
      </c>
      <c r="O1291" s="1">
        <v>0.84791666666666665</v>
      </c>
      <c r="Q1291">
        <v>5260</v>
      </c>
      <c r="S1291" t="str" cm="1">
        <f t="array" ref="S1291">_xlfn.IFNA(INDEX(Taulukko1[Laituri],MATCH(1,(B1291=Taulukko1[Tunnus])*(M1291=Taulukko1[Lähtöaika]),0)),"")</f>
        <v/>
      </c>
      <c r="T1291" t="str" cm="1">
        <f t="array" ref="T1291">_xlfn.IFNA(INDEX(Taulukko2[Laituri],MATCH(1,(B1291=Taulukko2[Tunnus])*(O1291=Taulukko2[Saapumisaika]),0)),"")</f>
        <v/>
      </c>
      <c r="U1291" t="str">
        <f t="shared" si="20"/>
        <v/>
      </c>
    </row>
    <row r="1292" spans="1:21" x14ac:dyDescent="0.25">
      <c r="A1292" t="s">
        <v>76</v>
      </c>
      <c r="B1292" t="s">
        <v>371</v>
      </c>
      <c r="C1292" t="s">
        <v>18</v>
      </c>
      <c r="G1292" t="s">
        <v>155</v>
      </c>
      <c r="H1292">
        <v>28.029</v>
      </c>
      <c r="I1292">
        <v>36</v>
      </c>
      <c r="J1292">
        <v>2</v>
      </c>
      <c r="K1292" t="s">
        <v>270</v>
      </c>
      <c r="L1292" t="s">
        <v>196</v>
      </c>
      <c r="M1292" s="1">
        <v>0.85416666666666663</v>
      </c>
      <c r="N1292" t="s">
        <v>185</v>
      </c>
      <c r="O1292" s="1">
        <v>0.88611111111111107</v>
      </c>
      <c r="Q1292">
        <v>5229</v>
      </c>
      <c r="R1292">
        <v>12</v>
      </c>
      <c r="S1292" t="str" cm="1">
        <f t="array" ref="S1292">_xlfn.IFNA(INDEX(Taulukko1[Laituri],MATCH(1,(B1292=Taulukko1[Tunnus])*(M1292=Taulukko1[Lähtöaika]),0)),"")</f>
        <v/>
      </c>
      <c r="T1292" t="str" cm="1">
        <f t="array" ref="T1292">_xlfn.IFNA(INDEX(Taulukko2[Laituri],MATCH(1,(B1292=Taulukko2[Tunnus])*(O1292=Taulukko2[Saapumisaika]),0)),"")</f>
        <v/>
      </c>
      <c r="U1292" t="str">
        <f t="shared" si="20"/>
        <v/>
      </c>
    </row>
    <row r="1293" spans="1:21" x14ac:dyDescent="0.25">
      <c r="A1293" t="s">
        <v>76</v>
      </c>
      <c r="B1293" t="s">
        <v>371</v>
      </c>
      <c r="C1293" t="s">
        <v>18</v>
      </c>
      <c r="G1293" t="s">
        <v>155</v>
      </c>
      <c r="H1293">
        <v>28.030999999999999</v>
      </c>
      <c r="I1293">
        <v>36</v>
      </c>
      <c r="J1293">
        <v>1</v>
      </c>
      <c r="K1293" t="s">
        <v>270</v>
      </c>
      <c r="L1293" t="s">
        <v>185</v>
      </c>
      <c r="M1293" s="1">
        <v>0.89583333333333337</v>
      </c>
      <c r="N1293" t="s">
        <v>51</v>
      </c>
      <c r="O1293" s="1">
        <v>0.92777777777777781</v>
      </c>
      <c r="Q1293">
        <v>5229</v>
      </c>
      <c r="R1293">
        <v>12</v>
      </c>
      <c r="S1293" t="str" cm="1">
        <f t="array" ref="S1293">_xlfn.IFNA(INDEX(Taulukko1[Laituri],MATCH(1,(B1293=Taulukko1[Tunnus])*(M1293=Taulukko1[Lähtöaika]),0)),"")</f>
        <v/>
      </c>
      <c r="T1293" t="str" cm="1">
        <f t="array" ref="T1293">_xlfn.IFNA(INDEX(Taulukko2[Laituri],MATCH(1,(B1293=Taulukko2[Tunnus])*(O1293=Taulukko2[Saapumisaika]),0)),"")</f>
        <v/>
      </c>
      <c r="U1293" t="str">
        <f t="shared" si="20"/>
        <v/>
      </c>
    </row>
    <row r="1294" spans="1:21" x14ac:dyDescent="0.25">
      <c r="A1294" t="s">
        <v>76</v>
      </c>
      <c r="B1294" t="s">
        <v>371</v>
      </c>
      <c r="C1294" t="s">
        <v>18</v>
      </c>
      <c r="H1294">
        <v>1.4</v>
      </c>
      <c r="K1294" t="s">
        <v>270</v>
      </c>
      <c r="L1294" t="s">
        <v>51</v>
      </c>
      <c r="M1294" s="1">
        <v>0.92777777777777781</v>
      </c>
      <c r="N1294" t="s">
        <v>196</v>
      </c>
      <c r="O1294" s="1">
        <v>0.93125000000000002</v>
      </c>
      <c r="Q1294">
        <v>5229</v>
      </c>
      <c r="S1294" t="str" cm="1">
        <f t="array" ref="S1294">_xlfn.IFNA(INDEX(Taulukko1[Laituri],MATCH(1,(B1294=Taulukko1[Tunnus])*(M1294=Taulukko1[Lähtöaika]),0)),"")</f>
        <v/>
      </c>
      <c r="T1294" t="str" cm="1">
        <f t="array" ref="T1294">_xlfn.IFNA(INDEX(Taulukko2[Laituri],MATCH(1,(B1294=Taulukko2[Tunnus])*(O1294=Taulukko2[Saapumisaika]),0)),"")</f>
        <v/>
      </c>
      <c r="U1294" t="str">
        <f t="shared" si="20"/>
        <v/>
      </c>
    </row>
    <row r="1295" spans="1:21" x14ac:dyDescent="0.25">
      <c r="A1295" t="s">
        <v>76</v>
      </c>
      <c r="B1295" t="s">
        <v>371</v>
      </c>
      <c r="C1295" t="s">
        <v>18</v>
      </c>
      <c r="G1295" t="s">
        <v>155</v>
      </c>
      <c r="H1295">
        <v>28.029</v>
      </c>
      <c r="I1295">
        <v>36</v>
      </c>
      <c r="J1295">
        <v>2</v>
      </c>
      <c r="K1295" t="s">
        <v>270</v>
      </c>
      <c r="L1295" t="s">
        <v>196</v>
      </c>
      <c r="M1295" s="1">
        <v>0.9375</v>
      </c>
      <c r="N1295" t="s">
        <v>185</v>
      </c>
      <c r="O1295" s="1">
        <v>0.96944444444444444</v>
      </c>
      <c r="Q1295">
        <v>5229</v>
      </c>
      <c r="R1295">
        <v>12</v>
      </c>
      <c r="S1295" t="str" cm="1">
        <f t="array" ref="S1295">_xlfn.IFNA(INDEX(Taulukko1[Laituri],MATCH(1,(B1295=Taulukko1[Tunnus])*(M1295=Taulukko1[Lähtöaika]),0)),"")</f>
        <v/>
      </c>
      <c r="T1295" t="str" cm="1">
        <f t="array" ref="T1295">_xlfn.IFNA(INDEX(Taulukko2[Laituri],MATCH(1,(B1295=Taulukko2[Tunnus])*(O1295=Taulukko2[Saapumisaika]),0)),"")</f>
        <v/>
      </c>
      <c r="U1295" t="str">
        <f t="shared" si="20"/>
        <v/>
      </c>
    </row>
    <row r="1296" spans="1:21" x14ac:dyDescent="0.25">
      <c r="A1296" t="s">
        <v>76</v>
      </c>
      <c r="B1296" t="s">
        <v>371</v>
      </c>
      <c r="C1296" t="s">
        <v>18</v>
      </c>
      <c r="H1296">
        <v>23.9</v>
      </c>
      <c r="K1296" t="s">
        <v>270</v>
      </c>
      <c r="L1296" t="s">
        <v>185</v>
      </c>
      <c r="M1296" s="1">
        <v>0.96944444444444444</v>
      </c>
      <c r="N1296" t="s">
        <v>85</v>
      </c>
      <c r="O1296" s="1">
        <v>0.98611111111111116</v>
      </c>
      <c r="Q1296">
        <v>5229</v>
      </c>
      <c r="S1296" t="str" cm="1">
        <f t="array" ref="S1296">_xlfn.IFNA(INDEX(Taulukko1[Laituri],MATCH(1,(B1296=Taulukko1[Tunnus])*(M1296=Taulukko1[Lähtöaika]),0)),"")</f>
        <v/>
      </c>
      <c r="T1296" t="str" cm="1">
        <f t="array" ref="T1296">_xlfn.IFNA(INDEX(Taulukko2[Laituri],MATCH(1,(B1296=Taulukko2[Tunnus])*(O1296=Taulukko2[Saapumisaika]),0)),"")</f>
        <v>H2</v>
      </c>
      <c r="U1296" t="str">
        <f t="shared" si="20"/>
        <v>H2</v>
      </c>
    </row>
    <row r="1297" spans="1:21" x14ac:dyDescent="0.25">
      <c r="A1297" t="s">
        <v>76</v>
      </c>
      <c r="B1297" t="s">
        <v>373</v>
      </c>
      <c r="C1297" t="s">
        <v>18</v>
      </c>
      <c r="H1297">
        <v>2.8</v>
      </c>
      <c r="K1297" t="s">
        <v>270</v>
      </c>
      <c r="L1297" t="s">
        <v>85</v>
      </c>
      <c r="M1297" s="1">
        <v>0.22569444444444445</v>
      </c>
      <c r="N1297" t="s">
        <v>343</v>
      </c>
      <c r="O1297" s="1">
        <v>0.2326388888888889</v>
      </c>
      <c r="Q1297">
        <v>5126</v>
      </c>
      <c r="S1297" t="str" cm="1">
        <f t="array" ref="S1297">_xlfn.IFNA(INDEX(Taulukko1[Laituri],MATCH(1,(B1297=Taulukko1[Tunnus])*(M1297=Taulukko1[Lähtöaika]),0)),"")</f>
        <v>D3</v>
      </c>
      <c r="T1297" t="str" cm="1">
        <f t="array" ref="T1297">_xlfn.IFNA(INDEX(Taulukko2[Laituri],MATCH(1,(B1297=Taulukko2[Tunnus])*(O1297=Taulukko2[Saapumisaika]),0)),"")</f>
        <v/>
      </c>
      <c r="U1297" t="str">
        <f t="shared" si="20"/>
        <v>D3</v>
      </c>
    </row>
    <row r="1298" spans="1:21" x14ac:dyDescent="0.25">
      <c r="A1298" t="s">
        <v>76</v>
      </c>
      <c r="B1298" t="s">
        <v>373</v>
      </c>
      <c r="C1298" t="s">
        <v>18</v>
      </c>
      <c r="G1298" t="s">
        <v>155</v>
      </c>
      <c r="H1298">
        <v>15.7</v>
      </c>
      <c r="I1298">
        <v>20</v>
      </c>
      <c r="J1298">
        <v>1</v>
      </c>
      <c r="K1298" t="s">
        <v>270</v>
      </c>
      <c r="L1298" t="s">
        <v>343</v>
      </c>
      <c r="M1298" s="1">
        <v>0.2326388888888889</v>
      </c>
      <c r="N1298" t="s">
        <v>344</v>
      </c>
      <c r="O1298" s="1">
        <v>0.25833333333333336</v>
      </c>
      <c r="Q1298">
        <v>5126</v>
      </c>
      <c r="R1298">
        <v>12</v>
      </c>
      <c r="S1298" t="str" cm="1">
        <f t="array" ref="S1298">_xlfn.IFNA(INDEX(Taulukko1[Laituri],MATCH(1,(B1298=Taulukko1[Tunnus])*(M1298=Taulukko1[Lähtöaika]),0)),"")</f>
        <v/>
      </c>
      <c r="T1298" t="str" cm="1">
        <f t="array" ref="T1298">_xlfn.IFNA(INDEX(Taulukko2[Laituri],MATCH(1,(B1298=Taulukko2[Tunnus])*(O1298=Taulukko2[Saapumisaika]),0)),"")</f>
        <v/>
      </c>
      <c r="U1298" t="str">
        <f t="shared" si="20"/>
        <v/>
      </c>
    </row>
    <row r="1299" spans="1:21" x14ac:dyDescent="0.25">
      <c r="A1299" t="s">
        <v>76</v>
      </c>
      <c r="B1299" t="s">
        <v>373</v>
      </c>
      <c r="C1299" t="s">
        <v>18</v>
      </c>
      <c r="G1299" t="s">
        <v>155</v>
      </c>
      <c r="H1299">
        <v>15.654</v>
      </c>
      <c r="I1299">
        <v>20</v>
      </c>
      <c r="J1299">
        <v>2</v>
      </c>
      <c r="K1299" t="s">
        <v>270</v>
      </c>
      <c r="L1299" t="s">
        <v>344</v>
      </c>
      <c r="M1299" s="1">
        <v>0.2638888888888889</v>
      </c>
      <c r="N1299" t="s">
        <v>343</v>
      </c>
      <c r="O1299" s="1">
        <v>0.29166666666666669</v>
      </c>
      <c r="Q1299">
        <v>5126</v>
      </c>
      <c r="R1299">
        <v>12</v>
      </c>
      <c r="S1299" t="str" cm="1">
        <f t="array" ref="S1299">_xlfn.IFNA(INDEX(Taulukko1[Laituri],MATCH(1,(B1299=Taulukko1[Tunnus])*(M1299=Taulukko1[Lähtöaika]),0)),"")</f>
        <v/>
      </c>
      <c r="T1299" t="str" cm="1">
        <f t="array" ref="T1299">_xlfn.IFNA(INDEX(Taulukko2[Laituri],MATCH(1,(B1299=Taulukko2[Tunnus])*(O1299=Taulukko2[Saapumisaika]),0)),"")</f>
        <v/>
      </c>
      <c r="U1299" t="str">
        <f t="shared" si="20"/>
        <v/>
      </c>
    </row>
    <row r="1300" spans="1:21" x14ac:dyDescent="0.25">
      <c r="A1300" t="s">
        <v>76</v>
      </c>
      <c r="B1300" t="s">
        <v>373</v>
      </c>
      <c r="C1300" t="s">
        <v>18</v>
      </c>
      <c r="G1300" t="s">
        <v>155</v>
      </c>
      <c r="H1300">
        <v>15.7</v>
      </c>
      <c r="I1300">
        <v>20</v>
      </c>
      <c r="J1300">
        <v>1</v>
      </c>
      <c r="K1300" t="s">
        <v>270</v>
      </c>
      <c r="L1300" t="s">
        <v>343</v>
      </c>
      <c r="M1300" s="1">
        <v>0.2951388888888889</v>
      </c>
      <c r="N1300" t="s">
        <v>344</v>
      </c>
      <c r="O1300" s="1">
        <v>0.32291666666666669</v>
      </c>
      <c r="Q1300">
        <v>5126</v>
      </c>
      <c r="R1300">
        <v>12</v>
      </c>
      <c r="S1300" t="str" cm="1">
        <f t="array" ref="S1300">_xlfn.IFNA(INDEX(Taulukko1[Laituri],MATCH(1,(B1300=Taulukko1[Tunnus])*(M1300=Taulukko1[Lähtöaika]),0)),"")</f>
        <v/>
      </c>
      <c r="T1300" t="str" cm="1">
        <f t="array" ref="T1300">_xlfn.IFNA(INDEX(Taulukko2[Laituri],MATCH(1,(B1300=Taulukko2[Tunnus])*(O1300=Taulukko2[Saapumisaika]),0)),"")</f>
        <v/>
      </c>
      <c r="U1300" t="str">
        <f t="shared" si="20"/>
        <v/>
      </c>
    </row>
    <row r="1301" spans="1:21" x14ac:dyDescent="0.25">
      <c r="A1301" t="s">
        <v>76</v>
      </c>
      <c r="B1301" t="s">
        <v>373</v>
      </c>
      <c r="C1301" t="s">
        <v>18</v>
      </c>
      <c r="G1301" t="s">
        <v>155</v>
      </c>
      <c r="H1301">
        <v>15.654</v>
      </c>
      <c r="I1301">
        <v>20</v>
      </c>
      <c r="J1301">
        <v>2</v>
      </c>
      <c r="K1301" t="s">
        <v>270</v>
      </c>
      <c r="L1301" t="s">
        <v>344</v>
      </c>
      <c r="M1301" s="1">
        <v>0.3263888888888889</v>
      </c>
      <c r="N1301" t="s">
        <v>343</v>
      </c>
      <c r="O1301" s="1">
        <v>0.35416666666666669</v>
      </c>
      <c r="Q1301" t="s">
        <v>374</v>
      </c>
      <c r="R1301">
        <v>12</v>
      </c>
      <c r="S1301" t="str" cm="1">
        <f t="array" ref="S1301">_xlfn.IFNA(INDEX(Taulukko1[Laituri],MATCH(1,(B1301=Taulukko1[Tunnus])*(M1301=Taulukko1[Lähtöaika]),0)),"")</f>
        <v/>
      </c>
      <c r="T1301" t="str" cm="1">
        <f t="array" ref="T1301">_xlfn.IFNA(INDEX(Taulukko2[Laituri],MATCH(1,(B1301=Taulukko2[Tunnus])*(O1301=Taulukko2[Saapumisaika]),0)),"")</f>
        <v/>
      </c>
      <c r="U1301" t="str">
        <f t="shared" si="20"/>
        <v/>
      </c>
    </row>
    <row r="1302" spans="1:21" x14ac:dyDescent="0.25">
      <c r="A1302" t="s">
        <v>76</v>
      </c>
      <c r="B1302" t="s">
        <v>373</v>
      </c>
      <c r="C1302" t="s">
        <v>18</v>
      </c>
      <c r="G1302" t="s">
        <v>155</v>
      </c>
      <c r="H1302">
        <v>15.7</v>
      </c>
      <c r="I1302">
        <v>20</v>
      </c>
      <c r="J1302">
        <v>1</v>
      </c>
      <c r="K1302" t="s">
        <v>270</v>
      </c>
      <c r="L1302" t="s">
        <v>343</v>
      </c>
      <c r="M1302" s="1">
        <v>0.3576388888888889</v>
      </c>
      <c r="N1302" t="s">
        <v>344</v>
      </c>
      <c r="O1302" s="1">
        <v>0.38541666666666669</v>
      </c>
      <c r="Q1302" t="s">
        <v>375</v>
      </c>
      <c r="R1302">
        <v>12</v>
      </c>
      <c r="S1302" t="str" cm="1">
        <f t="array" ref="S1302">_xlfn.IFNA(INDEX(Taulukko1[Laituri],MATCH(1,(B1302=Taulukko1[Tunnus])*(M1302=Taulukko1[Lähtöaika]),0)),"")</f>
        <v/>
      </c>
      <c r="T1302" t="str" cm="1">
        <f t="array" ref="T1302">_xlfn.IFNA(INDEX(Taulukko2[Laituri],MATCH(1,(B1302=Taulukko2[Tunnus])*(O1302=Taulukko2[Saapumisaika]),0)),"")</f>
        <v/>
      </c>
      <c r="U1302" t="str">
        <f t="shared" si="20"/>
        <v/>
      </c>
    </row>
    <row r="1303" spans="1:21" x14ac:dyDescent="0.25">
      <c r="A1303" t="s">
        <v>76</v>
      </c>
      <c r="B1303" t="s">
        <v>373</v>
      </c>
      <c r="C1303" t="s">
        <v>18</v>
      </c>
      <c r="G1303" t="s">
        <v>155</v>
      </c>
      <c r="H1303">
        <v>15.654</v>
      </c>
      <c r="I1303">
        <v>20</v>
      </c>
      <c r="J1303">
        <v>2</v>
      </c>
      <c r="K1303" t="s">
        <v>270</v>
      </c>
      <c r="L1303" t="s">
        <v>344</v>
      </c>
      <c r="M1303" s="1">
        <v>0.3888888888888889</v>
      </c>
      <c r="N1303" t="s">
        <v>343</v>
      </c>
      <c r="O1303" s="1">
        <v>0.41666666666666669</v>
      </c>
      <c r="Q1303" t="s">
        <v>375</v>
      </c>
      <c r="R1303">
        <v>12</v>
      </c>
      <c r="S1303" t="str" cm="1">
        <f t="array" ref="S1303">_xlfn.IFNA(INDEX(Taulukko1[Laituri],MATCH(1,(B1303=Taulukko1[Tunnus])*(M1303=Taulukko1[Lähtöaika]),0)),"")</f>
        <v/>
      </c>
      <c r="T1303" t="str" cm="1">
        <f t="array" ref="T1303">_xlfn.IFNA(INDEX(Taulukko2[Laituri],MATCH(1,(B1303=Taulukko2[Tunnus])*(O1303=Taulukko2[Saapumisaika]),0)),"")</f>
        <v/>
      </c>
      <c r="U1303" t="str">
        <f t="shared" si="20"/>
        <v/>
      </c>
    </row>
    <row r="1304" spans="1:21" x14ac:dyDescent="0.25">
      <c r="A1304" t="s">
        <v>76</v>
      </c>
      <c r="B1304" t="s">
        <v>373</v>
      </c>
      <c r="C1304" t="s">
        <v>18</v>
      </c>
      <c r="G1304" t="s">
        <v>155</v>
      </c>
      <c r="H1304">
        <v>15.7</v>
      </c>
      <c r="I1304">
        <v>20</v>
      </c>
      <c r="J1304">
        <v>1</v>
      </c>
      <c r="K1304" t="s">
        <v>270</v>
      </c>
      <c r="L1304" t="s">
        <v>343</v>
      </c>
      <c r="M1304" s="1">
        <v>0.4201388888888889</v>
      </c>
      <c r="N1304" t="s">
        <v>344</v>
      </c>
      <c r="O1304" s="1">
        <v>0.44791666666666669</v>
      </c>
      <c r="Q1304" t="s">
        <v>376</v>
      </c>
      <c r="R1304">
        <v>12</v>
      </c>
      <c r="S1304" t="str" cm="1">
        <f t="array" ref="S1304">_xlfn.IFNA(INDEX(Taulukko1[Laituri],MATCH(1,(B1304=Taulukko1[Tunnus])*(M1304=Taulukko1[Lähtöaika]),0)),"")</f>
        <v/>
      </c>
      <c r="T1304" t="str" cm="1">
        <f t="array" ref="T1304">_xlfn.IFNA(INDEX(Taulukko2[Laituri],MATCH(1,(B1304=Taulukko2[Tunnus])*(O1304=Taulukko2[Saapumisaika]),0)),"")</f>
        <v/>
      </c>
      <c r="U1304" t="str">
        <f t="shared" si="20"/>
        <v/>
      </c>
    </row>
    <row r="1305" spans="1:21" x14ac:dyDescent="0.25">
      <c r="A1305" t="s">
        <v>76</v>
      </c>
      <c r="B1305" t="s">
        <v>373</v>
      </c>
      <c r="C1305" t="s">
        <v>18</v>
      </c>
      <c r="G1305" t="s">
        <v>155</v>
      </c>
      <c r="H1305">
        <v>15.654</v>
      </c>
      <c r="I1305">
        <v>20</v>
      </c>
      <c r="J1305">
        <v>2</v>
      </c>
      <c r="K1305" t="s">
        <v>270</v>
      </c>
      <c r="L1305" t="s">
        <v>344</v>
      </c>
      <c r="M1305" s="1">
        <v>0.4513888888888889</v>
      </c>
      <c r="N1305" t="s">
        <v>343</v>
      </c>
      <c r="O1305" s="1">
        <v>0.47916666666666669</v>
      </c>
      <c r="Q1305">
        <v>5103</v>
      </c>
      <c r="R1305">
        <v>12</v>
      </c>
      <c r="S1305" t="str" cm="1">
        <f t="array" ref="S1305">_xlfn.IFNA(INDEX(Taulukko1[Laituri],MATCH(1,(B1305=Taulukko1[Tunnus])*(M1305=Taulukko1[Lähtöaika]),0)),"")</f>
        <v/>
      </c>
      <c r="T1305" t="str" cm="1">
        <f t="array" ref="T1305">_xlfn.IFNA(INDEX(Taulukko2[Laituri],MATCH(1,(B1305=Taulukko2[Tunnus])*(O1305=Taulukko2[Saapumisaika]),0)),"")</f>
        <v/>
      </c>
      <c r="U1305" t="str">
        <f t="shared" si="20"/>
        <v/>
      </c>
    </row>
    <row r="1306" spans="1:21" x14ac:dyDescent="0.25">
      <c r="A1306" t="s">
        <v>76</v>
      </c>
      <c r="B1306" t="s">
        <v>373</v>
      </c>
      <c r="C1306" t="s">
        <v>18</v>
      </c>
      <c r="H1306">
        <v>2.8</v>
      </c>
      <c r="K1306" t="s">
        <v>270</v>
      </c>
      <c r="L1306" t="s">
        <v>343</v>
      </c>
      <c r="M1306" s="1">
        <v>0.47916666666666669</v>
      </c>
      <c r="N1306" t="s">
        <v>85</v>
      </c>
      <c r="O1306" s="1">
        <v>0.48333333333333334</v>
      </c>
      <c r="Q1306">
        <v>5103</v>
      </c>
      <c r="S1306" t="str" cm="1">
        <f t="array" ref="S1306">_xlfn.IFNA(INDEX(Taulukko1[Laituri],MATCH(1,(B1306=Taulukko1[Tunnus])*(M1306=Taulukko1[Lähtöaika]),0)),"")</f>
        <v/>
      </c>
      <c r="T1306" t="str" cm="1">
        <f t="array" ref="T1306">_xlfn.IFNA(INDEX(Taulukko2[Laituri],MATCH(1,(B1306=Taulukko2[Tunnus])*(O1306=Taulukko2[Saapumisaika]),0)),"")</f>
        <v/>
      </c>
      <c r="U1306" t="str">
        <f t="shared" si="20"/>
        <v/>
      </c>
    </row>
    <row r="1307" spans="1:21" x14ac:dyDescent="0.25">
      <c r="A1307" t="s">
        <v>76</v>
      </c>
      <c r="B1307" t="s">
        <v>373</v>
      </c>
      <c r="C1307" t="s">
        <v>18</v>
      </c>
      <c r="H1307">
        <v>7.2</v>
      </c>
      <c r="K1307" t="s">
        <v>270</v>
      </c>
      <c r="L1307" t="s">
        <v>85</v>
      </c>
      <c r="M1307" s="1">
        <v>0.53819444444444442</v>
      </c>
      <c r="N1307" t="s">
        <v>232</v>
      </c>
      <c r="O1307" s="1">
        <v>0.54861111111111116</v>
      </c>
      <c r="Q1307" t="s">
        <v>377</v>
      </c>
      <c r="S1307" t="str" cm="1">
        <f t="array" ref="S1307">_xlfn.IFNA(INDEX(Taulukko1[Laituri],MATCH(1,(B1307=Taulukko1[Tunnus])*(M1307=Taulukko1[Lähtöaika]),0)),"")</f>
        <v/>
      </c>
      <c r="T1307" t="str" cm="1">
        <f t="array" ref="T1307">_xlfn.IFNA(INDEX(Taulukko2[Laituri],MATCH(1,(B1307=Taulukko2[Tunnus])*(O1307=Taulukko2[Saapumisaika]),0)),"")</f>
        <v/>
      </c>
      <c r="U1307" t="str">
        <f t="shared" si="20"/>
        <v/>
      </c>
    </row>
    <row r="1308" spans="1:21" x14ac:dyDescent="0.25">
      <c r="A1308" t="s">
        <v>76</v>
      </c>
      <c r="B1308" t="s">
        <v>373</v>
      </c>
      <c r="C1308" t="s">
        <v>18</v>
      </c>
      <c r="G1308" t="s">
        <v>19</v>
      </c>
      <c r="H1308">
        <v>22.116</v>
      </c>
      <c r="I1308">
        <v>26</v>
      </c>
      <c r="J1308">
        <v>2</v>
      </c>
      <c r="K1308" t="s">
        <v>270</v>
      </c>
      <c r="L1308" t="s">
        <v>232</v>
      </c>
      <c r="M1308" s="1">
        <v>0.54861111111111116</v>
      </c>
      <c r="N1308" t="s">
        <v>68</v>
      </c>
      <c r="O1308" s="1">
        <v>0.58333333333333337</v>
      </c>
      <c r="Q1308" t="s">
        <v>377</v>
      </c>
      <c r="R1308">
        <v>12</v>
      </c>
      <c r="S1308" t="str" cm="1">
        <f t="array" ref="S1308">_xlfn.IFNA(INDEX(Taulukko1[Laituri],MATCH(1,(B1308=Taulukko1[Tunnus])*(M1308=Taulukko1[Lähtöaika]),0)),"")</f>
        <v/>
      </c>
      <c r="T1308" t="str" cm="1">
        <f t="array" ref="T1308">_xlfn.IFNA(INDEX(Taulukko2[Laituri],MATCH(1,(B1308=Taulukko2[Tunnus])*(O1308=Taulukko2[Saapumisaika]),0)),"")</f>
        <v/>
      </c>
      <c r="U1308" t="str">
        <f t="shared" si="20"/>
        <v/>
      </c>
    </row>
    <row r="1309" spans="1:21" x14ac:dyDescent="0.25">
      <c r="A1309" t="s">
        <v>76</v>
      </c>
      <c r="B1309" t="s">
        <v>373</v>
      </c>
      <c r="C1309" t="s">
        <v>18</v>
      </c>
      <c r="H1309">
        <v>16.2</v>
      </c>
      <c r="K1309" t="s">
        <v>270</v>
      </c>
      <c r="L1309" t="s">
        <v>68</v>
      </c>
      <c r="M1309" s="1">
        <v>0.58333333333333337</v>
      </c>
      <c r="N1309" t="s">
        <v>61</v>
      </c>
      <c r="O1309" s="1">
        <v>0.59513888888888888</v>
      </c>
      <c r="Q1309" t="s">
        <v>377</v>
      </c>
      <c r="S1309" t="str" cm="1">
        <f t="array" ref="S1309">_xlfn.IFNA(INDEX(Taulukko1[Laituri],MATCH(1,(B1309=Taulukko1[Tunnus])*(M1309=Taulukko1[Lähtöaika]),0)),"")</f>
        <v/>
      </c>
      <c r="T1309" t="str" cm="1">
        <f t="array" ref="T1309">_xlfn.IFNA(INDEX(Taulukko2[Laituri],MATCH(1,(B1309=Taulukko2[Tunnus])*(O1309=Taulukko2[Saapumisaika]),0)),"")</f>
        <v/>
      </c>
      <c r="U1309" t="str">
        <f t="shared" si="20"/>
        <v/>
      </c>
    </row>
    <row r="1310" spans="1:21" x14ac:dyDescent="0.25">
      <c r="A1310" t="s">
        <v>76</v>
      </c>
      <c r="B1310" t="s">
        <v>373</v>
      </c>
      <c r="C1310" t="s">
        <v>18</v>
      </c>
      <c r="G1310" t="s">
        <v>19</v>
      </c>
      <c r="H1310">
        <v>5.383</v>
      </c>
      <c r="I1310" t="s">
        <v>59</v>
      </c>
      <c r="J1310">
        <v>2</v>
      </c>
      <c r="K1310" t="s">
        <v>270</v>
      </c>
      <c r="L1310" t="s">
        <v>61</v>
      </c>
      <c r="M1310" s="1">
        <v>0.60069444444444442</v>
      </c>
      <c r="N1310" t="s">
        <v>60</v>
      </c>
      <c r="O1310" s="1">
        <v>0.61111111111111116</v>
      </c>
      <c r="Q1310" t="s">
        <v>377</v>
      </c>
      <c r="R1310">
        <v>12</v>
      </c>
      <c r="S1310" t="str" cm="1">
        <f t="array" ref="S1310">_xlfn.IFNA(INDEX(Taulukko1[Laituri],MATCH(1,(B1310=Taulukko1[Tunnus])*(M1310=Taulukko1[Lähtöaika]),0)),"")</f>
        <v/>
      </c>
      <c r="T1310" t="str" cm="1">
        <f t="array" ref="T1310">_xlfn.IFNA(INDEX(Taulukko2[Laituri],MATCH(1,(B1310=Taulukko2[Tunnus])*(O1310=Taulukko2[Saapumisaika]),0)),"")</f>
        <v/>
      </c>
      <c r="U1310" t="str">
        <f t="shared" si="20"/>
        <v/>
      </c>
    </row>
    <row r="1311" spans="1:21" x14ac:dyDescent="0.25">
      <c r="A1311" t="s">
        <v>76</v>
      </c>
      <c r="B1311" t="s">
        <v>373</v>
      </c>
      <c r="C1311" t="s">
        <v>18</v>
      </c>
      <c r="H1311">
        <v>24.8</v>
      </c>
      <c r="K1311" t="s">
        <v>270</v>
      </c>
      <c r="L1311" t="s">
        <v>60</v>
      </c>
      <c r="M1311" s="1">
        <v>0.61111111111111116</v>
      </c>
      <c r="N1311" t="s">
        <v>50</v>
      </c>
      <c r="O1311" s="1">
        <v>0.62847222222222221</v>
      </c>
      <c r="Q1311" t="s">
        <v>377</v>
      </c>
      <c r="S1311" t="str" cm="1">
        <f t="array" ref="S1311">_xlfn.IFNA(INDEX(Taulukko1[Laituri],MATCH(1,(B1311=Taulukko1[Tunnus])*(M1311=Taulukko1[Lähtöaika]),0)),"")</f>
        <v/>
      </c>
      <c r="T1311" t="str" cm="1">
        <f t="array" ref="T1311">_xlfn.IFNA(INDEX(Taulukko2[Laituri],MATCH(1,(B1311=Taulukko2[Tunnus])*(O1311=Taulukko2[Saapumisaika]),0)),"")</f>
        <v/>
      </c>
      <c r="U1311" t="str">
        <f t="shared" si="20"/>
        <v/>
      </c>
    </row>
    <row r="1312" spans="1:21" x14ac:dyDescent="0.25">
      <c r="A1312" t="s">
        <v>76</v>
      </c>
      <c r="B1312" t="s">
        <v>373</v>
      </c>
      <c r="C1312" t="s">
        <v>18</v>
      </c>
      <c r="G1312" t="s">
        <v>104</v>
      </c>
      <c r="H1312">
        <v>38.665999999999997</v>
      </c>
      <c r="I1312">
        <v>415</v>
      </c>
      <c r="J1312">
        <v>2</v>
      </c>
      <c r="K1312" t="s">
        <v>270</v>
      </c>
      <c r="L1312" t="s">
        <v>50</v>
      </c>
      <c r="M1312" s="1">
        <v>0.63541666666666663</v>
      </c>
      <c r="N1312" t="s">
        <v>148</v>
      </c>
      <c r="O1312" s="1">
        <v>0.67777777777777781</v>
      </c>
      <c r="Q1312" t="s">
        <v>377</v>
      </c>
      <c r="R1312">
        <v>12</v>
      </c>
      <c r="S1312" t="str" cm="1">
        <f t="array" ref="S1312">_xlfn.IFNA(INDEX(Taulukko1[Laituri],MATCH(1,(B1312=Taulukko1[Tunnus])*(M1312=Taulukko1[Lähtöaika]),0)),"")</f>
        <v/>
      </c>
      <c r="T1312" t="str" cm="1">
        <f t="array" ref="T1312">_xlfn.IFNA(INDEX(Taulukko2[Laituri],MATCH(1,(B1312=Taulukko2[Tunnus])*(O1312=Taulukko2[Saapumisaika]),0)),"")</f>
        <v/>
      </c>
      <c r="U1312" t="str">
        <f t="shared" si="20"/>
        <v/>
      </c>
    </row>
    <row r="1313" spans="1:21" x14ac:dyDescent="0.25">
      <c r="A1313" t="s">
        <v>76</v>
      </c>
      <c r="B1313" t="s">
        <v>373</v>
      </c>
      <c r="C1313" t="s">
        <v>18</v>
      </c>
      <c r="G1313" t="s">
        <v>149</v>
      </c>
      <c r="H1313">
        <v>24.565999999999999</v>
      </c>
      <c r="I1313">
        <v>13</v>
      </c>
      <c r="J1313">
        <v>2</v>
      </c>
      <c r="K1313" t="s">
        <v>270</v>
      </c>
      <c r="L1313" t="s">
        <v>148</v>
      </c>
      <c r="M1313" s="1">
        <v>0.68055555555555558</v>
      </c>
      <c r="N1313" t="s">
        <v>150</v>
      </c>
      <c r="O1313" s="1">
        <v>0.70763888888888893</v>
      </c>
      <c r="Q1313" t="s">
        <v>377</v>
      </c>
      <c r="R1313">
        <v>12</v>
      </c>
      <c r="S1313" t="str" cm="1">
        <f t="array" ref="S1313">_xlfn.IFNA(INDEX(Taulukko1[Laituri],MATCH(1,(B1313=Taulukko1[Tunnus])*(M1313=Taulukko1[Lähtöaika]),0)),"")</f>
        <v/>
      </c>
      <c r="T1313" t="str" cm="1">
        <f t="array" ref="T1313">_xlfn.IFNA(INDEX(Taulukko2[Laituri],MATCH(1,(B1313=Taulukko2[Tunnus])*(O1313=Taulukko2[Saapumisaika]),0)),"")</f>
        <v/>
      </c>
      <c r="U1313" t="str">
        <f t="shared" si="20"/>
        <v/>
      </c>
    </row>
    <row r="1314" spans="1:21" x14ac:dyDescent="0.25">
      <c r="A1314" t="s">
        <v>76</v>
      </c>
      <c r="B1314" t="s">
        <v>373</v>
      </c>
      <c r="C1314" t="s">
        <v>18</v>
      </c>
      <c r="G1314" t="s">
        <v>149</v>
      </c>
      <c r="H1314">
        <v>24.53</v>
      </c>
      <c r="I1314">
        <v>13</v>
      </c>
      <c r="J1314">
        <v>1</v>
      </c>
      <c r="K1314" t="s">
        <v>270</v>
      </c>
      <c r="L1314" t="s">
        <v>150</v>
      </c>
      <c r="M1314" s="1">
        <v>0.70833333333333337</v>
      </c>
      <c r="N1314" t="s">
        <v>148</v>
      </c>
      <c r="O1314" s="1">
        <v>0.73611111111111116</v>
      </c>
      <c r="Q1314" t="s">
        <v>377</v>
      </c>
      <c r="R1314">
        <v>12</v>
      </c>
      <c r="S1314" t="str" cm="1">
        <f t="array" ref="S1314">_xlfn.IFNA(INDEX(Taulukko1[Laituri],MATCH(1,(B1314=Taulukko1[Tunnus])*(M1314=Taulukko1[Lähtöaika]),0)),"")</f>
        <v/>
      </c>
      <c r="T1314" t="str" cm="1">
        <f t="array" ref="T1314">_xlfn.IFNA(INDEX(Taulukko2[Laituri],MATCH(1,(B1314=Taulukko2[Tunnus])*(O1314=Taulukko2[Saapumisaika]),0)),"")</f>
        <v/>
      </c>
      <c r="U1314" t="str">
        <f t="shared" si="20"/>
        <v/>
      </c>
    </row>
    <row r="1315" spans="1:21" x14ac:dyDescent="0.25">
      <c r="A1315" t="s">
        <v>76</v>
      </c>
      <c r="B1315" t="s">
        <v>373</v>
      </c>
      <c r="C1315" t="s">
        <v>18</v>
      </c>
      <c r="H1315">
        <v>4.7</v>
      </c>
      <c r="K1315" t="s">
        <v>270</v>
      </c>
      <c r="L1315" t="s">
        <v>148</v>
      </c>
      <c r="M1315" s="1">
        <v>0.73611111111111116</v>
      </c>
      <c r="N1315" t="s">
        <v>85</v>
      </c>
      <c r="O1315" s="1">
        <v>0.74305555555555558</v>
      </c>
      <c r="Q1315" t="s">
        <v>377</v>
      </c>
      <c r="S1315" t="str" cm="1">
        <f t="array" ref="S1315">_xlfn.IFNA(INDEX(Taulukko1[Laituri],MATCH(1,(B1315=Taulukko1[Tunnus])*(M1315=Taulukko1[Lähtöaika]),0)),"")</f>
        <v/>
      </c>
      <c r="T1315" t="str" cm="1">
        <f t="array" ref="T1315">_xlfn.IFNA(INDEX(Taulukko2[Laituri],MATCH(1,(B1315=Taulukko2[Tunnus])*(O1315=Taulukko2[Saapumisaika]),0)),"")</f>
        <v/>
      </c>
      <c r="U1315" t="str">
        <f t="shared" si="20"/>
        <v/>
      </c>
    </row>
    <row r="1316" spans="1:21" x14ac:dyDescent="0.25">
      <c r="A1316" t="s">
        <v>76</v>
      </c>
      <c r="B1316" t="s">
        <v>373</v>
      </c>
      <c r="C1316" t="s">
        <v>18</v>
      </c>
      <c r="H1316">
        <v>2.8</v>
      </c>
      <c r="K1316" t="s">
        <v>270</v>
      </c>
      <c r="L1316" t="s">
        <v>85</v>
      </c>
      <c r="M1316" s="1">
        <v>0.79097222222222219</v>
      </c>
      <c r="N1316" t="s">
        <v>343</v>
      </c>
      <c r="O1316" s="1">
        <v>0.79513888888888884</v>
      </c>
      <c r="Q1316">
        <v>5218</v>
      </c>
      <c r="S1316" t="str" cm="1">
        <f t="array" ref="S1316">_xlfn.IFNA(INDEX(Taulukko1[Laituri],MATCH(1,(B1316=Taulukko1[Tunnus])*(M1316=Taulukko1[Lähtöaika]),0)),"")</f>
        <v/>
      </c>
      <c r="T1316" t="str" cm="1">
        <f t="array" ref="T1316">_xlfn.IFNA(INDEX(Taulukko2[Laituri],MATCH(1,(B1316=Taulukko2[Tunnus])*(O1316=Taulukko2[Saapumisaika]),0)),"")</f>
        <v/>
      </c>
      <c r="U1316" t="str">
        <f t="shared" si="20"/>
        <v/>
      </c>
    </row>
    <row r="1317" spans="1:21" x14ac:dyDescent="0.25">
      <c r="A1317" t="s">
        <v>76</v>
      </c>
      <c r="B1317" t="s">
        <v>373</v>
      </c>
      <c r="C1317" t="s">
        <v>18</v>
      </c>
      <c r="G1317" t="s">
        <v>155</v>
      </c>
      <c r="H1317">
        <v>15.7</v>
      </c>
      <c r="I1317">
        <v>20</v>
      </c>
      <c r="J1317">
        <v>1</v>
      </c>
      <c r="K1317" t="s">
        <v>270</v>
      </c>
      <c r="L1317" t="s">
        <v>343</v>
      </c>
      <c r="M1317" s="1">
        <v>0.79513888888888884</v>
      </c>
      <c r="N1317" t="s">
        <v>344</v>
      </c>
      <c r="O1317" s="1">
        <v>0.82291666666666663</v>
      </c>
      <c r="Q1317">
        <v>5218</v>
      </c>
      <c r="R1317">
        <v>12</v>
      </c>
      <c r="S1317" t="str" cm="1">
        <f t="array" ref="S1317">_xlfn.IFNA(INDEX(Taulukko1[Laituri],MATCH(1,(B1317=Taulukko1[Tunnus])*(M1317=Taulukko1[Lähtöaika]),0)),"")</f>
        <v/>
      </c>
      <c r="T1317" t="str" cm="1">
        <f t="array" ref="T1317">_xlfn.IFNA(INDEX(Taulukko2[Laituri],MATCH(1,(B1317=Taulukko2[Tunnus])*(O1317=Taulukko2[Saapumisaika]),0)),"")</f>
        <v/>
      </c>
      <c r="U1317" t="str">
        <f t="shared" si="20"/>
        <v/>
      </c>
    </row>
    <row r="1318" spans="1:21" x14ac:dyDescent="0.25">
      <c r="A1318" t="s">
        <v>76</v>
      </c>
      <c r="B1318" t="s">
        <v>373</v>
      </c>
      <c r="C1318" t="s">
        <v>18</v>
      </c>
      <c r="G1318" t="s">
        <v>155</v>
      </c>
      <c r="H1318">
        <v>15.654</v>
      </c>
      <c r="I1318">
        <v>20</v>
      </c>
      <c r="J1318">
        <v>2</v>
      </c>
      <c r="K1318" t="s">
        <v>270</v>
      </c>
      <c r="L1318" t="s">
        <v>344</v>
      </c>
      <c r="M1318" s="1">
        <v>0.82638888888888884</v>
      </c>
      <c r="N1318" t="s">
        <v>343</v>
      </c>
      <c r="O1318" s="1">
        <v>0.85416666666666663</v>
      </c>
      <c r="Q1318">
        <v>5218</v>
      </c>
      <c r="R1318">
        <v>12</v>
      </c>
      <c r="S1318" t="str" cm="1">
        <f t="array" ref="S1318">_xlfn.IFNA(INDEX(Taulukko1[Laituri],MATCH(1,(B1318=Taulukko1[Tunnus])*(M1318=Taulukko1[Lähtöaika]),0)),"")</f>
        <v/>
      </c>
      <c r="T1318" t="str" cm="1">
        <f t="array" ref="T1318">_xlfn.IFNA(INDEX(Taulukko2[Laituri],MATCH(1,(B1318=Taulukko2[Tunnus])*(O1318=Taulukko2[Saapumisaika]),0)),"")</f>
        <v/>
      </c>
      <c r="U1318" t="str">
        <f t="shared" si="20"/>
        <v/>
      </c>
    </row>
    <row r="1319" spans="1:21" x14ac:dyDescent="0.25">
      <c r="A1319" t="s">
        <v>76</v>
      </c>
      <c r="B1319" t="s">
        <v>373</v>
      </c>
      <c r="C1319" t="s">
        <v>18</v>
      </c>
      <c r="G1319" t="s">
        <v>155</v>
      </c>
      <c r="H1319">
        <v>15.7</v>
      </c>
      <c r="I1319">
        <v>20</v>
      </c>
      <c r="J1319">
        <v>1</v>
      </c>
      <c r="K1319" t="s">
        <v>270</v>
      </c>
      <c r="L1319" t="s">
        <v>343</v>
      </c>
      <c r="M1319" s="1">
        <v>0.85763888888888884</v>
      </c>
      <c r="N1319" t="s">
        <v>344</v>
      </c>
      <c r="O1319" s="1">
        <v>0.88541666666666663</v>
      </c>
      <c r="Q1319" t="s">
        <v>378</v>
      </c>
      <c r="R1319">
        <v>12</v>
      </c>
      <c r="S1319" t="str" cm="1">
        <f t="array" ref="S1319">_xlfn.IFNA(INDEX(Taulukko1[Laituri],MATCH(1,(B1319=Taulukko1[Tunnus])*(M1319=Taulukko1[Lähtöaika]),0)),"")</f>
        <v/>
      </c>
      <c r="T1319" t="str" cm="1">
        <f t="array" ref="T1319">_xlfn.IFNA(INDEX(Taulukko2[Laituri],MATCH(1,(B1319=Taulukko2[Tunnus])*(O1319=Taulukko2[Saapumisaika]),0)),"")</f>
        <v/>
      </c>
      <c r="U1319" t="str">
        <f t="shared" si="20"/>
        <v/>
      </c>
    </row>
    <row r="1320" spans="1:21" x14ac:dyDescent="0.25">
      <c r="A1320" t="s">
        <v>76</v>
      </c>
      <c r="B1320" t="s">
        <v>373</v>
      </c>
      <c r="C1320" t="s">
        <v>18</v>
      </c>
      <c r="G1320" t="s">
        <v>155</v>
      </c>
      <c r="H1320">
        <v>15.654</v>
      </c>
      <c r="I1320">
        <v>20</v>
      </c>
      <c r="J1320">
        <v>2</v>
      </c>
      <c r="K1320" t="s">
        <v>270</v>
      </c>
      <c r="L1320" t="s">
        <v>344</v>
      </c>
      <c r="M1320" s="1">
        <v>0.88888888888888884</v>
      </c>
      <c r="N1320" t="s">
        <v>343</v>
      </c>
      <c r="O1320" s="1">
        <v>0.91527777777777775</v>
      </c>
      <c r="Q1320">
        <v>5240</v>
      </c>
      <c r="R1320">
        <v>12</v>
      </c>
      <c r="S1320" t="str" cm="1">
        <f t="array" ref="S1320">_xlfn.IFNA(INDEX(Taulukko1[Laituri],MATCH(1,(B1320=Taulukko1[Tunnus])*(M1320=Taulukko1[Lähtöaika]),0)),"")</f>
        <v/>
      </c>
      <c r="T1320" t="str" cm="1">
        <f t="array" ref="T1320">_xlfn.IFNA(INDEX(Taulukko2[Laituri],MATCH(1,(B1320=Taulukko2[Tunnus])*(O1320=Taulukko2[Saapumisaika]),0)),"")</f>
        <v/>
      </c>
      <c r="U1320" t="str">
        <f t="shared" si="20"/>
        <v/>
      </c>
    </row>
    <row r="1321" spans="1:21" x14ac:dyDescent="0.25">
      <c r="A1321" t="s">
        <v>76</v>
      </c>
      <c r="B1321" t="s">
        <v>373</v>
      </c>
      <c r="C1321" t="s">
        <v>18</v>
      </c>
      <c r="G1321" t="s">
        <v>155</v>
      </c>
      <c r="H1321">
        <v>15.7</v>
      </c>
      <c r="I1321">
        <v>20</v>
      </c>
      <c r="J1321">
        <v>1</v>
      </c>
      <c r="K1321" t="s">
        <v>270</v>
      </c>
      <c r="L1321" t="s">
        <v>343</v>
      </c>
      <c r="M1321" s="1">
        <v>0.92708333333333337</v>
      </c>
      <c r="N1321" t="s">
        <v>344</v>
      </c>
      <c r="O1321" s="1">
        <v>0.95277777777777772</v>
      </c>
      <c r="Q1321">
        <v>5240</v>
      </c>
      <c r="R1321">
        <v>12</v>
      </c>
      <c r="S1321" t="str" cm="1">
        <f t="array" ref="S1321">_xlfn.IFNA(INDEX(Taulukko1[Laituri],MATCH(1,(B1321=Taulukko1[Tunnus])*(M1321=Taulukko1[Lähtöaika]),0)),"")</f>
        <v/>
      </c>
      <c r="T1321" t="str" cm="1">
        <f t="array" ref="T1321">_xlfn.IFNA(INDEX(Taulukko2[Laituri],MATCH(1,(B1321=Taulukko2[Tunnus])*(O1321=Taulukko2[Saapumisaika]),0)),"")</f>
        <v/>
      </c>
      <c r="U1321" t="str">
        <f t="shared" si="20"/>
        <v/>
      </c>
    </row>
    <row r="1322" spans="1:21" x14ac:dyDescent="0.25">
      <c r="A1322" t="s">
        <v>76</v>
      </c>
      <c r="B1322" t="s">
        <v>373</v>
      </c>
      <c r="C1322" t="s">
        <v>18</v>
      </c>
      <c r="G1322" t="s">
        <v>155</v>
      </c>
      <c r="H1322">
        <v>15.654</v>
      </c>
      <c r="I1322">
        <v>20</v>
      </c>
      <c r="J1322">
        <v>2</v>
      </c>
      <c r="K1322" t="s">
        <v>270</v>
      </c>
      <c r="L1322" t="s">
        <v>344</v>
      </c>
      <c r="M1322" s="1">
        <v>0.97222222222222221</v>
      </c>
      <c r="N1322" t="s">
        <v>343</v>
      </c>
      <c r="O1322" s="1">
        <v>0.99861111111111112</v>
      </c>
      <c r="Q1322">
        <v>5240</v>
      </c>
      <c r="R1322">
        <v>12</v>
      </c>
      <c r="S1322" t="str" cm="1">
        <f t="array" ref="S1322">_xlfn.IFNA(INDEX(Taulukko1[Laituri],MATCH(1,(B1322=Taulukko1[Tunnus])*(M1322=Taulukko1[Lähtöaika]),0)),"")</f>
        <v/>
      </c>
      <c r="T1322" t="str" cm="1">
        <f t="array" ref="T1322">_xlfn.IFNA(INDEX(Taulukko2[Laituri],MATCH(1,(B1322=Taulukko2[Tunnus])*(O1322=Taulukko2[Saapumisaika]),0)),"")</f>
        <v/>
      </c>
      <c r="U1322" t="str">
        <f t="shared" si="20"/>
        <v/>
      </c>
    </row>
    <row r="1323" spans="1:21" x14ac:dyDescent="0.25">
      <c r="A1323" t="s">
        <v>76</v>
      </c>
      <c r="B1323" t="s">
        <v>373</v>
      </c>
      <c r="C1323" t="s">
        <v>18</v>
      </c>
      <c r="H1323">
        <v>2.8</v>
      </c>
      <c r="K1323" t="s">
        <v>270</v>
      </c>
      <c r="L1323" t="s">
        <v>343</v>
      </c>
      <c r="M1323" s="1">
        <v>0.99861111111111112</v>
      </c>
      <c r="N1323" t="s">
        <v>85</v>
      </c>
      <c r="O1323" s="2">
        <v>1.0027777777777778</v>
      </c>
      <c r="Q1323">
        <v>5240</v>
      </c>
      <c r="S1323" t="str" cm="1">
        <f t="array" ref="S1323">_xlfn.IFNA(INDEX(Taulukko1[Laituri],MATCH(1,(B1323=Taulukko1[Tunnus])*(M1323=Taulukko1[Lähtöaika]),0)),"")</f>
        <v/>
      </c>
      <c r="T1323" t="str" cm="1">
        <f t="array" ref="T1323">_xlfn.IFNA(INDEX(Taulukko2[Laituri],MATCH(1,(B1323=Taulukko2[Tunnus])*(O1323=Taulukko2[Saapumisaika]),0)),"")</f>
        <v>E2</v>
      </c>
      <c r="U1323" t="str">
        <f t="shared" si="20"/>
        <v>E2</v>
      </c>
    </row>
    <row r="1324" spans="1:21" x14ac:dyDescent="0.25">
      <c r="A1324" t="s">
        <v>76</v>
      </c>
      <c r="B1324" t="s">
        <v>379</v>
      </c>
      <c r="C1324" t="s">
        <v>18</v>
      </c>
      <c r="H1324">
        <v>7.8</v>
      </c>
      <c r="K1324" t="s">
        <v>270</v>
      </c>
      <c r="L1324" t="s">
        <v>85</v>
      </c>
      <c r="M1324" s="1">
        <v>0.22569444444444445</v>
      </c>
      <c r="N1324" t="s">
        <v>54</v>
      </c>
      <c r="O1324" s="1">
        <v>0.2361111111111111</v>
      </c>
      <c r="Q1324">
        <v>5128</v>
      </c>
      <c r="S1324" t="str" cm="1">
        <f t="array" ref="S1324">_xlfn.IFNA(INDEX(Taulukko1[Laituri],MATCH(1,(B1324=Taulukko1[Tunnus])*(M1324=Taulukko1[Lähtöaika]),0)),"")</f>
        <v>E3</v>
      </c>
      <c r="T1324" t="str" cm="1">
        <f t="array" ref="T1324">_xlfn.IFNA(INDEX(Taulukko2[Laituri],MATCH(1,(B1324=Taulukko2[Tunnus])*(O1324=Taulukko2[Saapumisaika]),0)),"")</f>
        <v/>
      </c>
      <c r="U1324" t="str">
        <f t="shared" si="20"/>
        <v>E3</v>
      </c>
    </row>
    <row r="1325" spans="1:21" x14ac:dyDescent="0.25">
      <c r="A1325" t="s">
        <v>76</v>
      </c>
      <c r="B1325" t="s">
        <v>379</v>
      </c>
      <c r="C1325" t="s">
        <v>18</v>
      </c>
      <c r="G1325" t="s">
        <v>155</v>
      </c>
      <c r="H1325">
        <v>10.826000000000001</v>
      </c>
      <c r="I1325">
        <v>15</v>
      </c>
      <c r="J1325">
        <v>1</v>
      </c>
      <c r="K1325" t="s">
        <v>270</v>
      </c>
      <c r="L1325" t="s">
        <v>54</v>
      </c>
      <c r="M1325" s="1">
        <v>0.2361111111111111</v>
      </c>
      <c r="N1325" t="s">
        <v>116</v>
      </c>
      <c r="O1325" s="1">
        <v>0.25347222222222221</v>
      </c>
      <c r="Q1325">
        <v>5128</v>
      </c>
      <c r="R1325">
        <v>12</v>
      </c>
      <c r="S1325" t="str" cm="1">
        <f t="array" ref="S1325">_xlfn.IFNA(INDEX(Taulukko1[Laituri],MATCH(1,(B1325=Taulukko1[Tunnus])*(M1325=Taulukko1[Lähtöaika]),0)),"")</f>
        <v/>
      </c>
      <c r="T1325" t="str" cm="1">
        <f t="array" ref="T1325">_xlfn.IFNA(INDEX(Taulukko2[Laituri],MATCH(1,(B1325=Taulukko2[Tunnus])*(O1325=Taulukko2[Saapumisaika]),0)),"")</f>
        <v/>
      </c>
      <c r="U1325" t="str">
        <f t="shared" si="20"/>
        <v/>
      </c>
    </row>
    <row r="1326" spans="1:21" x14ac:dyDescent="0.25">
      <c r="A1326" t="s">
        <v>76</v>
      </c>
      <c r="B1326" t="s">
        <v>379</v>
      </c>
      <c r="C1326" t="s">
        <v>18</v>
      </c>
      <c r="H1326">
        <v>1.1000000000000001</v>
      </c>
      <c r="K1326" t="s">
        <v>270</v>
      </c>
      <c r="L1326" t="s">
        <v>116</v>
      </c>
      <c r="M1326" s="1">
        <v>0.25347222222222221</v>
      </c>
      <c r="N1326" t="s">
        <v>43</v>
      </c>
      <c r="O1326" s="1">
        <v>0.25694444444444442</v>
      </c>
      <c r="Q1326">
        <v>5128</v>
      </c>
      <c r="S1326" t="str" cm="1">
        <f t="array" ref="S1326">_xlfn.IFNA(INDEX(Taulukko1[Laituri],MATCH(1,(B1326=Taulukko1[Tunnus])*(M1326=Taulukko1[Lähtöaika]),0)),"")</f>
        <v/>
      </c>
      <c r="T1326" t="str" cm="1">
        <f t="array" ref="T1326">_xlfn.IFNA(INDEX(Taulukko2[Laituri],MATCH(1,(B1326=Taulukko2[Tunnus])*(O1326=Taulukko2[Saapumisaika]),0)),"")</f>
        <v/>
      </c>
      <c r="U1326" t="str">
        <f t="shared" si="20"/>
        <v/>
      </c>
    </row>
    <row r="1327" spans="1:21" x14ac:dyDescent="0.25">
      <c r="A1327" t="s">
        <v>76</v>
      </c>
      <c r="B1327" t="s">
        <v>379</v>
      </c>
      <c r="C1327" t="s">
        <v>18</v>
      </c>
      <c r="G1327" t="s">
        <v>155</v>
      </c>
      <c r="H1327">
        <v>12.888999999999999</v>
      </c>
      <c r="I1327">
        <v>15</v>
      </c>
      <c r="J1327">
        <v>2</v>
      </c>
      <c r="K1327" t="s">
        <v>270</v>
      </c>
      <c r="L1327" t="s">
        <v>43</v>
      </c>
      <c r="M1327" s="1">
        <v>0.25694444444444442</v>
      </c>
      <c r="N1327" t="s">
        <v>54</v>
      </c>
      <c r="O1327" s="1">
        <v>0.27500000000000002</v>
      </c>
      <c r="Q1327">
        <v>5128</v>
      </c>
      <c r="R1327">
        <v>12</v>
      </c>
      <c r="S1327" t="str" cm="1">
        <f t="array" ref="S1327">_xlfn.IFNA(INDEX(Taulukko1[Laituri],MATCH(1,(B1327=Taulukko1[Tunnus])*(M1327=Taulukko1[Lähtöaika]),0)),"")</f>
        <v/>
      </c>
      <c r="T1327" t="str" cm="1">
        <f t="array" ref="T1327">_xlfn.IFNA(INDEX(Taulukko2[Laituri],MATCH(1,(B1327=Taulukko2[Tunnus])*(O1327=Taulukko2[Saapumisaika]),0)),"")</f>
        <v/>
      </c>
      <c r="U1327" t="str">
        <f t="shared" si="20"/>
        <v/>
      </c>
    </row>
    <row r="1328" spans="1:21" x14ac:dyDescent="0.25">
      <c r="A1328" t="s">
        <v>76</v>
      </c>
      <c r="B1328" t="s">
        <v>379</v>
      </c>
      <c r="C1328" t="s">
        <v>18</v>
      </c>
      <c r="G1328" t="s">
        <v>155</v>
      </c>
      <c r="H1328">
        <v>10.826000000000001</v>
      </c>
      <c r="I1328">
        <v>15</v>
      </c>
      <c r="J1328">
        <v>1</v>
      </c>
      <c r="K1328" t="s">
        <v>270</v>
      </c>
      <c r="L1328" t="s">
        <v>54</v>
      </c>
      <c r="M1328" s="1">
        <v>0.27777777777777779</v>
      </c>
      <c r="N1328" t="s">
        <v>116</v>
      </c>
      <c r="O1328" s="1">
        <v>0.2951388888888889</v>
      </c>
      <c r="Q1328">
        <v>5128</v>
      </c>
      <c r="R1328">
        <v>12</v>
      </c>
      <c r="S1328" t="str" cm="1">
        <f t="array" ref="S1328">_xlfn.IFNA(INDEX(Taulukko1[Laituri],MATCH(1,(B1328=Taulukko1[Tunnus])*(M1328=Taulukko1[Lähtöaika]),0)),"")</f>
        <v/>
      </c>
      <c r="T1328" t="str" cm="1">
        <f t="array" ref="T1328">_xlfn.IFNA(INDEX(Taulukko2[Laituri],MATCH(1,(B1328=Taulukko2[Tunnus])*(O1328=Taulukko2[Saapumisaika]),0)),"")</f>
        <v/>
      </c>
      <c r="U1328" t="str">
        <f t="shared" si="20"/>
        <v/>
      </c>
    </row>
    <row r="1329" spans="1:21" x14ac:dyDescent="0.25">
      <c r="A1329" t="s">
        <v>76</v>
      </c>
      <c r="B1329" t="s">
        <v>379</v>
      </c>
      <c r="C1329" t="s">
        <v>18</v>
      </c>
      <c r="H1329">
        <v>1.1000000000000001</v>
      </c>
      <c r="K1329" t="s">
        <v>270</v>
      </c>
      <c r="L1329" t="s">
        <v>116</v>
      </c>
      <c r="M1329" s="1">
        <v>0.2951388888888889</v>
      </c>
      <c r="N1329" t="s">
        <v>43</v>
      </c>
      <c r="O1329" s="1">
        <v>0.2986111111111111</v>
      </c>
      <c r="Q1329">
        <v>5128</v>
      </c>
      <c r="S1329" t="str" cm="1">
        <f t="array" ref="S1329">_xlfn.IFNA(INDEX(Taulukko1[Laituri],MATCH(1,(B1329=Taulukko1[Tunnus])*(M1329=Taulukko1[Lähtöaika]),0)),"")</f>
        <v/>
      </c>
      <c r="T1329" t="str" cm="1">
        <f t="array" ref="T1329">_xlfn.IFNA(INDEX(Taulukko2[Laituri],MATCH(1,(B1329=Taulukko2[Tunnus])*(O1329=Taulukko2[Saapumisaika]),0)),"")</f>
        <v/>
      </c>
      <c r="U1329" t="str">
        <f t="shared" si="20"/>
        <v/>
      </c>
    </row>
    <row r="1330" spans="1:21" x14ac:dyDescent="0.25">
      <c r="A1330" t="s">
        <v>76</v>
      </c>
      <c r="B1330" t="s">
        <v>379</v>
      </c>
      <c r="C1330" t="s">
        <v>18</v>
      </c>
      <c r="G1330" t="s">
        <v>155</v>
      </c>
      <c r="H1330">
        <v>12.888999999999999</v>
      </c>
      <c r="I1330">
        <v>15</v>
      </c>
      <c r="J1330">
        <v>2</v>
      </c>
      <c r="K1330" t="s">
        <v>270</v>
      </c>
      <c r="L1330" t="s">
        <v>43</v>
      </c>
      <c r="M1330" s="1">
        <v>0.2986111111111111</v>
      </c>
      <c r="N1330" t="s">
        <v>54</v>
      </c>
      <c r="O1330" s="1">
        <v>0.31736111111111109</v>
      </c>
      <c r="Q1330">
        <v>5128</v>
      </c>
      <c r="R1330">
        <v>12</v>
      </c>
      <c r="S1330" t="str" cm="1">
        <f t="array" ref="S1330">_xlfn.IFNA(INDEX(Taulukko1[Laituri],MATCH(1,(B1330=Taulukko1[Tunnus])*(M1330=Taulukko1[Lähtöaika]),0)),"")</f>
        <v/>
      </c>
      <c r="T1330" t="str" cm="1">
        <f t="array" ref="T1330">_xlfn.IFNA(INDEX(Taulukko2[Laituri],MATCH(1,(B1330=Taulukko2[Tunnus])*(O1330=Taulukko2[Saapumisaika]),0)),"")</f>
        <v/>
      </c>
      <c r="U1330" t="str">
        <f t="shared" si="20"/>
        <v/>
      </c>
    </row>
    <row r="1331" spans="1:21" x14ac:dyDescent="0.25">
      <c r="A1331" t="s">
        <v>76</v>
      </c>
      <c r="B1331" t="s">
        <v>379</v>
      </c>
      <c r="C1331" t="s">
        <v>18</v>
      </c>
      <c r="G1331" t="s">
        <v>155</v>
      </c>
      <c r="H1331">
        <v>10.826000000000001</v>
      </c>
      <c r="I1331">
        <v>15</v>
      </c>
      <c r="J1331">
        <v>1</v>
      </c>
      <c r="K1331" t="s">
        <v>270</v>
      </c>
      <c r="L1331" t="s">
        <v>54</v>
      </c>
      <c r="M1331" s="1">
        <v>0.31944444444444442</v>
      </c>
      <c r="N1331" t="s">
        <v>116</v>
      </c>
      <c r="O1331" s="1">
        <v>0.33888888888888891</v>
      </c>
      <c r="Q1331">
        <v>5128</v>
      </c>
      <c r="R1331">
        <v>12</v>
      </c>
      <c r="S1331" t="str" cm="1">
        <f t="array" ref="S1331">_xlfn.IFNA(INDEX(Taulukko1[Laituri],MATCH(1,(B1331=Taulukko1[Tunnus])*(M1331=Taulukko1[Lähtöaika]),0)),"")</f>
        <v/>
      </c>
      <c r="T1331" t="str" cm="1">
        <f t="array" ref="T1331">_xlfn.IFNA(INDEX(Taulukko2[Laituri],MATCH(1,(B1331=Taulukko2[Tunnus])*(O1331=Taulukko2[Saapumisaika]),0)),"")</f>
        <v/>
      </c>
      <c r="U1331" t="str">
        <f t="shared" si="20"/>
        <v/>
      </c>
    </row>
    <row r="1332" spans="1:21" x14ac:dyDescent="0.25">
      <c r="A1332" t="s">
        <v>76</v>
      </c>
      <c r="B1332" t="s">
        <v>379</v>
      </c>
      <c r="C1332" t="s">
        <v>18</v>
      </c>
      <c r="H1332">
        <v>1.1000000000000001</v>
      </c>
      <c r="K1332" t="s">
        <v>270</v>
      </c>
      <c r="L1332" t="s">
        <v>116</v>
      </c>
      <c r="M1332" s="1">
        <v>0.33888888888888891</v>
      </c>
      <c r="N1332" t="s">
        <v>43</v>
      </c>
      <c r="O1332" s="1">
        <v>0.34027777777777779</v>
      </c>
      <c r="Q1332">
        <v>5128</v>
      </c>
      <c r="S1332" t="str" cm="1">
        <f t="array" ref="S1332">_xlfn.IFNA(INDEX(Taulukko1[Laituri],MATCH(1,(B1332=Taulukko1[Tunnus])*(M1332=Taulukko1[Lähtöaika]),0)),"")</f>
        <v/>
      </c>
      <c r="T1332" t="str" cm="1">
        <f t="array" ref="T1332">_xlfn.IFNA(INDEX(Taulukko2[Laituri],MATCH(1,(B1332=Taulukko2[Tunnus])*(O1332=Taulukko2[Saapumisaika]),0)),"")</f>
        <v/>
      </c>
      <c r="U1332" t="str">
        <f t="shared" si="20"/>
        <v/>
      </c>
    </row>
    <row r="1333" spans="1:21" x14ac:dyDescent="0.25">
      <c r="A1333" t="s">
        <v>76</v>
      </c>
      <c r="B1333" t="s">
        <v>379</v>
      </c>
      <c r="C1333" t="s">
        <v>18</v>
      </c>
      <c r="G1333" t="s">
        <v>155</v>
      </c>
      <c r="H1333">
        <v>12.888999999999999</v>
      </c>
      <c r="I1333">
        <v>15</v>
      </c>
      <c r="J1333">
        <v>2</v>
      </c>
      <c r="K1333" t="s">
        <v>270</v>
      </c>
      <c r="L1333" t="s">
        <v>43</v>
      </c>
      <c r="M1333" s="1">
        <v>0.34027777777777779</v>
      </c>
      <c r="N1333" t="s">
        <v>54</v>
      </c>
      <c r="O1333" s="1">
        <v>0.35902777777777778</v>
      </c>
      <c r="Q1333">
        <v>5111</v>
      </c>
      <c r="R1333">
        <v>12</v>
      </c>
      <c r="S1333" t="str" cm="1">
        <f t="array" ref="S1333">_xlfn.IFNA(INDEX(Taulukko1[Laituri],MATCH(1,(B1333=Taulukko1[Tunnus])*(M1333=Taulukko1[Lähtöaika]),0)),"")</f>
        <v/>
      </c>
      <c r="T1333" t="str" cm="1">
        <f t="array" ref="T1333">_xlfn.IFNA(INDEX(Taulukko2[Laituri],MATCH(1,(B1333=Taulukko2[Tunnus])*(O1333=Taulukko2[Saapumisaika]),0)),"")</f>
        <v/>
      </c>
      <c r="U1333" t="str">
        <f t="shared" si="20"/>
        <v/>
      </c>
    </row>
    <row r="1334" spans="1:21" x14ac:dyDescent="0.25">
      <c r="A1334" t="s">
        <v>76</v>
      </c>
      <c r="B1334" t="s">
        <v>379</v>
      </c>
      <c r="C1334" t="s">
        <v>18</v>
      </c>
      <c r="G1334" t="s">
        <v>155</v>
      </c>
      <c r="H1334">
        <v>10.826000000000001</v>
      </c>
      <c r="I1334">
        <v>15</v>
      </c>
      <c r="J1334">
        <v>1</v>
      </c>
      <c r="K1334" t="s">
        <v>270</v>
      </c>
      <c r="L1334" t="s">
        <v>54</v>
      </c>
      <c r="M1334" s="1">
        <v>0.3611111111111111</v>
      </c>
      <c r="N1334" t="s">
        <v>116</v>
      </c>
      <c r="O1334" s="1">
        <v>0.38055555555555554</v>
      </c>
      <c r="Q1334">
        <v>5111</v>
      </c>
      <c r="R1334">
        <v>12</v>
      </c>
      <c r="S1334" t="str" cm="1">
        <f t="array" ref="S1334">_xlfn.IFNA(INDEX(Taulukko1[Laituri],MATCH(1,(B1334=Taulukko1[Tunnus])*(M1334=Taulukko1[Lähtöaika]),0)),"")</f>
        <v/>
      </c>
      <c r="T1334" t="str" cm="1">
        <f t="array" ref="T1334">_xlfn.IFNA(INDEX(Taulukko2[Laituri],MATCH(1,(B1334=Taulukko2[Tunnus])*(O1334=Taulukko2[Saapumisaika]),0)),"")</f>
        <v/>
      </c>
      <c r="U1334" t="str">
        <f t="shared" si="20"/>
        <v/>
      </c>
    </row>
    <row r="1335" spans="1:21" x14ac:dyDescent="0.25">
      <c r="A1335" t="s">
        <v>76</v>
      </c>
      <c r="B1335" t="s">
        <v>379</v>
      </c>
      <c r="C1335" t="s">
        <v>18</v>
      </c>
      <c r="H1335">
        <v>1.1000000000000001</v>
      </c>
      <c r="K1335" t="s">
        <v>270</v>
      </c>
      <c r="L1335" t="s">
        <v>116</v>
      </c>
      <c r="M1335" s="1">
        <v>0.38055555555555554</v>
      </c>
      <c r="N1335" t="s">
        <v>43</v>
      </c>
      <c r="O1335" s="1">
        <v>0.38194444444444442</v>
      </c>
      <c r="Q1335">
        <v>5111</v>
      </c>
      <c r="S1335" t="str" cm="1">
        <f t="array" ref="S1335">_xlfn.IFNA(INDEX(Taulukko1[Laituri],MATCH(1,(B1335=Taulukko1[Tunnus])*(M1335=Taulukko1[Lähtöaika]),0)),"")</f>
        <v/>
      </c>
      <c r="T1335" t="str" cm="1">
        <f t="array" ref="T1335">_xlfn.IFNA(INDEX(Taulukko2[Laituri],MATCH(1,(B1335=Taulukko2[Tunnus])*(O1335=Taulukko2[Saapumisaika]),0)),"")</f>
        <v/>
      </c>
      <c r="U1335" t="str">
        <f t="shared" si="20"/>
        <v/>
      </c>
    </row>
    <row r="1336" spans="1:21" x14ac:dyDescent="0.25">
      <c r="A1336" t="s">
        <v>76</v>
      </c>
      <c r="B1336" t="s">
        <v>379</v>
      </c>
      <c r="C1336" t="s">
        <v>18</v>
      </c>
      <c r="G1336" t="s">
        <v>155</v>
      </c>
      <c r="H1336">
        <v>12.888999999999999</v>
      </c>
      <c r="I1336">
        <v>15</v>
      </c>
      <c r="J1336">
        <v>2</v>
      </c>
      <c r="K1336" t="s">
        <v>270</v>
      </c>
      <c r="L1336" t="s">
        <v>43</v>
      </c>
      <c r="M1336" s="1">
        <v>0.38194444444444442</v>
      </c>
      <c r="N1336" t="s">
        <v>54</v>
      </c>
      <c r="O1336" s="1">
        <v>0.4</v>
      </c>
      <c r="Q1336">
        <v>5111</v>
      </c>
      <c r="R1336">
        <v>12</v>
      </c>
      <c r="S1336" t="str" cm="1">
        <f t="array" ref="S1336">_xlfn.IFNA(INDEX(Taulukko1[Laituri],MATCH(1,(B1336=Taulukko1[Tunnus])*(M1336=Taulukko1[Lähtöaika]),0)),"")</f>
        <v/>
      </c>
      <c r="T1336" t="str" cm="1">
        <f t="array" ref="T1336">_xlfn.IFNA(INDEX(Taulukko2[Laituri],MATCH(1,(B1336=Taulukko2[Tunnus])*(O1336=Taulukko2[Saapumisaika]),0)),"")</f>
        <v/>
      </c>
      <c r="U1336" t="str">
        <f t="shared" si="20"/>
        <v/>
      </c>
    </row>
    <row r="1337" spans="1:21" x14ac:dyDescent="0.25">
      <c r="A1337" t="s">
        <v>76</v>
      </c>
      <c r="B1337" t="s">
        <v>379</v>
      </c>
      <c r="C1337" t="s">
        <v>18</v>
      </c>
      <c r="G1337" t="s">
        <v>155</v>
      </c>
      <c r="H1337">
        <v>10.826000000000001</v>
      </c>
      <c r="I1337">
        <v>15</v>
      </c>
      <c r="J1337">
        <v>1</v>
      </c>
      <c r="K1337" t="s">
        <v>270</v>
      </c>
      <c r="L1337" t="s">
        <v>54</v>
      </c>
      <c r="M1337" s="1">
        <v>0.40277777777777779</v>
      </c>
      <c r="N1337" t="s">
        <v>116</v>
      </c>
      <c r="O1337" s="1">
        <v>0.4201388888888889</v>
      </c>
      <c r="Q1337">
        <v>5111</v>
      </c>
      <c r="R1337">
        <v>12</v>
      </c>
      <c r="S1337" t="str" cm="1">
        <f t="array" ref="S1337">_xlfn.IFNA(INDEX(Taulukko1[Laituri],MATCH(1,(B1337=Taulukko1[Tunnus])*(M1337=Taulukko1[Lähtöaika]),0)),"")</f>
        <v/>
      </c>
      <c r="T1337" t="str" cm="1">
        <f t="array" ref="T1337">_xlfn.IFNA(INDEX(Taulukko2[Laituri],MATCH(1,(B1337=Taulukko2[Tunnus])*(O1337=Taulukko2[Saapumisaika]),0)),"")</f>
        <v/>
      </c>
      <c r="U1337" t="str">
        <f t="shared" si="20"/>
        <v/>
      </c>
    </row>
    <row r="1338" spans="1:21" x14ac:dyDescent="0.25">
      <c r="A1338" t="s">
        <v>76</v>
      </c>
      <c r="B1338" t="s">
        <v>379</v>
      </c>
      <c r="C1338" t="s">
        <v>18</v>
      </c>
      <c r="H1338">
        <v>5.9</v>
      </c>
      <c r="K1338" t="s">
        <v>270</v>
      </c>
      <c r="L1338" t="s">
        <v>116</v>
      </c>
      <c r="M1338" s="1">
        <v>0.4201388888888889</v>
      </c>
      <c r="N1338" t="s">
        <v>85</v>
      </c>
      <c r="O1338" s="1">
        <v>0.42708333333333331</v>
      </c>
      <c r="Q1338">
        <v>5111</v>
      </c>
      <c r="S1338" t="str" cm="1">
        <f t="array" ref="S1338">_xlfn.IFNA(INDEX(Taulukko1[Laituri],MATCH(1,(B1338=Taulukko1[Tunnus])*(M1338=Taulukko1[Lähtöaika]),0)),"")</f>
        <v/>
      </c>
      <c r="T1338" t="str" cm="1">
        <f t="array" ref="T1338">_xlfn.IFNA(INDEX(Taulukko2[Laituri],MATCH(1,(B1338=Taulukko2[Tunnus])*(O1338=Taulukko2[Saapumisaika]),0)),"")</f>
        <v/>
      </c>
      <c r="U1338" t="str">
        <f t="shared" si="20"/>
        <v/>
      </c>
    </row>
    <row r="1339" spans="1:21" x14ac:dyDescent="0.25">
      <c r="A1339" t="s">
        <v>76</v>
      </c>
      <c r="B1339" t="s">
        <v>379</v>
      </c>
      <c r="C1339" t="s">
        <v>18</v>
      </c>
      <c r="H1339">
        <v>5.9</v>
      </c>
      <c r="K1339" t="s">
        <v>270</v>
      </c>
      <c r="L1339" t="s">
        <v>85</v>
      </c>
      <c r="M1339" s="1">
        <v>0.47916666666666669</v>
      </c>
      <c r="N1339" t="s">
        <v>43</v>
      </c>
      <c r="O1339" s="1">
        <v>0.4861111111111111</v>
      </c>
      <c r="Q1339">
        <v>5166</v>
      </c>
      <c r="S1339" t="str" cm="1">
        <f t="array" ref="S1339">_xlfn.IFNA(INDEX(Taulukko1[Laituri],MATCH(1,(B1339=Taulukko1[Tunnus])*(M1339=Taulukko1[Lähtöaika]),0)),"")</f>
        <v/>
      </c>
      <c r="T1339" t="str" cm="1">
        <f t="array" ref="T1339">_xlfn.IFNA(INDEX(Taulukko2[Laituri],MATCH(1,(B1339=Taulukko2[Tunnus])*(O1339=Taulukko2[Saapumisaika]),0)),"")</f>
        <v/>
      </c>
      <c r="U1339" t="str">
        <f t="shared" si="20"/>
        <v/>
      </c>
    </row>
    <row r="1340" spans="1:21" x14ac:dyDescent="0.25">
      <c r="A1340" t="s">
        <v>76</v>
      </c>
      <c r="B1340" t="s">
        <v>379</v>
      </c>
      <c r="C1340" t="s">
        <v>18</v>
      </c>
      <c r="G1340" t="s">
        <v>155</v>
      </c>
      <c r="H1340">
        <v>12.888999999999999</v>
      </c>
      <c r="I1340">
        <v>15</v>
      </c>
      <c r="J1340">
        <v>2</v>
      </c>
      <c r="K1340" t="s">
        <v>270</v>
      </c>
      <c r="L1340" t="s">
        <v>43</v>
      </c>
      <c r="M1340" s="1">
        <v>0.4861111111111111</v>
      </c>
      <c r="N1340" t="s">
        <v>54</v>
      </c>
      <c r="O1340" s="1">
        <v>0.50416666666666665</v>
      </c>
      <c r="Q1340">
        <v>5166</v>
      </c>
      <c r="R1340">
        <v>12</v>
      </c>
      <c r="S1340" t="str" cm="1">
        <f t="array" ref="S1340">_xlfn.IFNA(INDEX(Taulukko1[Laituri],MATCH(1,(B1340=Taulukko1[Tunnus])*(M1340=Taulukko1[Lähtöaika]),0)),"")</f>
        <v/>
      </c>
      <c r="T1340" t="str" cm="1">
        <f t="array" ref="T1340">_xlfn.IFNA(INDEX(Taulukko2[Laituri],MATCH(1,(B1340=Taulukko2[Tunnus])*(O1340=Taulukko2[Saapumisaika]),0)),"")</f>
        <v/>
      </c>
      <c r="U1340" t="str">
        <f t="shared" si="20"/>
        <v/>
      </c>
    </row>
    <row r="1341" spans="1:21" x14ac:dyDescent="0.25">
      <c r="A1341" t="s">
        <v>76</v>
      </c>
      <c r="B1341" t="s">
        <v>379</v>
      </c>
      <c r="C1341" t="s">
        <v>18</v>
      </c>
      <c r="G1341" t="s">
        <v>155</v>
      </c>
      <c r="H1341">
        <v>10.826000000000001</v>
      </c>
      <c r="I1341">
        <v>15</v>
      </c>
      <c r="J1341">
        <v>1</v>
      </c>
      <c r="K1341" t="s">
        <v>270</v>
      </c>
      <c r="L1341" t="s">
        <v>54</v>
      </c>
      <c r="M1341" s="1">
        <v>0.50694444444444442</v>
      </c>
      <c r="N1341" t="s">
        <v>116</v>
      </c>
      <c r="O1341" s="1">
        <v>0.52430555555555558</v>
      </c>
      <c r="Q1341">
        <v>5166</v>
      </c>
      <c r="R1341">
        <v>12</v>
      </c>
      <c r="S1341" t="str" cm="1">
        <f t="array" ref="S1341">_xlfn.IFNA(INDEX(Taulukko1[Laituri],MATCH(1,(B1341=Taulukko1[Tunnus])*(M1341=Taulukko1[Lähtöaika]),0)),"")</f>
        <v/>
      </c>
      <c r="T1341" t="str" cm="1">
        <f t="array" ref="T1341">_xlfn.IFNA(INDEX(Taulukko2[Laituri],MATCH(1,(B1341=Taulukko2[Tunnus])*(O1341=Taulukko2[Saapumisaika]),0)),"")</f>
        <v/>
      </c>
      <c r="U1341" t="str">
        <f t="shared" si="20"/>
        <v/>
      </c>
    </row>
    <row r="1342" spans="1:21" x14ac:dyDescent="0.25">
      <c r="A1342" t="s">
        <v>76</v>
      </c>
      <c r="B1342" t="s">
        <v>379</v>
      </c>
      <c r="C1342" t="s">
        <v>18</v>
      </c>
      <c r="G1342" t="s">
        <v>155</v>
      </c>
      <c r="H1342">
        <v>9.923</v>
      </c>
      <c r="I1342">
        <v>3</v>
      </c>
      <c r="J1342">
        <v>2</v>
      </c>
      <c r="K1342" t="s">
        <v>270</v>
      </c>
      <c r="L1342" t="s">
        <v>39</v>
      </c>
      <c r="M1342" s="1">
        <v>0.53125</v>
      </c>
      <c r="N1342" t="s">
        <v>37</v>
      </c>
      <c r="O1342" s="1">
        <v>0.54861111111111116</v>
      </c>
      <c r="Q1342">
        <v>5166</v>
      </c>
      <c r="R1342">
        <v>12</v>
      </c>
      <c r="S1342" t="str" cm="1">
        <f t="array" ref="S1342">_xlfn.IFNA(INDEX(Taulukko1[Laituri],MATCH(1,(B1342=Taulukko1[Tunnus])*(M1342=Taulukko1[Lähtöaika]),0)),"")</f>
        <v/>
      </c>
      <c r="T1342" t="str" cm="1">
        <f t="array" ref="T1342">_xlfn.IFNA(INDEX(Taulukko2[Laituri],MATCH(1,(B1342=Taulukko2[Tunnus])*(O1342=Taulukko2[Saapumisaika]),0)),"")</f>
        <v/>
      </c>
      <c r="U1342" t="str">
        <f t="shared" si="20"/>
        <v/>
      </c>
    </row>
    <row r="1343" spans="1:21" x14ac:dyDescent="0.25">
      <c r="A1343" t="s">
        <v>76</v>
      </c>
      <c r="B1343" t="s">
        <v>379</v>
      </c>
      <c r="C1343" t="s">
        <v>18</v>
      </c>
      <c r="G1343" t="s">
        <v>155</v>
      </c>
      <c r="H1343">
        <v>9.8849999999999998</v>
      </c>
      <c r="I1343">
        <v>3</v>
      </c>
      <c r="J1343">
        <v>1</v>
      </c>
      <c r="K1343" t="s">
        <v>270</v>
      </c>
      <c r="L1343" t="s">
        <v>37</v>
      </c>
      <c r="M1343" s="1">
        <v>0.54861111111111116</v>
      </c>
      <c r="N1343" t="s">
        <v>51</v>
      </c>
      <c r="O1343" s="1">
        <v>0.56597222222222221</v>
      </c>
      <c r="Q1343">
        <v>5166</v>
      </c>
      <c r="R1343">
        <v>12</v>
      </c>
      <c r="S1343" t="str" cm="1">
        <f t="array" ref="S1343">_xlfn.IFNA(INDEX(Taulukko1[Laituri],MATCH(1,(B1343=Taulukko1[Tunnus])*(M1343=Taulukko1[Lähtöaika]),0)),"")</f>
        <v/>
      </c>
      <c r="T1343" t="str" cm="1">
        <f t="array" ref="T1343">_xlfn.IFNA(INDEX(Taulukko2[Laituri],MATCH(1,(B1343=Taulukko2[Tunnus])*(O1343=Taulukko2[Saapumisaika]),0)),"")</f>
        <v/>
      </c>
      <c r="U1343" t="str">
        <f t="shared" si="20"/>
        <v/>
      </c>
    </row>
    <row r="1344" spans="1:21" x14ac:dyDescent="0.25">
      <c r="A1344" t="s">
        <v>76</v>
      </c>
      <c r="B1344" t="s">
        <v>379</v>
      </c>
      <c r="C1344" t="s">
        <v>18</v>
      </c>
      <c r="G1344" t="s">
        <v>155</v>
      </c>
      <c r="H1344">
        <v>12.888999999999999</v>
      </c>
      <c r="I1344">
        <v>15</v>
      </c>
      <c r="J1344">
        <v>2</v>
      </c>
      <c r="K1344" t="s">
        <v>270</v>
      </c>
      <c r="L1344" t="s">
        <v>43</v>
      </c>
      <c r="M1344" s="1">
        <v>0.56944444444444442</v>
      </c>
      <c r="N1344" t="s">
        <v>54</v>
      </c>
      <c r="O1344" s="1">
        <v>0.58750000000000002</v>
      </c>
      <c r="Q1344">
        <v>5204</v>
      </c>
      <c r="R1344">
        <v>12</v>
      </c>
      <c r="S1344" t="str" cm="1">
        <f t="array" ref="S1344">_xlfn.IFNA(INDEX(Taulukko1[Laituri],MATCH(1,(B1344=Taulukko1[Tunnus])*(M1344=Taulukko1[Lähtöaika]),0)),"")</f>
        <v/>
      </c>
      <c r="T1344" t="str" cm="1">
        <f t="array" ref="T1344">_xlfn.IFNA(INDEX(Taulukko2[Laituri],MATCH(1,(B1344=Taulukko2[Tunnus])*(O1344=Taulukko2[Saapumisaika]),0)),"")</f>
        <v/>
      </c>
      <c r="U1344" t="str">
        <f t="shared" si="20"/>
        <v/>
      </c>
    </row>
    <row r="1345" spans="1:21" x14ac:dyDescent="0.25">
      <c r="A1345" t="s">
        <v>76</v>
      </c>
      <c r="B1345" t="s">
        <v>379</v>
      </c>
      <c r="C1345" t="s">
        <v>18</v>
      </c>
      <c r="G1345" t="s">
        <v>155</v>
      </c>
      <c r="H1345">
        <v>10.826000000000001</v>
      </c>
      <c r="I1345">
        <v>15</v>
      </c>
      <c r="J1345">
        <v>1</v>
      </c>
      <c r="K1345" t="s">
        <v>270</v>
      </c>
      <c r="L1345" t="s">
        <v>54</v>
      </c>
      <c r="M1345" s="1">
        <v>0.59027777777777779</v>
      </c>
      <c r="N1345" t="s">
        <v>116</v>
      </c>
      <c r="O1345" s="1">
        <v>0.60763888888888884</v>
      </c>
      <c r="Q1345">
        <v>5204</v>
      </c>
      <c r="R1345">
        <v>12</v>
      </c>
      <c r="S1345" t="str" cm="1">
        <f t="array" ref="S1345">_xlfn.IFNA(INDEX(Taulukko1[Laituri],MATCH(1,(B1345=Taulukko1[Tunnus])*(M1345=Taulukko1[Lähtöaika]),0)),"")</f>
        <v/>
      </c>
      <c r="T1345" t="str" cm="1">
        <f t="array" ref="T1345">_xlfn.IFNA(INDEX(Taulukko2[Laituri],MATCH(1,(B1345=Taulukko2[Tunnus])*(O1345=Taulukko2[Saapumisaika]),0)),"")</f>
        <v/>
      </c>
      <c r="U1345" t="str">
        <f t="shared" si="20"/>
        <v/>
      </c>
    </row>
    <row r="1346" spans="1:21" x14ac:dyDescent="0.25">
      <c r="A1346" t="s">
        <v>76</v>
      </c>
      <c r="B1346" t="s">
        <v>379</v>
      </c>
      <c r="C1346" t="s">
        <v>18</v>
      </c>
      <c r="H1346">
        <v>2.2000000000000002</v>
      </c>
      <c r="K1346" t="s">
        <v>270</v>
      </c>
      <c r="L1346" t="s">
        <v>116</v>
      </c>
      <c r="M1346" s="1">
        <v>0.60763888888888884</v>
      </c>
      <c r="N1346" t="s">
        <v>49</v>
      </c>
      <c r="O1346" s="1">
        <v>0.61388888888888893</v>
      </c>
      <c r="Q1346">
        <v>5204</v>
      </c>
      <c r="S1346" t="str" cm="1">
        <f t="array" ref="S1346">_xlfn.IFNA(INDEX(Taulukko1[Laituri],MATCH(1,(B1346=Taulukko1[Tunnus])*(M1346=Taulukko1[Lähtöaika]),0)),"")</f>
        <v/>
      </c>
      <c r="T1346" t="str" cm="1">
        <f t="array" ref="T1346">_xlfn.IFNA(INDEX(Taulukko2[Laituri],MATCH(1,(B1346=Taulukko2[Tunnus])*(O1346=Taulukko2[Saapumisaika]),0)),"")</f>
        <v/>
      </c>
      <c r="U1346" t="str">
        <f t="shared" si="20"/>
        <v/>
      </c>
    </row>
    <row r="1347" spans="1:21" x14ac:dyDescent="0.25">
      <c r="A1347" t="s">
        <v>76</v>
      </c>
      <c r="B1347" t="s">
        <v>379</v>
      </c>
      <c r="C1347" t="s">
        <v>18</v>
      </c>
      <c r="G1347" t="s">
        <v>149</v>
      </c>
      <c r="H1347">
        <v>18.788</v>
      </c>
      <c r="I1347" t="s">
        <v>227</v>
      </c>
      <c r="J1347">
        <v>2</v>
      </c>
      <c r="K1347" t="s">
        <v>270</v>
      </c>
      <c r="L1347" t="s">
        <v>49</v>
      </c>
      <c r="M1347" s="1">
        <v>0.61805555555555558</v>
      </c>
      <c r="N1347" t="s">
        <v>226</v>
      </c>
      <c r="O1347" s="1">
        <v>0.64236111111111116</v>
      </c>
      <c r="Q1347">
        <v>5204</v>
      </c>
      <c r="R1347">
        <v>12</v>
      </c>
      <c r="S1347" t="str" cm="1">
        <f t="array" ref="S1347">_xlfn.IFNA(INDEX(Taulukko1[Laituri],MATCH(1,(B1347=Taulukko1[Tunnus])*(M1347=Taulukko1[Lähtöaika]),0)),"")</f>
        <v/>
      </c>
      <c r="T1347" t="str" cm="1">
        <f t="array" ref="T1347">_xlfn.IFNA(INDEX(Taulukko2[Laituri],MATCH(1,(B1347=Taulukko2[Tunnus])*(O1347=Taulukko2[Saapumisaika]),0)),"")</f>
        <v/>
      </c>
      <c r="U1347" t="str">
        <f t="shared" ref="U1347:U1410" si="21">S1347&amp;""&amp;T1347</f>
        <v/>
      </c>
    </row>
    <row r="1348" spans="1:21" x14ac:dyDescent="0.25">
      <c r="A1348" t="s">
        <v>76</v>
      </c>
      <c r="B1348" t="s">
        <v>379</v>
      </c>
      <c r="C1348" t="s">
        <v>18</v>
      </c>
      <c r="G1348" t="s">
        <v>149</v>
      </c>
      <c r="H1348">
        <v>18.643999999999998</v>
      </c>
      <c r="I1348" t="s">
        <v>227</v>
      </c>
      <c r="J1348">
        <v>1</v>
      </c>
      <c r="K1348" t="s">
        <v>270</v>
      </c>
      <c r="L1348" t="s">
        <v>226</v>
      </c>
      <c r="M1348" s="1">
        <v>0.64930555555555558</v>
      </c>
      <c r="N1348" t="s">
        <v>49</v>
      </c>
      <c r="O1348" s="1">
        <v>0.67361111111111116</v>
      </c>
      <c r="Q1348">
        <v>5204</v>
      </c>
      <c r="R1348">
        <v>12</v>
      </c>
      <c r="S1348" t="str" cm="1">
        <f t="array" ref="S1348">_xlfn.IFNA(INDEX(Taulukko1[Laituri],MATCH(1,(B1348=Taulukko1[Tunnus])*(M1348=Taulukko1[Lähtöaika]),0)),"")</f>
        <v/>
      </c>
      <c r="T1348" t="str" cm="1">
        <f t="array" ref="T1348">_xlfn.IFNA(INDEX(Taulukko2[Laituri],MATCH(1,(B1348=Taulukko2[Tunnus])*(O1348=Taulukko2[Saapumisaika]),0)),"")</f>
        <v/>
      </c>
      <c r="U1348" t="str">
        <f t="shared" si="21"/>
        <v/>
      </c>
    </row>
    <row r="1349" spans="1:21" x14ac:dyDescent="0.25">
      <c r="A1349" t="s">
        <v>76</v>
      </c>
      <c r="B1349" t="s">
        <v>379</v>
      </c>
      <c r="C1349" t="s">
        <v>18</v>
      </c>
      <c r="G1349" t="s">
        <v>149</v>
      </c>
      <c r="H1349">
        <v>18.788</v>
      </c>
      <c r="I1349" t="s">
        <v>227</v>
      </c>
      <c r="J1349">
        <v>2</v>
      </c>
      <c r="K1349" t="s">
        <v>270</v>
      </c>
      <c r="L1349" t="s">
        <v>49</v>
      </c>
      <c r="M1349" s="1">
        <v>0.68055555555555558</v>
      </c>
      <c r="N1349" t="s">
        <v>226</v>
      </c>
      <c r="O1349" s="1">
        <v>0.70486111111111116</v>
      </c>
      <c r="Q1349" t="s">
        <v>380</v>
      </c>
      <c r="R1349">
        <v>12</v>
      </c>
      <c r="S1349" t="str" cm="1">
        <f t="array" ref="S1349">_xlfn.IFNA(INDEX(Taulukko1[Laituri],MATCH(1,(B1349=Taulukko1[Tunnus])*(M1349=Taulukko1[Lähtöaika]),0)),"")</f>
        <v/>
      </c>
      <c r="T1349" t="str" cm="1">
        <f t="array" ref="T1349">_xlfn.IFNA(INDEX(Taulukko2[Laituri],MATCH(1,(B1349=Taulukko2[Tunnus])*(O1349=Taulukko2[Saapumisaika]),0)),"")</f>
        <v/>
      </c>
      <c r="U1349" t="str">
        <f t="shared" si="21"/>
        <v/>
      </c>
    </row>
    <row r="1350" spans="1:21" x14ac:dyDescent="0.25">
      <c r="A1350" t="s">
        <v>76</v>
      </c>
      <c r="B1350" t="s">
        <v>379</v>
      </c>
      <c r="C1350" t="s">
        <v>18</v>
      </c>
      <c r="G1350" t="s">
        <v>149</v>
      </c>
      <c r="H1350">
        <v>18.643999999999998</v>
      </c>
      <c r="I1350" t="s">
        <v>227</v>
      </c>
      <c r="J1350">
        <v>1</v>
      </c>
      <c r="K1350" t="s">
        <v>270</v>
      </c>
      <c r="L1350" t="s">
        <v>226</v>
      </c>
      <c r="M1350" s="1">
        <v>0.71180555555555558</v>
      </c>
      <c r="N1350" t="s">
        <v>49</v>
      </c>
      <c r="O1350" s="1">
        <v>0.73611111111111116</v>
      </c>
      <c r="Q1350">
        <v>5222</v>
      </c>
      <c r="R1350">
        <v>12</v>
      </c>
      <c r="S1350" t="str" cm="1">
        <f t="array" ref="S1350">_xlfn.IFNA(INDEX(Taulukko1[Laituri],MATCH(1,(B1350=Taulukko1[Tunnus])*(M1350=Taulukko1[Lähtöaika]),0)),"")</f>
        <v/>
      </c>
      <c r="T1350" t="str" cm="1">
        <f t="array" ref="T1350">_xlfn.IFNA(INDEX(Taulukko2[Laituri],MATCH(1,(B1350=Taulukko2[Tunnus])*(O1350=Taulukko2[Saapumisaika]),0)),"")</f>
        <v/>
      </c>
      <c r="U1350" t="str">
        <f t="shared" si="21"/>
        <v/>
      </c>
    </row>
    <row r="1351" spans="1:21" x14ac:dyDescent="0.25">
      <c r="A1351" t="s">
        <v>76</v>
      </c>
      <c r="B1351" t="s">
        <v>379</v>
      </c>
      <c r="C1351" t="s">
        <v>18</v>
      </c>
      <c r="H1351">
        <v>1.2</v>
      </c>
      <c r="K1351" t="s">
        <v>270</v>
      </c>
      <c r="L1351" t="s">
        <v>49</v>
      </c>
      <c r="M1351" s="1">
        <v>0.73611111111111116</v>
      </c>
      <c r="N1351" t="s">
        <v>148</v>
      </c>
      <c r="O1351" s="1">
        <v>0.73888888888888893</v>
      </c>
      <c r="Q1351">
        <v>5222</v>
      </c>
      <c r="S1351" t="str" cm="1">
        <f t="array" ref="S1351">_xlfn.IFNA(INDEX(Taulukko1[Laituri],MATCH(1,(B1351=Taulukko1[Tunnus])*(M1351=Taulukko1[Lähtöaika]),0)),"")</f>
        <v/>
      </c>
      <c r="T1351" t="str" cm="1">
        <f t="array" ref="T1351">_xlfn.IFNA(INDEX(Taulukko2[Laituri],MATCH(1,(B1351=Taulukko2[Tunnus])*(O1351=Taulukko2[Saapumisaika]),0)),"")</f>
        <v/>
      </c>
      <c r="U1351" t="str">
        <f t="shared" si="21"/>
        <v/>
      </c>
    </row>
    <row r="1352" spans="1:21" x14ac:dyDescent="0.25">
      <c r="A1352" t="s">
        <v>76</v>
      </c>
      <c r="B1352" t="s">
        <v>379</v>
      </c>
      <c r="C1352" t="s">
        <v>18</v>
      </c>
      <c r="G1352" t="s">
        <v>149</v>
      </c>
      <c r="H1352">
        <v>24.946999999999999</v>
      </c>
      <c r="I1352">
        <v>21</v>
      </c>
      <c r="J1352">
        <v>2</v>
      </c>
      <c r="K1352" t="s">
        <v>270</v>
      </c>
      <c r="L1352" t="s">
        <v>148</v>
      </c>
      <c r="M1352" s="1">
        <v>0.73958333333333337</v>
      </c>
      <c r="N1352" t="s">
        <v>151</v>
      </c>
      <c r="O1352" s="1">
        <v>0.77083333333333337</v>
      </c>
      <c r="Q1352">
        <v>5222</v>
      </c>
      <c r="R1352">
        <v>12</v>
      </c>
      <c r="S1352" t="str" cm="1">
        <f t="array" ref="S1352">_xlfn.IFNA(INDEX(Taulukko1[Laituri],MATCH(1,(B1352=Taulukko1[Tunnus])*(M1352=Taulukko1[Lähtöaika]),0)),"")</f>
        <v/>
      </c>
      <c r="T1352" t="str" cm="1">
        <f t="array" ref="T1352">_xlfn.IFNA(INDEX(Taulukko2[Laituri],MATCH(1,(B1352=Taulukko2[Tunnus])*(O1352=Taulukko2[Saapumisaika]),0)),"")</f>
        <v/>
      </c>
      <c r="U1352" t="str">
        <f t="shared" si="21"/>
        <v/>
      </c>
    </row>
    <row r="1353" spans="1:21" x14ac:dyDescent="0.25">
      <c r="A1353" t="s">
        <v>76</v>
      </c>
      <c r="B1353" t="s">
        <v>379</v>
      </c>
      <c r="C1353" t="s">
        <v>18</v>
      </c>
      <c r="G1353" t="s">
        <v>149</v>
      </c>
      <c r="H1353">
        <v>24.242999999999999</v>
      </c>
      <c r="I1353">
        <v>21</v>
      </c>
      <c r="J1353">
        <v>1</v>
      </c>
      <c r="K1353" t="s">
        <v>270</v>
      </c>
      <c r="L1353" t="s">
        <v>151</v>
      </c>
      <c r="M1353" s="1">
        <v>0.77083333333333337</v>
      </c>
      <c r="N1353" t="s">
        <v>148</v>
      </c>
      <c r="O1353" s="1">
        <v>0.7993055555555556</v>
      </c>
      <c r="Q1353">
        <v>5222</v>
      </c>
      <c r="R1353">
        <v>12</v>
      </c>
      <c r="S1353" t="str" cm="1">
        <f t="array" ref="S1353">_xlfn.IFNA(INDEX(Taulukko1[Laituri],MATCH(1,(B1353=Taulukko1[Tunnus])*(M1353=Taulukko1[Lähtöaika]),0)),"")</f>
        <v/>
      </c>
      <c r="T1353" t="str" cm="1">
        <f t="array" ref="T1353">_xlfn.IFNA(INDEX(Taulukko2[Laituri],MATCH(1,(B1353=Taulukko2[Tunnus])*(O1353=Taulukko2[Saapumisaika]),0)),"")</f>
        <v/>
      </c>
      <c r="U1353" t="str">
        <f t="shared" si="21"/>
        <v/>
      </c>
    </row>
    <row r="1354" spans="1:21" x14ac:dyDescent="0.25">
      <c r="A1354" t="s">
        <v>76</v>
      </c>
      <c r="B1354" t="s">
        <v>379</v>
      </c>
      <c r="C1354" t="s">
        <v>18</v>
      </c>
      <c r="H1354">
        <v>4.7</v>
      </c>
      <c r="K1354" t="s">
        <v>270</v>
      </c>
      <c r="L1354" t="s">
        <v>148</v>
      </c>
      <c r="M1354" s="1">
        <v>0.7993055555555556</v>
      </c>
      <c r="N1354" t="s">
        <v>85</v>
      </c>
      <c r="O1354" s="1">
        <v>0.80625000000000002</v>
      </c>
      <c r="Q1354">
        <v>5222</v>
      </c>
      <c r="S1354" t="str" cm="1">
        <f t="array" ref="S1354">_xlfn.IFNA(INDEX(Taulukko1[Laituri],MATCH(1,(B1354=Taulukko1[Tunnus])*(M1354=Taulukko1[Lähtöaika]),0)),"")</f>
        <v/>
      </c>
      <c r="T1354" t="str" cm="1">
        <f t="array" ref="T1354">_xlfn.IFNA(INDEX(Taulukko2[Laituri],MATCH(1,(B1354=Taulukko2[Tunnus])*(O1354=Taulukko2[Saapumisaika]),0)),"")</f>
        <v/>
      </c>
      <c r="U1354" t="str">
        <f t="shared" si="21"/>
        <v/>
      </c>
    </row>
    <row r="1355" spans="1:21" x14ac:dyDescent="0.25">
      <c r="A1355" t="s">
        <v>76</v>
      </c>
      <c r="B1355" t="s">
        <v>379</v>
      </c>
      <c r="C1355" t="s">
        <v>18</v>
      </c>
      <c r="H1355">
        <v>7.6</v>
      </c>
      <c r="K1355" t="s">
        <v>270</v>
      </c>
      <c r="L1355" t="s">
        <v>85</v>
      </c>
      <c r="M1355" s="1">
        <v>0.86805555555555558</v>
      </c>
      <c r="N1355" t="s">
        <v>103</v>
      </c>
      <c r="O1355" s="1">
        <v>0.87847222222222221</v>
      </c>
      <c r="Q1355">
        <v>5263</v>
      </c>
      <c r="S1355" t="str" cm="1">
        <f t="array" ref="S1355">_xlfn.IFNA(INDEX(Taulukko1[Laituri],MATCH(1,(B1355=Taulukko1[Tunnus])*(M1355=Taulukko1[Lähtöaika]),0)),"")</f>
        <v/>
      </c>
      <c r="T1355" t="str" cm="1">
        <f t="array" ref="T1355">_xlfn.IFNA(INDEX(Taulukko2[Laituri],MATCH(1,(B1355=Taulukko2[Tunnus])*(O1355=Taulukko2[Saapumisaika]),0)),"")</f>
        <v/>
      </c>
      <c r="U1355" t="str">
        <f t="shared" si="21"/>
        <v/>
      </c>
    </row>
    <row r="1356" spans="1:21" x14ac:dyDescent="0.25">
      <c r="A1356" t="s">
        <v>76</v>
      </c>
      <c r="B1356" t="s">
        <v>379</v>
      </c>
      <c r="C1356" t="s">
        <v>18</v>
      </c>
      <c r="G1356" t="s">
        <v>149</v>
      </c>
      <c r="H1356">
        <v>25.606999999999999</v>
      </c>
      <c r="I1356">
        <v>16</v>
      </c>
      <c r="J1356">
        <v>2</v>
      </c>
      <c r="K1356" t="s">
        <v>270</v>
      </c>
      <c r="L1356" t="s">
        <v>103</v>
      </c>
      <c r="M1356" s="1">
        <v>0.87847222222222221</v>
      </c>
      <c r="N1356" t="s">
        <v>207</v>
      </c>
      <c r="O1356" s="1">
        <v>0.91180555555555554</v>
      </c>
      <c r="Q1356">
        <v>5263</v>
      </c>
      <c r="R1356">
        <v>12</v>
      </c>
      <c r="S1356" t="str" cm="1">
        <f t="array" ref="S1356">_xlfn.IFNA(INDEX(Taulukko1[Laituri],MATCH(1,(B1356=Taulukko1[Tunnus])*(M1356=Taulukko1[Lähtöaika]),0)),"")</f>
        <v/>
      </c>
      <c r="T1356" t="str" cm="1">
        <f t="array" ref="T1356">_xlfn.IFNA(INDEX(Taulukko2[Laituri],MATCH(1,(B1356=Taulukko2[Tunnus])*(O1356=Taulukko2[Saapumisaika]),0)),"")</f>
        <v/>
      </c>
      <c r="U1356" t="str">
        <f t="shared" si="21"/>
        <v/>
      </c>
    </row>
    <row r="1357" spans="1:21" x14ac:dyDescent="0.25">
      <c r="A1357" t="s">
        <v>76</v>
      </c>
      <c r="B1357" t="s">
        <v>379</v>
      </c>
      <c r="C1357" t="s">
        <v>18</v>
      </c>
      <c r="G1357" t="s">
        <v>149</v>
      </c>
      <c r="H1357">
        <v>25.457000000000001</v>
      </c>
      <c r="I1357">
        <v>16</v>
      </c>
      <c r="J1357">
        <v>1</v>
      </c>
      <c r="K1357" t="s">
        <v>270</v>
      </c>
      <c r="L1357" t="s">
        <v>207</v>
      </c>
      <c r="M1357" s="1">
        <v>0.92013888888888884</v>
      </c>
      <c r="N1357" t="s">
        <v>103</v>
      </c>
      <c r="O1357" s="1">
        <v>0.95625000000000004</v>
      </c>
      <c r="Q1357" t="s">
        <v>381</v>
      </c>
      <c r="R1357">
        <v>12</v>
      </c>
      <c r="S1357" t="str" cm="1">
        <f t="array" ref="S1357">_xlfn.IFNA(INDEX(Taulukko1[Laituri],MATCH(1,(B1357=Taulukko1[Tunnus])*(M1357=Taulukko1[Lähtöaika]),0)),"")</f>
        <v/>
      </c>
      <c r="T1357" t="str" cm="1">
        <f t="array" ref="T1357">_xlfn.IFNA(INDEX(Taulukko2[Laituri],MATCH(1,(B1357=Taulukko2[Tunnus])*(O1357=Taulukko2[Saapumisaika]),0)),"")</f>
        <v/>
      </c>
      <c r="U1357" t="str">
        <f t="shared" si="21"/>
        <v/>
      </c>
    </row>
    <row r="1358" spans="1:21" x14ac:dyDescent="0.25">
      <c r="A1358" t="s">
        <v>76</v>
      </c>
      <c r="B1358" t="s">
        <v>379</v>
      </c>
      <c r="C1358" t="s">
        <v>18</v>
      </c>
      <c r="H1358">
        <v>3.5</v>
      </c>
      <c r="K1358" t="s">
        <v>270</v>
      </c>
      <c r="L1358" t="s">
        <v>103</v>
      </c>
      <c r="M1358" s="1">
        <v>0.95625000000000004</v>
      </c>
      <c r="N1358" t="s">
        <v>148</v>
      </c>
      <c r="O1358" s="1">
        <v>0.96319444444444446</v>
      </c>
      <c r="Q1358">
        <v>5256</v>
      </c>
      <c r="S1358" t="str" cm="1">
        <f t="array" ref="S1358">_xlfn.IFNA(INDEX(Taulukko1[Laituri],MATCH(1,(B1358=Taulukko1[Tunnus])*(M1358=Taulukko1[Lähtöaika]),0)),"")</f>
        <v/>
      </c>
      <c r="T1358" t="str" cm="1">
        <f t="array" ref="T1358">_xlfn.IFNA(INDEX(Taulukko2[Laituri],MATCH(1,(B1358=Taulukko2[Tunnus])*(O1358=Taulukko2[Saapumisaika]),0)),"")</f>
        <v/>
      </c>
      <c r="U1358" t="str">
        <f t="shared" si="21"/>
        <v/>
      </c>
    </row>
    <row r="1359" spans="1:21" x14ac:dyDescent="0.25">
      <c r="A1359" t="s">
        <v>76</v>
      </c>
      <c r="B1359" t="s">
        <v>379</v>
      </c>
      <c r="C1359" t="s">
        <v>18</v>
      </c>
      <c r="G1359" t="s">
        <v>149</v>
      </c>
      <c r="H1359">
        <v>33.484000000000002</v>
      </c>
      <c r="I1359">
        <v>21</v>
      </c>
      <c r="J1359">
        <v>2</v>
      </c>
      <c r="K1359" t="s">
        <v>270</v>
      </c>
      <c r="L1359" t="s">
        <v>148</v>
      </c>
      <c r="M1359" s="1">
        <v>0.96875</v>
      </c>
      <c r="N1359" t="s">
        <v>226</v>
      </c>
      <c r="O1359" s="2">
        <v>1.007638888888889</v>
      </c>
      <c r="Q1359">
        <v>5256</v>
      </c>
      <c r="R1359">
        <v>12</v>
      </c>
      <c r="S1359" t="str" cm="1">
        <f t="array" ref="S1359">_xlfn.IFNA(INDEX(Taulukko1[Laituri],MATCH(1,(B1359=Taulukko1[Tunnus])*(M1359=Taulukko1[Lähtöaika]),0)),"")</f>
        <v/>
      </c>
      <c r="T1359" t="str" cm="1">
        <f t="array" ref="T1359">_xlfn.IFNA(INDEX(Taulukko2[Laituri],MATCH(1,(B1359=Taulukko2[Tunnus])*(O1359=Taulukko2[Saapumisaika]),0)),"")</f>
        <v/>
      </c>
      <c r="U1359" t="str">
        <f t="shared" si="21"/>
        <v/>
      </c>
    </row>
    <row r="1360" spans="1:21" x14ac:dyDescent="0.25">
      <c r="A1360" t="s">
        <v>76</v>
      </c>
      <c r="B1360" t="s">
        <v>379</v>
      </c>
      <c r="C1360" t="s">
        <v>18</v>
      </c>
      <c r="G1360" t="s">
        <v>149</v>
      </c>
      <c r="H1360">
        <v>16.059000000000001</v>
      </c>
      <c r="I1360" t="s">
        <v>227</v>
      </c>
      <c r="J1360">
        <v>1</v>
      </c>
      <c r="K1360" t="s">
        <v>270</v>
      </c>
      <c r="L1360" t="s">
        <v>226</v>
      </c>
      <c r="M1360" s="2">
        <v>1.0104166666666667</v>
      </c>
      <c r="N1360" t="s">
        <v>116</v>
      </c>
      <c r="O1360" s="2">
        <v>1.0270833333333333</v>
      </c>
      <c r="Q1360">
        <v>5256</v>
      </c>
      <c r="R1360">
        <v>12</v>
      </c>
      <c r="S1360" t="str" cm="1">
        <f t="array" ref="S1360">_xlfn.IFNA(INDEX(Taulukko1[Laituri],MATCH(1,(B1360=Taulukko1[Tunnus])*(M1360=Taulukko1[Lähtöaika]),0)),"")</f>
        <v/>
      </c>
      <c r="T1360" t="str" cm="1">
        <f t="array" ref="T1360">_xlfn.IFNA(INDEX(Taulukko2[Laituri],MATCH(1,(B1360=Taulukko2[Tunnus])*(O1360=Taulukko2[Saapumisaika]),0)),"")</f>
        <v/>
      </c>
      <c r="U1360" t="str">
        <f t="shared" si="21"/>
        <v/>
      </c>
    </row>
    <row r="1361" spans="1:21" x14ac:dyDescent="0.25">
      <c r="A1361" t="s">
        <v>76</v>
      </c>
      <c r="B1361" t="s">
        <v>379</v>
      </c>
      <c r="C1361" t="s">
        <v>18</v>
      </c>
      <c r="H1361">
        <v>5.9</v>
      </c>
      <c r="K1361" t="s">
        <v>270</v>
      </c>
      <c r="L1361" t="s">
        <v>116</v>
      </c>
      <c r="M1361" s="2">
        <v>1.0270833333333333</v>
      </c>
      <c r="N1361" t="s">
        <v>85</v>
      </c>
      <c r="O1361" s="2">
        <v>1.0340277777777778</v>
      </c>
      <c r="Q1361">
        <v>5256</v>
      </c>
      <c r="S1361" t="str" cm="1">
        <f t="array" ref="S1361">_xlfn.IFNA(INDEX(Taulukko1[Laituri],MATCH(1,(B1361=Taulukko1[Tunnus])*(M1361=Taulukko1[Lähtöaika]),0)),"")</f>
        <v/>
      </c>
      <c r="T1361" t="str" cm="1">
        <f t="array" ref="T1361">_xlfn.IFNA(INDEX(Taulukko2[Laituri],MATCH(1,(B1361=Taulukko2[Tunnus])*(O1361=Taulukko2[Saapumisaika]),0)),"")</f>
        <v>I2</v>
      </c>
      <c r="U1361" t="str">
        <f t="shared" si="21"/>
        <v>I2</v>
      </c>
    </row>
    <row r="1362" spans="1:21" x14ac:dyDescent="0.25">
      <c r="A1362" t="s">
        <v>76</v>
      </c>
      <c r="B1362" t="s">
        <v>382</v>
      </c>
      <c r="C1362" t="s">
        <v>18</v>
      </c>
      <c r="H1362">
        <v>11.6</v>
      </c>
      <c r="K1362" t="s">
        <v>270</v>
      </c>
      <c r="L1362" t="s">
        <v>85</v>
      </c>
      <c r="M1362" s="1">
        <v>0.24305555555555555</v>
      </c>
      <c r="N1362" t="s">
        <v>216</v>
      </c>
      <c r="O1362" s="1">
        <v>0.25694444444444442</v>
      </c>
      <c r="Q1362">
        <v>5143</v>
      </c>
      <c r="S1362" t="str" cm="1">
        <f t="array" ref="S1362">_xlfn.IFNA(INDEX(Taulukko1[Laituri],MATCH(1,(B1362=Taulukko1[Tunnus])*(M1362=Taulukko1[Lähtöaika]),0)),"")</f>
        <v>D2</v>
      </c>
      <c r="T1362" t="str" cm="1">
        <f t="array" ref="T1362">_xlfn.IFNA(INDEX(Taulukko2[Laituri],MATCH(1,(B1362=Taulukko2[Tunnus])*(O1362=Taulukko2[Saapumisaika]),0)),"")</f>
        <v/>
      </c>
      <c r="U1362" t="str">
        <f t="shared" si="21"/>
        <v>D2</v>
      </c>
    </row>
    <row r="1363" spans="1:21" x14ac:dyDescent="0.25">
      <c r="A1363" t="s">
        <v>76</v>
      </c>
      <c r="B1363" t="s">
        <v>382</v>
      </c>
      <c r="C1363" t="s">
        <v>18</v>
      </c>
      <c r="G1363" t="s">
        <v>155</v>
      </c>
      <c r="H1363">
        <v>18.937000000000001</v>
      </c>
      <c r="I1363" t="s">
        <v>218</v>
      </c>
      <c r="J1363">
        <v>2</v>
      </c>
      <c r="K1363" t="s">
        <v>270</v>
      </c>
      <c r="L1363" t="s">
        <v>216</v>
      </c>
      <c r="M1363" s="1">
        <v>0.25694444444444442</v>
      </c>
      <c r="N1363" t="s">
        <v>219</v>
      </c>
      <c r="O1363" s="1">
        <v>0.28472222222222221</v>
      </c>
      <c r="Q1363">
        <v>5143</v>
      </c>
      <c r="R1363">
        <v>12</v>
      </c>
      <c r="S1363" t="str" cm="1">
        <f t="array" ref="S1363">_xlfn.IFNA(INDEX(Taulukko1[Laituri],MATCH(1,(B1363=Taulukko1[Tunnus])*(M1363=Taulukko1[Lähtöaika]),0)),"")</f>
        <v/>
      </c>
      <c r="T1363" t="str" cm="1">
        <f t="array" ref="T1363">_xlfn.IFNA(INDEX(Taulukko2[Laituri],MATCH(1,(B1363=Taulukko2[Tunnus])*(O1363=Taulukko2[Saapumisaika]),0)),"")</f>
        <v/>
      </c>
      <c r="U1363" t="str">
        <f t="shared" si="21"/>
        <v/>
      </c>
    </row>
    <row r="1364" spans="1:21" x14ac:dyDescent="0.25">
      <c r="A1364" t="s">
        <v>76</v>
      </c>
      <c r="B1364" t="s">
        <v>382</v>
      </c>
      <c r="C1364" t="s">
        <v>18</v>
      </c>
      <c r="H1364">
        <v>15.5</v>
      </c>
      <c r="K1364" t="s">
        <v>270</v>
      </c>
      <c r="L1364" t="s">
        <v>219</v>
      </c>
      <c r="M1364" s="1">
        <v>0.28472222222222221</v>
      </c>
      <c r="N1364" t="s">
        <v>31</v>
      </c>
      <c r="O1364" s="1">
        <v>0.29722222222222222</v>
      </c>
      <c r="Q1364">
        <v>5143</v>
      </c>
      <c r="S1364" t="str" cm="1">
        <f t="array" ref="S1364">_xlfn.IFNA(INDEX(Taulukko1[Laituri],MATCH(1,(B1364=Taulukko1[Tunnus])*(M1364=Taulukko1[Lähtöaika]),0)),"")</f>
        <v/>
      </c>
      <c r="T1364" t="str" cm="1">
        <f t="array" ref="T1364">_xlfn.IFNA(INDEX(Taulukko2[Laituri],MATCH(1,(B1364=Taulukko2[Tunnus])*(O1364=Taulukko2[Saapumisaika]),0)),"")</f>
        <v/>
      </c>
      <c r="U1364" t="str">
        <f t="shared" si="21"/>
        <v/>
      </c>
    </row>
    <row r="1365" spans="1:21" x14ac:dyDescent="0.25">
      <c r="A1365" t="s">
        <v>76</v>
      </c>
      <c r="B1365" t="s">
        <v>382</v>
      </c>
      <c r="C1365" t="s">
        <v>18</v>
      </c>
      <c r="G1365" t="s">
        <v>19</v>
      </c>
      <c r="H1365">
        <v>12.88</v>
      </c>
      <c r="I1365" t="s">
        <v>48</v>
      </c>
      <c r="J1365">
        <v>1</v>
      </c>
      <c r="K1365" t="s">
        <v>270</v>
      </c>
      <c r="L1365" t="s">
        <v>31</v>
      </c>
      <c r="M1365" s="1">
        <v>0.30555555555555558</v>
      </c>
      <c r="N1365" t="s">
        <v>49</v>
      </c>
      <c r="O1365" s="1">
        <v>0.32500000000000001</v>
      </c>
      <c r="Q1365">
        <v>5143</v>
      </c>
      <c r="R1365">
        <v>12</v>
      </c>
      <c r="S1365" t="str" cm="1">
        <f t="array" ref="S1365">_xlfn.IFNA(INDEX(Taulukko1[Laituri],MATCH(1,(B1365=Taulukko1[Tunnus])*(M1365=Taulukko1[Lähtöaika]),0)),"")</f>
        <v/>
      </c>
      <c r="T1365" t="str" cm="1">
        <f t="array" ref="T1365">_xlfn.IFNA(INDEX(Taulukko2[Laituri],MATCH(1,(B1365=Taulukko2[Tunnus])*(O1365=Taulukko2[Saapumisaika]),0)),"")</f>
        <v/>
      </c>
      <c r="U1365" t="str">
        <f t="shared" si="21"/>
        <v/>
      </c>
    </row>
    <row r="1366" spans="1:21" x14ac:dyDescent="0.25">
      <c r="A1366" t="s">
        <v>76</v>
      </c>
      <c r="B1366" t="s">
        <v>382</v>
      </c>
      <c r="C1366" t="s">
        <v>18</v>
      </c>
      <c r="G1366" t="s">
        <v>19</v>
      </c>
      <c r="H1366">
        <v>14.2</v>
      </c>
      <c r="I1366" t="s">
        <v>48</v>
      </c>
      <c r="J1366">
        <v>2</v>
      </c>
      <c r="K1366" t="s">
        <v>270</v>
      </c>
      <c r="L1366" t="s">
        <v>49</v>
      </c>
      <c r="M1366" s="1">
        <v>0.3263888888888889</v>
      </c>
      <c r="N1366" t="s">
        <v>31</v>
      </c>
      <c r="O1366" s="1">
        <v>0.34652777777777777</v>
      </c>
      <c r="Q1366">
        <v>5143</v>
      </c>
      <c r="R1366">
        <v>12</v>
      </c>
      <c r="S1366" t="str" cm="1">
        <f t="array" ref="S1366">_xlfn.IFNA(INDEX(Taulukko1[Laituri],MATCH(1,(B1366=Taulukko1[Tunnus])*(M1366=Taulukko1[Lähtöaika]),0)),"")</f>
        <v/>
      </c>
      <c r="T1366" t="str" cm="1">
        <f t="array" ref="T1366">_xlfn.IFNA(INDEX(Taulukko2[Laituri],MATCH(1,(B1366=Taulukko2[Tunnus])*(O1366=Taulukko2[Saapumisaika]),0)),"")</f>
        <v/>
      </c>
      <c r="U1366" t="str">
        <f t="shared" si="21"/>
        <v/>
      </c>
    </row>
    <row r="1367" spans="1:21" x14ac:dyDescent="0.25">
      <c r="A1367" t="s">
        <v>76</v>
      </c>
      <c r="B1367" t="s">
        <v>382</v>
      </c>
      <c r="C1367" t="s">
        <v>18</v>
      </c>
      <c r="G1367" t="s">
        <v>19</v>
      </c>
      <c r="H1367">
        <v>12.88</v>
      </c>
      <c r="I1367" t="s">
        <v>48</v>
      </c>
      <c r="J1367">
        <v>1</v>
      </c>
      <c r="K1367" t="s">
        <v>270</v>
      </c>
      <c r="L1367" t="s">
        <v>31</v>
      </c>
      <c r="M1367" s="1">
        <v>0.34722222222222221</v>
      </c>
      <c r="N1367" t="s">
        <v>49</v>
      </c>
      <c r="O1367" s="1">
        <v>0.36944444444444446</v>
      </c>
      <c r="Q1367">
        <v>5143</v>
      </c>
      <c r="R1367">
        <v>12</v>
      </c>
      <c r="S1367" t="str" cm="1">
        <f t="array" ref="S1367">_xlfn.IFNA(INDEX(Taulukko1[Laituri],MATCH(1,(B1367=Taulukko1[Tunnus])*(M1367=Taulukko1[Lähtöaika]),0)),"")</f>
        <v/>
      </c>
      <c r="T1367" t="str" cm="1">
        <f t="array" ref="T1367">_xlfn.IFNA(INDEX(Taulukko2[Laituri],MATCH(1,(B1367=Taulukko2[Tunnus])*(O1367=Taulukko2[Saapumisaika]),0)),"")</f>
        <v/>
      </c>
      <c r="U1367" t="str">
        <f t="shared" si="21"/>
        <v/>
      </c>
    </row>
    <row r="1368" spans="1:21" x14ac:dyDescent="0.25">
      <c r="A1368" t="s">
        <v>76</v>
      </c>
      <c r="B1368" t="s">
        <v>382</v>
      </c>
      <c r="C1368" t="s">
        <v>18</v>
      </c>
      <c r="H1368">
        <v>4.9000000000000004</v>
      </c>
      <c r="K1368" t="s">
        <v>270</v>
      </c>
      <c r="L1368" t="s">
        <v>49</v>
      </c>
      <c r="M1368" s="1">
        <v>0.36944444444444446</v>
      </c>
      <c r="N1368" t="s">
        <v>85</v>
      </c>
      <c r="O1368" s="1">
        <v>0.37638888888888888</v>
      </c>
      <c r="Q1368">
        <v>5143</v>
      </c>
      <c r="S1368" t="str" cm="1">
        <f t="array" ref="S1368">_xlfn.IFNA(INDEX(Taulukko1[Laituri],MATCH(1,(B1368=Taulukko1[Tunnus])*(M1368=Taulukko1[Lähtöaika]),0)),"")</f>
        <v/>
      </c>
      <c r="T1368" t="str" cm="1">
        <f t="array" ref="T1368">_xlfn.IFNA(INDEX(Taulukko2[Laituri],MATCH(1,(B1368=Taulukko2[Tunnus])*(O1368=Taulukko2[Saapumisaika]),0)),"")</f>
        <v/>
      </c>
      <c r="U1368" t="str">
        <f t="shared" si="21"/>
        <v/>
      </c>
    </row>
    <row r="1369" spans="1:21" x14ac:dyDescent="0.25">
      <c r="A1369" t="s">
        <v>76</v>
      </c>
      <c r="B1369" t="s">
        <v>382</v>
      </c>
      <c r="C1369" t="s">
        <v>18</v>
      </c>
      <c r="H1369">
        <v>10.5</v>
      </c>
      <c r="K1369" t="s">
        <v>270</v>
      </c>
      <c r="L1369" t="s">
        <v>85</v>
      </c>
      <c r="M1369" s="1">
        <v>0.41180555555555554</v>
      </c>
      <c r="N1369" t="s">
        <v>37</v>
      </c>
      <c r="O1369" s="1">
        <v>0.4201388888888889</v>
      </c>
      <c r="Q1369">
        <v>5143</v>
      </c>
      <c r="S1369" t="str" cm="1">
        <f t="array" ref="S1369">_xlfn.IFNA(INDEX(Taulukko1[Laituri],MATCH(1,(B1369=Taulukko1[Tunnus])*(M1369=Taulukko1[Lähtöaika]),0)),"")</f>
        <v/>
      </c>
      <c r="T1369" t="str" cm="1">
        <f t="array" ref="T1369">_xlfn.IFNA(INDEX(Taulukko2[Laituri],MATCH(1,(B1369=Taulukko2[Tunnus])*(O1369=Taulukko2[Saapumisaika]),0)),"")</f>
        <v/>
      </c>
      <c r="U1369" t="str">
        <f t="shared" si="21"/>
        <v/>
      </c>
    </row>
    <row r="1370" spans="1:21" x14ac:dyDescent="0.25">
      <c r="A1370" t="s">
        <v>76</v>
      </c>
      <c r="B1370" t="s">
        <v>382</v>
      </c>
      <c r="C1370" t="s">
        <v>18</v>
      </c>
      <c r="G1370" t="s">
        <v>19</v>
      </c>
      <c r="H1370">
        <v>11.961</v>
      </c>
      <c r="I1370">
        <v>45</v>
      </c>
      <c r="J1370">
        <v>1</v>
      </c>
      <c r="K1370" t="s">
        <v>270</v>
      </c>
      <c r="L1370" t="s">
        <v>37</v>
      </c>
      <c r="M1370" s="1">
        <v>0.4201388888888889</v>
      </c>
      <c r="N1370" t="s">
        <v>22</v>
      </c>
      <c r="O1370" s="1">
        <v>0.43680555555555556</v>
      </c>
      <c r="Q1370">
        <v>5143</v>
      </c>
      <c r="R1370">
        <v>12</v>
      </c>
      <c r="S1370" t="str" cm="1">
        <f t="array" ref="S1370">_xlfn.IFNA(INDEX(Taulukko1[Laituri],MATCH(1,(B1370=Taulukko1[Tunnus])*(M1370=Taulukko1[Lähtöaika]),0)),"")</f>
        <v/>
      </c>
      <c r="T1370" t="str" cm="1">
        <f t="array" ref="T1370">_xlfn.IFNA(INDEX(Taulukko2[Laituri],MATCH(1,(B1370=Taulukko2[Tunnus])*(O1370=Taulukko2[Saapumisaika]),0)),"")</f>
        <v/>
      </c>
      <c r="U1370" t="str">
        <f t="shared" si="21"/>
        <v/>
      </c>
    </row>
    <row r="1371" spans="1:21" x14ac:dyDescent="0.25">
      <c r="A1371" t="s">
        <v>76</v>
      </c>
      <c r="B1371" t="s">
        <v>382</v>
      </c>
      <c r="C1371" t="s">
        <v>18</v>
      </c>
      <c r="G1371" t="s">
        <v>19</v>
      </c>
      <c r="H1371">
        <v>12.254</v>
      </c>
      <c r="I1371">
        <v>45</v>
      </c>
      <c r="J1371">
        <v>2</v>
      </c>
      <c r="K1371" t="s">
        <v>270</v>
      </c>
      <c r="L1371" t="s">
        <v>22</v>
      </c>
      <c r="M1371" s="1">
        <v>0.44097222222222221</v>
      </c>
      <c r="N1371" t="s">
        <v>37</v>
      </c>
      <c r="O1371" s="1">
        <v>0.45763888888888887</v>
      </c>
      <c r="Q1371">
        <v>5143</v>
      </c>
      <c r="R1371">
        <v>12</v>
      </c>
      <c r="S1371" t="str" cm="1">
        <f t="array" ref="S1371">_xlfn.IFNA(INDEX(Taulukko1[Laituri],MATCH(1,(B1371=Taulukko1[Tunnus])*(M1371=Taulukko1[Lähtöaika]),0)),"")</f>
        <v/>
      </c>
      <c r="T1371" t="str" cm="1">
        <f t="array" ref="T1371">_xlfn.IFNA(INDEX(Taulukko2[Laituri],MATCH(1,(B1371=Taulukko2[Tunnus])*(O1371=Taulukko2[Saapumisaika]),0)),"")</f>
        <v/>
      </c>
      <c r="U1371" t="str">
        <f t="shared" si="21"/>
        <v/>
      </c>
    </row>
    <row r="1372" spans="1:21" x14ac:dyDescent="0.25">
      <c r="A1372" t="s">
        <v>76</v>
      </c>
      <c r="B1372" t="s">
        <v>382</v>
      </c>
      <c r="C1372" t="s">
        <v>18</v>
      </c>
      <c r="G1372" t="s">
        <v>19</v>
      </c>
      <c r="H1372">
        <v>11.961</v>
      </c>
      <c r="I1372">
        <v>45</v>
      </c>
      <c r="J1372">
        <v>1</v>
      </c>
      <c r="K1372" t="s">
        <v>270</v>
      </c>
      <c r="L1372" t="s">
        <v>37</v>
      </c>
      <c r="M1372" s="1">
        <v>0.46180555555555558</v>
      </c>
      <c r="N1372" t="s">
        <v>22</v>
      </c>
      <c r="O1372" s="1">
        <v>0.47847222222222224</v>
      </c>
      <c r="Q1372">
        <v>5143</v>
      </c>
      <c r="R1372">
        <v>12</v>
      </c>
      <c r="S1372" t="str" cm="1">
        <f t="array" ref="S1372">_xlfn.IFNA(INDEX(Taulukko1[Laituri],MATCH(1,(B1372=Taulukko1[Tunnus])*(M1372=Taulukko1[Lähtöaika]),0)),"")</f>
        <v/>
      </c>
      <c r="T1372" t="str" cm="1">
        <f t="array" ref="T1372">_xlfn.IFNA(INDEX(Taulukko2[Laituri],MATCH(1,(B1372=Taulukko2[Tunnus])*(O1372=Taulukko2[Saapumisaika]),0)),"")</f>
        <v/>
      </c>
      <c r="U1372" t="str">
        <f t="shared" si="21"/>
        <v/>
      </c>
    </row>
    <row r="1373" spans="1:21" x14ac:dyDescent="0.25">
      <c r="A1373" t="s">
        <v>76</v>
      </c>
      <c r="B1373" t="s">
        <v>382</v>
      </c>
      <c r="C1373" t="s">
        <v>18</v>
      </c>
      <c r="G1373" t="s">
        <v>19</v>
      </c>
      <c r="H1373">
        <v>12.254</v>
      </c>
      <c r="I1373">
        <v>45</v>
      </c>
      <c r="J1373">
        <v>2</v>
      </c>
      <c r="K1373" t="s">
        <v>270</v>
      </c>
      <c r="L1373" t="s">
        <v>22</v>
      </c>
      <c r="M1373" s="1">
        <v>0.4826388888888889</v>
      </c>
      <c r="N1373" t="s">
        <v>37</v>
      </c>
      <c r="O1373" s="1">
        <v>0.49930555555555556</v>
      </c>
      <c r="Q1373">
        <v>5143</v>
      </c>
      <c r="R1373">
        <v>12</v>
      </c>
      <c r="S1373" t="str" cm="1">
        <f t="array" ref="S1373">_xlfn.IFNA(INDEX(Taulukko1[Laituri],MATCH(1,(B1373=Taulukko1[Tunnus])*(M1373=Taulukko1[Lähtöaika]),0)),"")</f>
        <v/>
      </c>
      <c r="T1373" t="str" cm="1">
        <f t="array" ref="T1373">_xlfn.IFNA(INDEX(Taulukko2[Laituri],MATCH(1,(B1373=Taulukko2[Tunnus])*(O1373=Taulukko2[Saapumisaika]),0)),"")</f>
        <v/>
      </c>
      <c r="U1373" t="str">
        <f t="shared" si="21"/>
        <v/>
      </c>
    </row>
    <row r="1374" spans="1:21" x14ac:dyDescent="0.25">
      <c r="A1374" t="s">
        <v>76</v>
      </c>
      <c r="B1374" t="s">
        <v>382</v>
      </c>
      <c r="C1374" t="s">
        <v>18</v>
      </c>
      <c r="G1374" t="s">
        <v>19</v>
      </c>
      <c r="H1374">
        <v>11.961</v>
      </c>
      <c r="I1374">
        <v>45</v>
      </c>
      <c r="J1374">
        <v>1</v>
      </c>
      <c r="K1374" t="s">
        <v>270</v>
      </c>
      <c r="L1374" t="s">
        <v>37</v>
      </c>
      <c r="M1374" s="1">
        <v>0.50347222222222221</v>
      </c>
      <c r="N1374" t="s">
        <v>22</v>
      </c>
      <c r="O1374" s="1">
        <v>0.52013888888888893</v>
      </c>
      <c r="Q1374" t="s">
        <v>383</v>
      </c>
      <c r="R1374">
        <v>12</v>
      </c>
      <c r="S1374" t="str" cm="1">
        <f t="array" ref="S1374">_xlfn.IFNA(INDEX(Taulukko1[Laituri],MATCH(1,(B1374=Taulukko1[Tunnus])*(M1374=Taulukko1[Lähtöaika]),0)),"")</f>
        <v/>
      </c>
      <c r="T1374" t="str" cm="1">
        <f t="array" ref="T1374">_xlfn.IFNA(INDEX(Taulukko2[Laituri],MATCH(1,(B1374=Taulukko2[Tunnus])*(O1374=Taulukko2[Saapumisaika]),0)),"")</f>
        <v/>
      </c>
      <c r="U1374" t="str">
        <f t="shared" si="21"/>
        <v/>
      </c>
    </row>
    <row r="1375" spans="1:21" x14ac:dyDescent="0.25">
      <c r="A1375" t="s">
        <v>76</v>
      </c>
      <c r="B1375" t="s">
        <v>382</v>
      </c>
      <c r="C1375" t="s">
        <v>18</v>
      </c>
      <c r="G1375" t="s">
        <v>19</v>
      </c>
      <c r="H1375">
        <v>12.254</v>
      </c>
      <c r="I1375">
        <v>45</v>
      </c>
      <c r="J1375">
        <v>2</v>
      </c>
      <c r="K1375" t="s">
        <v>270</v>
      </c>
      <c r="L1375" t="s">
        <v>22</v>
      </c>
      <c r="M1375" s="1">
        <v>0.52430555555555558</v>
      </c>
      <c r="N1375" t="s">
        <v>37</v>
      </c>
      <c r="O1375" s="1">
        <v>0.54097222222222219</v>
      </c>
      <c r="Q1375">
        <v>5158</v>
      </c>
      <c r="R1375">
        <v>12</v>
      </c>
      <c r="S1375" t="str" cm="1">
        <f t="array" ref="S1375">_xlfn.IFNA(INDEX(Taulukko1[Laituri],MATCH(1,(B1375=Taulukko1[Tunnus])*(M1375=Taulukko1[Lähtöaika]),0)),"")</f>
        <v/>
      </c>
      <c r="T1375" t="str" cm="1">
        <f t="array" ref="T1375">_xlfn.IFNA(INDEX(Taulukko2[Laituri],MATCH(1,(B1375=Taulukko2[Tunnus])*(O1375=Taulukko2[Saapumisaika]),0)),"")</f>
        <v/>
      </c>
      <c r="U1375" t="str">
        <f t="shared" si="21"/>
        <v/>
      </c>
    </row>
    <row r="1376" spans="1:21" x14ac:dyDescent="0.25">
      <c r="A1376" t="s">
        <v>76</v>
      </c>
      <c r="B1376" t="s">
        <v>382</v>
      </c>
      <c r="C1376" t="s">
        <v>18</v>
      </c>
      <c r="G1376" t="s">
        <v>19</v>
      </c>
      <c r="H1376">
        <v>11.961</v>
      </c>
      <c r="I1376">
        <v>45</v>
      </c>
      <c r="J1376">
        <v>1</v>
      </c>
      <c r="K1376" t="s">
        <v>270</v>
      </c>
      <c r="L1376" t="s">
        <v>37</v>
      </c>
      <c r="M1376" s="1">
        <v>0.54513888888888884</v>
      </c>
      <c r="N1376" t="s">
        <v>22</v>
      </c>
      <c r="O1376" s="1">
        <v>0.56180555555555556</v>
      </c>
      <c r="Q1376">
        <v>5158</v>
      </c>
      <c r="R1376">
        <v>12</v>
      </c>
      <c r="S1376" t="str" cm="1">
        <f t="array" ref="S1376">_xlfn.IFNA(INDEX(Taulukko1[Laituri],MATCH(1,(B1376=Taulukko1[Tunnus])*(M1376=Taulukko1[Lähtöaika]),0)),"")</f>
        <v/>
      </c>
      <c r="T1376" t="str" cm="1">
        <f t="array" ref="T1376">_xlfn.IFNA(INDEX(Taulukko2[Laituri],MATCH(1,(B1376=Taulukko2[Tunnus])*(O1376=Taulukko2[Saapumisaika]),0)),"")</f>
        <v/>
      </c>
      <c r="U1376" t="str">
        <f t="shared" si="21"/>
        <v/>
      </c>
    </row>
    <row r="1377" spans="1:21" x14ac:dyDescent="0.25">
      <c r="A1377" t="s">
        <v>76</v>
      </c>
      <c r="B1377" t="s">
        <v>382</v>
      </c>
      <c r="C1377" t="s">
        <v>18</v>
      </c>
      <c r="G1377" t="s">
        <v>19</v>
      </c>
      <c r="H1377">
        <v>12.254</v>
      </c>
      <c r="I1377">
        <v>45</v>
      </c>
      <c r="J1377">
        <v>2</v>
      </c>
      <c r="K1377" t="s">
        <v>270</v>
      </c>
      <c r="L1377" t="s">
        <v>22</v>
      </c>
      <c r="M1377" s="1">
        <v>0.56597222222222221</v>
      </c>
      <c r="N1377" t="s">
        <v>37</v>
      </c>
      <c r="O1377" s="1">
        <v>0.58263888888888893</v>
      </c>
      <c r="Q1377">
        <v>5158</v>
      </c>
      <c r="R1377">
        <v>12</v>
      </c>
      <c r="S1377" t="str" cm="1">
        <f t="array" ref="S1377">_xlfn.IFNA(INDEX(Taulukko1[Laituri],MATCH(1,(B1377=Taulukko1[Tunnus])*(M1377=Taulukko1[Lähtöaika]),0)),"")</f>
        <v/>
      </c>
      <c r="T1377" t="str" cm="1">
        <f t="array" ref="T1377">_xlfn.IFNA(INDEX(Taulukko2[Laituri],MATCH(1,(B1377=Taulukko2[Tunnus])*(O1377=Taulukko2[Saapumisaika]),0)),"")</f>
        <v/>
      </c>
      <c r="U1377" t="str">
        <f t="shared" si="21"/>
        <v/>
      </c>
    </row>
    <row r="1378" spans="1:21" x14ac:dyDescent="0.25">
      <c r="A1378" t="s">
        <v>76</v>
      </c>
      <c r="B1378" t="s">
        <v>382</v>
      </c>
      <c r="C1378" t="s">
        <v>18</v>
      </c>
      <c r="G1378" t="s">
        <v>19</v>
      </c>
      <c r="H1378">
        <v>11.961</v>
      </c>
      <c r="I1378">
        <v>45</v>
      </c>
      <c r="J1378">
        <v>1</v>
      </c>
      <c r="K1378" t="s">
        <v>270</v>
      </c>
      <c r="L1378" t="s">
        <v>37</v>
      </c>
      <c r="M1378" s="1">
        <v>0.58680555555555558</v>
      </c>
      <c r="N1378" t="s">
        <v>22</v>
      </c>
      <c r="O1378" s="1">
        <v>0.60347222222222219</v>
      </c>
      <c r="Q1378">
        <v>5158</v>
      </c>
      <c r="R1378">
        <v>12</v>
      </c>
      <c r="S1378" t="str" cm="1">
        <f t="array" ref="S1378">_xlfn.IFNA(INDEX(Taulukko1[Laituri],MATCH(1,(B1378=Taulukko1[Tunnus])*(M1378=Taulukko1[Lähtöaika]),0)),"")</f>
        <v/>
      </c>
      <c r="T1378" t="str" cm="1">
        <f t="array" ref="T1378">_xlfn.IFNA(INDEX(Taulukko2[Laituri],MATCH(1,(B1378=Taulukko2[Tunnus])*(O1378=Taulukko2[Saapumisaika]),0)),"")</f>
        <v/>
      </c>
      <c r="U1378" t="str">
        <f t="shared" si="21"/>
        <v/>
      </c>
    </row>
    <row r="1379" spans="1:21" x14ac:dyDescent="0.25">
      <c r="A1379" t="s">
        <v>76</v>
      </c>
      <c r="B1379" t="s">
        <v>382</v>
      </c>
      <c r="C1379" t="s">
        <v>18</v>
      </c>
      <c r="G1379" t="s">
        <v>19</v>
      </c>
      <c r="H1379">
        <v>12.254</v>
      </c>
      <c r="I1379">
        <v>45</v>
      </c>
      <c r="J1379">
        <v>2</v>
      </c>
      <c r="K1379" t="s">
        <v>270</v>
      </c>
      <c r="L1379" t="s">
        <v>22</v>
      </c>
      <c r="M1379" s="1">
        <v>0.60763888888888884</v>
      </c>
      <c r="N1379" t="s">
        <v>37</v>
      </c>
      <c r="O1379" s="1">
        <v>0.62430555555555556</v>
      </c>
      <c r="Q1379">
        <v>5158</v>
      </c>
      <c r="R1379">
        <v>12</v>
      </c>
      <c r="S1379" t="str" cm="1">
        <f t="array" ref="S1379">_xlfn.IFNA(INDEX(Taulukko1[Laituri],MATCH(1,(B1379=Taulukko1[Tunnus])*(M1379=Taulukko1[Lähtöaika]),0)),"")</f>
        <v/>
      </c>
      <c r="T1379" t="str" cm="1">
        <f t="array" ref="T1379">_xlfn.IFNA(INDEX(Taulukko2[Laituri],MATCH(1,(B1379=Taulukko2[Tunnus])*(O1379=Taulukko2[Saapumisaika]),0)),"")</f>
        <v/>
      </c>
      <c r="U1379" t="str">
        <f t="shared" si="21"/>
        <v/>
      </c>
    </row>
    <row r="1380" spans="1:21" x14ac:dyDescent="0.25">
      <c r="A1380" t="s">
        <v>76</v>
      </c>
      <c r="B1380" t="s">
        <v>382</v>
      </c>
      <c r="C1380" t="s">
        <v>18</v>
      </c>
      <c r="G1380" t="s">
        <v>19</v>
      </c>
      <c r="H1380">
        <v>11.961</v>
      </c>
      <c r="I1380">
        <v>45</v>
      </c>
      <c r="J1380">
        <v>1</v>
      </c>
      <c r="K1380" t="s">
        <v>270</v>
      </c>
      <c r="L1380" t="s">
        <v>37</v>
      </c>
      <c r="M1380" s="1">
        <v>0.62847222222222221</v>
      </c>
      <c r="N1380" t="s">
        <v>22</v>
      </c>
      <c r="O1380" s="1">
        <v>0.64513888888888893</v>
      </c>
      <c r="Q1380">
        <v>5158</v>
      </c>
      <c r="R1380">
        <v>12</v>
      </c>
      <c r="S1380" t="str" cm="1">
        <f t="array" ref="S1380">_xlfn.IFNA(INDEX(Taulukko1[Laituri],MATCH(1,(B1380=Taulukko1[Tunnus])*(M1380=Taulukko1[Lähtöaika]),0)),"")</f>
        <v/>
      </c>
      <c r="T1380" t="str" cm="1">
        <f t="array" ref="T1380">_xlfn.IFNA(INDEX(Taulukko2[Laituri],MATCH(1,(B1380=Taulukko2[Tunnus])*(O1380=Taulukko2[Saapumisaika]),0)),"")</f>
        <v/>
      </c>
      <c r="U1380" t="str">
        <f t="shared" si="21"/>
        <v/>
      </c>
    </row>
    <row r="1381" spans="1:21" x14ac:dyDescent="0.25">
      <c r="A1381" t="s">
        <v>76</v>
      </c>
      <c r="B1381" t="s">
        <v>382</v>
      </c>
      <c r="C1381" t="s">
        <v>18</v>
      </c>
      <c r="G1381" t="s">
        <v>19</v>
      </c>
      <c r="H1381">
        <v>12.254</v>
      </c>
      <c r="I1381">
        <v>45</v>
      </c>
      <c r="J1381">
        <v>2</v>
      </c>
      <c r="K1381" t="s">
        <v>270</v>
      </c>
      <c r="L1381" t="s">
        <v>22</v>
      </c>
      <c r="M1381" s="1">
        <v>0.64930555555555558</v>
      </c>
      <c r="N1381" t="s">
        <v>37</v>
      </c>
      <c r="O1381" s="1">
        <v>0.66597222222222219</v>
      </c>
      <c r="Q1381">
        <v>5158</v>
      </c>
      <c r="R1381">
        <v>12</v>
      </c>
      <c r="S1381" t="str" cm="1">
        <f t="array" ref="S1381">_xlfn.IFNA(INDEX(Taulukko1[Laituri],MATCH(1,(B1381=Taulukko1[Tunnus])*(M1381=Taulukko1[Lähtöaika]),0)),"")</f>
        <v/>
      </c>
      <c r="T1381" t="str" cm="1">
        <f t="array" ref="T1381">_xlfn.IFNA(INDEX(Taulukko2[Laituri],MATCH(1,(B1381=Taulukko2[Tunnus])*(O1381=Taulukko2[Saapumisaika]),0)),"")</f>
        <v/>
      </c>
      <c r="U1381" t="str">
        <f t="shared" si="21"/>
        <v/>
      </c>
    </row>
    <row r="1382" spans="1:21" x14ac:dyDescent="0.25">
      <c r="A1382" t="s">
        <v>76</v>
      </c>
      <c r="B1382" t="s">
        <v>382</v>
      </c>
      <c r="C1382" t="s">
        <v>18</v>
      </c>
      <c r="G1382" t="s">
        <v>19</v>
      </c>
      <c r="H1382">
        <v>11.961</v>
      </c>
      <c r="I1382">
        <v>45</v>
      </c>
      <c r="J1382">
        <v>1</v>
      </c>
      <c r="K1382" t="s">
        <v>270</v>
      </c>
      <c r="L1382" t="s">
        <v>37</v>
      </c>
      <c r="M1382" s="1">
        <v>0.67013888888888884</v>
      </c>
      <c r="N1382" t="s">
        <v>22</v>
      </c>
      <c r="O1382" s="1">
        <v>0.68680555555555556</v>
      </c>
      <c r="Q1382" t="s">
        <v>384</v>
      </c>
      <c r="R1382">
        <v>12</v>
      </c>
      <c r="S1382" t="str" cm="1">
        <f t="array" ref="S1382">_xlfn.IFNA(INDEX(Taulukko1[Laituri],MATCH(1,(B1382=Taulukko1[Tunnus])*(M1382=Taulukko1[Lähtöaika]),0)),"")</f>
        <v/>
      </c>
      <c r="T1382" t="str" cm="1">
        <f t="array" ref="T1382">_xlfn.IFNA(INDEX(Taulukko2[Laituri],MATCH(1,(B1382=Taulukko2[Tunnus])*(O1382=Taulukko2[Saapumisaika]),0)),"")</f>
        <v/>
      </c>
      <c r="U1382" t="str">
        <f t="shared" si="21"/>
        <v/>
      </c>
    </row>
    <row r="1383" spans="1:21" x14ac:dyDescent="0.25">
      <c r="A1383" t="s">
        <v>76</v>
      </c>
      <c r="B1383" t="s">
        <v>382</v>
      </c>
      <c r="C1383" t="s">
        <v>18</v>
      </c>
      <c r="G1383" t="s">
        <v>19</v>
      </c>
      <c r="H1383">
        <v>12.254</v>
      </c>
      <c r="I1383">
        <v>45</v>
      </c>
      <c r="J1383">
        <v>2</v>
      </c>
      <c r="K1383" t="s">
        <v>270</v>
      </c>
      <c r="L1383" t="s">
        <v>22</v>
      </c>
      <c r="M1383" s="1">
        <v>0.69097222222222221</v>
      </c>
      <c r="N1383" t="s">
        <v>37</v>
      </c>
      <c r="O1383" s="1">
        <v>0.70763888888888893</v>
      </c>
      <c r="Q1383">
        <v>5259</v>
      </c>
      <c r="R1383">
        <v>12</v>
      </c>
      <c r="S1383" t="str" cm="1">
        <f t="array" ref="S1383">_xlfn.IFNA(INDEX(Taulukko1[Laituri],MATCH(1,(B1383=Taulukko1[Tunnus])*(M1383=Taulukko1[Lähtöaika]),0)),"")</f>
        <v/>
      </c>
      <c r="T1383" t="str" cm="1">
        <f t="array" ref="T1383">_xlfn.IFNA(INDEX(Taulukko2[Laituri],MATCH(1,(B1383=Taulukko2[Tunnus])*(O1383=Taulukko2[Saapumisaika]),0)),"")</f>
        <v/>
      </c>
      <c r="U1383" t="str">
        <f t="shared" si="21"/>
        <v/>
      </c>
    </row>
    <row r="1384" spans="1:21" x14ac:dyDescent="0.25">
      <c r="A1384" t="s">
        <v>76</v>
      </c>
      <c r="B1384" t="s">
        <v>382</v>
      </c>
      <c r="C1384" t="s">
        <v>18</v>
      </c>
      <c r="G1384" t="s">
        <v>19</v>
      </c>
      <c r="H1384">
        <v>11.961</v>
      </c>
      <c r="I1384">
        <v>45</v>
      </c>
      <c r="J1384">
        <v>1</v>
      </c>
      <c r="K1384" t="s">
        <v>270</v>
      </c>
      <c r="L1384" t="s">
        <v>37</v>
      </c>
      <c r="M1384" s="1">
        <v>0.71180555555555558</v>
      </c>
      <c r="N1384" t="s">
        <v>22</v>
      </c>
      <c r="O1384" s="1">
        <v>0.72847222222222219</v>
      </c>
      <c r="Q1384">
        <v>5259</v>
      </c>
      <c r="R1384">
        <v>12</v>
      </c>
      <c r="S1384" t="str" cm="1">
        <f t="array" ref="S1384">_xlfn.IFNA(INDEX(Taulukko1[Laituri],MATCH(1,(B1384=Taulukko1[Tunnus])*(M1384=Taulukko1[Lähtöaika]),0)),"")</f>
        <v/>
      </c>
      <c r="T1384" t="str" cm="1">
        <f t="array" ref="T1384">_xlfn.IFNA(INDEX(Taulukko2[Laituri],MATCH(1,(B1384=Taulukko2[Tunnus])*(O1384=Taulukko2[Saapumisaika]),0)),"")</f>
        <v/>
      </c>
      <c r="U1384" t="str">
        <f t="shared" si="21"/>
        <v/>
      </c>
    </row>
    <row r="1385" spans="1:21" x14ac:dyDescent="0.25">
      <c r="A1385" t="s">
        <v>76</v>
      </c>
      <c r="B1385" t="s">
        <v>382</v>
      </c>
      <c r="C1385" t="s">
        <v>18</v>
      </c>
      <c r="G1385" t="s">
        <v>19</v>
      </c>
      <c r="H1385">
        <v>12.254</v>
      </c>
      <c r="I1385">
        <v>45</v>
      </c>
      <c r="J1385">
        <v>2</v>
      </c>
      <c r="K1385" t="s">
        <v>270</v>
      </c>
      <c r="L1385" t="s">
        <v>22</v>
      </c>
      <c r="M1385" s="1">
        <v>0.73263888888888884</v>
      </c>
      <c r="N1385" t="s">
        <v>37</v>
      </c>
      <c r="O1385" s="1">
        <v>0.74930555555555556</v>
      </c>
      <c r="Q1385">
        <v>5259</v>
      </c>
      <c r="R1385">
        <v>12</v>
      </c>
      <c r="S1385" t="str" cm="1">
        <f t="array" ref="S1385">_xlfn.IFNA(INDEX(Taulukko1[Laituri],MATCH(1,(B1385=Taulukko1[Tunnus])*(M1385=Taulukko1[Lähtöaika]),0)),"")</f>
        <v/>
      </c>
      <c r="T1385" t="str" cm="1">
        <f t="array" ref="T1385">_xlfn.IFNA(INDEX(Taulukko2[Laituri],MATCH(1,(B1385=Taulukko2[Tunnus])*(O1385=Taulukko2[Saapumisaika]),0)),"")</f>
        <v/>
      </c>
      <c r="U1385" t="str">
        <f t="shared" si="21"/>
        <v/>
      </c>
    </row>
    <row r="1386" spans="1:21" x14ac:dyDescent="0.25">
      <c r="A1386" t="s">
        <v>76</v>
      </c>
      <c r="B1386" t="s">
        <v>382</v>
      </c>
      <c r="C1386" t="s">
        <v>18</v>
      </c>
      <c r="G1386" t="s">
        <v>19</v>
      </c>
      <c r="H1386">
        <v>11.961</v>
      </c>
      <c r="I1386">
        <v>45</v>
      </c>
      <c r="J1386">
        <v>1</v>
      </c>
      <c r="K1386" t="s">
        <v>270</v>
      </c>
      <c r="L1386" t="s">
        <v>37</v>
      </c>
      <c r="M1386" s="1">
        <v>0.75347222222222221</v>
      </c>
      <c r="N1386" t="s">
        <v>22</v>
      </c>
      <c r="O1386" s="1">
        <v>0.77013888888888893</v>
      </c>
      <c r="Q1386">
        <v>5259</v>
      </c>
      <c r="R1386">
        <v>12</v>
      </c>
      <c r="S1386" t="str" cm="1">
        <f t="array" ref="S1386">_xlfn.IFNA(INDEX(Taulukko1[Laituri],MATCH(1,(B1386=Taulukko1[Tunnus])*(M1386=Taulukko1[Lähtöaika]),0)),"")</f>
        <v/>
      </c>
      <c r="T1386" t="str" cm="1">
        <f t="array" ref="T1386">_xlfn.IFNA(INDEX(Taulukko2[Laituri],MATCH(1,(B1386=Taulukko2[Tunnus])*(O1386=Taulukko2[Saapumisaika]),0)),"")</f>
        <v/>
      </c>
      <c r="U1386" t="str">
        <f t="shared" si="21"/>
        <v/>
      </c>
    </row>
    <row r="1387" spans="1:21" x14ac:dyDescent="0.25">
      <c r="A1387" t="s">
        <v>76</v>
      </c>
      <c r="B1387" t="s">
        <v>382</v>
      </c>
      <c r="C1387" t="s">
        <v>18</v>
      </c>
      <c r="G1387" t="s">
        <v>19</v>
      </c>
      <c r="H1387">
        <v>12.254</v>
      </c>
      <c r="I1387">
        <v>45</v>
      </c>
      <c r="J1387">
        <v>2</v>
      </c>
      <c r="K1387" t="s">
        <v>270</v>
      </c>
      <c r="L1387" t="s">
        <v>22</v>
      </c>
      <c r="M1387" s="1">
        <v>0.77430555555555558</v>
      </c>
      <c r="N1387" t="s">
        <v>37</v>
      </c>
      <c r="O1387" s="1">
        <v>0.79097222222222219</v>
      </c>
      <c r="Q1387">
        <v>5259</v>
      </c>
      <c r="R1387">
        <v>12</v>
      </c>
      <c r="S1387" t="str" cm="1">
        <f t="array" ref="S1387">_xlfn.IFNA(INDEX(Taulukko1[Laituri],MATCH(1,(B1387=Taulukko1[Tunnus])*(M1387=Taulukko1[Lähtöaika]),0)),"")</f>
        <v/>
      </c>
      <c r="T1387" t="str" cm="1">
        <f t="array" ref="T1387">_xlfn.IFNA(INDEX(Taulukko2[Laituri],MATCH(1,(B1387=Taulukko2[Tunnus])*(O1387=Taulukko2[Saapumisaika]),0)),"")</f>
        <v/>
      </c>
      <c r="U1387" t="str">
        <f t="shared" si="21"/>
        <v/>
      </c>
    </row>
    <row r="1388" spans="1:21" x14ac:dyDescent="0.25">
      <c r="A1388" t="s">
        <v>76</v>
      </c>
      <c r="B1388" t="s">
        <v>382</v>
      </c>
      <c r="C1388" t="s">
        <v>18</v>
      </c>
      <c r="G1388" t="s">
        <v>19</v>
      </c>
      <c r="H1388">
        <v>11.961</v>
      </c>
      <c r="I1388">
        <v>45</v>
      </c>
      <c r="J1388">
        <v>1</v>
      </c>
      <c r="K1388" t="s">
        <v>270</v>
      </c>
      <c r="L1388" t="s">
        <v>37</v>
      </c>
      <c r="M1388" s="1">
        <v>0.79513888888888884</v>
      </c>
      <c r="N1388" t="s">
        <v>22</v>
      </c>
      <c r="O1388" s="1">
        <v>0.81180555555555556</v>
      </c>
      <c r="Q1388">
        <v>5259</v>
      </c>
      <c r="R1388">
        <v>12</v>
      </c>
      <c r="S1388" t="str" cm="1">
        <f t="array" ref="S1388">_xlfn.IFNA(INDEX(Taulukko1[Laituri],MATCH(1,(B1388=Taulukko1[Tunnus])*(M1388=Taulukko1[Lähtöaika]),0)),"")</f>
        <v/>
      </c>
      <c r="T1388" t="str" cm="1">
        <f t="array" ref="T1388">_xlfn.IFNA(INDEX(Taulukko2[Laituri],MATCH(1,(B1388=Taulukko2[Tunnus])*(O1388=Taulukko2[Saapumisaika]),0)),"")</f>
        <v/>
      </c>
      <c r="U1388" t="str">
        <f t="shared" si="21"/>
        <v/>
      </c>
    </row>
    <row r="1389" spans="1:21" x14ac:dyDescent="0.25">
      <c r="A1389" t="s">
        <v>76</v>
      </c>
      <c r="B1389" t="s">
        <v>382</v>
      </c>
      <c r="C1389" t="s">
        <v>18</v>
      </c>
      <c r="G1389" t="s">
        <v>19</v>
      </c>
      <c r="H1389">
        <v>12.254</v>
      </c>
      <c r="I1389">
        <v>45</v>
      </c>
      <c r="J1389">
        <v>2</v>
      </c>
      <c r="K1389" t="s">
        <v>270</v>
      </c>
      <c r="L1389" t="s">
        <v>22</v>
      </c>
      <c r="M1389" s="1">
        <v>0.81597222222222221</v>
      </c>
      <c r="N1389" t="s">
        <v>37</v>
      </c>
      <c r="O1389" s="1">
        <v>0.83263888888888893</v>
      </c>
      <c r="Q1389">
        <v>5259</v>
      </c>
      <c r="R1389">
        <v>12</v>
      </c>
      <c r="S1389" t="str" cm="1">
        <f t="array" ref="S1389">_xlfn.IFNA(INDEX(Taulukko1[Laituri],MATCH(1,(B1389=Taulukko1[Tunnus])*(M1389=Taulukko1[Lähtöaika]),0)),"")</f>
        <v/>
      </c>
      <c r="T1389" t="str" cm="1">
        <f t="array" ref="T1389">_xlfn.IFNA(INDEX(Taulukko2[Laituri],MATCH(1,(B1389=Taulukko2[Tunnus])*(O1389=Taulukko2[Saapumisaika]),0)),"")</f>
        <v/>
      </c>
      <c r="U1389" t="str">
        <f t="shared" si="21"/>
        <v/>
      </c>
    </row>
    <row r="1390" spans="1:21" x14ac:dyDescent="0.25">
      <c r="A1390" t="s">
        <v>76</v>
      </c>
      <c r="B1390" t="s">
        <v>382</v>
      </c>
      <c r="C1390" t="s">
        <v>18</v>
      </c>
      <c r="H1390">
        <v>9.8000000000000007</v>
      </c>
      <c r="K1390" t="s">
        <v>270</v>
      </c>
      <c r="L1390" t="s">
        <v>37</v>
      </c>
      <c r="M1390" s="1">
        <v>0.83263888888888893</v>
      </c>
      <c r="N1390" t="s">
        <v>85</v>
      </c>
      <c r="O1390" s="1">
        <v>0.84097222222222223</v>
      </c>
      <c r="Q1390">
        <v>5259</v>
      </c>
      <c r="S1390" t="str" cm="1">
        <f t="array" ref="S1390">_xlfn.IFNA(INDEX(Taulukko1[Laituri],MATCH(1,(B1390=Taulukko1[Tunnus])*(M1390=Taulukko1[Lähtöaika]),0)),"")</f>
        <v/>
      </c>
      <c r="T1390" t="str" cm="1">
        <f t="array" ref="T1390">_xlfn.IFNA(INDEX(Taulukko2[Laituri],MATCH(1,(B1390=Taulukko2[Tunnus])*(O1390=Taulukko2[Saapumisaika]),0)),"")</f>
        <v>D6</v>
      </c>
      <c r="U1390" t="str">
        <f t="shared" si="21"/>
        <v>D6</v>
      </c>
    </row>
    <row r="1391" spans="1:21" x14ac:dyDescent="0.25">
      <c r="A1391" t="s">
        <v>76</v>
      </c>
      <c r="B1391" t="s">
        <v>385</v>
      </c>
      <c r="C1391" t="s">
        <v>18</v>
      </c>
      <c r="H1391">
        <v>20.3</v>
      </c>
      <c r="K1391" t="s">
        <v>270</v>
      </c>
      <c r="L1391" t="s">
        <v>85</v>
      </c>
      <c r="M1391" s="1">
        <v>0.24305555555555555</v>
      </c>
      <c r="N1391" t="s">
        <v>151</v>
      </c>
      <c r="O1391" s="1">
        <v>0.26041666666666669</v>
      </c>
      <c r="Q1391">
        <v>5140</v>
      </c>
      <c r="S1391" t="str" cm="1">
        <f t="array" ref="S1391">_xlfn.IFNA(INDEX(Taulukko1[Laituri],MATCH(1,(B1391=Taulukko1[Tunnus])*(M1391=Taulukko1[Lähtöaika]),0)),"")</f>
        <v>E2</v>
      </c>
      <c r="T1391" t="str" cm="1">
        <f t="array" ref="T1391">_xlfn.IFNA(INDEX(Taulukko2[Laituri],MATCH(1,(B1391=Taulukko2[Tunnus])*(O1391=Taulukko2[Saapumisaika]),0)),"")</f>
        <v/>
      </c>
      <c r="U1391" t="str">
        <f t="shared" si="21"/>
        <v>E2</v>
      </c>
    </row>
    <row r="1392" spans="1:21" x14ac:dyDescent="0.25">
      <c r="A1392" t="s">
        <v>76</v>
      </c>
      <c r="B1392" t="s">
        <v>385</v>
      </c>
      <c r="C1392" t="s">
        <v>18</v>
      </c>
      <c r="G1392" t="s">
        <v>149</v>
      </c>
      <c r="H1392">
        <v>23.456</v>
      </c>
      <c r="I1392">
        <v>14</v>
      </c>
      <c r="J1392">
        <v>1</v>
      </c>
      <c r="K1392" t="s">
        <v>270</v>
      </c>
      <c r="L1392" t="s">
        <v>151</v>
      </c>
      <c r="M1392" s="1">
        <v>0.26041666666666669</v>
      </c>
      <c r="N1392" t="s">
        <v>73</v>
      </c>
      <c r="O1392" s="1">
        <v>0.3</v>
      </c>
      <c r="Q1392">
        <v>5140</v>
      </c>
      <c r="R1392">
        <v>12</v>
      </c>
      <c r="S1392" t="str" cm="1">
        <f t="array" ref="S1392">_xlfn.IFNA(INDEX(Taulukko1[Laituri],MATCH(1,(B1392=Taulukko1[Tunnus])*(M1392=Taulukko1[Lähtöaika]),0)),"")</f>
        <v/>
      </c>
      <c r="T1392" t="str" cm="1">
        <f t="array" ref="T1392">_xlfn.IFNA(INDEX(Taulukko2[Laituri],MATCH(1,(B1392=Taulukko2[Tunnus])*(O1392=Taulukko2[Saapumisaika]),0)),"")</f>
        <v/>
      </c>
      <c r="U1392" t="str">
        <f t="shared" si="21"/>
        <v/>
      </c>
    </row>
    <row r="1393" spans="1:21" x14ac:dyDescent="0.25">
      <c r="A1393" t="s">
        <v>76</v>
      </c>
      <c r="B1393" t="s">
        <v>385</v>
      </c>
      <c r="C1393" t="s">
        <v>18</v>
      </c>
      <c r="G1393" t="s">
        <v>149</v>
      </c>
      <c r="H1393">
        <v>23.83</v>
      </c>
      <c r="I1393">
        <v>14</v>
      </c>
      <c r="J1393">
        <v>2</v>
      </c>
      <c r="K1393" t="s">
        <v>270</v>
      </c>
      <c r="L1393" t="s">
        <v>73</v>
      </c>
      <c r="M1393" s="1">
        <v>0.30555555555555558</v>
      </c>
      <c r="N1393" t="s">
        <v>151</v>
      </c>
      <c r="O1393" s="1">
        <v>0.34305555555555556</v>
      </c>
      <c r="Q1393">
        <v>5140</v>
      </c>
      <c r="R1393">
        <v>12</v>
      </c>
      <c r="S1393" t="str" cm="1">
        <f t="array" ref="S1393">_xlfn.IFNA(INDEX(Taulukko1[Laituri],MATCH(1,(B1393=Taulukko1[Tunnus])*(M1393=Taulukko1[Lähtöaika]),0)),"")</f>
        <v/>
      </c>
      <c r="T1393" t="str" cm="1">
        <f t="array" ref="T1393">_xlfn.IFNA(INDEX(Taulukko2[Laituri],MATCH(1,(B1393=Taulukko2[Tunnus])*(O1393=Taulukko2[Saapumisaika]),0)),"")</f>
        <v/>
      </c>
      <c r="U1393" t="str">
        <f t="shared" si="21"/>
        <v/>
      </c>
    </row>
    <row r="1394" spans="1:21" x14ac:dyDescent="0.25">
      <c r="A1394" t="s">
        <v>76</v>
      </c>
      <c r="B1394" t="s">
        <v>385</v>
      </c>
      <c r="C1394" t="s">
        <v>18</v>
      </c>
      <c r="G1394" t="s">
        <v>149</v>
      </c>
      <c r="H1394">
        <v>23.876000000000001</v>
      </c>
      <c r="I1394">
        <v>14</v>
      </c>
      <c r="J1394">
        <v>1</v>
      </c>
      <c r="K1394" t="s">
        <v>270</v>
      </c>
      <c r="L1394" t="s">
        <v>151</v>
      </c>
      <c r="M1394" s="1">
        <v>0.35069444444444442</v>
      </c>
      <c r="N1394" t="s">
        <v>73</v>
      </c>
      <c r="O1394" s="1">
        <v>0.3888888888888889</v>
      </c>
      <c r="Q1394">
        <v>5140</v>
      </c>
      <c r="R1394">
        <v>12</v>
      </c>
      <c r="S1394" t="str" cm="1">
        <f t="array" ref="S1394">_xlfn.IFNA(INDEX(Taulukko1[Laituri],MATCH(1,(B1394=Taulukko1[Tunnus])*(M1394=Taulukko1[Lähtöaika]),0)),"")</f>
        <v/>
      </c>
      <c r="T1394" t="str" cm="1">
        <f t="array" ref="T1394">_xlfn.IFNA(INDEX(Taulukko2[Laituri],MATCH(1,(B1394=Taulukko2[Tunnus])*(O1394=Taulukko2[Saapumisaika]),0)),"")</f>
        <v/>
      </c>
      <c r="U1394" t="str">
        <f t="shared" si="21"/>
        <v/>
      </c>
    </row>
    <row r="1395" spans="1:21" x14ac:dyDescent="0.25">
      <c r="A1395" t="s">
        <v>76</v>
      </c>
      <c r="B1395" t="s">
        <v>385</v>
      </c>
      <c r="C1395" t="s">
        <v>18</v>
      </c>
      <c r="G1395" t="s">
        <v>149</v>
      </c>
      <c r="H1395">
        <v>23.83</v>
      </c>
      <c r="I1395">
        <v>14</v>
      </c>
      <c r="J1395">
        <v>2</v>
      </c>
      <c r="K1395" t="s">
        <v>270</v>
      </c>
      <c r="L1395" t="s">
        <v>73</v>
      </c>
      <c r="M1395" s="1">
        <v>0.3888888888888889</v>
      </c>
      <c r="N1395" t="s">
        <v>151</v>
      </c>
      <c r="O1395" s="1">
        <v>0.42638888888888887</v>
      </c>
      <c r="Q1395" t="s">
        <v>386</v>
      </c>
      <c r="R1395">
        <v>12</v>
      </c>
      <c r="S1395" t="str" cm="1">
        <f t="array" ref="S1395">_xlfn.IFNA(INDEX(Taulukko1[Laituri],MATCH(1,(B1395=Taulukko1[Tunnus])*(M1395=Taulukko1[Lähtöaika]),0)),"")</f>
        <v/>
      </c>
      <c r="T1395" t="str" cm="1">
        <f t="array" ref="T1395">_xlfn.IFNA(INDEX(Taulukko2[Laituri],MATCH(1,(B1395=Taulukko2[Tunnus])*(O1395=Taulukko2[Saapumisaika]),0)),"")</f>
        <v/>
      </c>
      <c r="U1395" t="str">
        <f t="shared" si="21"/>
        <v/>
      </c>
    </row>
    <row r="1396" spans="1:21" x14ac:dyDescent="0.25">
      <c r="A1396" t="s">
        <v>76</v>
      </c>
      <c r="B1396" t="s">
        <v>385</v>
      </c>
      <c r="C1396" t="s">
        <v>18</v>
      </c>
      <c r="G1396" t="s">
        <v>149</v>
      </c>
      <c r="H1396">
        <v>23.456</v>
      </c>
      <c r="I1396">
        <v>14</v>
      </c>
      <c r="J1396">
        <v>1</v>
      </c>
      <c r="K1396" t="s">
        <v>270</v>
      </c>
      <c r="L1396" t="s">
        <v>151</v>
      </c>
      <c r="M1396" s="1">
        <v>0.42708333333333331</v>
      </c>
      <c r="N1396" t="s">
        <v>73</v>
      </c>
      <c r="O1396" s="1">
        <v>0.46666666666666667</v>
      </c>
      <c r="Q1396" t="s">
        <v>181</v>
      </c>
      <c r="R1396">
        <v>12</v>
      </c>
      <c r="S1396" t="str" cm="1">
        <f t="array" ref="S1396">_xlfn.IFNA(INDEX(Taulukko1[Laituri],MATCH(1,(B1396=Taulukko1[Tunnus])*(M1396=Taulukko1[Lähtöaika]),0)),"")</f>
        <v/>
      </c>
      <c r="T1396" t="str" cm="1">
        <f t="array" ref="T1396">_xlfn.IFNA(INDEX(Taulukko2[Laituri],MATCH(1,(B1396=Taulukko2[Tunnus])*(O1396=Taulukko2[Saapumisaika]),0)),"")</f>
        <v/>
      </c>
      <c r="U1396" t="str">
        <f t="shared" si="21"/>
        <v/>
      </c>
    </row>
    <row r="1397" spans="1:21" x14ac:dyDescent="0.25">
      <c r="A1397" t="s">
        <v>76</v>
      </c>
      <c r="B1397" t="s">
        <v>385</v>
      </c>
      <c r="C1397" t="s">
        <v>18</v>
      </c>
      <c r="H1397">
        <v>2.4</v>
      </c>
      <c r="K1397" t="s">
        <v>270</v>
      </c>
      <c r="L1397" t="s">
        <v>73</v>
      </c>
      <c r="M1397" s="1">
        <v>0.46666666666666667</v>
      </c>
      <c r="N1397" t="s">
        <v>85</v>
      </c>
      <c r="O1397" s="1">
        <v>0.47013888888888888</v>
      </c>
      <c r="Q1397" t="s">
        <v>181</v>
      </c>
      <c r="S1397" t="str" cm="1">
        <f t="array" ref="S1397">_xlfn.IFNA(INDEX(Taulukko1[Laituri],MATCH(1,(B1397=Taulukko1[Tunnus])*(M1397=Taulukko1[Lähtöaika]),0)),"")</f>
        <v/>
      </c>
      <c r="T1397" t="str" cm="1">
        <f t="array" ref="T1397">_xlfn.IFNA(INDEX(Taulukko2[Laituri],MATCH(1,(B1397=Taulukko2[Tunnus])*(O1397=Taulukko2[Saapumisaika]),0)),"")</f>
        <v/>
      </c>
      <c r="U1397" t="str">
        <f t="shared" si="21"/>
        <v/>
      </c>
    </row>
    <row r="1398" spans="1:21" x14ac:dyDescent="0.25">
      <c r="A1398" t="s">
        <v>76</v>
      </c>
      <c r="B1398" t="s">
        <v>385</v>
      </c>
      <c r="C1398" t="s">
        <v>18</v>
      </c>
      <c r="H1398">
        <v>4.9000000000000004</v>
      </c>
      <c r="K1398" t="s">
        <v>270</v>
      </c>
      <c r="L1398" t="s">
        <v>85</v>
      </c>
      <c r="M1398" s="1">
        <v>0.53472222222222221</v>
      </c>
      <c r="N1398" t="s">
        <v>49</v>
      </c>
      <c r="O1398" s="1">
        <v>0.54166666666666663</v>
      </c>
      <c r="Q1398" t="s">
        <v>193</v>
      </c>
      <c r="S1398" t="str" cm="1">
        <f t="array" ref="S1398">_xlfn.IFNA(INDEX(Taulukko1[Laituri],MATCH(1,(B1398=Taulukko1[Tunnus])*(M1398=Taulukko1[Lähtöaika]),0)),"")</f>
        <v/>
      </c>
      <c r="T1398" t="str" cm="1">
        <f t="array" ref="T1398">_xlfn.IFNA(INDEX(Taulukko2[Laituri],MATCH(1,(B1398=Taulukko2[Tunnus])*(O1398=Taulukko2[Saapumisaika]),0)),"")</f>
        <v/>
      </c>
      <c r="U1398" t="str">
        <f t="shared" si="21"/>
        <v/>
      </c>
    </row>
    <row r="1399" spans="1:21" x14ac:dyDescent="0.25">
      <c r="A1399" t="s">
        <v>76</v>
      </c>
      <c r="B1399" t="s">
        <v>385</v>
      </c>
      <c r="C1399" t="s">
        <v>18</v>
      </c>
      <c r="G1399" t="s">
        <v>149</v>
      </c>
      <c r="H1399">
        <v>20.385999999999999</v>
      </c>
      <c r="I1399" t="s">
        <v>208</v>
      </c>
      <c r="J1399">
        <v>2</v>
      </c>
      <c r="K1399" t="s">
        <v>270</v>
      </c>
      <c r="L1399" t="s">
        <v>49</v>
      </c>
      <c r="M1399" s="1">
        <v>0.54166666666666663</v>
      </c>
      <c r="N1399" t="s">
        <v>387</v>
      </c>
      <c r="O1399" s="1">
        <v>0.56805555555555554</v>
      </c>
      <c r="Q1399" t="s">
        <v>193</v>
      </c>
      <c r="R1399">
        <v>12</v>
      </c>
      <c r="S1399" t="str" cm="1">
        <f t="array" ref="S1399">_xlfn.IFNA(INDEX(Taulukko1[Laituri],MATCH(1,(B1399=Taulukko1[Tunnus])*(M1399=Taulukko1[Lähtöaika]),0)),"")</f>
        <v/>
      </c>
      <c r="T1399" t="str" cm="1">
        <f t="array" ref="T1399">_xlfn.IFNA(INDEX(Taulukko2[Laituri],MATCH(1,(B1399=Taulukko2[Tunnus])*(O1399=Taulukko2[Saapumisaika]),0)),"")</f>
        <v/>
      </c>
      <c r="U1399" t="str">
        <f t="shared" si="21"/>
        <v/>
      </c>
    </row>
    <row r="1400" spans="1:21" x14ac:dyDescent="0.25">
      <c r="A1400" t="s">
        <v>76</v>
      </c>
      <c r="B1400" t="s">
        <v>385</v>
      </c>
      <c r="C1400" t="s">
        <v>18</v>
      </c>
      <c r="H1400">
        <v>15.2</v>
      </c>
      <c r="K1400" t="s">
        <v>270</v>
      </c>
      <c r="L1400" t="s">
        <v>387</v>
      </c>
      <c r="M1400" s="1">
        <v>0.56805555555555554</v>
      </c>
      <c r="N1400" t="s">
        <v>196</v>
      </c>
      <c r="O1400" s="1">
        <v>0.5854166666666667</v>
      </c>
      <c r="Q1400" t="s">
        <v>193</v>
      </c>
      <c r="S1400" t="str" cm="1">
        <f t="array" ref="S1400">_xlfn.IFNA(INDEX(Taulukko1[Laituri],MATCH(1,(B1400=Taulukko1[Tunnus])*(M1400=Taulukko1[Lähtöaika]),0)),"")</f>
        <v/>
      </c>
      <c r="T1400" t="str" cm="1">
        <f t="array" ref="T1400">_xlfn.IFNA(INDEX(Taulukko2[Laituri],MATCH(1,(B1400=Taulukko2[Tunnus])*(O1400=Taulukko2[Saapumisaika]),0)),"")</f>
        <v/>
      </c>
      <c r="U1400" t="str">
        <f t="shared" si="21"/>
        <v/>
      </c>
    </row>
    <row r="1401" spans="1:21" x14ac:dyDescent="0.25">
      <c r="A1401" t="s">
        <v>76</v>
      </c>
      <c r="B1401" t="s">
        <v>385</v>
      </c>
      <c r="C1401" t="s">
        <v>18</v>
      </c>
      <c r="G1401" t="s">
        <v>155</v>
      </c>
      <c r="H1401">
        <v>18.291</v>
      </c>
      <c r="I1401">
        <v>31</v>
      </c>
      <c r="J1401">
        <v>2</v>
      </c>
      <c r="K1401" t="s">
        <v>270</v>
      </c>
      <c r="L1401" t="s">
        <v>196</v>
      </c>
      <c r="M1401" s="1">
        <v>0.58680555555555558</v>
      </c>
      <c r="N1401" t="s">
        <v>229</v>
      </c>
      <c r="O1401" s="1">
        <v>0.60763888888888884</v>
      </c>
      <c r="Q1401" t="s">
        <v>193</v>
      </c>
      <c r="R1401">
        <v>12</v>
      </c>
      <c r="S1401" t="str" cm="1">
        <f t="array" ref="S1401">_xlfn.IFNA(INDEX(Taulukko1[Laituri],MATCH(1,(B1401=Taulukko1[Tunnus])*(M1401=Taulukko1[Lähtöaika]),0)),"")</f>
        <v/>
      </c>
      <c r="T1401" t="str" cm="1">
        <f t="array" ref="T1401">_xlfn.IFNA(INDEX(Taulukko2[Laituri],MATCH(1,(B1401=Taulukko2[Tunnus])*(O1401=Taulukko2[Saapumisaika]),0)),"")</f>
        <v/>
      </c>
      <c r="U1401" t="str">
        <f t="shared" si="21"/>
        <v/>
      </c>
    </row>
    <row r="1402" spans="1:21" x14ac:dyDescent="0.25">
      <c r="A1402" t="s">
        <v>76</v>
      </c>
      <c r="B1402" t="s">
        <v>385</v>
      </c>
      <c r="C1402" t="s">
        <v>18</v>
      </c>
      <c r="G1402" t="s">
        <v>155</v>
      </c>
      <c r="H1402">
        <v>18.606000000000002</v>
      </c>
      <c r="I1402">
        <v>31</v>
      </c>
      <c r="J1402">
        <v>1</v>
      </c>
      <c r="K1402" t="s">
        <v>270</v>
      </c>
      <c r="L1402" t="s">
        <v>229</v>
      </c>
      <c r="M1402" s="1">
        <v>0.60763888888888884</v>
      </c>
      <c r="N1402" t="s">
        <v>65</v>
      </c>
      <c r="O1402" s="1">
        <v>0.63194444444444442</v>
      </c>
      <c r="Q1402" t="s">
        <v>193</v>
      </c>
      <c r="R1402">
        <v>12</v>
      </c>
      <c r="S1402" t="str" cm="1">
        <f t="array" ref="S1402">_xlfn.IFNA(INDEX(Taulukko1[Laituri],MATCH(1,(B1402=Taulukko1[Tunnus])*(M1402=Taulukko1[Lähtöaika]),0)),"")</f>
        <v/>
      </c>
      <c r="T1402" t="str" cm="1">
        <f t="array" ref="T1402">_xlfn.IFNA(INDEX(Taulukko2[Laituri],MATCH(1,(B1402=Taulukko2[Tunnus])*(O1402=Taulukko2[Saapumisaika]),0)),"")</f>
        <v/>
      </c>
      <c r="U1402" t="str">
        <f t="shared" si="21"/>
        <v/>
      </c>
    </row>
    <row r="1403" spans="1:21" x14ac:dyDescent="0.25">
      <c r="A1403" t="s">
        <v>76</v>
      </c>
      <c r="B1403" t="s">
        <v>385</v>
      </c>
      <c r="C1403" t="s">
        <v>18</v>
      </c>
      <c r="G1403" t="s">
        <v>155</v>
      </c>
      <c r="H1403">
        <v>12.888999999999999</v>
      </c>
      <c r="I1403">
        <v>15</v>
      </c>
      <c r="J1403">
        <v>2</v>
      </c>
      <c r="K1403" t="s">
        <v>270</v>
      </c>
      <c r="L1403" t="s">
        <v>43</v>
      </c>
      <c r="M1403" s="1">
        <v>0.63194444444444442</v>
      </c>
      <c r="N1403" t="s">
        <v>54</v>
      </c>
      <c r="O1403" s="1">
        <v>0.65</v>
      </c>
      <c r="Q1403" t="s">
        <v>193</v>
      </c>
      <c r="R1403">
        <v>12</v>
      </c>
      <c r="S1403" t="str" cm="1">
        <f t="array" ref="S1403">_xlfn.IFNA(INDEX(Taulukko1[Laituri],MATCH(1,(B1403=Taulukko1[Tunnus])*(M1403=Taulukko1[Lähtöaika]),0)),"")</f>
        <v/>
      </c>
      <c r="T1403" t="str" cm="1">
        <f t="array" ref="T1403">_xlfn.IFNA(INDEX(Taulukko2[Laituri],MATCH(1,(B1403=Taulukko2[Tunnus])*(O1403=Taulukko2[Saapumisaika]),0)),"")</f>
        <v/>
      </c>
      <c r="U1403" t="str">
        <f t="shared" si="21"/>
        <v/>
      </c>
    </row>
    <row r="1404" spans="1:21" x14ac:dyDescent="0.25">
      <c r="A1404" t="s">
        <v>76</v>
      </c>
      <c r="B1404" t="s">
        <v>385</v>
      </c>
      <c r="C1404" t="s">
        <v>18</v>
      </c>
      <c r="G1404" t="s">
        <v>155</v>
      </c>
      <c r="H1404">
        <v>10.826000000000001</v>
      </c>
      <c r="I1404">
        <v>15</v>
      </c>
      <c r="J1404">
        <v>1</v>
      </c>
      <c r="K1404" t="s">
        <v>270</v>
      </c>
      <c r="L1404" t="s">
        <v>54</v>
      </c>
      <c r="M1404" s="1">
        <v>0.65277777777777779</v>
      </c>
      <c r="N1404" t="s">
        <v>116</v>
      </c>
      <c r="O1404" s="1">
        <v>0.67013888888888884</v>
      </c>
      <c r="Q1404" t="s">
        <v>193</v>
      </c>
      <c r="R1404">
        <v>12</v>
      </c>
      <c r="S1404" t="str" cm="1">
        <f t="array" ref="S1404">_xlfn.IFNA(INDEX(Taulukko1[Laituri],MATCH(1,(B1404=Taulukko1[Tunnus])*(M1404=Taulukko1[Lähtöaika]),0)),"")</f>
        <v/>
      </c>
      <c r="T1404" t="str" cm="1">
        <f t="array" ref="T1404">_xlfn.IFNA(INDEX(Taulukko2[Laituri],MATCH(1,(B1404=Taulukko2[Tunnus])*(O1404=Taulukko2[Saapumisaika]),0)),"")</f>
        <v/>
      </c>
      <c r="U1404" t="str">
        <f t="shared" si="21"/>
        <v/>
      </c>
    </row>
    <row r="1405" spans="1:21" x14ac:dyDescent="0.25">
      <c r="A1405" t="s">
        <v>76</v>
      </c>
      <c r="B1405" t="s">
        <v>385</v>
      </c>
      <c r="C1405" t="s">
        <v>18</v>
      </c>
      <c r="G1405" t="s">
        <v>19</v>
      </c>
      <c r="H1405">
        <v>33.802</v>
      </c>
      <c r="I1405" t="s">
        <v>46</v>
      </c>
      <c r="J1405">
        <v>2</v>
      </c>
      <c r="K1405" t="s">
        <v>270</v>
      </c>
      <c r="L1405" t="s">
        <v>39</v>
      </c>
      <c r="M1405" s="1">
        <v>0.67361111111111116</v>
      </c>
      <c r="N1405" t="s">
        <v>40</v>
      </c>
      <c r="O1405" s="1">
        <v>0.70833333333333337</v>
      </c>
      <c r="Q1405">
        <v>5256</v>
      </c>
      <c r="R1405">
        <v>12</v>
      </c>
      <c r="S1405" t="str" cm="1">
        <f t="array" ref="S1405">_xlfn.IFNA(INDEX(Taulukko1[Laituri],MATCH(1,(B1405=Taulukko1[Tunnus])*(M1405=Taulukko1[Lähtöaika]),0)),"")</f>
        <v/>
      </c>
      <c r="T1405" t="str" cm="1">
        <f t="array" ref="T1405">_xlfn.IFNA(INDEX(Taulukko2[Laituri],MATCH(1,(B1405=Taulukko2[Tunnus])*(O1405=Taulukko2[Saapumisaika]),0)),"")</f>
        <v/>
      </c>
      <c r="U1405" t="str">
        <f t="shared" si="21"/>
        <v/>
      </c>
    </row>
    <row r="1406" spans="1:21" x14ac:dyDescent="0.25">
      <c r="A1406" t="s">
        <v>76</v>
      </c>
      <c r="B1406" t="s">
        <v>385</v>
      </c>
      <c r="C1406" t="s">
        <v>18</v>
      </c>
      <c r="G1406" t="s">
        <v>19</v>
      </c>
      <c r="H1406">
        <v>35.177</v>
      </c>
      <c r="I1406">
        <v>38</v>
      </c>
      <c r="J1406">
        <v>1</v>
      </c>
      <c r="K1406" t="s">
        <v>270</v>
      </c>
      <c r="L1406" t="s">
        <v>40</v>
      </c>
      <c r="M1406" s="1">
        <v>0.71527777777777779</v>
      </c>
      <c r="N1406" t="s">
        <v>51</v>
      </c>
      <c r="O1406" s="1">
        <v>0.74583333333333335</v>
      </c>
      <c r="Q1406">
        <v>5256</v>
      </c>
      <c r="R1406">
        <v>12</v>
      </c>
      <c r="S1406" t="str" cm="1">
        <f t="array" ref="S1406">_xlfn.IFNA(INDEX(Taulukko1[Laituri],MATCH(1,(B1406=Taulukko1[Tunnus])*(M1406=Taulukko1[Lähtöaika]),0)),"")</f>
        <v/>
      </c>
      <c r="T1406" t="str" cm="1">
        <f t="array" ref="T1406">_xlfn.IFNA(INDEX(Taulukko2[Laituri],MATCH(1,(B1406=Taulukko2[Tunnus])*(O1406=Taulukko2[Saapumisaika]),0)),"")</f>
        <v/>
      </c>
      <c r="U1406" t="str">
        <f t="shared" si="21"/>
        <v/>
      </c>
    </row>
    <row r="1407" spans="1:21" x14ac:dyDescent="0.25">
      <c r="A1407" t="s">
        <v>76</v>
      </c>
      <c r="B1407" t="s">
        <v>385</v>
      </c>
      <c r="C1407" t="s">
        <v>18</v>
      </c>
      <c r="H1407">
        <v>2.2000000000000002</v>
      </c>
      <c r="K1407" t="s">
        <v>270</v>
      </c>
      <c r="L1407" t="s">
        <v>51</v>
      </c>
      <c r="M1407" s="1">
        <v>0.74583333333333335</v>
      </c>
      <c r="N1407" t="s">
        <v>49</v>
      </c>
      <c r="O1407" s="1">
        <v>0.75208333333333333</v>
      </c>
      <c r="Q1407">
        <v>5209</v>
      </c>
      <c r="S1407" t="str" cm="1">
        <f t="array" ref="S1407">_xlfn.IFNA(INDEX(Taulukko1[Laituri],MATCH(1,(B1407=Taulukko1[Tunnus])*(M1407=Taulukko1[Lähtöaika]),0)),"")</f>
        <v/>
      </c>
      <c r="T1407" t="str" cm="1">
        <f t="array" ref="T1407">_xlfn.IFNA(INDEX(Taulukko2[Laituri],MATCH(1,(B1407=Taulukko2[Tunnus])*(O1407=Taulukko2[Saapumisaika]),0)),"")</f>
        <v/>
      </c>
      <c r="U1407" t="str">
        <f t="shared" si="21"/>
        <v/>
      </c>
    </row>
    <row r="1408" spans="1:21" x14ac:dyDescent="0.25">
      <c r="A1408" t="s">
        <v>76</v>
      </c>
      <c r="B1408" t="s">
        <v>385</v>
      </c>
      <c r="C1408" t="s">
        <v>18</v>
      </c>
      <c r="G1408" t="s">
        <v>155</v>
      </c>
      <c r="H1408">
        <v>9.6929999999999996</v>
      </c>
      <c r="I1408">
        <v>8</v>
      </c>
      <c r="J1408">
        <v>2</v>
      </c>
      <c r="K1408" t="s">
        <v>270</v>
      </c>
      <c r="L1408" t="s">
        <v>49</v>
      </c>
      <c r="M1408" s="1">
        <v>0.75347222222222221</v>
      </c>
      <c r="N1408" t="s">
        <v>198</v>
      </c>
      <c r="O1408" s="1">
        <v>0.7729166666666667</v>
      </c>
      <c r="Q1408">
        <v>5209</v>
      </c>
      <c r="R1408">
        <v>12</v>
      </c>
      <c r="S1408" t="str" cm="1">
        <f t="array" ref="S1408">_xlfn.IFNA(INDEX(Taulukko1[Laituri],MATCH(1,(B1408=Taulukko1[Tunnus])*(M1408=Taulukko1[Lähtöaika]),0)),"")</f>
        <v/>
      </c>
      <c r="T1408" t="str" cm="1">
        <f t="array" ref="T1408">_xlfn.IFNA(INDEX(Taulukko2[Laituri],MATCH(1,(B1408=Taulukko2[Tunnus])*(O1408=Taulukko2[Saapumisaika]),0)),"")</f>
        <v/>
      </c>
      <c r="U1408" t="str">
        <f t="shared" si="21"/>
        <v/>
      </c>
    </row>
    <row r="1409" spans="1:21" x14ac:dyDescent="0.25">
      <c r="A1409" t="s">
        <v>76</v>
      </c>
      <c r="B1409" t="s">
        <v>385</v>
      </c>
      <c r="C1409" t="s">
        <v>18</v>
      </c>
      <c r="G1409" t="s">
        <v>155</v>
      </c>
      <c r="H1409">
        <v>9.7379999999999995</v>
      </c>
      <c r="I1409">
        <v>8</v>
      </c>
      <c r="J1409">
        <v>1</v>
      </c>
      <c r="K1409" t="s">
        <v>270</v>
      </c>
      <c r="L1409" t="s">
        <v>198</v>
      </c>
      <c r="M1409" s="1">
        <v>0.77430555555555558</v>
      </c>
      <c r="N1409" t="s">
        <v>49</v>
      </c>
      <c r="O1409" s="1">
        <v>0.79374999999999996</v>
      </c>
      <c r="Q1409">
        <v>5209</v>
      </c>
      <c r="R1409">
        <v>12</v>
      </c>
      <c r="S1409" t="str" cm="1">
        <f t="array" ref="S1409">_xlfn.IFNA(INDEX(Taulukko1[Laituri],MATCH(1,(B1409=Taulukko1[Tunnus])*(M1409=Taulukko1[Lähtöaika]),0)),"")</f>
        <v/>
      </c>
      <c r="T1409" t="str" cm="1">
        <f t="array" ref="T1409">_xlfn.IFNA(INDEX(Taulukko2[Laituri],MATCH(1,(B1409=Taulukko2[Tunnus])*(O1409=Taulukko2[Saapumisaika]),0)),"")</f>
        <v/>
      </c>
      <c r="U1409" t="str">
        <f t="shared" si="21"/>
        <v/>
      </c>
    </row>
    <row r="1410" spans="1:21" x14ac:dyDescent="0.25">
      <c r="A1410" t="s">
        <v>76</v>
      </c>
      <c r="B1410" t="s">
        <v>385</v>
      </c>
      <c r="C1410" t="s">
        <v>18</v>
      </c>
      <c r="G1410" t="s">
        <v>155</v>
      </c>
      <c r="H1410">
        <v>9.6929999999999996</v>
      </c>
      <c r="I1410">
        <v>8</v>
      </c>
      <c r="J1410">
        <v>2</v>
      </c>
      <c r="K1410" t="s">
        <v>270</v>
      </c>
      <c r="L1410" t="s">
        <v>49</v>
      </c>
      <c r="M1410" s="1">
        <v>0.79513888888888884</v>
      </c>
      <c r="N1410" t="s">
        <v>198</v>
      </c>
      <c r="O1410" s="1">
        <v>0.81458333333333333</v>
      </c>
      <c r="Q1410">
        <v>5209</v>
      </c>
      <c r="R1410">
        <v>12</v>
      </c>
      <c r="S1410" t="str" cm="1">
        <f t="array" ref="S1410">_xlfn.IFNA(INDEX(Taulukko1[Laituri],MATCH(1,(B1410=Taulukko1[Tunnus])*(M1410=Taulukko1[Lähtöaika]),0)),"")</f>
        <v/>
      </c>
      <c r="T1410" t="str" cm="1">
        <f t="array" ref="T1410">_xlfn.IFNA(INDEX(Taulukko2[Laituri],MATCH(1,(B1410=Taulukko2[Tunnus])*(O1410=Taulukko2[Saapumisaika]),0)),"")</f>
        <v/>
      </c>
      <c r="U1410" t="str">
        <f t="shared" si="21"/>
        <v/>
      </c>
    </row>
    <row r="1411" spans="1:21" x14ac:dyDescent="0.25">
      <c r="A1411" t="s">
        <v>76</v>
      </c>
      <c r="B1411" t="s">
        <v>385</v>
      </c>
      <c r="C1411" t="s">
        <v>18</v>
      </c>
      <c r="G1411" t="s">
        <v>155</v>
      </c>
      <c r="H1411">
        <v>9.7379999999999995</v>
      </c>
      <c r="I1411">
        <v>8</v>
      </c>
      <c r="J1411">
        <v>1</v>
      </c>
      <c r="K1411" t="s">
        <v>270</v>
      </c>
      <c r="L1411" t="s">
        <v>198</v>
      </c>
      <c r="M1411" s="1">
        <v>0.81597222222222221</v>
      </c>
      <c r="N1411" t="s">
        <v>49</v>
      </c>
      <c r="O1411" s="1">
        <v>0.8354166666666667</v>
      </c>
      <c r="Q1411">
        <v>5209</v>
      </c>
      <c r="R1411">
        <v>12</v>
      </c>
      <c r="S1411" t="str" cm="1">
        <f t="array" ref="S1411">_xlfn.IFNA(INDEX(Taulukko1[Laituri],MATCH(1,(B1411=Taulukko1[Tunnus])*(M1411=Taulukko1[Lähtöaika]),0)),"")</f>
        <v/>
      </c>
      <c r="T1411" t="str" cm="1">
        <f t="array" ref="T1411">_xlfn.IFNA(INDEX(Taulukko2[Laituri],MATCH(1,(B1411=Taulukko2[Tunnus])*(O1411=Taulukko2[Saapumisaika]),0)),"")</f>
        <v/>
      </c>
      <c r="U1411" t="str">
        <f t="shared" ref="U1411:U1474" si="22">S1411&amp;""&amp;T1411</f>
        <v/>
      </c>
    </row>
    <row r="1412" spans="1:21" x14ac:dyDescent="0.25">
      <c r="A1412" t="s">
        <v>76</v>
      </c>
      <c r="B1412" t="s">
        <v>385</v>
      </c>
      <c r="C1412" t="s">
        <v>18</v>
      </c>
      <c r="G1412" t="s">
        <v>155</v>
      </c>
      <c r="H1412">
        <v>9.6929999999999996</v>
      </c>
      <c r="I1412">
        <v>8</v>
      </c>
      <c r="J1412">
        <v>2</v>
      </c>
      <c r="K1412" t="s">
        <v>270</v>
      </c>
      <c r="L1412" t="s">
        <v>49</v>
      </c>
      <c r="M1412" s="1">
        <v>0.83680555555555558</v>
      </c>
      <c r="N1412" t="s">
        <v>198</v>
      </c>
      <c r="O1412" s="1">
        <v>0.85624999999999996</v>
      </c>
      <c r="Q1412">
        <v>5209</v>
      </c>
      <c r="R1412">
        <v>12</v>
      </c>
      <c r="S1412" t="str" cm="1">
        <f t="array" ref="S1412">_xlfn.IFNA(INDEX(Taulukko1[Laituri],MATCH(1,(B1412=Taulukko1[Tunnus])*(M1412=Taulukko1[Lähtöaika]),0)),"")</f>
        <v/>
      </c>
      <c r="T1412" t="str" cm="1">
        <f t="array" ref="T1412">_xlfn.IFNA(INDEX(Taulukko2[Laituri],MATCH(1,(B1412=Taulukko2[Tunnus])*(O1412=Taulukko2[Saapumisaika]),0)),"")</f>
        <v/>
      </c>
      <c r="U1412" t="str">
        <f t="shared" si="22"/>
        <v/>
      </c>
    </row>
    <row r="1413" spans="1:21" x14ac:dyDescent="0.25">
      <c r="A1413" t="s">
        <v>76</v>
      </c>
      <c r="B1413" t="s">
        <v>385</v>
      </c>
      <c r="C1413" t="s">
        <v>18</v>
      </c>
      <c r="H1413">
        <v>7.1</v>
      </c>
      <c r="K1413" t="s">
        <v>270</v>
      </c>
      <c r="L1413" t="s">
        <v>198</v>
      </c>
      <c r="M1413" s="1">
        <v>0.85624999999999996</v>
      </c>
      <c r="N1413" t="s">
        <v>85</v>
      </c>
      <c r="O1413" s="1">
        <v>0.86388888888888893</v>
      </c>
      <c r="Q1413">
        <v>5209</v>
      </c>
      <c r="S1413" t="str" cm="1">
        <f t="array" ref="S1413">_xlfn.IFNA(INDEX(Taulukko1[Laituri],MATCH(1,(B1413=Taulukko1[Tunnus])*(M1413=Taulukko1[Lähtöaika]),0)),"")</f>
        <v/>
      </c>
      <c r="T1413" t="str" cm="1">
        <f t="array" ref="T1413">_xlfn.IFNA(INDEX(Taulukko2[Laituri],MATCH(1,(B1413=Taulukko2[Tunnus])*(O1413=Taulukko2[Saapumisaika]),0)),"")</f>
        <v>E5</v>
      </c>
      <c r="U1413" t="str">
        <f t="shared" si="22"/>
        <v>E5</v>
      </c>
    </row>
    <row r="1414" spans="1:21" x14ac:dyDescent="0.25">
      <c r="A1414" t="s">
        <v>76</v>
      </c>
      <c r="B1414" t="s">
        <v>388</v>
      </c>
      <c r="C1414" t="s">
        <v>18</v>
      </c>
      <c r="H1414">
        <v>30</v>
      </c>
      <c r="K1414" t="s">
        <v>270</v>
      </c>
      <c r="L1414" t="s">
        <v>85</v>
      </c>
      <c r="M1414" s="1">
        <v>0.24652777777777779</v>
      </c>
      <c r="N1414" t="s">
        <v>41</v>
      </c>
      <c r="O1414" s="1">
        <v>0.2673611111111111</v>
      </c>
      <c r="Q1414" t="s">
        <v>324</v>
      </c>
      <c r="S1414" t="str" cm="1">
        <f t="array" ref="S1414">_xlfn.IFNA(INDEX(Taulukko1[Laituri],MATCH(1,(B1414=Taulukko1[Tunnus])*(M1414=Taulukko1[Lähtöaika]),0)),"")</f>
        <v>F2</v>
      </c>
      <c r="T1414" t="str" cm="1">
        <f t="array" ref="T1414">_xlfn.IFNA(INDEX(Taulukko2[Laituri],MATCH(1,(B1414=Taulukko2[Tunnus])*(O1414=Taulukko2[Saapumisaika]),0)),"")</f>
        <v/>
      </c>
      <c r="U1414" t="str">
        <f t="shared" si="22"/>
        <v>F2</v>
      </c>
    </row>
    <row r="1415" spans="1:21" x14ac:dyDescent="0.25">
      <c r="A1415" t="s">
        <v>76</v>
      </c>
      <c r="B1415" t="s">
        <v>388</v>
      </c>
      <c r="C1415" t="s">
        <v>18</v>
      </c>
      <c r="G1415" t="s">
        <v>19</v>
      </c>
      <c r="H1415">
        <v>61.646999999999998</v>
      </c>
      <c r="I1415">
        <v>42</v>
      </c>
      <c r="J1415">
        <v>1</v>
      </c>
      <c r="K1415" t="s">
        <v>270</v>
      </c>
      <c r="L1415" t="s">
        <v>41</v>
      </c>
      <c r="M1415" s="1">
        <v>0.2673611111111111</v>
      </c>
      <c r="N1415" t="s">
        <v>42</v>
      </c>
      <c r="O1415" s="1">
        <v>0.3263888888888889</v>
      </c>
      <c r="Q1415" t="s">
        <v>324</v>
      </c>
      <c r="R1415">
        <v>12</v>
      </c>
      <c r="S1415" t="str" cm="1">
        <f t="array" ref="S1415">_xlfn.IFNA(INDEX(Taulukko1[Laituri],MATCH(1,(B1415=Taulukko1[Tunnus])*(M1415=Taulukko1[Lähtöaika]),0)),"")</f>
        <v/>
      </c>
      <c r="T1415" t="str" cm="1">
        <f t="array" ref="T1415">_xlfn.IFNA(INDEX(Taulukko2[Laituri],MATCH(1,(B1415=Taulukko2[Tunnus])*(O1415=Taulukko2[Saapumisaika]),0)),"")</f>
        <v/>
      </c>
      <c r="U1415" t="str">
        <f t="shared" si="22"/>
        <v/>
      </c>
    </row>
    <row r="1416" spans="1:21" x14ac:dyDescent="0.25">
      <c r="A1416" t="s">
        <v>76</v>
      </c>
      <c r="B1416" t="s">
        <v>388</v>
      </c>
      <c r="C1416" t="s">
        <v>18</v>
      </c>
      <c r="H1416">
        <v>17.8</v>
      </c>
      <c r="K1416" t="s">
        <v>270</v>
      </c>
      <c r="L1416" t="s">
        <v>42</v>
      </c>
      <c r="M1416" s="1">
        <v>0.3263888888888889</v>
      </c>
      <c r="N1416" t="s">
        <v>67</v>
      </c>
      <c r="O1416" s="1">
        <v>0.34375</v>
      </c>
      <c r="Q1416" t="s">
        <v>324</v>
      </c>
      <c r="S1416" t="str" cm="1">
        <f t="array" ref="S1416">_xlfn.IFNA(INDEX(Taulukko1[Laituri],MATCH(1,(B1416=Taulukko1[Tunnus])*(M1416=Taulukko1[Lähtöaika]),0)),"")</f>
        <v/>
      </c>
      <c r="T1416" t="str" cm="1">
        <f t="array" ref="T1416">_xlfn.IFNA(INDEX(Taulukko2[Laituri],MATCH(1,(B1416=Taulukko2[Tunnus])*(O1416=Taulukko2[Saapumisaika]),0)),"")</f>
        <v/>
      </c>
      <c r="U1416" t="str">
        <f t="shared" si="22"/>
        <v/>
      </c>
    </row>
    <row r="1417" spans="1:21" x14ac:dyDescent="0.25">
      <c r="A1417" t="s">
        <v>76</v>
      </c>
      <c r="B1417" t="s">
        <v>388</v>
      </c>
      <c r="C1417" t="s">
        <v>18</v>
      </c>
      <c r="G1417" t="s">
        <v>19</v>
      </c>
      <c r="H1417">
        <v>14.022</v>
      </c>
      <c r="I1417">
        <v>34</v>
      </c>
      <c r="J1417">
        <v>2</v>
      </c>
      <c r="K1417" t="s">
        <v>270</v>
      </c>
      <c r="L1417" t="s">
        <v>67</v>
      </c>
      <c r="M1417" s="1">
        <v>0.35069444444444442</v>
      </c>
      <c r="N1417" t="s">
        <v>45</v>
      </c>
      <c r="O1417" s="1">
        <v>0.37152777777777779</v>
      </c>
      <c r="Q1417" t="s">
        <v>324</v>
      </c>
      <c r="R1417">
        <v>12</v>
      </c>
      <c r="S1417" t="str" cm="1">
        <f t="array" ref="S1417">_xlfn.IFNA(INDEX(Taulukko1[Laituri],MATCH(1,(B1417=Taulukko1[Tunnus])*(M1417=Taulukko1[Lähtöaika]),0)),"")</f>
        <v/>
      </c>
      <c r="T1417" t="str" cm="1">
        <f t="array" ref="T1417">_xlfn.IFNA(INDEX(Taulukko2[Laituri],MATCH(1,(B1417=Taulukko2[Tunnus])*(O1417=Taulukko2[Saapumisaika]),0)),"")</f>
        <v/>
      </c>
      <c r="U1417" t="str">
        <f t="shared" si="22"/>
        <v/>
      </c>
    </row>
    <row r="1418" spans="1:21" x14ac:dyDescent="0.25">
      <c r="A1418" t="s">
        <v>76</v>
      </c>
      <c r="B1418" t="s">
        <v>388</v>
      </c>
      <c r="C1418" t="s">
        <v>18</v>
      </c>
      <c r="H1418">
        <v>23.2</v>
      </c>
      <c r="K1418" t="s">
        <v>270</v>
      </c>
      <c r="L1418" t="s">
        <v>45</v>
      </c>
      <c r="M1418" s="1">
        <v>0.37152777777777779</v>
      </c>
      <c r="N1418" t="s">
        <v>85</v>
      </c>
      <c r="O1418" s="1">
        <v>0.38750000000000001</v>
      </c>
      <c r="Q1418" t="s">
        <v>324</v>
      </c>
      <c r="S1418" t="str" cm="1">
        <f t="array" ref="S1418">_xlfn.IFNA(INDEX(Taulukko1[Laituri],MATCH(1,(B1418=Taulukko1[Tunnus])*(M1418=Taulukko1[Lähtöaika]),0)),"")</f>
        <v/>
      </c>
      <c r="T1418" t="str" cm="1">
        <f t="array" ref="T1418">_xlfn.IFNA(INDEX(Taulukko2[Laituri],MATCH(1,(B1418=Taulukko2[Tunnus])*(O1418=Taulukko2[Saapumisaika]),0)),"")</f>
        <v/>
      </c>
      <c r="U1418" t="str">
        <f t="shared" si="22"/>
        <v/>
      </c>
    </row>
    <row r="1419" spans="1:21" x14ac:dyDescent="0.25">
      <c r="A1419" t="s">
        <v>76</v>
      </c>
      <c r="B1419" t="s">
        <v>388</v>
      </c>
      <c r="C1419" t="s">
        <v>18</v>
      </c>
      <c r="H1419">
        <v>5.9</v>
      </c>
      <c r="K1419" t="s">
        <v>270</v>
      </c>
      <c r="L1419" t="s">
        <v>85</v>
      </c>
      <c r="M1419" s="1">
        <v>0.46180555555555558</v>
      </c>
      <c r="N1419" t="s">
        <v>39</v>
      </c>
      <c r="O1419" s="1">
        <v>0.46875</v>
      </c>
      <c r="Q1419">
        <v>5162</v>
      </c>
      <c r="S1419" t="str" cm="1">
        <f t="array" ref="S1419">_xlfn.IFNA(INDEX(Taulukko1[Laituri],MATCH(1,(B1419=Taulukko1[Tunnus])*(M1419=Taulukko1[Lähtöaika]),0)),"")</f>
        <v/>
      </c>
      <c r="T1419" t="str" cm="1">
        <f t="array" ref="T1419">_xlfn.IFNA(INDEX(Taulukko2[Laituri],MATCH(1,(B1419=Taulukko2[Tunnus])*(O1419=Taulukko2[Saapumisaika]),0)),"")</f>
        <v/>
      </c>
      <c r="U1419" t="str">
        <f t="shared" si="22"/>
        <v/>
      </c>
    </row>
    <row r="1420" spans="1:21" x14ac:dyDescent="0.25">
      <c r="A1420" t="s">
        <v>76</v>
      </c>
      <c r="B1420" t="s">
        <v>388</v>
      </c>
      <c r="C1420" t="s">
        <v>18</v>
      </c>
      <c r="G1420" t="s">
        <v>155</v>
      </c>
      <c r="H1420">
        <v>9.923</v>
      </c>
      <c r="I1420">
        <v>3</v>
      </c>
      <c r="J1420">
        <v>2</v>
      </c>
      <c r="K1420" t="s">
        <v>270</v>
      </c>
      <c r="L1420" t="s">
        <v>39</v>
      </c>
      <c r="M1420" s="1">
        <v>0.46875</v>
      </c>
      <c r="N1420" t="s">
        <v>37</v>
      </c>
      <c r="O1420" s="1">
        <v>0.4861111111111111</v>
      </c>
      <c r="Q1420">
        <v>5162</v>
      </c>
      <c r="R1420">
        <v>12</v>
      </c>
      <c r="S1420" t="str" cm="1">
        <f t="array" ref="S1420">_xlfn.IFNA(INDEX(Taulukko1[Laituri],MATCH(1,(B1420=Taulukko1[Tunnus])*(M1420=Taulukko1[Lähtöaika]),0)),"")</f>
        <v/>
      </c>
      <c r="T1420" t="str" cm="1">
        <f t="array" ref="T1420">_xlfn.IFNA(INDEX(Taulukko2[Laituri],MATCH(1,(B1420=Taulukko2[Tunnus])*(O1420=Taulukko2[Saapumisaika]),0)),"")</f>
        <v/>
      </c>
      <c r="U1420" t="str">
        <f t="shared" si="22"/>
        <v/>
      </c>
    </row>
    <row r="1421" spans="1:21" x14ac:dyDescent="0.25">
      <c r="A1421" t="s">
        <v>76</v>
      </c>
      <c r="B1421" t="s">
        <v>388</v>
      </c>
      <c r="C1421" t="s">
        <v>18</v>
      </c>
      <c r="G1421" t="s">
        <v>155</v>
      </c>
      <c r="H1421">
        <v>9.8849999999999998</v>
      </c>
      <c r="I1421">
        <v>3</v>
      </c>
      <c r="J1421">
        <v>1</v>
      </c>
      <c r="K1421" t="s">
        <v>270</v>
      </c>
      <c r="L1421" t="s">
        <v>37</v>
      </c>
      <c r="M1421" s="1">
        <v>0.4861111111111111</v>
      </c>
      <c r="N1421" t="s">
        <v>51</v>
      </c>
      <c r="O1421" s="1">
        <v>0.50416666666666665</v>
      </c>
      <c r="Q1421">
        <v>5162</v>
      </c>
      <c r="R1421">
        <v>12</v>
      </c>
      <c r="S1421" t="str" cm="1">
        <f t="array" ref="S1421">_xlfn.IFNA(INDEX(Taulukko1[Laituri],MATCH(1,(B1421=Taulukko1[Tunnus])*(M1421=Taulukko1[Lähtöaika]),0)),"")</f>
        <v/>
      </c>
      <c r="T1421" t="str" cm="1">
        <f t="array" ref="T1421">_xlfn.IFNA(INDEX(Taulukko2[Laituri],MATCH(1,(B1421=Taulukko2[Tunnus])*(O1421=Taulukko2[Saapumisaika]),0)),"")</f>
        <v/>
      </c>
      <c r="U1421" t="str">
        <f t="shared" si="22"/>
        <v/>
      </c>
    </row>
    <row r="1422" spans="1:21" x14ac:dyDescent="0.25">
      <c r="A1422" t="s">
        <v>76</v>
      </c>
      <c r="B1422" t="s">
        <v>388</v>
      </c>
      <c r="C1422" t="s">
        <v>18</v>
      </c>
      <c r="G1422" t="s">
        <v>155</v>
      </c>
      <c r="H1422">
        <v>12.888999999999999</v>
      </c>
      <c r="I1422">
        <v>15</v>
      </c>
      <c r="J1422">
        <v>2</v>
      </c>
      <c r="K1422" t="s">
        <v>270</v>
      </c>
      <c r="L1422" t="s">
        <v>43</v>
      </c>
      <c r="M1422" s="1">
        <v>0.50694444444444442</v>
      </c>
      <c r="N1422" t="s">
        <v>54</v>
      </c>
      <c r="O1422" s="1">
        <v>0.52500000000000002</v>
      </c>
      <c r="Q1422">
        <v>5162</v>
      </c>
      <c r="R1422">
        <v>12</v>
      </c>
      <c r="S1422" t="str" cm="1">
        <f t="array" ref="S1422">_xlfn.IFNA(INDEX(Taulukko1[Laituri],MATCH(1,(B1422=Taulukko1[Tunnus])*(M1422=Taulukko1[Lähtöaika]),0)),"")</f>
        <v/>
      </c>
      <c r="T1422" t="str" cm="1">
        <f t="array" ref="T1422">_xlfn.IFNA(INDEX(Taulukko2[Laituri],MATCH(1,(B1422=Taulukko2[Tunnus])*(O1422=Taulukko2[Saapumisaika]),0)),"")</f>
        <v/>
      </c>
      <c r="U1422" t="str">
        <f t="shared" si="22"/>
        <v/>
      </c>
    </row>
    <row r="1423" spans="1:21" x14ac:dyDescent="0.25">
      <c r="A1423" t="s">
        <v>76</v>
      </c>
      <c r="B1423" t="s">
        <v>388</v>
      </c>
      <c r="C1423" t="s">
        <v>18</v>
      </c>
      <c r="G1423" t="s">
        <v>155</v>
      </c>
      <c r="H1423">
        <v>10.826000000000001</v>
      </c>
      <c r="I1423">
        <v>15</v>
      </c>
      <c r="J1423">
        <v>1</v>
      </c>
      <c r="K1423" t="s">
        <v>270</v>
      </c>
      <c r="L1423" t="s">
        <v>54</v>
      </c>
      <c r="M1423" s="1">
        <v>0.52777777777777779</v>
      </c>
      <c r="N1423" t="s">
        <v>116</v>
      </c>
      <c r="O1423" s="1">
        <v>0.54513888888888884</v>
      </c>
      <c r="Q1423">
        <v>5162</v>
      </c>
      <c r="R1423">
        <v>12</v>
      </c>
      <c r="S1423" t="str" cm="1">
        <f t="array" ref="S1423">_xlfn.IFNA(INDEX(Taulukko1[Laituri],MATCH(1,(B1423=Taulukko1[Tunnus])*(M1423=Taulukko1[Lähtöaika]),0)),"")</f>
        <v/>
      </c>
      <c r="T1423" t="str" cm="1">
        <f t="array" ref="T1423">_xlfn.IFNA(INDEX(Taulukko2[Laituri],MATCH(1,(B1423=Taulukko2[Tunnus])*(O1423=Taulukko2[Saapumisaika]),0)),"")</f>
        <v/>
      </c>
      <c r="U1423" t="str">
        <f t="shared" si="22"/>
        <v/>
      </c>
    </row>
    <row r="1424" spans="1:21" x14ac:dyDescent="0.25">
      <c r="A1424" t="s">
        <v>76</v>
      </c>
      <c r="B1424" t="s">
        <v>388</v>
      </c>
      <c r="C1424" t="s">
        <v>18</v>
      </c>
      <c r="G1424" t="s">
        <v>155</v>
      </c>
      <c r="H1424">
        <v>9.923</v>
      </c>
      <c r="I1424">
        <v>3</v>
      </c>
      <c r="J1424">
        <v>2</v>
      </c>
      <c r="K1424" t="s">
        <v>270</v>
      </c>
      <c r="L1424" t="s">
        <v>39</v>
      </c>
      <c r="M1424" s="1">
        <v>0.55208333333333337</v>
      </c>
      <c r="N1424" t="s">
        <v>37</v>
      </c>
      <c r="O1424" s="1">
        <v>0.56944444444444442</v>
      </c>
      <c r="Q1424">
        <v>5165</v>
      </c>
      <c r="R1424">
        <v>12</v>
      </c>
      <c r="S1424" t="str" cm="1">
        <f t="array" ref="S1424">_xlfn.IFNA(INDEX(Taulukko1[Laituri],MATCH(1,(B1424=Taulukko1[Tunnus])*(M1424=Taulukko1[Lähtöaika]),0)),"")</f>
        <v/>
      </c>
      <c r="T1424" t="str" cm="1">
        <f t="array" ref="T1424">_xlfn.IFNA(INDEX(Taulukko2[Laituri],MATCH(1,(B1424=Taulukko2[Tunnus])*(O1424=Taulukko2[Saapumisaika]),0)),"")</f>
        <v/>
      </c>
      <c r="U1424" t="str">
        <f t="shared" si="22"/>
        <v/>
      </c>
    </row>
    <row r="1425" spans="1:21" x14ac:dyDescent="0.25">
      <c r="A1425" t="s">
        <v>76</v>
      </c>
      <c r="B1425" t="s">
        <v>388</v>
      </c>
      <c r="C1425" t="s">
        <v>18</v>
      </c>
      <c r="G1425" t="s">
        <v>155</v>
      </c>
      <c r="H1425">
        <v>9.8849999999999998</v>
      </c>
      <c r="I1425">
        <v>3</v>
      </c>
      <c r="J1425">
        <v>1</v>
      </c>
      <c r="K1425" t="s">
        <v>270</v>
      </c>
      <c r="L1425" t="s">
        <v>37</v>
      </c>
      <c r="M1425" s="1">
        <v>0.56944444444444442</v>
      </c>
      <c r="N1425" t="s">
        <v>51</v>
      </c>
      <c r="O1425" s="1">
        <v>0.58750000000000002</v>
      </c>
      <c r="Q1425">
        <v>5165</v>
      </c>
      <c r="R1425">
        <v>12</v>
      </c>
      <c r="S1425" t="str" cm="1">
        <f t="array" ref="S1425">_xlfn.IFNA(INDEX(Taulukko1[Laituri],MATCH(1,(B1425=Taulukko1[Tunnus])*(M1425=Taulukko1[Lähtöaika]),0)),"")</f>
        <v/>
      </c>
      <c r="T1425" t="str" cm="1">
        <f t="array" ref="T1425">_xlfn.IFNA(INDEX(Taulukko2[Laituri],MATCH(1,(B1425=Taulukko2[Tunnus])*(O1425=Taulukko2[Saapumisaika]),0)),"")</f>
        <v/>
      </c>
      <c r="U1425" t="str">
        <f t="shared" si="22"/>
        <v/>
      </c>
    </row>
    <row r="1426" spans="1:21" x14ac:dyDescent="0.25">
      <c r="A1426" t="s">
        <v>76</v>
      </c>
      <c r="B1426" t="s">
        <v>388</v>
      </c>
      <c r="C1426" t="s">
        <v>18</v>
      </c>
      <c r="G1426" t="s">
        <v>155</v>
      </c>
      <c r="H1426">
        <v>12.888999999999999</v>
      </c>
      <c r="I1426">
        <v>15</v>
      </c>
      <c r="J1426">
        <v>2</v>
      </c>
      <c r="K1426" t="s">
        <v>270</v>
      </c>
      <c r="L1426" t="s">
        <v>43</v>
      </c>
      <c r="M1426" s="1">
        <v>0.59027777777777779</v>
      </c>
      <c r="N1426" t="s">
        <v>54</v>
      </c>
      <c r="O1426" s="1">
        <v>0.60833333333333328</v>
      </c>
      <c r="Q1426">
        <v>5165</v>
      </c>
      <c r="R1426">
        <v>12</v>
      </c>
      <c r="S1426" t="str" cm="1">
        <f t="array" ref="S1426">_xlfn.IFNA(INDEX(Taulukko1[Laituri],MATCH(1,(B1426=Taulukko1[Tunnus])*(M1426=Taulukko1[Lähtöaika]),0)),"")</f>
        <v/>
      </c>
      <c r="T1426" t="str" cm="1">
        <f t="array" ref="T1426">_xlfn.IFNA(INDEX(Taulukko2[Laituri],MATCH(1,(B1426=Taulukko2[Tunnus])*(O1426=Taulukko2[Saapumisaika]),0)),"")</f>
        <v/>
      </c>
      <c r="U1426" t="str">
        <f t="shared" si="22"/>
        <v/>
      </c>
    </row>
    <row r="1427" spans="1:21" x14ac:dyDescent="0.25">
      <c r="A1427" t="s">
        <v>76</v>
      </c>
      <c r="B1427" t="s">
        <v>388</v>
      </c>
      <c r="C1427" t="s">
        <v>18</v>
      </c>
      <c r="G1427" t="s">
        <v>155</v>
      </c>
      <c r="H1427">
        <v>10.826000000000001</v>
      </c>
      <c r="I1427">
        <v>15</v>
      </c>
      <c r="J1427">
        <v>1</v>
      </c>
      <c r="K1427" t="s">
        <v>270</v>
      </c>
      <c r="L1427" t="s">
        <v>54</v>
      </c>
      <c r="M1427" s="1">
        <v>0.61111111111111116</v>
      </c>
      <c r="N1427" t="s">
        <v>116</v>
      </c>
      <c r="O1427" s="1">
        <v>0.62847222222222221</v>
      </c>
      <c r="Q1427">
        <v>5165</v>
      </c>
      <c r="R1427">
        <v>12</v>
      </c>
      <c r="S1427" t="str" cm="1">
        <f t="array" ref="S1427">_xlfn.IFNA(INDEX(Taulukko1[Laituri],MATCH(1,(B1427=Taulukko1[Tunnus])*(M1427=Taulukko1[Lähtöaika]),0)),"")</f>
        <v/>
      </c>
      <c r="T1427" t="str" cm="1">
        <f t="array" ref="T1427">_xlfn.IFNA(INDEX(Taulukko2[Laituri],MATCH(1,(B1427=Taulukko2[Tunnus])*(O1427=Taulukko2[Saapumisaika]),0)),"")</f>
        <v/>
      </c>
      <c r="U1427" t="str">
        <f t="shared" si="22"/>
        <v/>
      </c>
    </row>
    <row r="1428" spans="1:21" x14ac:dyDescent="0.25">
      <c r="A1428" t="s">
        <v>76</v>
      </c>
      <c r="B1428" t="s">
        <v>388</v>
      </c>
      <c r="C1428" t="s">
        <v>18</v>
      </c>
      <c r="G1428" t="s">
        <v>155</v>
      </c>
      <c r="H1428">
        <v>9.923</v>
      </c>
      <c r="I1428">
        <v>3</v>
      </c>
      <c r="J1428">
        <v>2</v>
      </c>
      <c r="K1428" t="s">
        <v>270</v>
      </c>
      <c r="L1428" t="s">
        <v>39</v>
      </c>
      <c r="M1428" s="1">
        <v>0.63541666666666663</v>
      </c>
      <c r="N1428" t="s">
        <v>37</v>
      </c>
      <c r="O1428" s="1">
        <v>0.65277777777777779</v>
      </c>
      <c r="Q1428">
        <v>5165</v>
      </c>
      <c r="R1428">
        <v>12</v>
      </c>
      <c r="S1428" t="str" cm="1">
        <f t="array" ref="S1428">_xlfn.IFNA(INDEX(Taulukko1[Laituri],MATCH(1,(B1428=Taulukko1[Tunnus])*(M1428=Taulukko1[Lähtöaika]),0)),"")</f>
        <v/>
      </c>
      <c r="T1428" t="str" cm="1">
        <f t="array" ref="T1428">_xlfn.IFNA(INDEX(Taulukko2[Laituri],MATCH(1,(B1428=Taulukko2[Tunnus])*(O1428=Taulukko2[Saapumisaika]),0)),"")</f>
        <v/>
      </c>
      <c r="U1428" t="str">
        <f t="shared" si="22"/>
        <v/>
      </c>
    </row>
    <row r="1429" spans="1:21" x14ac:dyDescent="0.25">
      <c r="A1429" t="s">
        <v>76</v>
      </c>
      <c r="B1429" t="s">
        <v>388</v>
      </c>
      <c r="C1429" t="s">
        <v>18</v>
      </c>
      <c r="G1429" t="s">
        <v>155</v>
      </c>
      <c r="H1429">
        <v>9.8849999999999998</v>
      </c>
      <c r="I1429">
        <v>3</v>
      </c>
      <c r="J1429">
        <v>1</v>
      </c>
      <c r="K1429" t="s">
        <v>270</v>
      </c>
      <c r="L1429" t="s">
        <v>37</v>
      </c>
      <c r="M1429" s="1">
        <v>0.65277777777777779</v>
      </c>
      <c r="N1429" t="s">
        <v>51</v>
      </c>
      <c r="O1429" s="1">
        <v>0.67083333333333328</v>
      </c>
      <c r="Q1429">
        <v>5165</v>
      </c>
      <c r="R1429">
        <v>12</v>
      </c>
      <c r="S1429" t="str" cm="1">
        <f t="array" ref="S1429">_xlfn.IFNA(INDEX(Taulukko1[Laituri],MATCH(1,(B1429=Taulukko1[Tunnus])*(M1429=Taulukko1[Lähtöaika]),0)),"")</f>
        <v/>
      </c>
      <c r="T1429" t="str" cm="1">
        <f t="array" ref="T1429">_xlfn.IFNA(INDEX(Taulukko2[Laituri],MATCH(1,(B1429=Taulukko2[Tunnus])*(O1429=Taulukko2[Saapumisaika]),0)),"")</f>
        <v/>
      </c>
      <c r="U1429" t="str">
        <f t="shared" si="22"/>
        <v/>
      </c>
    </row>
    <row r="1430" spans="1:21" x14ac:dyDescent="0.25">
      <c r="A1430" t="s">
        <v>76</v>
      </c>
      <c r="B1430" t="s">
        <v>388</v>
      </c>
      <c r="C1430" t="s">
        <v>18</v>
      </c>
      <c r="G1430" t="s">
        <v>155</v>
      </c>
      <c r="H1430">
        <v>12.888999999999999</v>
      </c>
      <c r="I1430">
        <v>15</v>
      </c>
      <c r="J1430">
        <v>2</v>
      </c>
      <c r="K1430" t="s">
        <v>270</v>
      </c>
      <c r="L1430" t="s">
        <v>43</v>
      </c>
      <c r="M1430" s="1">
        <v>0.67361111111111116</v>
      </c>
      <c r="N1430" t="s">
        <v>54</v>
      </c>
      <c r="O1430" s="1">
        <v>0.69166666666666665</v>
      </c>
      <c r="Q1430">
        <v>5165</v>
      </c>
      <c r="R1430">
        <v>12</v>
      </c>
      <c r="S1430" t="str" cm="1">
        <f t="array" ref="S1430">_xlfn.IFNA(INDEX(Taulukko1[Laituri],MATCH(1,(B1430=Taulukko1[Tunnus])*(M1430=Taulukko1[Lähtöaika]),0)),"")</f>
        <v/>
      </c>
      <c r="T1430" t="str" cm="1">
        <f t="array" ref="T1430">_xlfn.IFNA(INDEX(Taulukko2[Laituri],MATCH(1,(B1430=Taulukko2[Tunnus])*(O1430=Taulukko2[Saapumisaika]),0)),"")</f>
        <v/>
      </c>
      <c r="U1430" t="str">
        <f t="shared" si="22"/>
        <v/>
      </c>
    </row>
    <row r="1431" spans="1:21" x14ac:dyDescent="0.25">
      <c r="A1431" t="s">
        <v>76</v>
      </c>
      <c r="B1431" t="s">
        <v>388</v>
      </c>
      <c r="C1431" t="s">
        <v>18</v>
      </c>
      <c r="G1431" t="s">
        <v>155</v>
      </c>
      <c r="H1431">
        <v>10.826000000000001</v>
      </c>
      <c r="I1431">
        <v>15</v>
      </c>
      <c r="J1431">
        <v>1</v>
      </c>
      <c r="K1431" t="s">
        <v>270</v>
      </c>
      <c r="L1431" t="s">
        <v>54</v>
      </c>
      <c r="M1431" s="1">
        <v>0.69444444444444442</v>
      </c>
      <c r="N1431" t="s">
        <v>116</v>
      </c>
      <c r="O1431" s="1">
        <v>0.71180555555555558</v>
      </c>
      <c r="Q1431">
        <v>5165</v>
      </c>
      <c r="R1431">
        <v>12</v>
      </c>
      <c r="S1431" t="str" cm="1">
        <f t="array" ref="S1431">_xlfn.IFNA(INDEX(Taulukko1[Laituri],MATCH(1,(B1431=Taulukko1[Tunnus])*(M1431=Taulukko1[Lähtöaika]),0)),"")</f>
        <v/>
      </c>
      <c r="T1431" t="str" cm="1">
        <f t="array" ref="T1431">_xlfn.IFNA(INDEX(Taulukko2[Laituri],MATCH(1,(B1431=Taulukko2[Tunnus])*(O1431=Taulukko2[Saapumisaika]),0)),"")</f>
        <v/>
      </c>
      <c r="U1431" t="str">
        <f t="shared" si="22"/>
        <v/>
      </c>
    </row>
    <row r="1432" spans="1:21" x14ac:dyDescent="0.25">
      <c r="A1432" t="s">
        <v>76</v>
      </c>
      <c r="B1432" t="s">
        <v>388</v>
      </c>
      <c r="C1432" t="s">
        <v>18</v>
      </c>
      <c r="G1432" t="s">
        <v>155</v>
      </c>
      <c r="H1432">
        <v>9.923</v>
      </c>
      <c r="I1432">
        <v>3</v>
      </c>
      <c r="J1432">
        <v>2</v>
      </c>
      <c r="K1432" t="s">
        <v>270</v>
      </c>
      <c r="L1432" t="s">
        <v>39</v>
      </c>
      <c r="M1432" s="1">
        <v>0.71875</v>
      </c>
      <c r="N1432" t="s">
        <v>37</v>
      </c>
      <c r="O1432" s="1">
        <v>0.73611111111111116</v>
      </c>
      <c r="Q1432">
        <v>5230</v>
      </c>
      <c r="R1432">
        <v>12</v>
      </c>
      <c r="S1432" t="str" cm="1">
        <f t="array" ref="S1432">_xlfn.IFNA(INDEX(Taulukko1[Laituri],MATCH(1,(B1432=Taulukko1[Tunnus])*(M1432=Taulukko1[Lähtöaika]),0)),"")</f>
        <v/>
      </c>
      <c r="T1432" t="str" cm="1">
        <f t="array" ref="T1432">_xlfn.IFNA(INDEX(Taulukko2[Laituri],MATCH(1,(B1432=Taulukko2[Tunnus])*(O1432=Taulukko2[Saapumisaika]),0)),"")</f>
        <v/>
      </c>
      <c r="U1432" t="str">
        <f t="shared" si="22"/>
        <v/>
      </c>
    </row>
    <row r="1433" spans="1:21" x14ac:dyDescent="0.25">
      <c r="A1433" t="s">
        <v>76</v>
      </c>
      <c r="B1433" t="s">
        <v>388</v>
      </c>
      <c r="C1433" t="s">
        <v>18</v>
      </c>
      <c r="G1433" t="s">
        <v>155</v>
      </c>
      <c r="H1433">
        <v>9.8849999999999998</v>
      </c>
      <c r="I1433">
        <v>3</v>
      </c>
      <c r="J1433">
        <v>1</v>
      </c>
      <c r="K1433" t="s">
        <v>270</v>
      </c>
      <c r="L1433" t="s">
        <v>37</v>
      </c>
      <c r="M1433" s="1">
        <v>0.73611111111111116</v>
      </c>
      <c r="N1433" t="s">
        <v>51</v>
      </c>
      <c r="O1433" s="1">
        <v>0.75416666666666665</v>
      </c>
      <c r="Q1433">
        <v>5230</v>
      </c>
      <c r="R1433">
        <v>12</v>
      </c>
      <c r="S1433" t="str" cm="1">
        <f t="array" ref="S1433">_xlfn.IFNA(INDEX(Taulukko1[Laituri],MATCH(1,(B1433=Taulukko1[Tunnus])*(M1433=Taulukko1[Lähtöaika]),0)),"")</f>
        <v/>
      </c>
      <c r="T1433" t="str" cm="1">
        <f t="array" ref="T1433">_xlfn.IFNA(INDEX(Taulukko2[Laituri],MATCH(1,(B1433=Taulukko2[Tunnus])*(O1433=Taulukko2[Saapumisaika]),0)),"")</f>
        <v/>
      </c>
      <c r="U1433" t="str">
        <f t="shared" si="22"/>
        <v/>
      </c>
    </row>
    <row r="1434" spans="1:21" x14ac:dyDescent="0.25">
      <c r="A1434" t="s">
        <v>76</v>
      </c>
      <c r="B1434" t="s">
        <v>388</v>
      </c>
      <c r="C1434" t="s">
        <v>18</v>
      </c>
      <c r="G1434" t="s">
        <v>155</v>
      </c>
      <c r="H1434">
        <v>12.888999999999999</v>
      </c>
      <c r="I1434">
        <v>15</v>
      </c>
      <c r="J1434">
        <v>2</v>
      </c>
      <c r="K1434" t="s">
        <v>270</v>
      </c>
      <c r="L1434" t="s">
        <v>43</v>
      </c>
      <c r="M1434" s="1">
        <v>0.75694444444444442</v>
      </c>
      <c r="N1434" t="s">
        <v>54</v>
      </c>
      <c r="O1434" s="1">
        <v>0.77500000000000002</v>
      </c>
      <c r="Q1434">
        <v>5230</v>
      </c>
      <c r="R1434">
        <v>12</v>
      </c>
      <c r="S1434" t="str" cm="1">
        <f t="array" ref="S1434">_xlfn.IFNA(INDEX(Taulukko1[Laituri],MATCH(1,(B1434=Taulukko1[Tunnus])*(M1434=Taulukko1[Lähtöaika]),0)),"")</f>
        <v/>
      </c>
      <c r="T1434" t="str" cm="1">
        <f t="array" ref="T1434">_xlfn.IFNA(INDEX(Taulukko2[Laituri],MATCH(1,(B1434=Taulukko2[Tunnus])*(O1434=Taulukko2[Saapumisaika]),0)),"")</f>
        <v/>
      </c>
      <c r="U1434" t="str">
        <f t="shared" si="22"/>
        <v/>
      </c>
    </row>
    <row r="1435" spans="1:21" x14ac:dyDescent="0.25">
      <c r="A1435" t="s">
        <v>76</v>
      </c>
      <c r="B1435" t="s">
        <v>388</v>
      </c>
      <c r="C1435" t="s">
        <v>18</v>
      </c>
      <c r="G1435" t="s">
        <v>155</v>
      </c>
      <c r="H1435">
        <v>10.826000000000001</v>
      </c>
      <c r="I1435">
        <v>15</v>
      </c>
      <c r="J1435">
        <v>1</v>
      </c>
      <c r="K1435" t="s">
        <v>270</v>
      </c>
      <c r="L1435" t="s">
        <v>54</v>
      </c>
      <c r="M1435" s="1">
        <v>0.77777777777777779</v>
      </c>
      <c r="N1435" t="s">
        <v>116</v>
      </c>
      <c r="O1435" s="1">
        <v>0.79513888888888884</v>
      </c>
      <c r="Q1435">
        <v>5230</v>
      </c>
      <c r="R1435">
        <v>12</v>
      </c>
      <c r="S1435" t="str" cm="1">
        <f t="array" ref="S1435">_xlfn.IFNA(INDEX(Taulukko1[Laituri],MATCH(1,(B1435=Taulukko1[Tunnus])*(M1435=Taulukko1[Lähtöaika]),0)),"")</f>
        <v/>
      </c>
      <c r="T1435" t="str" cm="1">
        <f t="array" ref="T1435">_xlfn.IFNA(INDEX(Taulukko2[Laituri],MATCH(1,(B1435=Taulukko2[Tunnus])*(O1435=Taulukko2[Saapumisaika]),0)),"")</f>
        <v/>
      </c>
      <c r="U1435" t="str">
        <f t="shared" si="22"/>
        <v/>
      </c>
    </row>
    <row r="1436" spans="1:21" x14ac:dyDescent="0.25">
      <c r="A1436" t="s">
        <v>76</v>
      </c>
      <c r="B1436" t="s">
        <v>388</v>
      </c>
      <c r="C1436" t="s">
        <v>18</v>
      </c>
      <c r="G1436" t="s">
        <v>155</v>
      </c>
      <c r="H1436">
        <v>9.923</v>
      </c>
      <c r="I1436">
        <v>3</v>
      </c>
      <c r="J1436">
        <v>2</v>
      </c>
      <c r="K1436" t="s">
        <v>270</v>
      </c>
      <c r="L1436" t="s">
        <v>39</v>
      </c>
      <c r="M1436" s="1">
        <v>0.80208333333333337</v>
      </c>
      <c r="N1436" t="s">
        <v>37</v>
      </c>
      <c r="O1436" s="1">
        <v>0.81944444444444442</v>
      </c>
      <c r="Q1436">
        <v>5230</v>
      </c>
      <c r="R1436">
        <v>12</v>
      </c>
      <c r="S1436" t="str" cm="1">
        <f t="array" ref="S1436">_xlfn.IFNA(INDEX(Taulukko1[Laituri],MATCH(1,(B1436=Taulukko1[Tunnus])*(M1436=Taulukko1[Lähtöaika]),0)),"")</f>
        <v/>
      </c>
      <c r="T1436" t="str" cm="1">
        <f t="array" ref="T1436">_xlfn.IFNA(INDEX(Taulukko2[Laituri],MATCH(1,(B1436=Taulukko2[Tunnus])*(O1436=Taulukko2[Saapumisaika]),0)),"")</f>
        <v/>
      </c>
      <c r="U1436" t="str">
        <f t="shared" si="22"/>
        <v/>
      </c>
    </row>
    <row r="1437" spans="1:21" x14ac:dyDescent="0.25">
      <c r="A1437" t="s">
        <v>76</v>
      </c>
      <c r="B1437" t="s">
        <v>388</v>
      </c>
      <c r="C1437" t="s">
        <v>18</v>
      </c>
      <c r="G1437" t="s">
        <v>155</v>
      </c>
      <c r="H1437">
        <v>9.8849999999999998</v>
      </c>
      <c r="I1437">
        <v>3</v>
      </c>
      <c r="J1437">
        <v>1</v>
      </c>
      <c r="K1437" t="s">
        <v>270</v>
      </c>
      <c r="L1437" t="s">
        <v>37</v>
      </c>
      <c r="M1437" s="1">
        <v>0.81944444444444442</v>
      </c>
      <c r="N1437" t="s">
        <v>51</v>
      </c>
      <c r="O1437" s="1">
        <v>0.83750000000000002</v>
      </c>
      <c r="Q1437">
        <v>5230</v>
      </c>
      <c r="R1437">
        <v>12</v>
      </c>
      <c r="S1437" t="str" cm="1">
        <f t="array" ref="S1437">_xlfn.IFNA(INDEX(Taulukko1[Laituri],MATCH(1,(B1437=Taulukko1[Tunnus])*(M1437=Taulukko1[Lähtöaika]),0)),"")</f>
        <v/>
      </c>
      <c r="T1437" t="str" cm="1">
        <f t="array" ref="T1437">_xlfn.IFNA(INDEX(Taulukko2[Laituri],MATCH(1,(B1437=Taulukko2[Tunnus])*(O1437=Taulukko2[Saapumisaika]),0)),"")</f>
        <v/>
      </c>
      <c r="U1437" t="str">
        <f t="shared" si="22"/>
        <v/>
      </c>
    </row>
    <row r="1438" spans="1:21" x14ac:dyDescent="0.25">
      <c r="A1438" t="s">
        <v>76</v>
      </c>
      <c r="B1438" t="s">
        <v>388</v>
      </c>
      <c r="C1438" t="s">
        <v>18</v>
      </c>
      <c r="G1438" t="s">
        <v>155</v>
      </c>
      <c r="H1438">
        <v>12.888999999999999</v>
      </c>
      <c r="I1438">
        <v>15</v>
      </c>
      <c r="J1438">
        <v>2</v>
      </c>
      <c r="K1438" t="s">
        <v>270</v>
      </c>
      <c r="L1438" t="s">
        <v>43</v>
      </c>
      <c r="M1438" s="1">
        <v>0.84027777777777779</v>
      </c>
      <c r="N1438" t="s">
        <v>54</v>
      </c>
      <c r="O1438" s="1">
        <v>0.85833333333333328</v>
      </c>
      <c r="Q1438">
        <v>5230</v>
      </c>
      <c r="R1438">
        <v>12</v>
      </c>
      <c r="S1438" t="str" cm="1">
        <f t="array" ref="S1438">_xlfn.IFNA(INDEX(Taulukko1[Laituri],MATCH(1,(B1438=Taulukko1[Tunnus])*(M1438=Taulukko1[Lähtöaika]),0)),"")</f>
        <v/>
      </c>
      <c r="T1438" t="str" cm="1">
        <f t="array" ref="T1438">_xlfn.IFNA(INDEX(Taulukko2[Laituri],MATCH(1,(B1438=Taulukko2[Tunnus])*(O1438=Taulukko2[Saapumisaika]),0)),"")</f>
        <v/>
      </c>
      <c r="U1438" t="str">
        <f t="shared" si="22"/>
        <v/>
      </c>
    </row>
    <row r="1439" spans="1:21" x14ac:dyDescent="0.25">
      <c r="A1439" t="s">
        <v>76</v>
      </c>
      <c r="B1439" t="s">
        <v>388</v>
      </c>
      <c r="C1439" t="s">
        <v>18</v>
      </c>
      <c r="G1439" t="s">
        <v>155</v>
      </c>
      <c r="H1439">
        <v>10.826000000000001</v>
      </c>
      <c r="I1439">
        <v>15</v>
      </c>
      <c r="J1439">
        <v>1</v>
      </c>
      <c r="K1439" t="s">
        <v>270</v>
      </c>
      <c r="L1439" t="s">
        <v>54</v>
      </c>
      <c r="M1439" s="1">
        <v>0.86111111111111116</v>
      </c>
      <c r="N1439" t="s">
        <v>116</v>
      </c>
      <c r="O1439" s="1">
        <v>0.87847222222222221</v>
      </c>
      <c r="Q1439">
        <v>5230</v>
      </c>
      <c r="R1439">
        <v>12</v>
      </c>
      <c r="S1439" t="str" cm="1">
        <f t="array" ref="S1439">_xlfn.IFNA(INDEX(Taulukko1[Laituri],MATCH(1,(B1439=Taulukko1[Tunnus])*(M1439=Taulukko1[Lähtöaika]),0)),"")</f>
        <v/>
      </c>
      <c r="T1439" t="str" cm="1">
        <f t="array" ref="T1439">_xlfn.IFNA(INDEX(Taulukko2[Laituri],MATCH(1,(B1439=Taulukko2[Tunnus])*(O1439=Taulukko2[Saapumisaika]),0)),"")</f>
        <v/>
      </c>
      <c r="U1439" t="str">
        <f t="shared" si="22"/>
        <v/>
      </c>
    </row>
    <row r="1440" spans="1:21" x14ac:dyDescent="0.25">
      <c r="A1440" t="s">
        <v>76</v>
      </c>
      <c r="B1440" t="s">
        <v>388</v>
      </c>
      <c r="C1440" t="s">
        <v>18</v>
      </c>
      <c r="H1440">
        <v>5.9</v>
      </c>
      <c r="K1440" t="s">
        <v>270</v>
      </c>
      <c r="L1440" t="s">
        <v>116</v>
      </c>
      <c r="M1440" s="1">
        <v>0.87847222222222221</v>
      </c>
      <c r="N1440" t="s">
        <v>85</v>
      </c>
      <c r="O1440" s="1">
        <v>0.88541666666666663</v>
      </c>
      <c r="Q1440">
        <v>5230</v>
      </c>
      <c r="S1440" t="str" cm="1">
        <f t="array" ref="S1440">_xlfn.IFNA(INDEX(Taulukko1[Laituri],MATCH(1,(B1440=Taulukko1[Tunnus])*(M1440=Taulukko1[Lähtöaika]),0)),"")</f>
        <v/>
      </c>
      <c r="T1440" t="str" cm="1">
        <f t="array" ref="T1440">_xlfn.IFNA(INDEX(Taulukko2[Laituri],MATCH(1,(B1440=Taulukko2[Tunnus])*(O1440=Taulukko2[Saapumisaika]),0)),"")</f>
        <v>D4</v>
      </c>
      <c r="U1440" t="str">
        <f t="shared" si="22"/>
        <v>D4</v>
      </c>
    </row>
    <row r="1441" spans="1:21" x14ac:dyDescent="0.25">
      <c r="A1441" t="s">
        <v>76</v>
      </c>
      <c r="B1441" t="s">
        <v>389</v>
      </c>
      <c r="C1441" t="s">
        <v>18</v>
      </c>
      <c r="H1441">
        <v>23.2</v>
      </c>
      <c r="K1441" t="s">
        <v>270</v>
      </c>
      <c r="L1441" t="s">
        <v>85</v>
      </c>
      <c r="M1441" s="1">
        <v>0.24652777777777779</v>
      </c>
      <c r="N1441" t="s">
        <v>183</v>
      </c>
      <c r="O1441" s="1">
        <v>0.2673611111111111</v>
      </c>
      <c r="Q1441">
        <v>5145</v>
      </c>
      <c r="S1441" t="str" cm="1">
        <f t="array" ref="S1441">_xlfn.IFNA(INDEX(Taulukko1[Laituri],MATCH(1,(B1441=Taulukko1[Tunnus])*(M1441=Taulukko1[Lähtöaika]),0)),"")</f>
        <v>F3</v>
      </c>
      <c r="T1441" t="str" cm="1">
        <f t="array" ref="T1441">_xlfn.IFNA(INDEX(Taulukko2[Laituri],MATCH(1,(B1441=Taulukko2[Tunnus])*(O1441=Taulukko2[Saapumisaika]),0)),"")</f>
        <v/>
      </c>
      <c r="U1441" t="str">
        <f t="shared" si="22"/>
        <v>F3</v>
      </c>
    </row>
    <row r="1442" spans="1:21" x14ac:dyDescent="0.25">
      <c r="A1442" t="s">
        <v>76</v>
      </c>
      <c r="B1442" t="s">
        <v>389</v>
      </c>
      <c r="C1442" t="s">
        <v>18</v>
      </c>
      <c r="G1442" t="s">
        <v>155</v>
      </c>
      <c r="H1442">
        <v>27.401</v>
      </c>
      <c r="I1442">
        <v>22</v>
      </c>
      <c r="J1442">
        <v>1</v>
      </c>
      <c r="K1442" t="s">
        <v>270</v>
      </c>
      <c r="L1442" t="s">
        <v>183</v>
      </c>
      <c r="M1442" s="1">
        <v>0.2673611111111111</v>
      </c>
      <c r="N1442" t="s">
        <v>103</v>
      </c>
      <c r="O1442" s="1">
        <v>0.30555555555555558</v>
      </c>
      <c r="Q1442">
        <v>5145</v>
      </c>
      <c r="R1442">
        <v>12</v>
      </c>
      <c r="S1442" t="str" cm="1">
        <f t="array" ref="S1442">_xlfn.IFNA(INDEX(Taulukko1[Laituri],MATCH(1,(B1442=Taulukko1[Tunnus])*(M1442=Taulukko1[Lähtöaika]),0)),"")</f>
        <v/>
      </c>
      <c r="T1442" t="str" cm="1">
        <f t="array" ref="T1442">_xlfn.IFNA(INDEX(Taulukko2[Laituri],MATCH(1,(B1442=Taulukko2[Tunnus])*(O1442=Taulukko2[Saapumisaika]),0)),"")</f>
        <v/>
      </c>
      <c r="U1442" t="str">
        <f t="shared" si="22"/>
        <v/>
      </c>
    </row>
    <row r="1443" spans="1:21" x14ac:dyDescent="0.25">
      <c r="A1443" t="s">
        <v>76</v>
      </c>
      <c r="B1443" t="s">
        <v>389</v>
      </c>
      <c r="C1443" t="s">
        <v>18</v>
      </c>
      <c r="G1443" t="s">
        <v>155</v>
      </c>
      <c r="H1443">
        <v>27.314</v>
      </c>
      <c r="I1443">
        <v>22</v>
      </c>
      <c r="J1443">
        <v>2</v>
      </c>
      <c r="K1443" t="s">
        <v>270</v>
      </c>
      <c r="L1443" t="s">
        <v>103</v>
      </c>
      <c r="M1443" s="1">
        <v>0.3125</v>
      </c>
      <c r="N1443" t="s">
        <v>183</v>
      </c>
      <c r="O1443" s="1">
        <v>0.35138888888888886</v>
      </c>
      <c r="Q1443">
        <v>5145</v>
      </c>
      <c r="R1443">
        <v>12</v>
      </c>
      <c r="S1443" t="str" cm="1">
        <f t="array" ref="S1443">_xlfn.IFNA(INDEX(Taulukko1[Laituri],MATCH(1,(B1443=Taulukko1[Tunnus])*(M1443=Taulukko1[Lähtöaika]),0)),"")</f>
        <v/>
      </c>
      <c r="T1443" t="str" cm="1">
        <f t="array" ref="T1443">_xlfn.IFNA(INDEX(Taulukko2[Laituri],MATCH(1,(B1443=Taulukko2[Tunnus])*(O1443=Taulukko2[Saapumisaika]),0)),"")</f>
        <v/>
      </c>
      <c r="U1443" t="str">
        <f t="shared" si="22"/>
        <v/>
      </c>
    </row>
    <row r="1444" spans="1:21" x14ac:dyDescent="0.25">
      <c r="A1444" t="s">
        <v>76</v>
      </c>
      <c r="B1444" t="s">
        <v>389</v>
      </c>
      <c r="C1444" t="s">
        <v>18</v>
      </c>
      <c r="G1444" t="s">
        <v>155</v>
      </c>
      <c r="H1444">
        <v>27.443000000000001</v>
      </c>
      <c r="I1444">
        <v>22</v>
      </c>
      <c r="J1444">
        <v>1</v>
      </c>
      <c r="K1444" t="s">
        <v>270</v>
      </c>
      <c r="L1444" t="s">
        <v>183</v>
      </c>
      <c r="M1444" s="1">
        <v>0.35416666666666669</v>
      </c>
      <c r="N1444" t="s">
        <v>103</v>
      </c>
      <c r="O1444" s="1">
        <v>0.39374999999999999</v>
      </c>
      <c r="Q1444" t="s">
        <v>390</v>
      </c>
      <c r="R1444">
        <v>12</v>
      </c>
      <c r="S1444" t="str" cm="1">
        <f t="array" ref="S1444">_xlfn.IFNA(INDEX(Taulukko1[Laituri],MATCH(1,(B1444=Taulukko1[Tunnus])*(M1444=Taulukko1[Lähtöaika]),0)),"")</f>
        <v/>
      </c>
      <c r="T1444" t="str" cm="1">
        <f t="array" ref="T1444">_xlfn.IFNA(INDEX(Taulukko2[Laituri],MATCH(1,(B1444=Taulukko2[Tunnus])*(O1444=Taulukko2[Saapumisaika]),0)),"")</f>
        <v/>
      </c>
      <c r="U1444" t="str">
        <f t="shared" si="22"/>
        <v/>
      </c>
    </row>
    <row r="1445" spans="1:21" x14ac:dyDescent="0.25">
      <c r="A1445" t="s">
        <v>76</v>
      </c>
      <c r="B1445" t="s">
        <v>389</v>
      </c>
      <c r="C1445" t="s">
        <v>18</v>
      </c>
      <c r="G1445" t="s">
        <v>155</v>
      </c>
      <c r="H1445">
        <v>27.314</v>
      </c>
      <c r="I1445">
        <v>22</v>
      </c>
      <c r="J1445">
        <v>2</v>
      </c>
      <c r="K1445" t="s">
        <v>270</v>
      </c>
      <c r="L1445" t="s">
        <v>103</v>
      </c>
      <c r="M1445" s="1">
        <v>0.39583333333333331</v>
      </c>
      <c r="N1445" t="s">
        <v>183</v>
      </c>
      <c r="O1445" s="1">
        <v>0.43472222222222223</v>
      </c>
      <c r="Q1445">
        <v>5118</v>
      </c>
      <c r="R1445">
        <v>12</v>
      </c>
      <c r="S1445" t="str" cm="1">
        <f t="array" ref="S1445">_xlfn.IFNA(INDEX(Taulukko1[Laituri],MATCH(1,(B1445=Taulukko1[Tunnus])*(M1445=Taulukko1[Lähtöaika]),0)),"")</f>
        <v/>
      </c>
      <c r="T1445" t="str" cm="1">
        <f t="array" ref="T1445">_xlfn.IFNA(INDEX(Taulukko2[Laituri],MATCH(1,(B1445=Taulukko2[Tunnus])*(O1445=Taulukko2[Saapumisaika]),0)),"")</f>
        <v/>
      </c>
      <c r="U1445" t="str">
        <f t="shared" si="22"/>
        <v/>
      </c>
    </row>
    <row r="1446" spans="1:21" x14ac:dyDescent="0.25">
      <c r="A1446" t="s">
        <v>76</v>
      </c>
      <c r="B1446" t="s">
        <v>389</v>
      </c>
      <c r="C1446" t="s">
        <v>18</v>
      </c>
      <c r="G1446" t="s">
        <v>155</v>
      </c>
      <c r="H1446">
        <v>27.443000000000001</v>
      </c>
      <c r="I1446">
        <v>22</v>
      </c>
      <c r="J1446">
        <v>1</v>
      </c>
      <c r="K1446" t="s">
        <v>270</v>
      </c>
      <c r="L1446" t="s">
        <v>183</v>
      </c>
      <c r="M1446" s="1">
        <v>0.4375</v>
      </c>
      <c r="N1446" t="s">
        <v>103</v>
      </c>
      <c r="O1446" s="1">
        <v>0.47361111111111109</v>
      </c>
      <c r="Q1446">
        <v>5118</v>
      </c>
      <c r="R1446">
        <v>12</v>
      </c>
      <c r="S1446" t="str" cm="1">
        <f t="array" ref="S1446">_xlfn.IFNA(INDEX(Taulukko1[Laituri],MATCH(1,(B1446=Taulukko1[Tunnus])*(M1446=Taulukko1[Lähtöaika]),0)),"")</f>
        <v/>
      </c>
      <c r="T1446" t="str" cm="1">
        <f t="array" ref="T1446">_xlfn.IFNA(INDEX(Taulukko2[Laituri],MATCH(1,(B1446=Taulukko2[Tunnus])*(O1446=Taulukko2[Saapumisaika]),0)),"")</f>
        <v/>
      </c>
      <c r="U1446" t="str">
        <f t="shared" si="22"/>
        <v/>
      </c>
    </row>
    <row r="1447" spans="1:21" x14ac:dyDescent="0.25">
      <c r="A1447" t="s">
        <v>76</v>
      </c>
      <c r="B1447" t="s">
        <v>389</v>
      </c>
      <c r="C1447" t="s">
        <v>18</v>
      </c>
      <c r="H1447">
        <v>7.6</v>
      </c>
      <c r="K1447" t="s">
        <v>270</v>
      </c>
      <c r="L1447" t="s">
        <v>103</v>
      </c>
      <c r="M1447" s="1">
        <v>0.47361111111111109</v>
      </c>
      <c r="N1447" t="s">
        <v>85</v>
      </c>
      <c r="O1447" s="1">
        <v>0.48402777777777778</v>
      </c>
      <c r="Q1447">
        <v>5118</v>
      </c>
      <c r="S1447" t="str" cm="1">
        <f t="array" ref="S1447">_xlfn.IFNA(INDEX(Taulukko1[Laituri],MATCH(1,(B1447=Taulukko1[Tunnus])*(M1447=Taulukko1[Lähtöaika]),0)),"")</f>
        <v/>
      </c>
      <c r="T1447" t="str" cm="1">
        <f t="array" ref="T1447">_xlfn.IFNA(INDEX(Taulukko2[Laituri],MATCH(1,(B1447=Taulukko2[Tunnus])*(O1447=Taulukko2[Saapumisaika]),0)),"")</f>
        <v/>
      </c>
      <c r="U1447" t="str">
        <f t="shared" si="22"/>
        <v/>
      </c>
    </row>
    <row r="1448" spans="1:21" x14ac:dyDescent="0.25">
      <c r="A1448" t="s">
        <v>76</v>
      </c>
      <c r="B1448" t="s">
        <v>389</v>
      </c>
      <c r="C1448" t="s">
        <v>18</v>
      </c>
      <c r="H1448">
        <v>2.8</v>
      </c>
      <c r="L1448" t="s">
        <v>85</v>
      </c>
      <c r="M1448" s="1">
        <v>0.52013888888888893</v>
      </c>
      <c r="N1448" t="s">
        <v>343</v>
      </c>
      <c r="O1448" s="1">
        <v>0.52430555555555558</v>
      </c>
      <c r="Q1448">
        <v>5205</v>
      </c>
      <c r="S1448" t="str" cm="1">
        <f t="array" ref="S1448">_xlfn.IFNA(INDEX(Taulukko1[Laituri],MATCH(1,(B1448=Taulukko1[Tunnus])*(M1448=Taulukko1[Lähtöaika]),0)),"")</f>
        <v/>
      </c>
      <c r="T1448" t="str" cm="1">
        <f t="array" ref="T1448">_xlfn.IFNA(INDEX(Taulukko2[Laituri],MATCH(1,(B1448=Taulukko2[Tunnus])*(O1448=Taulukko2[Saapumisaika]),0)),"")</f>
        <v/>
      </c>
      <c r="U1448" t="str">
        <f t="shared" si="22"/>
        <v/>
      </c>
    </row>
    <row r="1449" spans="1:21" x14ac:dyDescent="0.25">
      <c r="A1449" t="s">
        <v>76</v>
      </c>
      <c r="B1449" t="s">
        <v>389</v>
      </c>
      <c r="C1449" t="s">
        <v>18</v>
      </c>
      <c r="G1449" t="s">
        <v>155</v>
      </c>
      <c r="H1449">
        <v>15.7</v>
      </c>
      <c r="I1449">
        <v>20</v>
      </c>
      <c r="J1449">
        <v>1</v>
      </c>
      <c r="L1449" t="s">
        <v>343</v>
      </c>
      <c r="M1449" s="1">
        <v>0.52430555555555558</v>
      </c>
      <c r="N1449" t="s">
        <v>344</v>
      </c>
      <c r="O1449" s="1">
        <v>0.55208333333333337</v>
      </c>
      <c r="Q1449">
        <v>5205</v>
      </c>
      <c r="R1449">
        <v>12</v>
      </c>
      <c r="S1449" t="str" cm="1">
        <f t="array" ref="S1449">_xlfn.IFNA(INDEX(Taulukko1[Laituri],MATCH(1,(B1449=Taulukko1[Tunnus])*(M1449=Taulukko1[Lähtöaika]),0)),"")</f>
        <v/>
      </c>
      <c r="T1449" t="str" cm="1">
        <f t="array" ref="T1449">_xlfn.IFNA(INDEX(Taulukko2[Laituri],MATCH(1,(B1449=Taulukko2[Tunnus])*(O1449=Taulukko2[Saapumisaika]),0)),"")</f>
        <v/>
      </c>
      <c r="U1449" t="str">
        <f t="shared" si="22"/>
        <v/>
      </c>
    </row>
    <row r="1450" spans="1:21" x14ac:dyDescent="0.25">
      <c r="A1450" t="s">
        <v>76</v>
      </c>
      <c r="B1450" t="s">
        <v>389</v>
      </c>
      <c r="C1450" t="s">
        <v>18</v>
      </c>
      <c r="G1450" t="s">
        <v>155</v>
      </c>
      <c r="H1450">
        <v>15.654</v>
      </c>
      <c r="I1450">
        <v>20</v>
      </c>
      <c r="J1450">
        <v>2</v>
      </c>
      <c r="L1450" t="s">
        <v>344</v>
      </c>
      <c r="M1450" s="1">
        <v>0.55555555555555558</v>
      </c>
      <c r="N1450" t="s">
        <v>343</v>
      </c>
      <c r="O1450" s="1">
        <v>0.58333333333333337</v>
      </c>
      <c r="Q1450">
        <v>5205</v>
      </c>
      <c r="R1450">
        <v>12</v>
      </c>
      <c r="S1450" t="str" cm="1">
        <f t="array" ref="S1450">_xlfn.IFNA(INDEX(Taulukko1[Laituri],MATCH(1,(B1450=Taulukko1[Tunnus])*(M1450=Taulukko1[Lähtöaika]),0)),"")</f>
        <v/>
      </c>
      <c r="T1450" t="str" cm="1">
        <f t="array" ref="T1450">_xlfn.IFNA(INDEX(Taulukko2[Laituri],MATCH(1,(B1450=Taulukko2[Tunnus])*(O1450=Taulukko2[Saapumisaika]),0)),"")</f>
        <v/>
      </c>
      <c r="U1450" t="str">
        <f t="shared" si="22"/>
        <v/>
      </c>
    </row>
    <row r="1451" spans="1:21" x14ac:dyDescent="0.25">
      <c r="A1451" t="s">
        <v>76</v>
      </c>
      <c r="B1451" t="s">
        <v>389</v>
      </c>
      <c r="C1451" t="s">
        <v>18</v>
      </c>
      <c r="G1451" t="s">
        <v>155</v>
      </c>
      <c r="H1451">
        <v>15.7</v>
      </c>
      <c r="I1451">
        <v>20</v>
      </c>
      <c r="J1451">
        <v>1</v>
      </c>
      <c r="L1451" t="s">
        <v>343</v>
      </c>
      <c r="M1451" s="1">
        <v>0.58680555555555558</v>
      </c>
      <c r="N1451" t="s">
        <v>344</v>
      </c>
      <c r="O1451" s="1">
        <v>0.61458333333333337</v>
      </c>
      <c r="Q1451">
        <v>5205</v>
      </c>
      <c r="R1451">
        <v>12</v>
      </c>
      <c r="S1451" t="str" cm="1">
        <f t="array" ref="S1451">_xlfn.IFNA(INDEX(Taulukko1[Laituri],MATCH(1,(B1451=Taulukko1[Tunnus])*(M1451=Taulukko1[Lähtöaika]),0)),"")</f>
        <v/>
      </c>
      <c r="T1451" t="str" cm="1">
        <f t="array" ref="T1451">_xlfn.IFNA(INDEX(Taulukko2[Laituri],MATCH(1,(B1451=Taulukko2[Tunnus])*(O1451=Taulukko2[Saapumisaika]),0)),"")</f>
        <v/>
      </c>
      <c r="U1451" t="str">
        <f t="shared" si="22"/>
        <v/>
      </c>
    </row>
    <row r="1452" spans="1:21" x14ac:dyDescent="0.25">
      <c r="A1452" t="s">
        <v>76</v>
      </c>
      <c r="B1452" t="s">
        <v>389</v>
      </c>
      <c r="C1452" t="s">
        <v>18</v>
      </c>
      <c r="G1452" t="s">
        <v>155</v>
      </c>
      <c r="H1452">
        <v>15.654</v>
      </c>
      <c r="I1452">
        <v>20</v>
      </c>
      <c r="J1452">
        <v>2</v>
      </c>
      <c r="L1452" t="s">
        <v>344</v>
      </c>
      <c r="M1452" s="1">
        <v>0.61805555555555558</v>
      </c>
      <c r="N1452" t="s">
        <v>343</v>
      </c>
      <c r="O1452" s="1">
        <v>0.64583333333333337</v>
      </c>
      <c r="Q1452">
        <v>5205</v>
      </c>
      <c r="R1452">
        <v>12</v>
      </c>
      <c r="S1452" t="str" cm="1">
        <f t="array" ref="S1452">_xlfn.IFNA(INDEX(Taulukko1[Laituri],MATCH(1,(B1452=Taulukko1[Tunnus])*(M1452=Taulukko1[Lähtöaika]),0)),"")</f>
        <v/>
      </c>
      <c r="T1452" t="str" cm="1">
        <f t="array" ref="T1452">_xlfn.IFNA(INDEX(Taulukko2[Laituri],MATCH(1,(B1452=Taulukko2[Tunnus])*(O1452=Taulukko2[Saapumisaika]),0)),"")</f>
        <v/>
      </c>
      <c r="U1452" t="str">
        <f t="shared" si="22"/>
        <v/>
      </c>
    </row>
    <row r="1453" spans="1:21" x14ac:dyDescent="0.25">
      <c r="A1453" t="s">
        <v>76</v>
      </c>
      <c r="B1453" t="s">
        <v>389</v>
      </c>
      <c r="C1453" t="s">
        <v>18</v>
      </c>
      <c r="G1453" t="s">
        <v>155</v>
      </c>
      <c r="H1453">
        <v>15.7</v>
      </c>
      <c r="I1453">
        <v>20</v>
      </c>
      <c r="J1453">
        <v>1</v>
      </c>
      <c r="L1453" t="s">
        <v>343</v>
      </c>
      <c r="M1453" s="1">
        <v>0.64930555555555558</v>
      </c>
      <c r="N1453" t="s">
        <v>344</v>
      </c>
      <c r="O1453" s="1">
        <v>0.67847222222222225</v>
      </c>
      <c r="Q1453" t="s">
        <v>391</v>
      </c>
      <c r="R1453">
        <v>12</v>
      </c>
      <c r="S1453" t="str" cm="1">
        <f t="array" ref="S1453">_xlfn.IFNA(INDEX(Taulukko1[Laituri],MATCH(1,(B1453=Taulukko1[Tunnus])*(M1453=Taulukko1[Lähtöaika]),0)),"")</f>
        <v/>
      </c>
      <c r="T1453" t="str" cm="1">
        <f t="array" ref="T1453">_xlfn.IFNA(INDEX(Taulukko2[Laituri],MATCH(1,(B1453=Taulukko2[Tunnus])*(O1453=Taulukko2[Saapumisaika]),0)),"")</f>
        <v/>
      </c>
      <c r="U1453" t="str">
        <f t="shared" si="22"/>
        <v/>
      </c>
    </row>
    <row r="1454" spans="1:21" x14ac:dyDescent="0.25">
      <c r="A1454" t="s">
        <v>76</v>
      </c>
      <c r="B1454" t="s">
        <v>389</v>
      </c>
      <c r="C1454" t="s">
        <v>18</v>
      </c>
      <c r="G1454" t="s">
        <v>155</v>
      </c>
      <c r="H1454">
        <v>15.654</v>
      </c>
      <c r="I1454">
        <v>20</v>
      </c>
      <c r="J1454">
        <v>2</v>
      </c>
      <c r="L1454" t="s">
        <v>344</v>
      </c>
      <c r="M1454" s="1">
        <v>0.68055555555555558</v>
      </c>
      <c r="N1454" t="s">
        <v>343</v>
      </c>
      <c r="O1454" s="1">
        <v>0.70833333333333337</v>
      </c>
      <c r="Q1454" t="s">
        <v>392</v>
      </c>
      <c r="R1454">
        <v>12</v>
      </c>
      <c r="S1454" t="str" cm="1">
        <f t="array" ref="S1454">_xlfn.IFNA(INDEX(Taulukko1[Laituri],MATCH(1,(B1454=Taulukko1[Tunnus])*(M1454=Taulukko1[Lähtöaika]),0)),"")</f>
        <v/>
      </c>
      <c r="T1454" t="str" cm="1">
        <f t="array" ref="T1454">_xlfn.IFNA(INDEX(Taulukko2[Laituri],MATCH(1,(B1454=Taulukko2[Tunnus])*(O1454=Taulukko2[Saapumisaika]),0)),"")</f>
        <v/>
      </c>
      <c r="U1454" t="str">
        <f t="shared" si="22"/>
        <v/>
      </c>
    </row>
    <row r="1455" spans="1:21" x14ac:dyDescent="0.25">
      <c r="A1455" t="s">
        <v>76</v>
      </c>
      <c r="B1455" t="s">
        <v>389</v>
      </c>
      <c r="C1455" t="s">
        <v>18</v>
      </c>
      <c r="G1455" t="s">
        <v>155</v>
      </c>
      <c r="H1455">
        <v>15.7</v>
      </c>
      <c r="I1455">
        <v>20</v>
      </c>
      <c r="J1455">
        <v>1</v>
      </c>
      <c r="L1455" t="s">
        <v>343</v>
      </c>
      <c r="M1455" s="1">
        <v>0.71180555555555558</v>
      </c>
      <c r="N1455" t="s">
        <v>344</v>
      </c>
      <c r="O1455" s="1">
        <v>0.73958333333333337</v>
      </c>
      <c r="Q1455">
        <v>5260</v>
      </c>
      <c r="R1455">
        <v>12</v>
      </c>
      <c r="S1455" t="str" cm="1">
        <f t="array" ref="S1455">_xlfn.IFNA(INDEX(Taulukko1[Laituri],MATCH(1,(B1455=Taulukko1[Tunnus])*(M1455=Taulukko1[Lähtöaika]),0)),"")</f>
        <v/>
      </c>
      <c r="T1455" t="str" cm="1">
        <f t="array" ref="T1455">_xlfn.IFNA(INDEX(Taulukko2[Laituri],MATCH(1,(B1455=Taulukko2[Tunnus])*(O1455=Taulukko2[Saapumisaika]),0)),"")</f>
        <v/>
      </c>
      <c r="U1455" t="str">
        <f t="shared" si="22"/>
        <v/>
      </c>
    </row>
    <row r="1456" spans="1:21" x14ac:dyDescent="0.25">
      <c r="A1456" t="s">
        <v>76</v>
      </c>
      <c r="B1456" t="s">
        <v>389</v>
      </c>
      <c r="C1456" t="s">
        <v>18</v>
      </c>
      <c r="G1456" t="s">
        <v>155</v>
      </c>
      <c r="H1456">
        <v>15.654</v>
      </c>
      <c r="I1456">
        <v>20</v>
      </c>
      <c r="J1456">
        <v>2</v>
      </c>
      <c r="L1456" t="s">
        <v>344</v>
      </c>
      <c r="M1456" s="1">
        <v>0.74305555555555558</v>
      </c>
      <c r="N1456" t="s">
        <v>343</v>
      </c>
      <c r="O1456" s="1">
        <v>0.77083333333333337</v>
      </c>
      <c r="Q1456" t="s">
        <v>393</v>
      </c>
      <c r="R1456">
        <v>12</v>
      </c>
      <c r="S1456" t="str" cm="1">
        <f t="array" ref="S1456">_xlfn.IFNA(INDEX(Taulukko1[Laituri],MATCH(1,(B1456=Taulukko1[Tunnus])*(M1456=Taulukko1[Lähtöaika]),0)),"")</f>
        <v/>
      </c>
      <c r="T1456" t="str" cm="1">
        <f t="array" ref="T1456">_xlfn.IFNA(INDEX(Taulukko2[Laituri],MATCH(1,(B1456=Taulukko2[Tunnus])*(O1456=Taulukko2[Saapumisaika]),0)),"")</f>
        <v/>
      </c>
      <c r="U1456" t="str">
        <f t="shared" si="22"/>
        <v/>
      </c>
    </row>
    <row r="1457" spans="1:21" x14ac:dyDescent="0.25">
      <c r="A1457" t="s">
        <v>76</v>
      </c>
      <c r="B1457" t="s">
        <v>389</v>
      </c>
      <c r="C1457" t="s">
        <v>18</v>
      </c>
      <c r="G1457" t="s">
        <v>155</v>
      </c>
      <c r="H1457">
        <v>15.7</v>
      </c>
      <c r="I1457">
        <v>20</v>
      </c>
      <c r="J1457">
        <v>1</v>
      </c>
      <c r="L1457" t="s">
        <v>343</v>
      </c>
      <c r="M1457" s="1">
        <v>0.77430555555555558</v>
      </c>
      <c r="N1457" t="s">
        <v>344</v>
      </c>
      <c r="O1457" s="1">
        <v>0.80208333333333337</v>
      </c>
      <c r="Q1457">
        <v>5214</v>
      </c>
      <c r="R1457">
        <v>12</v>
      </c>
      <c r="S1457" t="str" cm="1">
        <f t="array" ref="S1457">_xlfn.IFNA(INDEX(Taulukko1[Laituri],MATCH(1,(B1457=Taulukko1[Tunnus])*(M1457=Taulukko1[Lähtöaika]),0)),"")</f>
        <v/>
      </c>
      <c r="T1457" t="str" cm="1">
        <f t="array" ref="T1457">_xlfn.IFNA(INDEX(Taulukko2[Laituri],MATCH(1,(B1457=Taulukko2[Tunnus])*(O1457=Taulukko2[Saapumisaika]),0)),"")</f>
        <v/>
      </c>
      <c r="U1457" t="str">
        <f t="shared" si="22"/>
        <v/>
      </c>
    </row>
    <row r="1458" spans="1:21" x14ac:dyDescent="0.25">
      <c r="A1458" t="s">
        <v>76</v>
      </c>
      <c r="B1458" t="s">
        <v>389</v>
      </c>
      <c r="C1458" t="s">
        <v>18</v>
      </c>
      <c r="G1458" t="s">
        <v>155</v>
      </c>
      <c r="H1458">
        <v>15.654</v>
      </c>
      <c r="I1458">
        <v>20</v>
      </c>
      <c r="J1458">
        <v>2</v>
      </c>
      <c r="L1458" t="s">
        <v>344</v>
      </c>
      <c r="M1458" s="1">
        <v>0.80555555555555558</v>
      </c>
      <c r="N1458" t="s">
        <v>343</v>
      </c>
      <c r="O1458" s="1">
        <v>0.83333333333333337</v>
      </c>
      <c r="Q1458">
        <v>5214</v>
      </c>
      <c r="R1458">
        <v>12</v>
      </c>
      <c r="S1458" t="str" cm="1">
        <f t="array" ref="S1458">_xlfn.IFNA(INDEX(Taulukko1[Laituri],MATCH(1,(B1458=Taulukko1[Tunnus])*(M1458=Taulukko1[Lähtöaika]),0)),"")</f>
        <v/>
      </c>
      <c r="T1458" t="str" cm="1">
        <f t="array" ref="T1458">_xlfn.IFNA(INDEX(Taulukko2[Laituri],MATCH(1,(B1458=Taulukko2[Tunnus])*(O1458=Taulukko2[Saapumisaika]),0)),"")</f>
        <v/>
      </c>
      <c r="U1458" t="str">
        <f t="shared" si="22"/>
        <v/>
      </c>
    </row>
    <row r="1459" spans="1:21" x14ac:dyDescent="0.25">
      <c r="A1459" t="s">
        <v>76</v>
      </c>
      <c r="B1459" t="s">
        <v>389</v>
      </c>
      <c r="C1459" t="s">
        <v>18</v>
      </c>
      <c r="G1459" t="s">
        <v>155</v>
      </c>
      <c r="H1459">
        <v>15.7</v>
      </c>
      <c r="I1459">
        <v>20</v>
      </c>
      <c r="J1459">
        <v>1</v>
      </c>
      <c r="L1459" t="s">
        <v>343</v>
      </c>
      <c r="M1459" s="1">
        <v>0.83680555555555558</v>
      </c>
      <c r="N1459" t="s">
        <v>344</v>
      </c>
      <c r="O1459" s="1">
        <v>0.86458333333333337</v>
      </c>
      <c r="Q1459">
        <v>5214</v>
      </c>
      <c r="R1459">
        <v>12</v>
      </c>
      <c r="S1459" t="str" cm="1">
        <f t="array" ref="S1459">_xlfn.IFNA(INDEX(Taulukko1[Laituri],MATCH(1,(B1459=Taulukko1[Tunnus])*(M1459=Taulukko1[Lähtöaika]),0)),"")</f>
        <v/>
      </c>
      <c r="T1459" t="str" cm="1">
        <f t="array" ref="T1459">_xlfn.IFNA(INDEX(Taulukko2[Laituri],MATCH(1,(B1459=Taulukko2[Tunnus])*(O1459=Taulukko2[Saapumisaika]),0)),"")</f>
        <v/>
      </c>
      <c r="U1459" t="str">
        <f t="shared" si="22"/>
        <v/>
      </c>
    </row>
    <row r="1460" spans="1:21" x14ac:dyDescent="0.25">
      <c r="A1460" t="s">
        <v>76</v>
      </c>
      <c r="B1460" t="s">
        <v>389</v>
      </c>
      <c r="C1460" t="s">
        <v>18</v>
      </c>
      <c r="G1460" t="s">
        <v>155</v>
      </c>
      <c r="H1460">
        <v>15.654</v>
      </c>
      <c r="I1460">
        <v>20</v>
      </c>
      <c r="J1460">
        <v>2</v>
      </c>
      <c r="L1460" t="s">
        <v>344</v>
      </c>
      <c r="M1460" s="1">
        <v>0.86805555555555558</v>
      </c>
      <c r="N1460" t="s">
        <v>343</v>
      </c>
      <c r="O1460" s="1">
        <v>0.89583333333333337</v>
      </c>
      <c r="Q1460">
        <v>5214</v>
      </c>
      <c r="R1460">
        <v>12</v>
      </c>
      <c r="S1460" t="str" cm="1">
        <f t="array" ref="S1460">_xlfn.IFNA(INDEX(Taulukko1[Laituri],MATCH(1,(B1460=Taulukko1[Tunnus])*(M1460=Taulukko1[Lähtöaika]),0)),"")</f>
        <v/>
      </c>
      <c r="T1460" t="str" cm="1">
        <f t="array" ref="T1460">_xlfn.IFNA(INDEX(Taulukko2[Laituri],MATCH(1,(B1460=Taulukko2[Tunnus])*(O1460=Taulukko2[Saapumisaika]),0)),"")</f>
        <v/>
      </c>
      <c r="U1460" t="str">
        <f t="shared" si="22"/>
        <v/>
      </c>
    </row>
    <row r="1461" spans="1:21" x14ac:dyDescent="0.25">
      <c r="A1461" t="s">
        <v>76</v>
      </c>
      <c r="B1461" t="s">
        <v>389</v>
      </c>
      <c r="C1461" t="s">
        <v>18</v>
      </c>
      <c r="H1461">
        <v>2.8</v>
      </c>
      <c r="L1461" t="s">
        <v>343</v>
      </c>
      <c r="M1461" s="1">
        <v>0.89583333333333337</v>
      </c>
      <c r="N1461" t="s">
        <v>85</v>
      </c>
      <c r="O1461" s="1">
        <v>0.9</v>
      </c>
      <c r="Q1461">
        <v>5214</v>
      </c>
      <c r="S1461" t="str" cm="1">
        <f t="array" ref="S1461">_xlfn.IFNA(INDEX(Taulukko1[Laituri],MATCH(1,(B1461=Taulukko1[Tunnus])*(M1461=Taulukko1[Lähtöaika]),0)),"")</f>
        <v/>
      </c>
      <c r="T1461" t="str" cm="1">
        <f t="array" ref="T1461">_xlfn.IFNA(INDEX(Taulukko2[Laituri],MATCH(1,(B1461=Taulukko2[Tunnus])*(O1461=Taulukko2[Saapumisaika]),0)),"")</f>
        <v>F6</v>
      </c>
      <c r="U1461" t="str">
        <f t="shared" si="22"/>
        <v>F6</v>
      </c>
    </row>
    <row r="1462" spans="1:21" x14ac:dyDescent="0.25">
      <c r="A1462" t="s">
        <v>76</v>
      </c>
      <c r="B1462" t="s">
        <v>394</v>
      </c>
      <c r="C1462" t="s">
        <v>18</v>
      </c>
      <c r="H1462">
        <v>4.7</v>
      </c>
      <c r="K1462" t="s">
        <v>270</v>
      </c>
      <c r="L1462" t="s">
        <v>85</v>
      </c>
      <c r="M1462" s="1">
        <v>0.25347222222222221</v>
      </c>
      <c r="N1462" t="s">
        <v>148</v>
      </c>
      <c r="O1462" s="1">
        <v>0.2638888888888889</v>
      </c>
      <c r="Q1462" t="s">
        <v>395</v>
      </c>
      <c r="S1462" t="str" cm="1">
        <f t="array" ref="S1462">_xlfn.IFNA(INDEX(Taulukko1[Laituri],MATCH(1,(B1462=Taulukko1[Tunnus])*(M1462=Taulukko1[Lähtöaika]),0)),"")</f>
        <v>I5</v>
      </c>
      <c r="T1462" t="str" cm="1">
        <f t="array" ref="T1462">_xlfn.IFNA(INDEX(Taulukko2[Laituri],MATCH(1,(B1462=Taulukko2[Tunnus])*(O1462=Taulukko2[Saapumisaika]),0)),"")</f>
        <v/>
      </c>
      <c r="U1462" t="str">
        <f t="shared" si="22"/>
        <v>I5</v>
      </c>
    </row>
    <row r="1463" spans="1:21" x14ac:dyDescent="0.25">
      <c r="A1463" t="s">
        <v>76</v>
      </c>
      <c r="B1463" t="s">
        <v>394</v>
      </c>
      <c r="C1463" t="s">
        <v>18</v>
      </c>
      <c r="G1463" t="s">
        <v>149</v>
      </c>
      <c r="H1463">
        <v>24.565999999999999</v>
      </c>
      <c r="I1463">
        <v>13</v>
      </c>
      <c r="J1463">
        <v>2</v>
      </c>
      <c r="K1463" t="s">
        <v>270</v>
      </c>
      <c r="L1463" t="s">
        <v>148</v>
      </c>
      <c r="M1463" s="1">
        <v>0.2638888888888889</v>
      </c>
      <c r="N1463" t="s">
        <v>150</v>
      </c>
      <c r="O1463" s="1">
        <v>0.28749999999999998</v>
      </c>
      <c r="Q1463" t="s">
        <v>395</v>
      </c>
      <c r="R1463">
        <v>12</v>
      </c>
      <c r="S1463" t="str" cm="1">
        <f t="array" ref="S1463">_xlfn.IFNA(INDEX(Taulukko1[Laituri],MATCH(1,(B1463=Taulukko1[Tunnus])*(M1463=Taulukko1[Lähtöaika]),0)),"")</f>
        <v/>
      </c>
      <c r="T1463" t="str" cm="1">
        <f t="array" ref="T1463">_xlfn.IFNA(INDEX(Taulukko2[Laituri],MATCH(1,(B1463=Taulukko2[Tunnus])*(O1463=Taulukko2[Saapumisaika]),0)),"")</f>
        <v/>
      </c>
      <c r="U1463" t="str">
        <f t="shared" si="22"/>
        <v/>
      </c>
    </row>
    <row r="1464" spans="1:21" x14ac:dyDescent="0.25">
      <c r="A1464" t="s">
        <v>76</v>
      </c>
      <c r="B1464" t="s">
        <v>394</v>
      </c>
      <c r="C1464" t="s">
        <v>18</v>
      </c>
      <c r="G1464" t="s">
        <v>149</v>
      </c>
      <c r="H1464">
        <v>24.53</v>
      </c>
      <c r="I1464">
        <v>13</v>
      </c>
      <c r="J1464">
        <v>1</v>
      </c>
      <c r="K1464" t="s">
        <v>270</v>
      </c>
      <c r="L1464" t="s">
        <v>150</v>
      </c>
      <c r="M1464" s="1">
        <v>0.29166666666666669</v>
      </c>
      <c r="N1464" t="s">
        <v>148</v>
      </c>
      <c r="O1464" s="1">
        <v>0.31805555555555554</v>
      </c>
      <c r="Q1464" t="s">
        <v>395</v>
      </c>
      <c r="R1464">
        <v>12</v>
      </c>
      <c r="S1464" t="str" cm="1">
        <f t="array" ref="S1464">_xlfn.IFNA(INDEX(Taulukko1[Laituri],MATCH(1,(B1464=Taulukko1[Tunnus])*(M1464=Taulukko1[Lähtöaika]),0)),"")</f>
        <v/>
      </c>
      <c r="T1464" t="str" cm="1">
        <f t="array" ref="T1464">_xlfn.IFNA(INDEX(Taulukko2[Laituri],MATCH(1,(B1464=Taulukko2[Tunnus])*(O1464=Taulukko2[Saapumisaika]),0)),"")</f>
        <v/>
      </c>
      <c r="U1464" t="str">
        <f t="shared" si="22"/>
        <v/>
      </c>
    </row>
    <row r="1465" spans="1:21" x14ac:dyDescent="0.25">
      <c r="A1465" t="s">
        <v>76</v>
      </c>
      <c r="B1465" t="s">
        <v>394</v>
      </c>
      <c r="C1465" t="s">
        <v>18</v>
      </c>
      <c r="H1465">
        <v>7.4</v>
      </c>
      <c r="K1465" t="s">
        <v>270</v>
      </c>
      <c r="L1465" t="s">
        <v>148</v>
      </c>
      <c r="M1465" s="1">
        <v>0.31805555555555554</v>
      </c>
      <c r="N1465" t="s">
        <v>396</v>
      </c>
      <c r="O1465" s="1">
        <v>0.3263888888888889</v>
      </c>
      <c r="Q1465" t="s">
        <v>395</v>
      </c>
      <c r="S1465" t="str" cm="1">
        <f t="array" ref="S1465">_xlfn.IFNA(INDEX(Taulukko1[Laituri],MATCH(1,(B1465=Taulukko1[Tunnus])*(M1465=Taulukko1[Lähtöaika]),0)),"")</f>
        <v/>
      </c>
      <c r="T1465" t="str" cm="1">
        <f t="array" ref="T1465">_xlfn.IFNA(INDEX(Taulukko2[Laituri],MATCH(1,(B1465=Taulukko2[Tunnus])*(O1465=Taulukko2[Saapumisaika]),0)),"")</f>
        <v/>
      </c>
      <c r="U1465" t="str">
        <f t="shared" si="22"/>
        <v/>
      </c>
    </row>
    <row r="1466" spans="1:21" x14ac:dyDescent="0.25">
      <c r="A1466" t="s">
        <v>76</v>
      </c>
      <c r="B1466" t="s">
        <v>394</v>
      </c>
      <c r="C1466" t="s">
        <v>18</v>
      </c>
      <c r="G1466" t="s">
        <v>19</v>
      </c>
      <c r="H1466">
        <v>15.292999999999999</v>
      </c>
      <c r="I1466">
        <v>26</v>
      </c>
      <c r="J1466">
        <v>2</v>
      </c>
      <c r="K1466" t="s">
        <v>270</v>
      </c>
      <c r="L1466" t="s">
        <v>396</v>
      </c>
      <c r="M1466" s="1">
        <v>0.3263888888888889</v>
      </c>
      <c r="N1466" t="s">
        <v>68</v>
      </c>
      <c r="O1466" s="1">
        <v>0.34305555555555556</v>
      </c>
      <c r="Q1466" t="s">
        <v>395</v>
      </c>
      <c r="R1466">
        <v>12</v>
      </c>
      <c r="S1466" t="str" cm="1">
        <f t="array" ref="S1466">_xlfn.IFNA(INDEX(Taulukko1[Laituri],MATCH(1,(B1466=Taulukko1[Tunnus])*(M1466=Taulukko1[Lähtöaika]),0)),"")</f>
        <v/>
      </c>
      <c r="T1466" t="str" cm="1">
        <f t="array" ref="T1466">_xlfn.IFNA(INDEX(Taulukko2[Laituri],MATCH(1,(B1466=Taulukko2[Tunnus])*(O1466=Taulukko2[Saapumisaika]),0)),"")</f>
        <v/>
      </c>
      <c r="U1466" t="str">
        <f t="shared" si="22"/>
        <v/>
      </c>
    </row>
    <row r="1467" spans="1:21" x14ac:dyDescent="0.25">
      <c r="A1467" t="s">
        <v>76</v>
      </c>
      <c r="B1467" t="s">
        <v>394</v>
      </c>
      <c r="C1467" t="s">
        <v>18</v>
      </c>
      <c r="G1467" t="s">
        <v>19</v>
      </c>
      <c r="H1467">
        <v>21.538</v>
      </c>
      <c r="I1467">
        <v>26</v>
      </c>
      <c r="J1467">
        <v>1</v>
      </c>
      <c r="K1467" t="s">
        <v>270</v>
      </c>
      <c r="L1467" t="s">
        <v>68</v>
      </c>
      <c r="M1467" s="1">
        <v>0.34375</v>
      </c>
      <c r="N1467" t="s">
        <v>43</v>
      </c>
      <c r="O1467" s="1">
        <v>0.37152777777777779</v>
      </c>
      <c r="Q1467" t="s">
        <v>395</v>
      </c>
      <c r="R1467">
        <v>12</v>
      </c>
      <c r="S1467" t="str" cm="1">
        <f t="array" ref="S1467">_xlfn.IFNA(INDEX(Taulukko1[Laituri],MATCH(1,(B1467=Taulukko1[Tunnus])*(M1467=Taulukko1[Lähtöaika]),0)),"")</f>
        <v/>
      </c>
      <c r="T1467" t="str" cm="1">
        <f t="array" ref="T1467">_xlfn.IFNA(INDEX(Taulukko2[Laituri],MATCH(1,(B1467=Taulukko2[Tunnus])*(O1467=Taulukko2[Saapumisaika]),0)),"")</f>
        <v/>
      </c>
      <c r="U1467" t="str">
        <f t="shared" si="22"/>
        <v/>
      </c>
    </row>
    <row r="1468" spans="1:21" x14ac:dyDescent="0.25">
      <c r="A1468" t="s">
        <v>76</v>
      </c>
      <c r="B1468" t="s">
        <v>394</v>
      </c>
      <c r="C1468" t="s">
        <v>18</v>
      </c>
      <c r="H1468">
        <v>5.9</v>
      </c>
      <c r="K1468" t="s">
        <v>270</v>
      </c>
      <c r="L1468" t="s">
        <v>43</v>
      </c>
      <c r="M1468" s="1">
        <v>0.37152777777777779</v>
      </c>
      <c r="N1468" t="s">
        <v>85</v>
      </c>
      <c r="O1468" s="1">
        <v>0.37847222222222221</v>
      </c>
      <c r="Q1468" t="s">
        <v>395</v>
      </c>
      <c r="S1468" t="str" cm="1">
        <f t="array" ref="S1468">_xlfn.IFNA(INDEX(Taulukko1[Laituri],MATCH(1,(B1468=Taulukko1[Tunnus])*(M1468=Taulukko1[Lähtöaika]),0)),"")</f>
        <v/>
      </c>
      <c r="T1468" t="str" cm="1">
        <f t="array" ref="T1468">_xlfn.IFNA(INDEX(Taulukko2[Laituri],MATCH(1,(B1468=Taulukko2[Tunnus])*(O1468=Taulukko2[Saapumisaika]),0)),"")</f>
        <v/>
      </c>
      <c r="U1468" t="str">
        <f t="shared" si="22"/>
        <v/>
      </c>
    </row>
    <row r="1469" spans="1:21" x14ac:dyDescent="0.25">
      <c r="A1469" t="s">
        <v>76</v>
      </c>
      <c r="B1469" t="s">
        <v>394</v>
      </c>
      <c r="C1469" t="s">
        <v>18</v>
      </c>
      <c r="H1469">
        <v>5.9</v>
      </c>
      <c r="K1469" t="s">
        <v>270</v>
      </c>
      <c r="L1469" t="s">
        <v>85</v>
      </c>
      <c r="M1469" s="1">
        <v>0.41319444444444442</v>
      </c>
      <c r="N1469" t="s">
        <v>196</v>
      </c>
      <c r="O1469" s="1">
        <v>0.4201388888888889</v>
      </c>
      <c r="Q1469">
        <v>5108</v>
      </c>
      <c r="S1469" t="str" cm="1">
        <f t="array" ref="S1469">_xlfn.IFNA(INDEX(Taulukko1[Laituri],MATCH(1,(B1469=Taulukko1[Tunnus])*(M1469=Taulukko1[Lähtöaika]),0)),"")</f>
        <v/>
      </c>
      <c r="T1469" t="str" cm="1">
        <f t="array" ref="T1469">_xlfn.IFNA(INDEX(Taulukko2[Laituri],MATCH(1,(B1469=Taulukko2[Tunnus])*(O1469=Taulukko2[Saapumisaika]),0)),"")</f>
        <v/>
      </c>
      <c r="U1469" t="str">
        <f t="shared" si="22"/>
        <v/>
      </c>
    </row>
    <row r="1470" spans="1:21" x14ac:dyDescent="0.25">
      <c r="A1470" t="s">
        <v>76</v>
      </c>
      <c r="B1470" t="s">
        <v>394</v>
      </c>
      <c r="C1470" t="s">
        <v>18</v>
      </c>
      <c r="G1470" t="s">
        <v>155</v>
      </c>
      <c r="H1470">
        <v>28.029</v>
      </c>
      <c r="I1470">
        <v>36</v>
      </c>
      <c r="J1470">
        <v>2</v>
      </c>
      <c r="K1470" t="s">
        <v>270</v>
      </c>
      <c r="L1470" t="s">
        <v>196</v>
      </c>
      <c r="M1470" s="1">
        <v>0.4201388888888889</v>
      </c>
      <c r="N1470" t="s">
        <v>185</v>
      </c>
      <c r="O1470" s="1">
        <v>0.45208333333333334</v>
      </c>
      <c r="Q1470">
        <v>5108</v>
      </c>
      <c r="R1470">
        <v>12</v>
      </c>
      <c r="S1470" t="str" cm="1">
        <f t="array" ref="S1470">_xlfn.IFNA(INDEX(Taulukko1[Laituri],MATCH(1,(B1470=Taulukko1[Tunnus])*(M1470=Taulukko1[Lähtöaika]),0)),"")</f>
        <v/>
      </c>
      <c r="T1470" t="str" cm="1">
        <f t="array" ref="T1470">_xlfn.IFNA(INDEX(Taulukko2[Laituri],MATCH(1,(B1470=Taulukko2[Tunnus])*(O1470=Taulukko2[Saapumisaika]),0)),"")</f>
        <v/>
      </c>
      <c r="U1470" t="str">
        <f t="shared" si="22"/>
        <v/>
      </c>
    </row>
    <row r="1471" spans="1:21" x14ac:dyDescent="0.25">
      <c r="A1471" t="s">
        <v>76</v>
      </c>
      <c r="B1471" t="s">
        <v>394</v>
      </c>
      <c r="C1471" t="s">
        <v>18</v>
      </c>
      <c r="G1471" t="s">
        <v>155</v>
      </c>
      <c r="H1471">
        <v>28.030999999999999</v>
      </c>
      <c r="I1471">
        <v>36</v>
      </c>
      <c r="J1471">
        <v>1</v>
      </c>
      <c r="K1471" t="s">
        <v>270</v>
      </c>
      <c r="L1471" t="s">
        <v>185</v>
      </c>
      <c r="M1471" s="1">
        <v>0.46180555555555558</v>
      </c>
      <c r="N1471" t="s">
        <v>51</v>
      </c>
      <c r="O1471" s="1">
        <v>0.49375000000000002</v>
      </c>
      <c r="Q1471">
        <v>5108</v>
      </c>
      <c r="R1471">
        <v>12</v>
      </c>
      <c r="S1471" t="str" cm="1">
        <f t="array" ref="S1471">_xlfn.IFNA(INDEX(Taulukko1[Laituri],MATCH(1,(B1471=Taulukko1[Tunnus])*(M1471=Taulukko1[Lähtöaika]),0)),"")</f>
        <v/>
      </c>
      <c r="T1471" t="str" cm="1">
        <f t="array" ref="T1471">_xlfn.IFNA(INDEX(Taulukko2[Laituri],MATCH(1,(B1471=Taulukko2[Tunnus])*(O1471=Taulukko2[Saapumisaika]),0)),"")</f>
        <v/>
      </c>
      <c r="U1471" t="str">
        <f t="shared" si="22"/>
        <v/>
      </c>
    </row>
    <row r="1472" spans="1:21" x14ac:dyDescent="0.25">
      <c r="A1472" t="s">
        <v>76</v>
      </c>
      <c r="B1472" t="s">
        <v>394</v>
      </c>
      <c r="C1472" t="s">
        <v>18</v>
      </c>
      <c r="H1472">
        <v>1.4</v>
      </c>
      <c r="K1472" t="s">
        <v>270</v>
      </c>
      <c r="L1472" t="s">
        <v>51</v>
      </c>
      <c r="M1472" s="1">
        <v>0.49375000000000002</v>
      </c>
      <c r="N1472" t="s">
        <v>196</v>
      </c>
      <c r="O1472" s="1">
        <v>0.49722222222222223</v>
      </c>
      <c r="Q1472">
        <v>5108</v>
      </c>
      <c r="S1472" t="str" cm="1">
        <f t="array" ref="S1472">_xlfn.IFNA(INDEX(Taulukko1[Laituri],MATCH(1,(B1472=Taulukko1[Tunnus])*(M1472=Taulukko1[Lähtöaika]),0)),"")</f>
        <v/>
      </c>
      <c r="T1472" t="str" cm="1">
        <f t="array" ref="T1472">_xlfn.IFNA(INDEX(Taulukko2[Laituri],MATCH(1,(B1472=Taulukko2[Tunnus])*(O1472=Taulukko2[Saapumisaika]),0)),"")</f>
        <v/>
      </c>
      <c r="U1472" t="str">
        <f t="shared" si="22"/>
        <v/>
      </c>
    </row>
    <row r="1473" spans="1:21" x14ac:dyDescent="0.25">
      <c r="A1473" t="s">
        <v>76</v>
      </c>
      <c r="B1473" t="s">
        <v>394</v>
      </c>
      <c r="C1473" t="s">
        <v>18</v>
      </c>
      <c r="G1473" t="s">
        <v>155</v>
      </c>
      <c r="H1473">
        <v>28.029</v>
      </c>
      <c r="I1473">
        <v>36</v>
      </c>
      <c r="J1473">
        <v>2</v>
      </c>
      <c r="K1473" t="s">
        <v>270</v>
      </c>
      <c r="L1473" t="s">
        <v>196</v>
      </c>
      <c r="M1473" s="1">
        <v>0.50694444444444442</v>
      </c>
      <c r="N1473" t="s">
        <v>185</v>
      </c>
      <c r="O1473" s="1">
        <v>0.53888888888888886</v>
      </c>
      <c r="Q1473">
        <v>5147</v>
      </c>
      <c r="R1473">
        <v>12</v>
      </c>
      <c r="S1473" t="str" cm="1">
        <f t="array" ref="S1473">_xlfn.IFNA(INDEX(Taulukko1[Laituri],MATCH(1,(B1473=Taulukko1[Tunnus])*(M1473=Taulukko1[Lähtöaika]),0)),"")</f>
        <v/>
      </c>
      <c r="T1473" t="str" cm="1">
        <f t="array" ref="T1473">_xlfn.IFNA(INDEX(Taulukko2[Laituri],MATCH(1,(B1473=Taulukko2[Tunnus])*(O1473=Taulukko2[Saapumisaika]),0)),"")</f>
        <v/>
      </c>
      <c r="U1473" t="str">
        <f t="shared" si="22"/>
        <v/>
      </c>
    </row>
    <row r="1474" spans="1:21" x14ac:dyDescent="0.25">
      <c r="A1474" t="s">
        <v>76</v>
      </c>
      <c r="B1474" t="s">
        <v>394</v>
      </c>
      <c r="C1474" t="s">
        <v>18</v>
      </c>
      <c r="G1474" t="s">
        <v>155</v>
      </c>
      <c r="H1474">
        <v>29.529</v>
      </c>
      <c r="I1474">
        <v>36</v>
      </c>
      <c r="J1474">
        <v>1</v>
      </c>
      <c r="K1474" t="s">
        <v>270</v>
      </c>
      <c r="L1474" t="s">
        <v>185</v>
      </c>
      <c r="M1474" s="1">
        <v>0.54513888888888884</v>
      </c>
      <c r="N1474" t="s">
        <v>51</v>
      </c>
      <c r="O1474" s="1">
        <v>0.58194444444444449</v>
      </c>
      <c r="Q1474">
        <v>5147</v>
      </c>
      <c r="R1474">
        <v>12</v>
      </c>
      <c r="S1474" t="str" cm="1">
        <f t="array" ref="S1474">_xlfn.IFNA(INDEX(Taulukko1[Laituri],MATCH(1,(B1474=Taulukko1[Tunnus])*(M1474=Taulukko1[Lähtöaika]),0)),"")</f>
        <v/>
      </c>
      <c r="T1474" t="str" cm="1">
        <f t="array" ref="T1474">_xlfn.IFNA(INDEX(Taulukko2[Laituri],MATCH(1,(B1474=Taulukko2[Tunnus])*(O1474=Taulukko2[Saapumisaika]),0)),"")</f>
        <v/>
      </c>
      <c r="U1474" t="str">
        <f t="shared" si="22"/>
        <v/>
      </c>
    </row>
    <row r="1475" spans="1:21" x14ac:dyDescent="0.25">
      <c r="A1475" t="s">
        <v>76</v>
      </c>
      <c r="B1475" t="s">
        <v>394</v>
      </c>
      <c r="C1475" t="s">
        <v>18</v>
      </c>
      <c r="H1475">
        <v>1.4</v>
      </c>
      <c r="K1475" t="s">
        <v>270</v>
      </c>
      <c r="L1475" t="s">
        <v>51</v>
      </c>
      <c r="M1475" s="1">
        <v>0.58194444444444449</v>
      </c>
      <c r="N1475" t="s">
        <v>196</v>
      </c>
      <c r="O1475" s="1">
        <v>0.5854166666666667</v>
      </c>
      <c r="Q1475">
        <v>5147</v>
      </c>
      <c r="S1475" t="str" cm="1">
        <f t="array" ref="S1475">_xlfn.IFNA(INDEX(Taulukko1[Laituri],MATCH(1,(B1475=Taulukko1[Tunnus])*(M1475=Taulukko1[Lähtöaika]),0)),"")</f>
        <v/>
      </c>
      <c r="T1475" t="str" cm="1">
        <f t="array" ref="T1475">_xlfn.IFNA(INDEX(Taulukko2[Laituri],MATCH(1,(B1475=Taulukko2[Tunnus])*(O1475=Taulukko2[Saapumisaika]),0)),"")</f>
        <v/>
      </c>
      <c r="U1475" t="str">
        <f t="shared" ref="U1475:U1538" si="23">S1475&amp;""&amp;T1475</f>
        <v/>
      </c>
    </row>
    <row r="1476" spans="1:21" x14ac:dyDescent="0.25">
      <c r="A1476" t="s">
        <v>76</v>
      </c>
      <c r="B1476" t="s">
        <v>394</v>
      </c>
      <c r="C1476" t="s">
        <v>18</v>
      </c>
      <c r="G1476" t="s">
        <v>155</v>
      </c>
      <c r="H1476">
        <v>30.85</v>
      </c>
      <c r="I1476">
        <v>36</v>
      </c>
      <c r="J1476">
        <v>2</v>
      </c>
      <c r="K1476" t="s">
        <v>270</v>
      </c>
      <c r="L1476" t="s">
        <v>196</v>
      </c>
      <c r="M1476" s="1">
        <v>0.59027777777777779</v>
      </c>
      <c r="N1476" t="s">
        <v>205</v>
      </c>
      <c r="O1476" s="1">
        <v>0.62847222222222221</v>
      </c>
      <c r="Q1476">
        <v>5225</v>
      </c>
      <c r="R1476">
        <v>12</v>
      </c>
      <c r="S1476" t="str" cm="1">
        <f t="array" ref="S1476">_xlfn.IFNA(INDEX(Taulukko1[Laituri],MATCH(1,(B1476=Taulukko1[Tunnus])*(M1476=Taulukko1[Lähtöaika]),0)),"")</f>
        <v/>
      </c>
      <c r="T1476" t="str" cm="1">
        <f t="array" ref="T1476">_xlfn.IFNA(INDEX(Taulukko2[Laituri],MATCH(1,(B1476=Taulukko2[Tunnus])*(O1476=Taulukko2[Saapumisaika]),0)),"")</f>
        <v/>
      </c>
      <c r="U1476" t="str">
        <f t="shared" si="23"/>
        <v/>
      </c>
    </row>
    <row r="1477" spans="1:21" x14ac:dyDescent="0.25">
      <c r="A1477" t="s">
        <v>76</v>
      </c>
      <c r="B1477" t="s">
        <v>394</v>
      </c>
      <c r="C1477" t="s">
        <v>18</v>
      </c>
      <c r="G1477" t="s">
        <v>155</v>
      </c>
      <c r="H1477">
        <v>30.884</v>
      </c>
      <c r="I1477">
        <v>36</v>
      </c>
      <c r="J1477">
        <v>1</v>
      </c>
      <c r="K1477" t="s">
        <v>270</v>
      </c>
      <c r="L1477" t="s">
        <v>205</v>
      </c>
      <c r="M1477" s="1">
        <v>0.62847222222222221</v>
      </c>
      <c r="N1477" t="s">
        <v>51</v>
      </c>
      <c r="O1477" s="1">
        <v>0.67013888888888884</v>
      </c>
      <c r="Q1477">
        <v>5225</v>
      </c>
      <c r="R1477">
        <v>12</v>
      </c>
      <c r="S1477" t="str" cm="1">
        <f t="array" ref="S1477">_xlfn.IFNA(INDEX(Taulukko1[Laituri],MATCH(1,(B1477=Taulukko1[Tunnus])*(M1477=Taulukko1[Lähtöaika]),0)),"")</f>
        <v/>
      </c>
      <c r="T1477" t="str" cm="1">
        <f t="array" ref="T1477">_xlfn.IFNA(INDEX(Taulukko2[Laituri],MATCH(1,(B1477=Taulukko2[Tunnus])*(O1477=Taulukko2[Saapumisaika]),0)),"")</f>
        <v/>
      </c>
      <c r="U1477" t="str">
        <f t="shared" si="23"/>
        <v/>
      </c>
    </row>
    <row r="1478" spans="1:21" x14ac:dyDescent="0.25">
      <c r="A1478" t="s">
        <v>76</v>
      </c>
      <c r="B1478" t="s">
        <v>394</v>
      </c>
      <c r="C1478" t="s">
        <v>18</v>
      </c>
      <c r="H1478">
        <v>1.4</v>
      </c>
      <c r="K1478" t="s">
        <v>270</v>
      </c>
      <c r="L1478" t="s">
        <v>51</v>
      </c>
      <c r="M1478" s="1">
        <v>0.67013888888888884</v>
      </c>
      <c r="N1478" t="s">
        <v>196</v>
      </c>
      <c r="O1478" s="1">
        <v>0.67361111111111116</v>
      </c>
      <c r="Q1478">
        <v>5225</v>
      </c>
      <c r="S1478" t="str" cm="1">
        <f t="array" ref="S1478">_xlfn.IFNA(INDEX(Taulukko1[Laituri],MATCH(1,(B1478=Taulukko1[Tunnus])*(M1478=Taulukko1[Lähtöaika]),0)),"")</f>
        <v/>
      </c>
      <c r="T1478" t="str" cm="1">
        <f t="array" ref="T1478">_xlfn.IFNA(INDEX(Taulukko2[Laituri],MATCH(1,(B1478=Taulukko2[Tunnus])*(O1478=Taulukko2[Saapumisaika]),0)),"")</f>
        <v/>
      </c>
      <c r="U1478" t="str">
        <f t="shared" si="23"/>
        <v/>
      </c>
    </row>
    <row r="1479" spans="1:21" x14ac:dyDescent="0.25">
      <c r="A1479" t="s">
        <v>76</v>
      </c>
      <c r="B1479" t="s">
        <v>394</v>
      </c>
      <c r="C1479" t="s">
        <v>18</v>
      </c>
      <c r="G1479" t="s">
        <v>155</v>
      </c>
      <c r="H1479">
        <v>28.029</v>
      </c>
      <c r="I1479">
        <v>36</v>
      </c>
      <c r="J1479">
        <v>2</v>
      </c>
      <c r="K1479" t="s">
        <v>270</v>
      </c>
      <c r="L1479" t="s">
        <v>196</v>
      </c>
      <c r="M1479" s="1">
        <v>0.67708333333333337</v>
      </c>
      <c r="N1479" t="s">
        <v>185</v>
      </c>
      <c r="O1479" s="1">
        <v>0.71180555555555558</v>
      </c>
      <c r="Q1479">
        <v>5174</v>
      </c>
      <c r="R1479">
        <v>12</v>
      </c>
      <c r="S1479" t="str" cm="1">
        <f t="array" ref="S1479">_xlfn.IFNA(INDEX(Taulukko1[Laituri],MATCH(1,(B1479=Taulukko1[Tunnus])*(M1479=Taulukko1[Lähtöaika]),0)),"")</f>
        <v/>
      </c>
      <c r="T1479" t="str" cm="1">
        <f t="array" ref="T1479">_xlfn.IFNA(INDEX(Taulukko2[Laituri],MATCH(1,(B1479=Taulukko2[Tunnus])*(O1479=Taulukko2[Saapumisaika]),0)),"")</f>
        <v/>
      </c>
      <c r="U1479" t="str">
        <f t="shared" si="23"/>
        <v/>
      </c>
    </row>
    <row r="1480" spans="1:21" x14ac:dyDescent="0.25">
      <c r="A1480" t="s">
        <v>76</v>
      </c>
      <c r="B1480" t="s">
        <v>394</v>
      </c>
      <c r="C1480" t="s">
        <v>18</v>
      </c>
      <c r="G1480" t="s">
        <v>155</v>
      </c>
      <c r="H1480">
        <v>28.030999999999999</v>
      </c>
      <c r="I1480">
        <v>36</v>
      </c>
      <c r="J1480">
        <v>1</v>
      </c>
      <c r="K1480" t="s">
        <v>270</v>
      </c>
      <c r="L1480" t="s">
        <v>185</v>
      </c>
      <c r="M1480" s="1">
        <v>0.71875</v>
      </c>
      <c r="N1480" t="s">
        <v>51</v>
      </c>
      <c r="O1480" s="1">
        <v>0.75069444444444444</v>
      </c>
      <c r="Q1480">
        <v>5174</v>
      </c>
      <c r="R1480">
        <v>12</v>
      </c>
      <c r="S1480" t="str" cm="1">
        <f t="array" ref="S1480">_xlfn.IFNA(INDEX(Taulukko1[Laituri],MATCH(1,(B1480=Taulukko1[Tunnus])*(M1480=Taulukko1[Lähtöaika]),0)),"")</f>
        <v/>
      </c>
      <c r="T1480" t="str" cm="1">
        <f t="array" ref="T1480">_xlfn.IFNA(INDEX(Taulukko2[Laituri],MATCH(1,(B1480=Taulukko2[Tunnus])*(O1480=Taulukko2[Saapumisaika]),0)),"")</f>
        <v/>
      </c>
      <c r="U1480" t="str">
        <f t="shared" si="23"/>
        <v/>
      </c>
    </row>
    <row r="1481" spans="1:21" x14ac:dyDescent="0.25">
      <c r="A1481" t="s">
        <v>76</v>
      </c>
      <c r="B1481" t="s">
        <v>394</v>
      </c>
      <c r="C1481" t="s">
        <v>18</v>
      </c>
      <c r="H1481">
        <v>5.9</v>
      </c>
      <c r="K1481" t="s">
        <v>270</v>
      </c>
      <c r="L1481" t="s">
        <v>51</v>
      </c>
      <c r="M1481" s="1">
        <v>0.75069444444444444</v>
      </c>
      <c r="N1481" t="s">
        <v>85</v>
      </c>
      <c r="O1481" s="1">
        <v>0.75763888888888886</v>
      </c>
      <c r="Q1481">
        <v>5174</v>
      </c>
      <c r="S1481" t="str" cm="1">
        <f t="array" ref="S1481">_xlfn.IFNA(INDEX(Taulukko1[Laituri],MATCH(1,(B1481=Taulukko1[Tunnus])*(M1481=Taulukko1[Lähtöaika]),0)),"")</f>
        <v/>
      </c>
      <c r="T1481" t="str" cm="1">
        <f t="array" ref="T1481">_xlfn.IFNA(INDEX(Taulukko2[Laituri],MATCH(1,(B1481=Taulukko2[Tunnus])*(O1481=Taulukko2[Saapumisaika]),0)),"")</f>
        <v/>
      </c>
      <c r="U1481" t="str">
        <f t="shared" si="23"/>
        <v/>
      </c>
    </row>
    <row r="1482" spans="1:21" x14ac:dyDescent="0.25">
      <c r="A1482" t="s">
        <v>76</v>
      </c>
      <c r="B1482" t="s">
        <v>394</v>
      </c>
      <c r="C1482" t="s">
        <v>18</v>
      </c>
      <c r="H1482">
        <v>2.8</v>
      </c>
      <c r="K1482" t="s">
        <v>270</v>
      </c>
      <c r="L1482" t="s">
        <v>85</v>
      </c>
      <c r="M1482" s="1">
        <v>0.81180555555555556</v>
      </c>
      <c r="N1482" t="s">
        <v>343</v>
      </c>
      <c r="O1482" s="1">
        <v>0.81597222222222221</v>
      </c>
      <c r="Q1482">
        <v>5231</v>
      </c>
      <c r="S1482" t="str" cm="1">
        <f t="array" ref="S1482">_xlfn.IFNA(INDEX(Taulukko1[Laituri],MATCH(1,(B1482=Taulukko1[Tunnus])*(M1482=Taulukko1[Lähtöaika]),0)),"")</f>
        <v/>
      </c>
      <c r="T1482" t="str" cm="1">
        <f t="array" ref="T1482">_xlfn.IFNA(INDEX(Taulukko2[Laituri],MATCH(1,(B1482=Taulukko2[Tunnus])*(O1482=Taulukko2[Saapumisaika]),0)),"")</f>
        <v/>
      </c>
      <c r="U1482" t="str">
        <f t="shared" si="23"/>
        <v/>
      </c>
    </row>
    <row r="1483" spans="1:21" x14ac:dyDescent="0.25">
      <c r="A1483" t="s">
        <v>76</v>
      </c>
      <c r="B1483" t="s">
        <v>394</v>
      </c>
      <c r="C1483" t="s">
        <v>18</v>
      </c>
      <c r="G1483" t="s">
        <v>155</v>
      </c>
      <c r="H1483">
        <v>15.7</v>
      </c>
      <c r="I1483">
        <v>20</v>
      </c>
      <c r="J1483">
        <v>1</v>
      </c>
      <c r="K1483" t="s">
        <v>270</v>
      </c>
      <c r="L1483" t="s">
        <v>343</v>
      </c>
      <c r="M1483" s="1">
        <v>0.81597222222222221</v>
      </c>
      <c r="N1483" t="s">
        <v>344</v>
      </c>
      <c r="O1483" s="1">
        <v>0.84375</v>
      </c>
      <c r="Q1483">
        <v>5231</v>
      </c>
      <c r="R1483">
        <v>12</v>
      </c>
      <c r="S1483" t="str" cm="1">
        <f t="array" ref="S1483">_xlfn.IFNA(INDEX(Taulukko1[Laituri],MATCH(1,(B1483=Taulukko1[Tunnus])*(M1483=Taulukko1[Lähtöaika]),0)),"")</f>
        <v/>
      </c>
      <c r="T1483" t="str" cm="1">
        <f t="array" ref="T1483">_xlfn.IFNA(INDEX(Taulukko2[Laituri],MATCH(1,(B1483=Taulukko2[Tunnus])*(O1483=Taulukko2[Saapumisaika]),0)),"")</f>
        <v/>
      </c>
      <c r="U1483" t="str">
        <f t="shared" si="23"/>
        <v/>
      </c>
    </row>
    <row r="1484" spans="1:21" x14ac:dyDescent="0.25">
      <c r="A1484" t="s">
        <v>76</v>
      </c>
      <c r="B1484" t="s">
        <v>394</v>
      </c>
      <c r="C1484" t="s">
        <v>18</v>
      </c>
      <c r="G1484" t="s">
        <v>155</v>
      </c>
      <c r="H1484">
        <v>15.654</v>
      </c>
      <c r="I1484">
        <v>20</v>
      </c>
      <c r="J1484">
        <v>2</v>
      </c>
      <c r="K1484" t="s">
        <v>270</v>
      </c>
      <c r="L1484" t="s">
        <v>344</v>
      </c>
      <c r="M1484" s="1">
        <v>0.84722222222222221</v>
      </c>
      <c r="N1484" t="s">
        <v>343</v>
      </c>
      <c r="O1484" s="1">
        <v>0.875</v>
      </c>
      <c r="Q1484">
        <v>5231</v>
      </c>
      <c r="R1484">
        <v>12</v>
      </c>
      <c r="S1484" t="str" cm="1">
        <f t="array" ref="S1484">_xlfn.IFNA(INDEX(Taulukko1[Laituri],MATCH(1,(B1484=Taulukko1[Tunnus])*(M1484=Taulukko1[Lähtöaika]),0)),"")</f>
        <v/>
      </c>
      <c r="T1484" t="str" cm="1">
        <f t="array" ref="T1484">_xlfn.IFNA(INDEX(Taulukko2[Laituri],MATCH(1,(B1484=Taulukko2[Tunnus])*(O1484=Taulukko2[Saapumisaika]),0)),"")</f>
        <v/>
      </c>
      <c r="U1484" t="str">
        <f t="shared" si="23"/>
        <v/>
      </c>
    </row>
    <row r="1485" spans="1:21" x14ac:dyDescent="0.25">
      <c r="A1485" t="s">
        <v>76</v>
      </c>
      <c r="B1485" t="s">
        <v>394</v>
      </c>
      <c r="C1485" t="s">
        <v>18</v>
      </c>
      <c r="G1485" t="s">
        <v>155</v>
      </c>
      <c r="H1485">
        <v>15.7</v>
      </c>
      <c r="I1485">
        <v>20</v>
      </c>
      <c r="J1485">
        <v>1</v>
      </c>
      <c r="K1485" t="s">
        <v>270</v>
      </c>
      <c r="L1485" t="s">
        <v>343</v>
      </c>
      <c r="M1485" s="1">
        <v>0.88541666666666663</v>
      </c>
      <c r="N1485" t="s">
        <v>344</v>
      </c>
      <c r="O1485" s="1">
        <v>0.91111111111111109</v>
      </c>
      <c r="Q1485">
        <v>5246</v>
      </c>
      <c r="R1485">
        <v>12</v>
      </c>
      <c r="S1485" t="str" cm="1">
        <f t="array" ref="S1485">_xlfn.IFNA(INDEX(Taulukko1[Laituri],MATCH(1,(B1485=Taulukko1[Tunnus])*(M1485=Taulukko1[Lähtöaika]),0)),"")</f>
        <v/>
      </c>
      <c r="T1485" t="str" cm="1">
        <f t="array" ref="T1485">_xlfn.IFNA(INDEX(Taulukko2[Laituri],MATCH(1,(B1485=Taulukko2[Tunnus])*(O1485=Taulukko2[Saapumisaika]),0)),"")</f>
        <v/>
      </c>
      <c r="U1485" t="str">
        <f t="shared" si="23"/>
        <v/>
      </c>
    </row>
    <row r="1486" spans="1:21" x14ac:dyDescent="0.25">
      <c r="A1486" t="s">
        <v>76</v>
      </c>
      <c r="B1486" t="s">
        <v>394</v>
      </c>
      <c r="C1486" t="s">
        <v>18</v>
      </c>
      <c r="G1486" t="s">
        <v>155</v>
      </c>
      <c r="H1486">
        <v>15.654</v>
      </c>
      <c r="I1486">
        <v>20</v>
      </c>
      <c r="J1486">
        <v>2</v>
      </c>
      <c r="K1486" t="s">
        <v>270</v>
      </c>
      <c r="L1486" t="s">
        <v>344</v>
      </c>
      <c r="M1486" s="1">
        <v>0.93055555555555558</v>
      </c>
      <c r="N1486" t="s">
        <v>343</v>
      </c>
      <c r="O1486" s="1">
        <v>0.95694444444444449</v>
      </c>
      <c r="Q1486">
        <v>5246</v>
      </c>
      <c r="R1486">
        <v>12</v>
      </c>
      <c r="S1486" t="str" cm="1">
        <f t="array" ref="S1486">_xlfn.IFNA(INDEX(Taulukko1[Laituri],MATCH(1,(B1486=Taulukko1[Tunnus])*(M1486=Taulukko1[Lähtöaika]),0)),"")</f>
        <v/>
      </c>
      <c r="T1486" t="str" cm="1">
        <f t="array" ref="T1486">_xlfn.IFNA(INDEX(Taulukko2[Laituri],MATCH(1,(B1486=Taulukko2[Tunnus])*(O1486=Taulukko2[Saapumisaika]),0)),"")</f>
        <v/>
      </c>
      <c r="U1486" t="str">
        <f t="shared" si="23"/>
        <v/>
      </c>
    </row>
    <row r="1487" spans="1:21" x14ac:dyDescent="0.25">
      <c r="A1487" t="s">
        <v>76</v>
      </c>
      <c r="B1487" t="s">
        <v>394</v>
      </c>
      <c r="C1487" t="s">
        <v>18</v>
      </c>
      <c r="G1487" t="s">
        <v>155</v>
      </c>
      <c r="H1487">
        <v>15.7</v>
      </c>
      <c r="I1487">
        <v>20</v>
      </c>
      <c r="J1487">
        <v>1</v>
      </c>
      <c r="K1487" t="s">
        <v>270</v>
      </c>
      <c r="L1487" t="s">
        <v>343</v>
      </c>
      <c r="M1487" s="1">
        <v>0.96875</v>
      </c>
      <c r="N1487" t="s">
        <v>344</v>
      </c>
      <c r="O1487" s="1">
        <v>0.99444444444444446</v>
      </c>
      <c r="Q1487">
        <v>5246</v>
      </c>
      <c r="R1487">
        <v>12</v>
      </c>
      <c r="S1487" t="str" cm="1">
        <f t="array" ref="S1487">_xlfn.IFNA(INDEX(Taulukko1[Laituri],MATCH(1,(B1487=Taulukko1[Tunnus])*(M1487=Taulukko1[Lähtöaika]),0)),"")</f>
        <v/>
      </c>
      <c r="T1487" t="str" cm="1">
        <f t="array" ref="T1487">_xlfn.IFNA(INDEX(Taulukko2[Laituri],MATCH(1,(B1487=Taulukko2[Tunnus])*(O1487=Taulukko2[Saapumisaika]),0)),"")</f>
        <v/>
      </c>
      <c r="U1487" t="str">
        <f t="shared" si="23"/>
        <v/>
      </c>
    </row>
    <row r="1488" spans="1:21" x14ac:dyDescent="0.25">
      <c r="A1488" t="s">
        <v>76</v>
      </c>
      <c r="B1488" t="s">
        <v>394</v>
      </c>
      <c r="C1488" t="s">
        <v>18</v>
      </c>
      <c r="H1488">
        <v>12.7</v>
      </c>
      <c r="K1488" t="s">
        <v>270</v>
      </c>
      <c r="L1488" t="s">
        <v>344</v>
      </c>
      <c r="M1488" s="1">
        <v>0.99444444444444446</v>
      </c>
      <c r="N1488" t="s">
        <v>85</v>
      </c>
      <c r="O1488" s="2">
        <v>1.0055555555555555</v>
      </c>
      <c r="Q1488">
        <v>5246</v>
      </c>
      <c r="S1488" t="str" cm="1">
        <f t="array" ref="S1488">_xlfn.IFNA(INDEX(Taulukko1[Laituri],MATCH(1,(B1488=Taulukko1[Tunnus])*(M1488=Taulukko1[Lähtöaika]),0)),"")</f>
        <v/>
      </c>
      <c r="T1488" t="str" cm="1">
        <f t="array" ref="T1488">_xlfn.IFNA(INDEX(Taulukko2[Laituri],MATCH(1,(B1488=Taulukko2[Tunnus])*(O1488=Taulukko2[Saapumisaika]),0)),"")</f>
        <v>I5</v>
      </c>
      <c r="U1488" t="str">
        <f t="shared" si="23"/>
        <v>I5</v>
      </c>
    </row>
    <row r="1489" spans="1:21" x14ac:dyDescent="0.25">
      <c r="A1489" t="s">
        <v>76</v>
      </c>
      <c r="B1489" t="s">
        <v>397</v>
      </c>
      <c r="C1489" t="s">
        <v>18</v>
      </c>
      <c r="H1489">
        <v>5.9</v>
      </c>
      <c r="K1489" t="s">
        <v>270</v>
      </c>
      <c r="L1489" t="s">
        <v>85</v>
      </c>
      <c r="M1489" s="1">
        <v>0.25694444444444442</v>
      </c>
      <c r="N1489" t="s">
        <v>196</v>
      </c>
      <c r="O1489" s="1">
        <v>0.2673611111111111</v>
      </c>
      <c r="Q1489">
        <v>5152</v>
      </c>
      <c r="S1489" t="str" cm="1">
        <f t="array" ref="S1489">_xlfn.IFNA(INDEX(Taulukko1[Laituri],MATCH(1,(B1489=Taulukko1[Tunnus])*(M1489=Taulukko1[Lähtöaika]),0)),"")</f>
        <v>I4</v>
      </c>
      <c r="T1489" t="str" cm="1">
        <f t="array" ref="T1489">_xlfn.IFNA(INDEX(Taulukko2[Laituri],MATCH(1,(B1489=Taulukko2[Tunnus])*(O1489=Taulukko2[Saapumisaika]),0)),"")</f>
        <v/>
      </c>
      <c r="U1489" t="str">
        <f t="shared" si="23"/>
        <v>I4</v>
      </c>
    </row>
    <row r="1490" spans="1:21" x14ac:dyDescent="0.25">
      <c r="A1490" t="s">
        <v>76</v>
      </c>
      <c r="B1490" t="s">
        <v>397</v>
      </c>
      <c r="C1490" t="s">
        <v>18</v>
      </c>
      <c r="G1490" t="s">
        <v>155</v>
      </c>
      <c r="H1490">
        <v>27.648</v>
      </c>
      <c r="I1490" t="s">
        <v>184</v>
      </c>
      <c r="J1490">
        <v>2</v>
      </c>
      <c r="K1490" t="s">
        <v>270</v>
      </c>
      <c r="L1490" t="s">
        <v>196</v>
      </c>
      <c r="M1490" s="1">
        <v>0.2673611111111111</v>
      </c>
      <c r="N1490" t="s">
        <v>205</v>
      </c>
      <c r="O1490" s="1">
        <v>0.28819444444444442</v>
      </c>
      <c r="Q1490">
        <v>5152</v>
      </c>
      <c r="R1490">
        <v>12</v>
      </c>
      <c r="S1490" t="str" cm="1">
        <f t="array" ref="S1490">_xlfn.IFNA(INDEX(Taulukko1[Laituri],MATCH(1,(B1490=Taulukko1[Tunnus])*(M1490=Taulukko1[Lähtöaika]),0)),"")</f>
        <v/>
      </c>
      <c r="T1490" t="str" cm="1">
        <f t="array" ref="T1490">_xlfn.IFNA(INDEX(Taulukko2[Laituri],MATCH(1,(B1490=Taulukko2[Tunnus])*(O1490=Taulukko2[Saapumisaika]),0)),"")</f>
        <v/>
      </c>
      <c r="U1490" t="str">
        <f t="shared" si="23"/>
        <v/>
      </c>
    </row>
    <row r="1491" spans="1:21" x14ac:dyDescent="0.25">
      <c r="A1491" t="s">
        <v>76</v>
      </c>
      <c r="B1491" t="s">
        <v>397</v>
      </c>
      <c r="C1491" t="s">
        <v>18</v>
      </c>
      <c r="G1491" t="s">
        <v>155</v>
      </c>
      <c r="H1491">
        <v>31.347000000000001</v>
      </c>
      <c r="I1491" t="s">
        <v>184</v>
      </c>
      <c r="J1491">
        <v>1</v>
      </c>
      <c r="K1491" t="s">
        <v>270</v>
      </c>
      <c r="L1491" t="s">
        <v>205</v>
      </c>
      <c r="M1491" s="1">
        <v>0.29166666666666669</v>
      </c>
      <c r="N1491" t="s">
        <v>42</v>
      </c>
      <c r="O1491" s="1">
        <v>0.32708333333333334</v>
      </c>
      <c r="Q1491" t="s">
        <v>398</v>
      </c>
      <c r="R1491">
        <v>12</v>
      </c>
      <c r="S1491" t="str" cm="1">
        <f t="array" ref="S1491">_xlfn.IFNA(INDEX(Taulukko1[Laituri],MATCH(1,(B1491=Taulukko1[Tunnus])*(M1491=Taulukko1[Lähtöaika]),0)),"")</f>
        <v/>
      </c>
      <c r="T1491" t="str" cm="1">
        <f t="array" ref="T1491">_xlfn.IFNA(INDEX(Taulukko2[Laituri],MATCH(1,(B1491=Taulukko2[Tunnus])*(O1491=Taulukko2[Saapumisaika]),0)),"")</f>
        <v/>
      </c>
      <c r="U1491" t="str">
        <f t="shared" si="23"/>
        <v/>
      </c>
    </row>
    <row r="1492" spans="1:21" x14ac:dyDescent="0.25">
      <c r="A1492" t="s">
        <v>76</v>
      </c>
      <c r="B1492" t="s">
        <v>397</v>
      </c>
      <c r="C1492" t="s">
        <v>18</v>
      </c>
      <c r="G1492" t="s">
        <v>155</v>
      </c>
      <c r="H1492">
        <v>28.532</v>
      </c>
      <c r="I1492" t="s">
        <v>184</v>
      </c>
      <c r="J1492">
        <v>2</v>
      </c>
      <c r="K1492" t="s">
        <v>270</v>
      </c>
      <c r="L1492" t="s">
        <v>42</v>
      </c>
      <c r="M1492" s="1">
        <v>0.3298611111111111</v>
      </c>
      <c r="N1492" t="s">
        <v>185</v>
      </c>
      <c r="O1492" s="1">
        <v>0.36041666666666666</v>
      </c>
      <c r="Q1492">
        <v>5182</v>
      </c>
      <c r="R1492">
        <v>12</v>
      </c>
      <c r="S1492" t="str" cm="1">
        <f t="array" ref="S1492">_xlfn.IFNA(INDEX(Taulukko1[Laituri],MATCH(1,(B1492=Taulukko1[Tunnus])*(M1492=Taulukko1[Lähtöaika]),0)),"")</f>
        <v/>
      </c>
      <c r="T1492" t="str" cm="1">
        <f t="array" ref="T1492">_xlfn.IFNA(INDEX(Taulukko2[Laituri],MATCH(1,(B1492=Taulukko2[Tunnus])*(O1492=Taulukko2[Saapumisaika]),0)),"")</f>
        <v/>
      </c>
      <c r="U1492" t="str">
        <f t="shared" si="23"/>
        <v/>
      </c>
    </row>
    <row r="1493" spans="1:21" x14ac:dyDescent="0.25">
      <c r="A1493" t="s">
        <v>76</v>
      </c>
      <c r="B1493" t="s">
        <v>397</v>
      </c>
      <c r="C1493" t="s">
        <v>18</v>
      </c>
      <c r="G1493" t="s">
        <v>155</v>
      </c>
      <c r="H1493">
        <v>28.030999999999999</v>
      </c>
      <c r="I1493">
        <v>36</v>
      </c>
      <c r="J1493">
        <v>1</v>
      </c>
      <c r="K1493" t="s">
        <v>270</v>
      </c>
      <c r="L1493" t="s">
        <v>185</v>
      </c>
      <c r="M1493" s="1">
        <v>0.37847222222222221</v>
      </c>
      <c r="N1493" t="s">
        <v>51</v>
      </c>
      <c r="O1493" s="1">
        <v>0.41319444444444442</v>
      </c>
      <c r="Q1493">
        <v>5182</v>
      </c>
      <c r="R1493">
        <v>12</v>
      </c>
      <c r="S1493" t="str" cm="1">
        <f t="array" ref="S1493">_xlfn.IFNA(INDEX(Taulukko1[Laituri],MATCH(1,(B1493=Taulukko1[Tunnus])*(M1493=Taulukko1[Lähtöaika]),0)),"")</f>
        <v/>
      </c>
      <c r="T1493" t="str" cm="1">
        <f t="array" ref="T1493">_xlfn.IFNA(INDEX(Taulukko2[Laituri],MATCH(1,(B1493=Taulukko2[Tunnus])*(O1493=Taulukko2[Saapumisaika]),0)),"")</f>
        <v/>
      </c>
      <c r="U1493" t="str">
        <f t="shared" si="23"/>
        <v/>
      </c>
    </row>
    <row r="1494" spans="1:21" x14ac:dyDescent="0.25">
      <c r="A1494" t="s">
        <v>76</v>
      </c>
      <c r="B1494" t="s">
        <v>397</v>
      </c>
      <c r="C1494" t="s">
        <v>18</v>
      </c>
      <c r="H1494">
        <v>5.9</v>
      </c>
      <c r="K1494" t="s">
        <v>270</v>
      </c>
      <c r="L1494" t="s">
        <v>51</v>
      </c>
      <c r="M1494" s="1">
        <v>0.41319444444444442</v>
      </c>
      <c r="N1494" t="s">
        <v>85</v>
      </c>
      <c r="O1494" s="1">
        <v>0.4201388888888889</v>
      </c>
      <c r="Q1494">
        <v>5182</v>
      </c>
      <c r="S1494" t="str" cm="1">
        <f t="array" ref="S1494">_xlfn.IFNA(INDEX(Taulukko1[Laituri],MATCH(1,(B1494=Taulukko1[Tunnus])*(M1494=Taulukko1[Lähtöaika]),0)),"")</f>
        <v/>
      </c>
      <c r="T1494" t="str" cm="1">
        <f t="array" ref="T1494">_xlfn.IFNA(INDEX(Taulukko2[Laituri],MATCH(1,(B1494=Taulukko2[Tunnus])*(O1494=Taulukko2[Saapumisaika]),0)),"")</f>
        <v/>
      </c>
      <c r="U1494" t="str">
        <f t="shared" si="23"/>
        <v/>
      </c>
    </row>
    <row r="1495" spans="1:21" x14ac:dyDescent="0.25">
      <c r="A1495" t="s">
        <v>76</v>
      </c>
      <c r="B1495" t="s">
        <v>397</v>
      </c>
      <c r="C1495" t="s">
        <v>18</v>
      </c>
      <c r="H1495">
        <v>2.8</v>
      </c>
      <c r="K1495" t="s">
        <v>270</v>
      </c>
      <c r="L1495" t="s">
        <v>85</v>
      </c>
      <c r="M1495" s="1">
        <v>0.47847222222222224</v>
      </c>
      <c r="N1495" t="s">
        <v>343</v>
      </c>
      <c r="O1495" s="1">
        <v>0.4826388888888889</v>
      </c>
      <c r="Q1495">
        <v>5132</v>
      </c>
      <c r="S1495" t="str" cm="1">
        <f t="array" ref="S1495">_xlfn.IFNA(INDEX(Taulukko1[Laituri],MATCH(1,(B1495=Taulukko1[Tunnus])*(M1495=Taulukko1[Lähtöaika]),0)),"")</f>
        <v/>
      </c>
      <c r="T1495" t="str" cm="1">
        <f t="array" ref="T1495">_xlfn.IFNA(INDEX(Taulukko2[Laituri],MATCH(1,(B1495=Taulukko2[Tunnus])*(O1495=Taulukko2[Saapumisaika]),0)),"")</f>
        <v/>
      </c>
      <c r="U1495" t="str">
        <f t="shared" si="23"/>
        <v/>
      </c>
    </row>
    <row r="1496" spans="1:21" x14ac:dyDescent="0.25">
      <c r="A1496" t="s">
        <v>76</v>
      </c>
      <c r="B1496" t="s">
        <v>397</v>
      </c>
      <c r="C1496" t="s">
        <v>18</v>
      </c>
      <c r="G1496" t="s">
        <v>155</v>
      </c>
      <c r="H1496">
        <v>15.7</v>
      </c>
      <c r="I1496">
        <v>20</v>
      </c>
      <c r="J1496">
        <v>1</v>
      </c>
      <c r="K1496" t="s">
        <v>270</v>
      </c>
      <c r="L1496" t="s">
        <v>343</v>
      </c>
      <c r="M1496" s="1">
        <v>0.4826388888888889</v>
      </c>
      <c r="N1496" t="s">
        <v>344</v>
      </c>
      <c r="O1496" s="1">
        <v>0.51041666666666663</v>
      </c>
      <c r="Q1496">
        <v>5132</v>
      </c>
      <c r="R1496">
        <v>12</v>
      </c>
      <c r="S1496" t="str" cm="1">
        <f t="array" ref="S1496">_xlfn.IFNA(INDEX(Taulukko1[Laituri],MATCH(1,(B1496=Taulukko1[Tunnus])*(M1496=Taulukko1[Lähtöaika]),0)),"")</f>
        <v/>
      </c>
      <c r="T1496" t="str" cm="1">
        <f t="array" ref="T1496">_xlfn.IFNA(INDEX(Taulukko2[Laituri],MATCH(1,(B1496=Taulukko2[Tunnus])*(O1496=Taulukko2[Saapumisaika]),0)),"")</f>
        <v/>
      </c>
      <c r="U1496" t="str">
        <f t="shared" si="23"/>
        <v/>
      </c>
    </row>
    <row r="1497" spans="1:21" x14ac:dyDescent="0.25">
      <c r="A1497" t="s">
        <v>76</v>
      </c>
      <c r="B1497" t="s">
        <v>397</v>
      </c>
      <c r="C1497" t="s">
        <v>18</v>
      </c>
      <c r="G1497" t="s">
        <v>155</v>
      </c>
      <c r="H1497">
        <v>15.654</v>
      </c>
      <c r="I1497">
        <v>20</v>
      </c>
      <c r="J1497">
        <v>2</v>
      </c>
      <c r="K1497" t="s">
        <v>270</v>
      </c>
      <c r="L1497" t="s">
        <v>344</v>
      </c>
      <c r="M1497" s="1">
        <v>0.51388888888888884</v>
      </c>
      <c r="N1497" t="s">
        <v>343</v>
      </c>
      <c r="O1497" s="1">
        <v>0.54166666666666663</v>
      </c>
      <c r="Q1497">
        <v>5132</v>
      </c>
      <c r="R1497">
        <v>12</v>
      </c>
      <c r="S1497" t="str" cm="1">
        <f t="array" ref="S1497">_xlfn.IFNA(INDEX(Taulukko1[Laituri],MATCH(1,(B1497=Taulukko1[Tunnus])*(M1497=Taulukko1[Lähtöaika]),0)),"")</f>
        <v/>
      </c>
      <c r="T1497" t="str" cm="1">
        <f t="array" ref="T1497">_xlfn.IFNA(INDEX(Taulukko2[Laituri],MATCH(1,(B1497=Taulukko2[Tunnus])*(O1497=Taulukko2[Saapumisaika]),0)),"")</f>
        <v/>
      </c>
      <c r="U1497" t="str">
        <f t="shared" si="23"/>
        <v/>
      </c>
    </row>
    <row r="1498" spans="1:21" x14ac:dyDescent="0.25">
      <c r="A1498" t="s">
        <v>76</v>
      </c>
      <c r="B1498" t="s">
        <v>397</v>
      </c>
      <c r="C1498" t="s">
        <v>18</v>
      </c>
      <c r="G1498" t="s">
        <v>155</v>
      </c>
      <c r="H1498">
        <v>15.7</v>
      </c>
      <c r="I1498">
        <v>20</v>
      </c>
      <c r="J1498">
        <v>1</v>
      </c>
      <c r="K1498" t="s">
        <v>270</v>
      </c>
      <c r="L1498" t="s">
        <v>343</v>
      </c>
      <c r="M1498" s="1">
        <v>0.54513888888888884</v>
      </c>
      <c r="N1498" t="s">
        <v>344</v>
      </c>
      <c r="O1498" s="1">
        <v>0.57291666666666663</v>
      </c>
      <c r="Q1498">
        <v>5132</v>
      </c>
      <c r="R1498">
        <v>12</v>
      </c>
      <c r="S1498" t="str" cm="1">
        <f t="array" ref="S1498">_xlfn.IFNA(INDEX(Taulukko1[Laituri],MATCH(1,(B1498=Taulukko1[Tunnus])*(M1498=Taulukko1[Lähtöaika]),0)),"")</f>
        <v/>
      </c>
      <c r="T1498" t="str" cm="1">
        <f t="array" ref="T1498">_xlfn.IFNA(INDEX(Taulukko2[Laituri],MATCH(1,(B1498=Taulukko2[Tunnus])*(O1498=Taulukko2[Saapumisaika]),0)),"")</f>
        <v/>
      </c>
      <c r="U1498" t="str">
        <f t="shared" si="23"/>
        <v/>
      </c>
    </row>
    <row r="1499" spans="1:21" x14ac:dyDescent="0.25">
      <c r="A1499" t="s">
        <v>76</v>
      </c>
      <c r="B1499" t="s">
        <v>397</v>
      </c>
      <c r="C1499" t="s">
        <v>18</v>
      </c>
      <c r="G1499" t="s">
        <v>155</v>
      </c>
      <c r="H1499">
        <v>15.654</v>
      </c>
      <c r="I1499">
        <v>20</v>
      </c>
      <c r="J1499">
        <v>2</v>
      </c>
      <c r="K1499" t="s">
        <v>270</v>
      </c>
      <c r="L1499" t="s">
        <v>344</v>
      </c>
      <c r="M1499" s="1">
        <v>0.57638888888888884</v>
      </c>
      <c r="N1499" t="s">
        <v>343</v>
      </c>
      <c r="O1499" s="1">
        <v>0.60416666666666663</v>
      </c>
      <c r="Q1499">
        <v>5132</v>
      </c>
      <c r="R1499">
        <v>12</v>
      </c>
      <c r="S1499" t="str" cm="1">
        <f t="array" ref="S1499">_xlfn.IFNA(INDEX(Taulukko1[Laituri],MATCH(1,(B1499=Taulukko1[Tunnus])*(M1499=Taulukko1[Lähtöaika]),0)),"")</f>
        <v/>
      </c>
      <c r="T1499" t="str" cm="1">
        <f t="array" ref="T1499">_xlfn.IFNA(INDEX(Taulukko2[Laituri],MATCH(1,(B1499=Taulukko2[Tunnus])*(O1499=Taulukko2[Saapumisaika]),0)),"")</f>
        <v/>
      </c>
      <c r="U1499" t="str">
        <f t="shared" si="23"/>
        <v/>
      </c>
    </row>
    <row r="1500" spans="1:21" x14ac:dyDescent="0.25">
      <c r="A1500" t="s">
        <v>76</v>
      </c>
      <c r="B1500" t="s">
        <v>397</v>
      </c>
      <c r="C1500" t="s">
        <v>18</v>
      </c>
      <c r="G1500" t="s">
        <v>155</v>
      </c>
      <c r="H1500">
        <v>15.7</v>
      </c>
      <c r="I1500">
        <v>20</v>
      </c>
      <c r="J1500">
        <v>1</v>
      </c>
      <c r="K1500" t="s">
        <v>270</v>
      </c>
      <c r="L1500" t="s">
        <v>343</v>
      </c>
      <c r="M1500" s="1">
        <v>0.60763888888888884</v>
      </c>
      <c r="N1500" t="s">
        <v>344</v>
      </c>
      <c r="O1500" s="1">
        <v>0.63541666666666663</v>
      </c>
      <c r="Q1500">
        <v>5233</v>
      </c>
      <c r="R1500">
        <v>12</v>
      </c>
      <c r="S1500" t="str" cm="1">
        <f t="array" ref="S1500">_xlfn.IFNA(INDEX(Taulukko1[Laituri],MATCH(1,(B1500=Taulukko1[Tunnus])*(M1500=Taulukko1[Lähtöaika]),0)),"")</f>
        <v/>
      </c>
      <c r="T1500" t="str" cm="1">
        <f t="array" ref="T1500">_xlfn.IFNA(INDEX(Taulukko2[Laituri],MATCH(1,(B1500=Taulukko2[Tunnus])*(O1500=Taulukko2[Saapumisaika]),0)),"")</f>
        <v/>
      </c>
      <c r="U1500" t="str">
        <f t="shared" si="23"/>
        <v/>
      </c>
    </row>
    <row r="1501" spans="1:21" x14ac:dyDescent="0.25">
      <c r="A1501" t="s">
        <v>76</v>
      </c>
      <c r="B1501" t="s">
        <v>397</v>
      </c>
      <c r="C1501" t="s">
        <v>18</v>
      </c>
      <c r="G1501" t="s">
        <v>155</v>
      </c>
      <c r="H1501">
        <v>15.654</v>
      </c>
      <c r="I1501">
        <v>20</v>
      </c>
      <c r="J1501">
        <v>2</v>
      </c>
      <c r="K1501" t="s">
        <v>270</v>
      </c>
      <c r="L1501" t="s">
        <v>344</v>
      </c>
      <c r="M1501" s="1">
        <v>0.63888888888888884</v>
      </c>
      <c r="N1501" t="s">
        <v>343</v>
      </c>
      <c r="O1501" s="1">
        <v>0.66666666666666663</v>
      </c>
      <c r="Q1501">
        <v>5233</v>
      </c>
      <c r="R1501">
        <v>12</v>
      </c>
      <c r="S1501" t="str" cm="1">
        <f t="array" ref="S1501">_xlfn.IFNA(INDEX(Taulukko1[Laituri],MATCH(1,(B1501=Taulukko1[Tunnus])*(M1501=Taulukko1[Lähtöaika]),0)),"")</f>
        <v/>
      </c>
      <c r="T1501" t="str" cm="1">
        <f t="array" ref="T1501">_xlfn.IFNA(INDEX(Taulukko2[Laituri],MATCH(1,(B1501=Taulukko2[Tunnus])*(O1501=Taulukko2[Saapumisaika]),0)),"")</f>
        <v/>
      </c>
      <c r="U1501" t="str">
        <f t="shared" si="23"/>
        <v/>
      </c>
    </row>
    <row r="1502" spans="1:21" x14ac:dyDescent="0.25">
      <c r="A1502" t="s">
        <v>76</v>
      </c>
      <c r="B1502" t="s">
        <v>397</v>
      </c>
      <c r="C1502" t="s">
        <v>18</v>
      </c>
      <c r="G1502" t="s">
        <v>155</v>
      </c>
      <c r="H1502">
        <v>15.7</v>
      </c>
      <c r="I1502">
        <v>20</v>
      </c>
      <c r="J1502">
        <v>1</v>
      </c>
      <c r="K1502" t="s">
        <v>270</v>
      </c>
      <c r="L1502" t="s">
        <v>343</v>
      </c>
      <c r="M1502" s="1">
        <v>0.67013888888888884</v>
      </c>
      <c r="N1502" t="s">
        <v>344</v>
      </c>
      <c r="O1502" s="1">
        <v>0.69930555555555551</v>
      </c>
      <c r="Q1502">
        <v>5233</v>
      </c>
      <c r="R1502">
        <v>12</v>
      </c>
      <c r="S1502" t="str" cm="1">
        <f t="array" ref="S1502">_xlfn.IFNA(INDEX(Taulukko1[Laituri],MATCH(1,(B1502=Taulukko1[Tunnus])*(M1502=Taulukko1[Lähtöaika]),0)),"")</f>
        <v/>
      </c>
      <c r="T1502" t="str" cm="1">
        <f t="array" ref="T1502">_xlfn.IFNA(INDEX(Taulukko2[Laituri],MATCH(1,(B1502=Taulukko2[Tunnus])*(O1502=Taulukko2[Saapumisaika]),0)),"")</f>
        <v/>
      </c>
      <c r="U1502" t="str">
        <f t="shared" si="23"/>
        <v/>
      </c>
    </row>
    <row r="1503" spans="1:21" x14ac:dyDescent="0.25">
      <c r="A1503" t="s">
        <v>76</v>
      </c>
      <c r="B1503" t="s">
        <v>397</v>
      </c>
      <c r="C1503" t="s">
        <v>18</v>
      </c>
      <c r="G1503" t="s">
        <v>155</v>
      </c>
      <c r="H1503">
        <v>15.654</v>
      </c>
      <c r="I1503">
        <v>20</v>
      </c>
      <c r="J1503">
        <v>2</v>
      </c>
      <c r="K1503" t="s">
        <v>270</v>
      </c>
      <c r="L1503" t="s">
        <v>344</v>
      </c>
      <c r="M1503" s="1">
        <v>0.70138888888888884</v>
      </c>
      <c r="N1503" t="s">
        <v>343</v>
      </c>
      <c r="O1503" s="1">
        <v>0.72916666666666663</v>
      </c>
      <c r="Q1503" t="s">
        <v>399</v>
      </c>
      <c r="R1503">
        <v>12</v>
      </c>
      <c r="S1503" t="str" cm="1">
        <f t="array" ref="S1503">_xlfn.IFNA(INDEX(Taulukko1[Laituri],MATCH(1,(B1503=Taulukko1[Tunnus])*(M1503=Taulukko1[Lähtöaika]),0)),"")</f>
        <v/>
      </c>
      <c r="T1503" t="str" cm="1">
        <f t="array" ref="T1503">_xlfn.IFNA(INDEX(Taulukko2[Laituri],MATCH(1,(B1503=Taulukko2[Tunnus])*(O1503=Taulukko2[Saapumisaika]),0)),"")</f>
        <v/>
      </c>
      <c r="U1503" t="str">
        <f t="shared" si="23"/>
        <v/>
      </c>
    </row>
    <row r="1504" spans="1:21" x14ac:dyDescent="0.25">
      <c r="A1504" t="s">
        <v>76</v>
      </c>
      <c r="B1504" t="s">
        <v>397</v>
      </c>
      <c r="C1504" t="s">
        <v>18</v>
      </c>
      <c r="G1504" t="s">
        <v>155</v>
      </c>
      <c r="H1504">
        <v>15.7</v>
      </c>
      <c r="I1504">
        <v>20</v>
      </c>
      <c r="J1504">
        <v>1</v>
      </c>
      <c r="K1504" t="s">
        <v>270</v>
      </c>
      <c r="L1504" t="s">
        <v>343</v>
      </c>
      <c r="M1504" s="1">
        <v>0.73263888888888884</v>
      </c>
      <c r="N1504" t="s">
        <v>344</v>
      </c>
      <c r="O1504" s="1">
        <v>0.76041666666666663</v>
      </c>
      <c r="Q1504">
        <v>5231</v>
      </c>
      <c r="R1504">
        <v>12</v>
      </c>
      <c r="S1504" t="str" cm="1">
        <f t="array" ref="S1504">_xlfn.IFNA(INDEX(Taulukko1[Laituri],MATCH(1,(B1504=Taulukko1[Tunnus])*(M1504=Taulukko1[Lähtöaika]),0)),"")</f>
        <v/>
      </c>
      <c r="T1504" t="str" cm="1">
        <f t="array" ref="T1504">_xlfn.IFNA(INDEX(Taulukko2[Laituri],MATCH(1,(B1504=Taulukko2[Tunnus])*(O1504=Taulukko2[Saapumisaika]),0)),"")</f>
        <v/>
      </c>
      <c r="U1504" t="str">
        <f t="shared" si="23"/>
        <v/>
      </c>
    </row>
    <row r="1505" spans="1:21" x14ac:dyDescent="0.25">
      <c r="A1505" t="s">
        <v>76</v>
      </c>
      <c r="B1505" t="s">
        <v>397</v>
      </c>
      <c r="C1505" t="s">
        <v>18</v>
      </c>
      <c r="G1505" t="s">
        <v>155</v>
      </c>
      <c r="H1505">
        <v>15.654</v>
      </c>
      <c r="I1505">
        <v>20</v>
      </c>
      <c r="J1505">
        <v>2</v>
      </c>
      <c r="K1505" t="s">
        <v>270</v>
      </c>
      <c r="L1505" t="s">
        <v>344</v>
      </c>
      <c r="M1505" s="1">
        <v>0.76388888888888884</v>
      </c>
      <c r="N1505" t="s">
        <v>343</v>
      </c>
      <c r="O1505" s="1">
        <v>0.79166666666666663</v>
      </c>
      <c r="Q1505">
        <v>5231</v>
      </c>
      <c r="R1505">
        <v>12</v>
      </c>
      <c r="S1505" t="str" cm="1">
        <f t="array" ref="S1505">_xlfn.IFNA(INDEX(Taulukko1[Laituri],MATCH(1,(B1505=Taulukko1[Tunnus])*(M1505=Taulukko1[Lähtöaika]),0)),"")</f>
        <v/>
      </c>
      <c r="T1505" t="str" cm="1">
        <f t="array" ref="T1505">_xlfn.IFNA(INDEX(Taulukko2[Laituri],MATCH(1,(B1505=Taulukko2[Tunnus])*(O1505=Taulukko2[Saapumisaika]),0)),"")</f>
        <v/>
      </c>
      <c r="U1505" t="str">
        <f t="shared" si="23"/>
        <v/>
      </c>
    </row>
    <row r="1506" spans="1:21" x14ac:dyDescent="0.25">
      <c r="A1506" t="s">
        <v>76</v>
      </c>
      <c r="B1506" t="s">
        <v>397</v>
      </c>
      <c r="C1506" t="s">
        <v>18</v>
      </c>
      <c r="H1506">
        <v>2.8</v>
      </c>
      <c r="K1506" t="s">
        <v>270</v>
      </c>
      <c r="L1506" t="s">
        <v>343</v>
      </c>
      <c r="M1506" s="1">
        <v>0.79166666666666663</v>
      </c>
      <c r="N1506" t="s">
        <v>85</v>
      </c>
      <c r="O1506" s="1">
        <v>0.79583333333333328</v>
      </c>
      <c r="Q1506">
        <v>5231</v>
      </c>
      <c r="S1506" t="str" cm="1">
        <f t="array" ref="S1506">_xlfn.IFNA(INDEX(Taulukko1[Laituri],MATCH(1,(B1506=Taulukko1[Tunnus])*(M1506=Taulukko1[Lähtöaika]),0)),"")</f>
        <v/>
      </c>
      <c r="T1506" t="str" cm="1">
        <f t="array" ref="T1506">_xlfn.IFNA(INDEX(Taulukko2[Laituri],MATCH(1,(B1506=Taulukko2[Tunnus])*(O1506=Taulukko2[Saapumisaika]),0)),"")</f>
        <v/>
      </c>
      <c r="U1506" t="str">
        <f t="shared" si="23"/>
        <v/>
      </c>
    </row>
    <row r="1507" spans="1:21" x14ac:dyDescent="0.25">
      <c r="A1507" t="s">
        <v>76</v>
      </c>
      <c r="B1507" t="s">
        <v>397</v>
      </c>
      <c r="C1507" t="s">
        <v>18</v>
      </c>
      <c r="H1507">
        <v>2.4</v>
      </c>
      <c r="K1507" t="s">
        <v>270</v>
      </c>
      <c r="L1507" t="s">
        <v>85</v>
      </c>
      <c r="M1507" s="1">
        <v>0.85416666666666663</v>
      </c>
      <c r="N1507" t="s">
        <v>73</v>
      </c>
      <c r="O1507" s="1">
        <v>0.85763888888888884</v>
      </c>
      <c r="Q1507">
        <v>5250</v>
      </c>
      <c r="S1507" t="str" cm="1">
        <f t="array" ref="S1507">_xlfn.IFNA(INDEX(Taulukko1[Laituri],MATCH(1,(B1507=Taulukko1[Tunnus])*(M1507=Taulukko1[Lähtöaika]),0)),"")</f>
        <v/>
      </c>
      <c r="T1507" t="str" cm="1">
        <f t="array" ref="T1507">_xlfn.IFNA(INDEX(Taulukko2[Laituri],MATCH(1,(B1507=Taulukko2[Tunnus])*(O1507=Taulukko2[Saapumisaika]),0)),"")</f>
        <v/>
      </c>
      <c r="U1507" t="str">
        <f t="shared" si="23"/>
        <v/>
      </c>
    </row>
    <row r="1508" spans="1:21" x14ac:dyDescent="0.25">
      <c r="A1508" t="s">
        <v>76</v>
      </c>
      <c r="B1508" t="s">
        <v>397</v>
      </c>
      <c r="C1508" t="s">
        <v>18</v>
      </c>
      <c r="G1508" t="s">
        <v>155</v>
      </c>
      <c r="H1508">
        <v>15.025</v>
      </c>
      <c r="I1508">
        <v>12</v>
      </c>
      <c r="J1508">
        <v>1</v>
      </c>
      <c r="K1508" t="s">
        <v>270</v>
      </c>
      <c r="L1508" t="s">
        <v>73</v>
      </c>
      <c r="M1508" s="1">
        <v>0.85763888888888884</v>
      </c>
      <c r="N1508" t="s">
        <v>154</v>
      </c>
      <c r="O1508" s="1">
        <v>0.88541666666666663</v>
      </c>
      <c r="Q1508">
        <v>5250</v>
      </c>
      <c r="R1508">
        <v>12</v>
      </c>
      <c r="S1508" t="str" cm="1">
        <f t="array" ref="S1508">_xlfn.IFNA(INDEX(Taulukko1[Laituri],MATCH(1,(B1508=Taulukko1[Tunnus])*(M1508=Taulukko1[Lähtöaika]),0)),"")</f>
        <v/>
      </c>
      <c r="T1508" t="str" cm="1">
        <f t="array" ref="T1508">_xlfn.IFNA(INDEX(Taulukko2[Laituri],MATCH(1,(B1508=Taulukko2[Tunnus])*(O1508=Taulukko2[Saapumisaika]),0)),"")</f>
        <v/>
      </c>
      <c r="U1508" t="str">
        <f t="shared" si="23"/>
        <v/>
      </c>
    </row>
    <row r="1509" spans="1:21" x14ac:dyDescent="0.25">
      <c r="A1509" t="s">
        <v>76</v>
      </c>
      <c r="B1509" t="s">
        <v>397</v>
      </c>
      <c r="C1509" t="s">
        <v>18</v>
      </c>
      <c r="G1509" t="s">
        <v>155</v>
      </c>
      <c r="H1509">
        <v>15.15</v>
      </c>
      <c r="I1509">
        <v>12</v>
      </c>
      <c r="J1509">
        <v>2</v>
      </c>
      <c r="K1509" t="s">
        <v>270</v>
      </c>
      <c r="L1509" t="s">
        <v>154</v>
      </c>
      <c r="M1509" s="1">
        <v>0.88541666666666663</v>
      </c>
      <c r="N1509" t="s">
        <v>73</v>
      </c>
      <c r="O1509" s="1">
        <v>0.90902777777777777</v>
      </c>
      <c r="Q1509">
        <v>5250</v>
      </c>
      <c r="R1509">
        <v>12</v>
      </c>
      <c r="S1509" t="str" cm="1">
        <f t="array" ref="S1509">_xlfn.IFNA(INDEX(Taulukko1[Laituri],MATCH(1,(B1509=Taulukko1[Tunnus])*(M1509=Taulukko1[Lähtöaika]),0)),"")</f>
        <v/>
      </c>
      <c r="T1509" t="str" cm="1">
        <f t="array" ref="T1509">_xlfn.IFNA(INDEX(Taulukko2[Laituri],MATCH(1,(B1509=Taulukko2[Tunnus])*(O1509=Taulukko2[Saapumisaika]),0)),"")</f>
        <v/>
      </c>
      <c r="U1509" t="str">
        <f t="shared" si="23"/>
        <v/>
      </c>
    </row>
    <row r="1510" spans="1:21" x14ac:dyDescent="0.25">
      <c r="A1510" t="s">
        <v>76</v>
      </c>
      <c r="B1510" t="s">
        <v>397</v>
      </c>
      <c r="C1510" t="s">
        <v>18</v>
      </c>
      <c r="G1510" t="s">
        <v>155</v>
      </c>
      <c r="H1510">
        <v>15.025</v>
      </c>
      <c r="I1510">
        <v>12</v>
      </c>
      <c r="J1510">
        <v>1</v>
      </c>
      <c r="K1510" t="s">
        <v>270</v>
      </c>
      <c r="L1510" t="s">
        <v>73</v>
      </c>
      <c r="M1510" s="1">
        <v>0.92013888888888884</v>
      </c>
      <c r="N1510" t="s">
        <v>154</v>
      </c>
      <c r="O1510" s="1">
        <v>0.94791666666666663</v>
      </c>
      <c r="Q1510">
        <v>5250</v>
      </c>
      <c r="R1510">
        <v>12</v>
      </c>
      <c r="S1510" t="str" cm="1">
        <f t="array" ref="S1510">_xlfn.IFNA(INDEX(Taulukko1[Laituri],MATCH(1,(B1510=Taulukko1[Tunnus])*(M1510=Taulukko1[Lähtöaika]),0)),"")</f>
        <v/>
      </c>
      <c r="T1510" t="str" cm="1">
        <f t="array" ref="T1510">_xlfn.IFNA(INDEX(Taulukko2[Laituri],MATCH(1,(B1510=Taulukko2[Tunnus])*(O1510=Taulukko2[Saapumisaika]),0)),"")</f>
        <v/>
      </c>
      <c r="U1510" t="str">
        <f t="shared" si="23"/>
        <v/>
      </c>
    </row>
    <row r="1511" spans="1:21" x14ac:dyDescent="0.25">
      <c r="A1511" t="s">
        <v>76</v>
      </c>
      <c r="B1511" t="s">
        <v>397</v>
      </c>
      <c r="C1511" t="s">
        <v>18</v>
      </c>
      <c r="G1511" t="s">
        <v>155</v>
      </c>
      <c r="H1511">
        <v>15.15</v>
      </c>
      <c r="I1511">
        <v>12</v>
      </c>
      <c r="J1511">
        <v>2</v>
      </c>
      <c r="K1511" t="s">
        <v>270</v>
      </c>
      <c r="L1511" t="s">
        <v>154</v>
      </c>
      <c r="M1511" s="1">
        <v>0.95138888888888884</v>
      </c>
      <c r="N1511" t="s">
        <v>73</v>
      </c>
      <c r="O1511" s="1">
        <v>0.97569444444444442</v>
      </c>
      <c r="Q1511">
        <v>5250</v>
      </c>
      <c r="R1511">
        <v>12</v>
      </c>
      <c r="S1511" t="str" cm="1">
        <f t="array" ref="S1511">_xlfn.IFNA(INDEX(Taulukko1[Laituri],MATCH(1,(B1511=Taulukko1[Tunnus])*(M1511=Taulukko1[Lähtöaika]),0)),"")</f>
        <v/>
      </c>
      <c r="T1511" t="str" cm="1">
        <f t="array" ref="T1511">_xlfn.IFNA(INDEX(Taulukko2[Laituri],MATCH(1,(B1511=Taulukko2[Tunnus])*(O1511=Taulukko2[Saapumisaika]),0)),"")</f>
        <v/>
      </c>
      <c r="U1511" t="str">
        <f t="shared" si="23"/>
        <v/>
      </c>
    </row>
    <row r="1512" spans="1:21" x14ac:dyDescent="0.25">
      <c r="A1512" t="s">
        <v>76</v>
      </c>
      <c r="B1512" t="s">
        <v>397</v>
      </c>
      <c r="C1512" t="s">
        <v>18</v>
      </c>
      <c r="H1512">
        <v>2.4</v>
      </c>
      <c r="K1512" t="s">
        <v>270</v>
      </c>
      <c r="L1512" t="s">
        <v>73</v>
      </c>
      <c r="M1512" s="1">
        <v>0.97569444444444442</v>
      </c>
      <c r="N1512" t="s">
        <v>85</v>
      </c>
      <c r="O1512" s="1">
        <v>0.97916666666666663</v>
      </c>
      <c r="Q1512">
        <v>5250</v>
      </c>
      <c r="S1512" t="str" cm="1">
        <f t="array" ref="S1512">_xlfn.IFNA(INDEX(Taulukko1[Laituri],MATCH(1,(B1512=Taulukko1[Tunnus])*(M1512=Taulukko1[Lähtöaika]),0)),"")</f>
        <v/>
      </c>
      <c r="T1512" t="str" cm="1">
        <f t="array" ref="T1512">_xlfn.IFNA(INDEX(Taulukko2[Laituri],MATCH(1,(B1512=Taulukko2[Tunnus])*(O1512=Taulukko2[Saapumisaika]),0)),"")</f>
        <v>F3</v>
      </c>
      <c r="U1512" t="str">
        <f t="shared" si="23"/>
        <v>F3</v>
      </c>
    </row>
    <row r="1513" spans="1:21" x14ac:dyDescent="0.25">
      <c r="A1513" t="s">
        <v>76</v>
      </c>
      <c r="B1513" t="s">
        <v>400</v>
      </c>
      <c r="C1513" t="s">
        <v>18</v>
      </c>
      <c r="H1513">
        <v>2.4</v>
      </c>
      <c r="K1513" t="s">
        <v>270</v>
      </c>
      <c r="L1513" t="s">
        <v>85</v>
      </c>
      <c r="M1513" s="1">
        <v>0.25694444444444442</v>
      </c>
      <c r="N1513" t="s">
        <v>73</v>
      </c>
      <c r="O1513" s="1">
        <v>0.2638888888888889</v>
      </c>
      <c r="Q1513">
        <v>5151</v>
      </c>
      <c r="S1513" t="str" cm="1">
        <f t="array" ref="S1513">_xlfn.IFNA(INDEX(Taulukko1[Laituri],MATCH(1,(B1513=Taulukko1[Tunnus])*(M1513=Taulukko1[Lähtöaika]),0)),"")</f>
        <v>I3</v>
      </c>
      <c r="T1513" t="str" cm="1">
        <f t="array" ref="T1513">_xlfn.IFNA(INDEX(Taulukko2[Laituri],MATCH(1,(B1513=Taulukko2[Tunnus])*(O1513=Taulukko2[Saapumisaika]),0)),"")</f>
        <v/>
      </c>
      <c r="U1513" t="str">
        <f t="shared" si="23"/>
        <v>I3</v>
      </c>
    </row>
    <row r="1514" spans="1:21" x14ac:dyDescent="0.25">
      <c r="A1514" t="s">
        <v>76</v>
      </c>
      <c r="B1514" t="s">
        <v>400</v>
      </c>
      <c r="C1514" t="s">
        <v>18</v>
      </c>
      <c r="G1514" t="s">
        <v>149</v>
      </c>
      <c r="H1514">
        <v>23.83</v>
      </c>
      <c r="I1514">
        <v>14</v>
      </c>
      <c r="J1514">
        <v>2</v>
      </c>
      <c r="K1514" t="s">
        <v>270</v>
      </c>
      <c r="L1514" t="s">
        <v>73</v>
      </c>
      <c r="M1514" s="1">
        <v>0.2638888888888889</v>
      </c>
      <c r="N1514" t="s">
        <v>151</v>
      </c>
      <c r="O1514" s="1">
        <v>0.30138888888888887</v>
      </c>
      <c r="Q1514">
        <v>5151</v>
      </c>
      <c r="R1514">
        <v>12</v>
      </c>
      <c r="S1514" t="str" cm="1">
        <f t="array" ref="S1514">_xlfn.IFNA(INDEX(Taulukko1[Laituri],MATCH(1,(B1514=Taulukko1[Tunnus])*(M1514=Taulukko1[Lähtöaika]),0)),"")</f>
        <v/>
      </c>
      <c r="T1514" t="str" cm="1">
        <f t="array" ref="T1514">_xlfn.IFNA(INDEX(Taulukko2[Laituri],MATCH(1,(B1514=Taulukko2[Tunnus])*(O1514=Taulukko2[Saapumisaika]),0)),"")</f>
        <v/>
      </c>
      <c r="U1514" t="str">
        <f t="shared" si="23"/>
        <v/>
      </c>
    </row>
    <row r="1515" spans="1:21" x14ac:dyDescent="0.25">
      <c r="A1515" t="s">
        <v>76</v>
      </c>
      <c r="B1515" t="s">
        <v>400</v>
      </c>
      <c r="C1515" t="s">
        <v>18</v>
      </c>
      <c r="G1515" t="s">
        <v>149</v>
      </c>
      <c r="H1515">
        <v>23.456</v>
      </c>
      <c r="I1515">
        <v>14</v>
      </c>
      <c r="J1515">
        <v>1</v>
      </c>
      <c r="K1515" t="s">
        <v>270</v>
      </c>
      <c r="L1515" t="s">
        <v>151</v>
      </c>
      <c r="M1515" s="1">
        <v>0.30208333333333331</v>
      </c>
      <c r="N1515" t="s">
        <v>73</v>
      </c>
      <c r="O1515" s="1">
        <v>0.34166666666666667</v>
      </c>
      <c r="Q1515">
        <v>5151</v>
      </c>
      <c r="R1515">
        <v>12</v>
      </c>
      <c r="S1515" t="str" cm="1">
        <f t="array" ref="S1515">_xlfn.IFNA(INDEX(Taulukko1[Laituri],MATCH(1,(B1515=Taulukko1[Tunnus])*(M1515=Taulukko1[Lähtöaika]),0)),"")</f>
        <v/>
      </c>
      <c r="T1515" t="str" cm="1">
        <f t="array" ref="T1515">_xlfn.IFNA(INDEX(Taulukko2[Laituri],MATCH(1,(B1515=Taulukko2[Tunnus])*(O1515=Taulukko2[Saapumisaika]),0)),"")</f>
        <v/>
      </c>
      <c r="U1515" t="str">
        <f t="shared" si="23"/>
        <v/>
      </c>
    </row>
    <row r="1516" spans="1:21" x14ac:dyDescent="0.25">
      <c r="A1516" t="s">
        <v>76</v>
      </c>
      <c r="B1516" t="s">
        <v>400</v>
      </c>
      <c r="C1516" t="s">
        <v>18</v>
      </c>
      <c r="G1516" t="s">
        <v>149</v>
      </c>
      <c r="H1516">
        <v>23.83</v>
      </c>
      <c r="I1516">
        <v>14</v>
      </c>
      <c r="J1516">
        <v>2</v>
      </c>
      <c r="K1516" t="s">
        <v>270</v>
      </c>
      <c r="L1516" t="s">
        <v>73</v>
      </c>
      <c r="M1516" s="1">
        <v>0.34722222222222221</v>
      </c>
      <c r="N1516" t="s">
        <v>151</v>
      </c>
      <c r="O1516" s="1">
        <v>0.38472222222222224</v>
      </c>
      <c r="Q1516">
        <v>5151</v>
      </c>
      <c r="R1516">
        <v>12</v>
      </c>
      <c r="S1516" t="str" cm="1">
        <f t="array" ref="S1516">_xlfn.IFNA(INDEX(Taulukko1[Laituri],MATCH(1,(B1516=Taulukko1[Tunnus])*(M1516=Taulukko1[Lähtöaika]),0)),"")</f>
        <v/>
      </c>
      <c r="T1516" t="str" cm="1">
        <f t="array" ref="T1516">_xlfn.IFNA(INDEX(Taulukko2[Laituri],MATCH(1,(B1516=Taulukko2[Tunnus])*(O1516=Taulukko2[Saapumisaika]),0)),"")</f>
        <v/>
      </c>
      <c r="U1516" t="str">
        <f t="shared" si="23"/>
        <v/>
      </c>
    </row>
    <row r="1517" spans="1:21" x14ac:dyDescent="0.25">
      <c r="A1517" t="s">
        <v>76</v>
      </c>
      <c r="B1517" t="s">
        <v>400</v>
      </c>
      <c r="C1517" t="s">
        <v>18</v>
      </c>
      <c r="G1517" t="s">
        <v>149</v>
      </c>
      <c r="H1517">
        <v>23.456</v>
      </c>
      <c r="I1517">
        <v>14</v>
      </c>
      <c r="J1517">
        <v>1</v>
      </c>
      <c r="K1517" t="s">
        <v>270</v>
      </c>
      <c r="L1517" t="s">
        <v>151</v>
      </c>
      <c r="M1517" s="1">
        <v>0.38541666666666669</v>
      </c>
      <c r="N1517" t="s">
        <v>73</v>
      </c>
      <c r="O1517" s="1">
        <v>0.42499999999999999</v>
      </c>
      <c r="Q1517">
        <v>5151</v>
      </c>
      <c r="R1517">
        <v>12</v>
      </c>
      <c r="S1517" t="str" cm="1">
        <f t="array" ref="S1517">_xlfn.IFNA(INDEX(Taulukko1[Laituri],MATCH(1,(B1517=Taulukko1[Tunnus])*(M1517=Taulukko1[Lähtöaika]),0)),"")</f>
        <v/>
      </c>
      <c r="T1517" t="str" cm="1">
        <f t="array" ref="T1517">_xlfn.IFNA(INDEX(Taulukko2[Laituri],MATCH(1,(B1517=Taulukko2[Tunnus])*(O1517=Taulukko2[Saapumisaika]),0)),"")</f>
        <v/>
      </c>
      <c r="U1517" t="str">
        <f t="shared" si="23"/>
        <v/>
      </c>
    </row>
    <row r="1518" spans="1:21" x14ac:dyDescent="0.25">
      <c r="A1518" t="s">
        <v>76</v>
      </c>
      <c r="B1518" t="s">
        <v>400</v>
      </c>
      <c r="C1518" t="s">
        <v>18</v>
      </c>
      <c r="G1518" t="s">
        <v>149</v>
      </c>
      <c r="H1518">
        <v>23.83</v>
      </c>
      <c r="I1518">
        <v>14</v>
      </c>
      <c r="J1518">
        <v>2</v>
      </c>
      <c r="K1518" t="s">
        <v>270</v>
      </c>
      <c r="L1518" t="s">
        <v>73</v>
      </c>
      <c r="M1518" s="1">
        <v>0.43055555555555558</v>
      </c>
      <c r="N1518" t="s">
        <v>151</v>
      </c>
      <c r="O1518" s="1">
        <v>0.46805555555555556</v>
      </c>
      <c r="Q1518">
        <v>5105</v>
      </c>
      <c r="R1518">
        <v>12</v>
      </c>
      <c r="S1518" t="str" cm="1">
        <f t="array" ref="S1518">_xlfn.IFNA(INDEX(Taulukko1[Laituri],MATCH(1,(B1518=Taulukko1[Tunnus])*(M1518=Taulukko1[Lähtöaika]),0)),"")</f>
        <v/>
      </c>
      <c r="T1518" t="str" cm="1">
        <f t="array" ref="T1518">_xlfn.IFNA(INDEX(Taulukko2[Laituri],MATCH(1,(B1518=Taulukko2[Tunnus])*(O1518=Taulukko2[Saapumisaika]),0)),"")</f>
        <v/>
      </c>
      <c r="U1518" t="str">
        <f t="shared" si="23"/>
        <v/>
      </c>
    </row>
    <row r="1519" spans="1:21" x14ac:dyDescent="0.25">
      <c r="A1519" t="s">
        <v>76</v>
      </c>
      <c r="B1519" t="s">
        <v>400</v>
      </c>
      <c r="C1519" t="s">
        <v>18</v>
      </c>
      <c r="G1519" t="s">
        <v>149</v>
      </c>
      <c r="H1519">
        <v>23.456</v>
      </c>
      <c r="I1519">
        <v>14</v>
      </c>
      <c r="J1519">
        <v>1</v>
      </c>
      <c r="K1519" t="s">
        <v>270</v>
      </c>
      <c r="L1519" t="s">
        <v>151</v>
      </c>
      <c r="M1519" s="1">
        <v>0.46875</v>
      </c>
      <c r="N1519" t="s">
        <v>73</v>
      </c>
      <c r="O1519" s="1">
        <v>0.5083333333333333</v>
      </c>
      <c r="Q1519">
        <v>5105</v>
      </c>
      <c r="R1519">
        <v>12</v>
      </c>
      <c r="S1519" t="str" cm="1">
        <f t="array" ref="S1519">_xlfn.IFNA(INDEX(Taulukko1[Laituri],MATCH(1,(B1519=Taulukko1[Tunnus])*(M1519=Taulukko1[Lähtöaika]),0)),"")</f>
        <v/>
      </c>
      <c r="T1519" t="str" cm="1">
        <f t="array" ref="T1519">_xlfn.IFNA(INDEX(Taulukko2[Laituri],MATCH(1,(B1519=Taulukko2[Tunnus])*(O1519=Taulukko2[Saapumisaika]),0)),"")</f>
        <v/>
      </c>
      <c r="U1519" t="str">
        <f t="shared" si="23"/>
        <v/>
      </c>
    </row>
    <row r="1520" spans="1:21" x14ac:dyDescent="0.25">
      <c r="A1520" t="s">
        <v>76</v>
      </c>
      <c r="B1520" t="s">
        <v>400</v>
      </c>
      <c r="C1520" t="s">
        <v>18</v>
      </c>
      <c r="H1520">
        <v>2.4</v>
      </c>
      <c r="K1520" t="s">
        <v>270</v>
      </c>
      <c r="L1520" t="s">
        <v>73</v>
      </c>
      <c r="M1520" s="1">
        <v>0.5083333333333333</v>
      </c>
      <c r="N1520" t="s">
        <v>85</v>
      </c>
      <c r="O1520" s="1">
        <v>0.51180555555555551</v>
      </c>
      <c r="Q1520">
        <v>5105</v>
      </c>
      <c r="S1520" t="str" cm="1">
        <f t="array" ref="S1520">_xlfn.IFNA(INDEX(Taulukko1[Laituri],MATCH(1,(B1520=Taulukko1[Tunnus])*(M1520=Taulukko1[Lähtöaika]),0)),"")</f>
        <v/>
      </c>
      <c r="T1520" t="str" cm="1">
        <f t="array" ref="T1520">_xlfn.IFNA(INDEX(Taulukko2[Laituri],MATCH(1,(B1520=Taulukko2[Tunnus])*(O1520=Taulukko2[Saapumisaika]),0)),"")</f>
        <v/>
      </c>
      <c r="U1520" t="str">
        <f t="shared" si="23"/>
        <v/>
      </c>
    </row>
    <row r="1521" spans="1:21" x14ac:dyDescent="0.25">
      <c r="A1521" t="s">
        <v>76</v>
      </c>
      <c r="B1521" t="s">
        <v>400</v>
      </c>
      <c r="C1521" t="s">
        <v>18</v>
      </c>
      <c r="H1521">
        <v>19.3</v>
      </c>
      <c r="K1521" t="s">
        <v>270</v>
      </c>
      <c r="L1521" t="s">
        <v>85</v>
      </c>
      <c r="M1521" s="1">
        <v>0.59166666666666667</v>
      </c>
      <c r="N1521" t="s">
        <v>226</v>
      </c>
      <c r="O1521" s="1">
        <v>0.60763888888888884</v>
      </c>
      <c r="Q1521">
        <v>5227</v>
      </c>
      <c r="S1521" t="str" cm="1">
        <f t="array" ref="S1521">_xlfn.IFNA(INDEX(Taulukko1[Laituri],MATCH(1,(B1521=Taulukko1[Tunnus])*(M1521=Taulukko1[Lähtöaika]),0)),"")</f>
        <v/>
      </c>
      <c r="T1521" t="str" cm="1">
        <f t="array" ref="T1521">_xlfn.IFNA(INDEX(Taulukko2[Laituri],MATCH(1,(B1521=Taulukko2[Tunnus])*(O1521=Taulukko2[Saapumisaika]),0)),"")</f>
        <v/>
      </c>
      <c r="U1521" t="str">
        <f t="shared" si="23"/>
        <v/>
      </c>
    </row>
    <row r="1522" spans="1:21" x14ac:dyDescent="0.25">
      <c r="A1522" t="s">
        <v>76</v>
      </c>
      <c r="B1522" t="s">
        <v>400</v>
      </c>
      <c r="C1522" t="s">
        <v>18</v>
      </c>
      <c r="G1522" t="s">
        <v>149</v>
      </c>
      <c r="H1522">
        <v>18.643999999999998</v>
      </c>
      <c r="I1522" t="s">
        <v>227</v>
      </c>
      <c r="J1522">
        <v>1</v>
      </c>
      <c r="K1522" t="s">
        <v>270</v>
      </c>
      <c r="L1522" t="s">
        <v>226</v>
      </c>
      <c r="M1522" s="1">
        <v>0.60763888888888884</v>
      </c>
      <c r="N1522" t="s">
        <v>49</v>
      </c>
      <c r="O1522" s="1">
        <v>0.63194444444444442</v>
      </c>
      <c r="Q1522">
        <v>5227</v>
      </c>
      <c r="R1522">
        <v>12</v>
      </c>
      <c r="S1522" t="str" cm="1">
        <f t="array" ref="S1522">_xlfn.IFNA(INDEX(Taulukko1[Laituri],MATCH(1,(B1522=Taulukko1[Tunnus])*(M1522=Taulukko1[Lähtöaika]),0)),"")</f>
        <v/>
      </c>
      <c r="T1522" t="str" cm="1">
        <f t="array" ref="T1522">_xlfn.IFNA(INDEX(Taulukko2[Laituri],MATCH(1,(B1522=Taulukko2[Tunnus])*(O1522=Taulukko2[Saapumisaika]),0)),"")</f>
        <v/>
      </c>
      <c r="U1522" t="str">
        <f t="shared" si="23"/>
        <v/>
      </c>
    </row>
    <row r="1523" spans="1:21" x14ac:dyDescent="0.25">
      <c r="A1523" t="s">
        <v>76</v>
      </c>
      <c r="B1523" t="s">
        <v>400</v>
      </c>
      <c r="C1523" t="s">
        <v>18</v>
      </c>
      <c r="G1523" t="s">
        <v>149</v>
      </c>
      <c r="H1523">
        <v>18.788</v>
      </c>
      <c r="I1523" t="s">
        <v>227</v>
      </c>
      <c r="J1523">
        <v>2</v>
      </c>
      <c r="K1523" t="s">
        <v>270</v>
      </c>
      <c r="L1523" t="s">
        <v>49</v>
      </c>
      <c r="M1523" s="1">
        <v>0.63888888888888884</v>
      </c>
      <c r="N1523" t="s">
        <v>226</v>
      </c>
      <c r="O1523" s="1">
        <v>0.66319444444444442</v>
      </c>
      <c r="Q1523">
        <v>5227</v>
      </c>
      <c r="R1523">
        <v>12</v>
      </c>
      <c r="S1523" t="str" cm="1">
        <f t="array" ref="S1523">_xlfn.IFNA(INDEX(Taulukko1[Laituri],MATCH(1,(B1523=Taulukko1[Tunnus])*(M1523=Taulukko1[Lähtöaika]),0)),"")</f>
        <v/>
      </c>
      <c r="T1523" t="str" cm="1">
        <f t="array" ref="T1523">_xlfn.IFNA(INDEX(Taulukko2[Laituri],MATCH(1,(B1523=Taulukko2[Tunnus])*(O1523=Taulukko2[Saapumisaika]),0)),"")</f>
        <v/>
      </c>
      <c r="U1523" t="str">
        <f t="shared" si="23"/>
        <v/>
      </c>
    </row>
    <row r="1524" spans="1:21" x14ac:dyDescent="0.25">
      <c r="A1524" t="s">
        <v>76</v>
      </c>
      <c r="B1524" t="s">
        <v>400</v>
      </c>
      <c r="C1524" t="s">
        <v>18</v>
      </c>
      <c r="G1524" t="s">
        <v>149</v>
      </c>
      <c r="H1524">
        <v>18.643999999999998</v>
      </c>
      <c r="I1524" t="s">
        <v>227</v>
      </c>
      <c r="J1524">
        <v>1</v>
      </c>
      <c r="K1524" t="s">
        <v>270</v>
      </c>
      <c r="L1524" t="s">
        <v>226</v>
      </c>
      <c r="M1524" s="1">
        <v>0.67013888888888884</v>
      </c>
      <c r="N1524" t="s">
        <v>49</v>
      </c>
      <c r="O1524" s="1">
        <v>0.69444444444444442</v>
      </c>
      <c r="Q1524">
        <v>5227</v>
      </c>
      <c r="R1524">
        <v>12</v>
      </c>
      <c r="S1524" t="str" cm="1">
        <f t="array" ref="S1524">_xlfn.IFNA(INDEX(Taulukko1[Laituri],MATCH(1,(B1524=Taulukko1[Tunnus])*(M1524=Taulukko1[Lähtöaika]),0)),"")</f>
        <v/>
      </c>
      <c r="T1524" t="str" cm="1">
        <f t="array" ref="T1524">_xlfn.IFNA(INDEX(Taulukko2[Laituri],MATCH(1,(B1524=Taulukko2[Tunnus])*(O1524=Taulukko2[Saapumisaika]),0)),"")</f>
        <v/>
      </c>
      <c r="U1524" t="str">
        <f t="shared" si="23"/>
        <v/>
      </c>
    </row>
    <row r="1525" spans="1:21" x14ac:dyDescent="0.25">
      <c r="A1525" t="s">
        <v>76</v>
      </c>
      <c r="B1525" t="s">
        <v>400</v>
      </c>
      <c r="C1525" t="s">
        <v>18</v>
      </c>
      <c r="G1525" t="s">
        <v>149</v>
      </c>
      <c r="H1525">
        <v>18.788</v>
      </c>
      <c r="I1525" t="s">
        <v>227</v>
      </c>
      <c r="J1525">
        <v>2</v>
      </c>
      <c r="K1525" t="s">
        <v>270</v>
      </c>
      <c r="L1525" t="s">
        <v>49</v>
      </c>
      <c r="M1525" s="1">
        <v>0.70138888888888884</v>
      </c>
      <c r="N1525" t="s">
        <v>226</v>
      </c>
      <c r="O1525" s="1">
        <v>0.72569444444444442</v>
      </c>
      <c r="Q1525" t="s">
        <v>401</v>
      </c>
      <c r="R1525">
        <v>12</v>
      </c>
      <c r="S1525" t="str" cm="1">
        <f t="array" ref="S1525">_xlfn.IFNA(INDEX(Taulukko1[Laituri],MATCH(1,(B1525=Taulukko1[Tunnus])*(M1525=Taulukko1[Lähtöaika]),0)),"")</f>
        <v/>
      </c>
      <c r="T1525" t="str" cm="1">
        <f t="array" ref="T1525">_xlfn.IFNA(INDEX(Taulukko2[Laituri],MATCH(1,(B1525=Taulukko2[Tunnus])*(O1525=Taulukko2[Saapumisaika]),0)),"")</f>
        <v/>
      </c>
      <c r="U1525" t="str">
        <f t="shared" si="23"/>
        <v/>
      </c>
    </row>
    <row r="1526" spans="1:21" x14ac:dyDescent="0.25">
      <c r="A1526" t="s">
        <v>76</v>
      </c>
      <c r="B1526" t="s">
        <v>400</v>
      </c>
      <c r="C1526" t="s">
        <v>18</v>
      </c>
      <c r="G1526" t="s">
        <v>149</v>
      </c>
      <c r="H1526">
        <v>18.643999999999998</v>
      </c>
      <c r="I1526" t="s">
        <v>227</v>
      </c>
      <c r="J1526">
        <v>1</v>
      </c>
      <c r="K1526" t="s">
        <v>270</v>
      </c>
      <c r="L1526" t="s">
        <v>226</v>
      </c>
      <c r="M1526" s="1">
        <v>0.73263888888888884</v>
      </c>
      <c r="N1526" t="s">
        <v>49</v>
      </c>
      <c r="O1526" s="1">
        <v>0.75694444444444442</v>
      </c>
      <c r="Q1526">
        <v>5237</v>
      </c>
      <c r="R1526">
        <v>12</v>
      </c>
      <c r="S1526" t="str" cm="1">
        <f t="array" ref="S1526">_xlfn.IFNA(INDEX(Taulukko1[Laituri],MATCH(1,(B1526=Taulukko1[Tunnus])*(M1526=Taulukko1[Lähtöaika]),0)),"")</f>
        <v/>
      </c>
      <c r="T1526" t="str" cm="1">
        <f t="array" ref="T1526">_xlfn.IFNA(INDEX(Taulukko2[Laituri],MATCH(1,(B1526=Taulukko2[Tunnus])*(O1526=Taulukko2[Saapumisaika]),0)),"")</f>
        <v/>
      </c>
      <c r="U1526" t="str">
        <f t="shared" si="23"/>
        <v/>
      </c>
    </row>
    <row r="1527" spans="1:21" x14ac:dyDescent="0.25">
      <c r="A1527" t="s">
        <v>76</v>
      </c>
      <c r="B1527" t="s">
        <v>400</v>
      </c>
      <c r="C1527" t="s">
        <v>18</v>
      </c>
      <c r="G1527" t="s">
        <v>149</v>
      </c>
      <c r="H1527">
        <v>18.788</v>
      </c>
      <c r="I1527" t="s">
        <v>227</v>
      </c>
      <c r="J1527">
        <v>2</v>
      </c>
      <c r="K1527" t="s">
        <v>270</v>
      </c>
      <c r="L1527" t="s">
        <v>49</v>
      </c>
      <c r="M1527" s="1">
        <v>0.76388888888888884</v>
      </c>
      <c r="N1527" t="s">
        <v>226</v>
      </c>
      <c r="O1527" s="1">
        <v>0.78819444444444442</v>
      </c>
      <c r="Q1527">
        <v>5237</v>
      </c>
      <c r="R1527">
        <v>12</v>
      </c>
      <c r="S1527" t="str" cm="1">
        <f t="array" ref="S1527">_xlfn.IFNA(INDEX(Taulukko1[Laituri],MATCH(1,(B1527=Taulukko1[Tunnus])*(M1527=Taulukko1[Lähtöaika]),0)),"")</f>
        <v/>
      </c>
      <c r="T1527" t="str" cm="1">
        <f t="array" ref="T1527">_xlfn.IFNA(INDEX(Taulukko2[Laituri],MATCH(1,(B1527=Taulukko2[Tunnus])*(O1527=Taulukko2[Saapumisaika]),0)),"")</f>
        <v/>
      </c>
      <c r="U1527" t="str">
        <f t="shared" si="23"/>
        <v/>
      </c>
    </row>
    <row r="1528" spans="1:21" x14ac:dyDescent="0.25">
      <c r="A1528" t="s">
        <v>76</v>
      </c>
      <c r="B1528" t="s">
        <v>400</v>
      </c>
      <c r="C1528" t="s">
        <v>18</v>
      </c>
      <c r="G1528" t="s">
        <v>149</v>
      </c>
      <c r="H1528">
        <v>16.059000000000001</v>
      </c>
      <c r="I1528" t="s">
        <v>227</v>
      </c>
      <c r="J1528">
        <v>1</v>
      </c>
      <c r="K1528" t="s">
        <v>270</v>
      </c>
      <c r="L1528" t="s">
        <v>226</v>
      </c>
      <c r="M1528" s="1">
        <v>0.79513888888888884</v>
      </c>
      <c r="N1528" t="s">
        <v>116</v>
      </c>
      <c r="O1528" s="1">
        <v>0.81180555555555556</v>
      </c>
      <c r="Q1528">
        <v>5237</v>
      </c>
      <c r="R1528">
        <v>12</v>
      </c>
      <c r="S1528" t="str" cm="1">
        <f t="array" ref="S1528">_xlfn.IFNA(INDEX(Taulukko1[Laituri],MATCH(1,(B1528=Taulukko1[Tunnus])*(M1528=Taulukko1[Lähtöaika]),0)),"")</f>
        <v/>
      </c>
      <c r="T1528" t="str" cm="1">
        <f t="array" ref="T1528">_xlfn.IFNA(INDEX(Taulukko2[Laituri],MATCH(1,(B1528=Taulukko2[Tunnus])*(O1528=Taulukko2[Saapumisaika]),0)),"")</f>
        <v/>
      </c>
      <c r="U1528" t="str">
        <f t="shared" si="23"/>
        <v/>
      </c>
    </row>
    <row r="1529" spans="1:21" x14ac:dyDescent="0.25">
      <c r="A1529" t="s">
        <v>76</v>
      </c>
      <c r="B1529" t="s">
        <v>400</v>
      </c>
      <c r="C1529" t="s">
        <v>18</v>
      </c>
      <c r="H1529">
        <v>1.1000000000000001</v>
      </c>
      <c r="K1529" t="s">
        <v>270</v>
      </c>
      <c r="L1529" t="s">
        <v>116</v>
      </c>
      <c r="M1529" s="1">
        <v>0.81180555555555556</v>
      </c>
      <c r="N1529" t="s">
        <v>65</v>
      </c>
      <c r="O1529" s="1">
        <v>0.81527777777777777</v>
      </c>
      <c r="Q1529">
        <v>5237</v>
      </c>
      <c r="S1529" t="str" cm="1">
        <f t="array" ref="S1529">_xlfn.IFNA(INDEX(Taulukko1[Laituri],MATCH(1,(B1529=Taulukko1[Tunnus])*(M1529=Taulukko1[Lähtöaika]),0)),"")</f>
        <v/>
      </c>
      <c r="T1529" t="str" cm="1">
        <f t="array" ref="T1529">_xlfn.IFNA(INDEX(Taulukko2[Laituri],MATCH(1,(B1529=Taulukko2[Tunnus])*(O1529=Taulukko2[Saapumisaika]),0)),"")</f>
        <v/>
      </c>
      <c r="U1529" t="str">
        <f t="shared" si="23"/>
        <v/>
      </c>
    </row>
    <row r="1530" spans="1:21" x14ac:dyDescent="0.25">
      <c r="A1530" t="s">
        <v>76</v>
      </c>
      <c r="B1530" t="s">
        <v>400</v>
      </c>
      <c r="C1530" t="s">
        <v>18</v>
      </c>
      <c r="G1530" t="s">
        <v>149</v>
      </c>
      <c r="H1530">
        <v>16.553000000000001</v>
      </c>
      <c r="I1530" t="s">
        <v>227</v>
      </c>
      <c r="J1530">
        <v>2</v>
      </c>
      <c r="K1530" t="s">
        <v>270</v>
      </c>
      <c r="L1530" t="s">
        <v>65</v>
      </c>
      <c r="M1530" s="1">
        <v>0.81944444444444442</v>
      </c>
      <c r="N1530" t="s">
        <v>226</v>
      </c>
      <c r="O1530" s="1">
        <v>0.83611111111111114</v>
      </c>
      <c r="Q1530">
        <v>5236</v>
      </c>
      <c r="R1530">
        <v>12</v>
      </c>
      <c r="S1530" t="str" cm="1">
        <f t="array" ref="S1530">_xlfn.IFNA(INDEX(Taulukko1[Laituri],MATCH(1,(B1530=Taulukko1[Tunnus])*(M1530=Taulukko1[Lähtöaika]),0)),"")</f>
        <v/>
      </c>
      <c r="T1530" t="str" cm="1">
        <f t="array" ref="T1530">_xlfn.IFNA(INDEX(Taulukko2[Laituri],MATCH(1,(B1530=Taulukko2[Tunnus])*(O1530=Taulukko2[Saapumisaika]),0)),"")</f>
        <v/>
      </c>
      <c r="U1530" t="str">
        <f t="shared" si="23"/>
        <v/>
      </c>
    </row>
    <row r="1531" spans="1:21" x14ac:dyDescent="0.25">
      <c r="A1531" t="s">
        <v>76</v>
      </c>
      <c r="B1531" t="s">
        <v>400</v>
      </c>
      <c r="C1531" t="s">
        <v>18</v>
      </c>
      <c r="G1531" t="s">
        <v>149</v>
      </c>
      <c r="H1531">
        <v>16.059000000000001</v>
      </c>
      <c r="I1531" t="s">
        <v>227</v>
      </c>
      <c r="J1531">
        <v>1</v>
      </c>
      <c r="K1531" t="s">
        <v>270</v>
      </c>
      <c r="L1531" t="s">
        <v>226</v>
      </c>
      <c r="M1531" s="1">
        <v>0.83680555555555558</v>
      </c>
      <c r="N1531" t="s">
        <v>116</v>
      </c>
      <c r="O1531" s="1">
        <v>0.85347222222222219</v>
      </c>
      <c r="Q1531">
        <v>5236</v>
      </c>
      <c r="R1531">
        <v>12</v>
      </c>
      <c r="S1531" t="str" cm="1">
        <f t="array" ref="S1531">_xlfn.IFNA(INDEX(Taulukko1[Laituri],MATCH(1,(B1531=Taulukko1[Tunnus])*(M1531=Taulukko1[Lähtöaika]),0)),"")</f>
        <v/>
      </c>
      <c r="T1531" t="str" cm="1">
        <f t="array" ref="T1531">_xlfn.IFNA(INDEX(Taulukko2[Laituri],MATCH(1,(B1531=Taulukko2[Tunnus])*(O1531=Taulukko2[Saapumisaika]),0)),"")</f>
        <v/>
      </c>
      <c r="U1531" t="str">
        <f t="shared" si="23"/>
        <v/>
      </c>
    </row>
    <row r="1532" spans="1:21" x14ac:dyDescent="0.25">
      <c r="A1532" t="s">
        <v>76</v>
      </c>
      <c r="B1532" t="s">
        <v>400</v>
      </c>
      <c r="C1532" t="s">
        <v>18</v>
      </c>
      <c r="H1532">
        <v>1.1000000000000001</v>
      </c>
      <c r="K1532" t="s">
        <v>270</v>
      </c>
      <c r="L1532" t="s">
        <v>116</v>
      </c>
      <c r="M1532" s="1">
        <v>0.85347222222222219</v>
      </c>
      <c r="N1532" t="s">
        <v>65</v>
      </c>
      <c r="O1532" s="1">
        <v>0.8569444444444444</v>
      </c>
      <c r="Q1532">
        <v>5236</v>
      </c>
      <c r="S1532" t="str" cm="1">
        <f t="array" ref="S1532">_xlfn.IFNA(INDEX(Taulukko1[Laituri],MATCH(1,(B1532=Taulukko1[Tunnus])*(M1532=Taulukko1[Lähtöaika]),0)),"")</f>
        <v/>
      </c>
      <c r="T1532" t="str" cm="1">
        <f t="array" ref="T1532">_xlfn.IFNA(INDEX(Taulukko2[Laituri],MATCH(1,(B1532=Taulukko2[Tunnus])*(O1532=Taulukko2[Saapumisaika]),0)),"")</f>
        <v/>
      </c>
      <c r="U1532" t="str">
        <f t="shared" si="23"/>
        <v/>
      </c>
    </row>
    <row r="1533" spans="1:21" x14ac:dyDescent="0.25">
      <c r="A1533" t="s">
        <v>76</v>
      </c>
      <c r="B1533" t="s">
        <v>400</v>
      </c>
      <c r="C1533" t="s">
        <v>18</v>
      </c>
      <c r="G1533" t="s">
        <v>149</v>
      </c>
      <c r="H1533">
        <v>16.553000000000001</v>
      </c>
      <c r="I1533" t="s">
        <v>227</v>
      </c>
      <c r="J1533">
        <v>2</v>
      </c>
      <c r="K1533" t="s">
        <v>270</v>
      </c>
      <c r="L1533" t="s">
        <v>65</v>
      </c>
      <c r="M1533" s="1">
        <v>0.86111111111111116</v>
      </c>
      <c r="N1533" t="s">
        <v>226</v>
      </c>
      <c r="O1533" s="1">
        <v>0.87777777777777777</v>
      </c>
      <c r="Q1533">
        <v>5236</v>
      </c>
      <c r="R1533">
        <v>12</v>
      </c>
      <c r="S1533" t="str" cm="1">
        <f t="array" ref="S1533">_xlfn.IFNA(INDEX(Taulukko1[Laituri],MATCH(1,(B1533=Taulukko1[Tunnus])*(M1533=Taulukko1[Lähtöaika]),0)),"")</f>
        <v/>
      </c>
      <c r="T1533" t="str" cm="1">
        <f t="array" ref="T1533">_xlfn.IFNA(INDEX(Taulukko2[Laituri],MATCH(1,(B1533=Taulukko2[Tunnus])*(O1533=Taulukko2[Saapumisaika]),0)),"")</f>
        <v/>
      </c>
      <c r="U1533" t="str">
        <f t="shared" si="23"/>
        <v/>
      </c>
    </row>
    <row r="1534" spans="1:21" x14ac:dyDescent="0.25">
      <c r="A1534" t="s">
        <v>76</v>
      </c>
      <c r="B1534" t="s">
        <v>400</v>
      </c>
      <c r="C1534" t="s">
        <v>18</v>
      </c>
      <c r="G1534" t="s">
        <v>149</v>
      </c>
      <c r="H1534">
        <v>16.059000000000001</v>
      </c>
      <c r="I1534" t="s">
        <v>227</v>
      </c>
      <c r="J1534">
        <v>1</v>
      </c>
      <c r="K1534" t="s">
        <v>270</v>
      </c>
      <c r="L1534" t="s">
        <v>226</v>
      </c>
      <c r="M1534" s="1">
        <v>0.87847222222222221</v>
      </c>
      <c r="N1534" t="s">
        <v>116</v>
      </c>
      <c r="O1534" s="1">
        <v>0.89513888888888893</v>
      </c>
      <c r="Q1534">
        <v>5236</v>
      </c>
      <c r="R1534">
        <v>12</v>
      </c>
      <c r="S1534" t="str" cm="1">
        <f t="array" ref="S1534">_xlfn.IFNA(INDEX(Taulukko1[Laituri],MATCH(1,(B1534=Taulukko1[Tunnus])*(M1534=Taulukko1[Lähtöaika]),0)),"")</f>
        <v/>
      </c>
      <c r="T1534" t="str" cm="1">
        <f t="array" ref="T1534">_xlfn.IFNA(INDEX(Taulukko2[Laituri],MATCH(1,(B1534=Taulukko2[Tunnus])*(O1534=Taulukko2[Saapumisaika]),0)),"")</f>
        <v/>
      </c>
      <c r="U1534" t="str">
        <f t="shared" si="23"/>
        <v/>
      </c>
    </row>
    <row r="1535" spans="1:21" x14ac:dyDescent="0.25">
      <c r="A1535" t="s">
        <v>76</v>
      </c>
      <c r="B1535" t="s">
        <v>400</v>
      </c>
      <c r="C1535" t="s">
        <v>18</v>
      </c>
      <c r="H1535">
        <v>1.1000000000000001</v>
      </c>
      <c r="K1535" t="s">
        <v>270</v>
      </c>
      <c r="L1535" t="s">
        <v>116</v>
      </c>
      <c r="M1535" s="1">
        <v>0.89513888888888893</v>
      </c>
      <c r="N1535" t="s">
        <v>65</v>
      </c>
      <c r="O1535" s="1">
        <v>0.89861111111111114</v>
      </c>
      <c r="Q1535">
        <v>5236</v>
      </c>
      <c r="S1535" t="str" cm="1">
        <f t="array" ref="S1535">_xlfn.IFNA(INDEX(Taulukko1[Laituri],MATCH(1,(B1535=Taulukko1[Tunnus])*(M1535=Taulukko1[Lähtöaika]),0)),"")</f>
        <v/>
      </c>
      <c r="T1535" t="str" cm="1">
        <f t="array" ref="T1535">_xlfn.IFNA(INDEX(Taulukko2[Laituri],MATCH(1,(B1535=Taulukko2[Tunnus])*(O1535=Taulukko2[Saapumisaika]),0)),"")</f>
        <v/>
      </c>
      <c r="U1535" t="str">
        <f t="shared" si="23"/>
        <v/>
      </c>
    </row>
    <row r="1536" spans="1:21" x14ac:dyDescent="0.25">
      <c r="A1536" t="s">
        <v>76</v>
      </c>
      <c r="B1536" t="s">
        <v>400</v>
      </c>
      <c r="C1536" t="s">
        <v>18</v>
      </c>
      <c r="G1536" t="s">
        <v>149</v>
      </c>
      <c r="H1536">
        <v>16.553000000000001</v>
      </c>
      <c r="I1536" t="s">
        <v>227</v>
      </c>
      <c r="J1536">
        <v>2</v>
      </c>
      <c r="K1536" t="s">
        <v>270</v>
      </c>
      <c r="L1536" t="s">
        <v>65</v>
      </c>
      <c r="M1536" s="1">
        <v>0.90277777777777779</v>
      </c>
      <c r="N1536" t="s">
        <v>226</v>
      </c>
      <c r="O1536" s="1">
        <v>0.9194444444444444</v>
      </c>
      <c r="Q1536">
        <v>5236</v>
      </c>
      <c r="R1536">
        <v>12</v>
      </c>
      <c r="S1536" t="str" cm="1">
        <f t="array" ref="S1536">_xlfn.IFNA(INDEX(Taulukko1[Laituri],MATCH(1,(B1536=Taulukko1[Tunnus])*(M1536=Taulukko1[Lähtöaika]),0)),"")</f>
        <v/>
      </c>
      <c r="T1536" t="str" cm="1">
        <f t="array" ref="T1536">_xlfn.IFNA(INDEX(Taulukko2[Laituri],MATCH(1,(B1536=Taulukko2[Tunnus])*(O1536=Taulukko2[Saapumisaika]),0)),"")</f>
        <v/>
      </c>
      <c r="U1536" t="str">
        <f t="shared" si="23"/>
        <v/>
      </c>
    </row>
    <row r="1537" spans="1:21" x14ac:dyDescent="0.25">
      <c r="A1537" t="s">
        <v>76</v>
      </c>
      <c r="B1537" t="s">
        <v>400</v>
      </c>
      <c r="C1537" t="s">
        <v>18</v>
      </c>
      <c r="G1537" t="s">
        <v>149</v>
      </c>
      <c r="H1537">
        <v>16.059000000000001</v>
      </c>
      <c r="I1537" t="s">
        <v>227</v>
      </c>
      <c r="J1537">
        <v>1</v>
      </c>
      <c r="K1537" t="s">
        <v>270</v>
      </c>
      <c r="L1537" t="s">
        <v>226</v>
      </c>
      <c r="M1537" s="1">
        <v>0.92013888888888884</v>
      </c>
      <c r="N1537" t="s">
        <v>116</v>
      </c>
      <c r="O1537" s="1">
        <v>0.93680555555555556</v>
      </c>
      <c r="Q1537">
        <v>5236</v>
      </c>
      <c r="R1537">
        <v>12</v>
      </c>
      <c r="S1537" t="str" cm="1">
        <f t="array" ref="S1537">_xlfn.IFNA(INDEX(Taulukko1[Laituri],MATCH(1,(B1537=Taulukko1[Tunnus])*(M1537=Taulukko1[Lähtöaika]),0)),"")</f>
        <v/>
      </c>
      <c r="T1537" t="str" cm="1">
        <f t="array" ref="T1537">_xlfn.IFNA(INDEX(Taulukko2[Laituri],MATCH(1,(B1537=Taulukko2[Tunnus])*(O1537=Taulukko2[Saapumisaika]),0)),"")</f>
        <v/>
      </c>
      <c r="U1537" t="str">
        <f t="shared" si="23"/>
        <v/>
      </c>
    </row>
    <row r="1538" spans="1:21" x14ac:dyDescent="0.25">
      <c r="A1538" t="s">
        <v>76</v>
      </c>
      <c r="B1538" t="s">
        <v>400</v>
      </c>
      <c r="C1538" t="s">
        <v>18</v>
      </c>
      <c r="H1538">
        <v>1.1000000000000001</v>
      </c>
      <c r="K1538" t="s">
        <v>270</v>
      </c>
      <c r="L1538" t="s">
        <v>116</v>
      </c>
      <c r="M1538" s="1">
        <v>0.93680555555555556</v>
      </c>
      <c r="N1538" t="s">
        <v>65</v>
      </c>
      <c r="O1538" s="1">
        <v>0.94027777777777777</v>
      </c>
      <c r="Q1538">
        <v>5236</v>
      </c>
      <c r="S1538" t="str" cm="1">
        <f t="array" ref="S1538">_xlfn.IFNA(INDEX(Taulukko1[Laituri],MATCH(1,(B1538=Taulukko1[Tunnus])*(M1538=Taulukko1[Lähtöaika]),0)),"")</f>
        <v/>
      </c>
      <c r="T1538" t="str" cm="1">
        <f t="array" ref="T1538">_xlfn.IFNA(INDEX(Taulukko2[Laituri],MATCH(1,(B1538=Taulukko2[Tunnus])*(O1538=Taulukko2[Saapumisaika]),0)),"")</f>
        <v/>
      </c>
      <c r="U1538" t="str">
        <f t="shared" si="23"/>
        <v/>
      </c>
    </row>
    <row r="1539" spans="1:21" x14ac:dyDescent="0.25">
      <c r="A1539" t="s">
        <v>76</v>
      </c>
      <c r="B1539" t="s">
        <v>400</v>
      </c>
      <c r="C1539" t="s">
        <v>18</v>
      </c>
      <c r="G1539" t="s">
        <v>149</v>
      </c>
      <c r="H1539">
        <v>16.553000000000001</v>
      </c>
      <c r="I1539" t="s">
        <v>227</v>
      </c>
      <c r="J1539">
        <v>2</v>
      </c>
      <c r="K1539" t="s">
        <v>270</v>
      </c>
      <c r="L1539" t="s">
        <v>65</v>
      </c>
      <c r="M1539" s="1">
        <v>0.94444444444444442</v>
      </c>
      <c r="N1539" t="s">
        <v>226</v>
      </c>
      <c r="O1539" s="1">
        <v>0.96111111111111114</v>
      </c>
      <c r="Q1539">
        <v>5236</v>
      </c>
      <c r="R1539">
        <v>12</v>
      </c>
      <c r="S1539" t="str" cm="1">
        <f t="array" ref="S1539">_xlfn.IFNA(INDEX(Taulukko1[Laituri],MATCH(1,(B1539=Taulukko1[Tunnus])*(M1539=Taulukko1[Lähtöaika]),0)),"")</f>
        <v/>
      </c>
      <c r="T1539" t="str" cm="1">
        <f t="array" ref="T1539">_xlfn.IFNA(INDEX(Taulukko2[Laituri],MATCH(1,(B1539=Taulukko2[Tunnus])*(O1539=Taulukko2[Saapumisaika]),0)),"")</f>
        <v/>
      </c>
      <c r="U1539" t="str">
        <f t="shared" ref="U1539:U1602" si="24">S1539&amp;""&amp;T1539</f>
        <v/>
      </c>
    </row>
    <row r="1540" spans="1:21" x14ac:dyDescent="0.25">
      <c r="A1540" t="s">
        <v>76</v>
      </c>
      <c r="B1540" t="s">
        <v>400</v>
      </c>
      <c r="C1540" t="s">
        <v>18</v>
      </c>
      <c r="G1540" t="s">
        <v>149</v>
      </c>
      <c r="H1540">
        <v>16.059000000000001</v>
      </c>
      <c r="I1540" t="s">
        <v>227</v>
      </c>
      <c r="J1540">
        <v>1</v>
      </c>
      <c r="K1540" t="s">
        <v>270</v>
      </c>
      <c r="L1540" t="s">
        <v>226</v>
      </c>
      <c r="M1540" s="1">
        <v>0.96180555555555558</v>
      </c>
      <c r="N1540" t="s">
        <v>116</v>
      </c>
      <c r="O1540" s="1">
        <v>0.97847222222222219</v>
      </c>
      <c r="Q1540">
        <v>5236</v>
      </c>
      <c r="R1540">
        <v>12</v>
      </c>
      <c r="S1540" t="str" cm="1">
        <f t="array" ref="S1540">_xlfn.IFNA(INDEX(Taulukko1[Laituri],MATCH(1,(B1540=Taulukko1[Tunnus])*(M1540=Taulukko1[Lähtöaika]),0)),"")</f>
        <v/>
      </c>
      <c r="T1540" t="str" cm="1">
        <f t="array" ref="T1540">_xlfn.IFNA(INDEX(Taulukko2[Laituri],MATCH(1,(B1540=Taulukko2[Tunnus])*(O1540=Taulukko2[Saapumisaika]),0)),"")</f>
        <v/>
      </c>
      <c r="U1540" t="str">
        <f t="shared" si="24"/>
        <v/>
      </c>
    </row>
    <row r="1541" spans="1:21" x14ac:dyDescent="0.25">
      <c r="A1541" t="s">
        <v>76</v>
      </c>
      <c r="B1541" t="s">
        <v>400</v>
      </c>
      <c r="C1541" t="s">
        <v>18</v>
      </c>
      <c r="H1541">
        <v>5.9</v>
      </c>
      <c r="K1541" t="s">
        <v>270</v>
      </c>
      <c r="L1541" t="s">
        <v>116</v>
      </c>
      <c r="M1541" s="1">
        <v>0.97847222222222219</v>
      </c>
      <c r="N1541" t="s">
        <v>85</v>
      </c>
      <c r="O1541" s="1">
        <v>0.98541666666666672</v>
      </c>
      <c r="Q1541">
        <v>5236</v>
      </c>
      <c r="S1541" t="str" cm="1">
        <f t="array" ref="S1541">_xlfn.IFNA(INDEX(Taulukko1[Laituri],MATCH(1,(B1541=Taulukko1[Tunnus])*(M1541=Taulukko1[Lähtöaika]),0)),"")</f>
        <v/>
      </c>
      <c r="T1541" t="str" cm="1">
        <f t="array" ref="T1541">_xlfn.IFNA(INDEX(Taulukko2[Laituri],MATCH(1,(B1541=Taulukko2[Tunnus])*(O1541=Taulukko2[Saapumisaika]),0)),"")</f>
        <v>E3</v>
      </c>
      <c r="U1541" t="str">
        <f t="shared" si="24"/>
        <v>E3</v>
      </c>
    </row>
    <row r="1542" spans="1:21" x14ac:dyDescent="0.25">
      <c r="A1542" t="s">
        <v>76</v>
      </c>
      <c r="B1542" t="s">
        <v>402</v>
      </c>
      <c r="C1542" t="s">
        <v>18</v>
      </c>
      <c r="H1542">
        <v>20.3</v>
      </c>
      <c r="K1542" t="s">
        <v>270</v>
      </c>
      <c r="L1542" t="s">
        <v>85</v>
      </c>
      <c r="M1542" s="1">
        <v>0.26041666666666669</v>
      </c>
      <c r="N1542" t="s">
        <v>151</v>
      </c>
      <c r="O1542" s="1">
        <v>0.27777777777777779</v>
      </c>
      <c r="Q1542">
        <v>5153</v>
      </c>
      <c r="S1542" t="str" cm="1">
        <f t="array" ref="S1542">_xlfn.IFNA(INDEX(Taulukko1[Laituri],MATCH(1,(B1542=Taulukko1[Tunnus])*(M1542=Taulukko1[Lähtöaika]),0)),"")</f>
        <v>I2</v>
      </c>
      <c r="T1542" t="str" cm="1">
        <f t="array" ref="T1542">_xlfn.IFNA(INDEX(Taulukko2[Laituri],MATCH(1,(B1542=Taulukko2[Tunnus])*(O1542=Taulukko2[Saapumisaika]),0)),"")</f>
        <v/>
      </c>
      <c r="U1542" t="str">
        <f t="shared" si="24"/>
        <v>I2</v>
      </c>
    </row>
    <row r="1543" spans="1:21" x14ac:dyDescent="0.25">
      <c r="A1543" t="s">
        <v>76</v>
      </c>
      <c r="B1543" t="s">
        <v>402</v>
      </c>
      <c r="C1543" t="s">
        <v>18</v>
      </c>
      <c r="G1543" t="s">
        <v>149</v>
      </c>
      <c r="H1543">
        <v>24.242999999999999</v>
      </c>
      <c r="I1543">
        <v>21</v>
      </c>
      <c r="J1543">
        <v>1</v>
      </c>
      <c r="K1543" t="s">
        <v>270</v>
      </c>
      <c r="L1543" t="s">
        <v>151</v>
      </c>
      <c r="M1543" s="1">
        <v>0.27777777777777779</v>
      </c>
      <c r="N1543" t="s">
        <v>148</v>
      </c>
      <c r="O1543" s="1">
        <v>0.30625000000000002</v>
      </c>
      <c r="Q1543">
        <v>5153</v>
      </c>
      <c r="R1543">
        <v>12</v>
      </c>
      <c r="S1543" t="str" cm="1">
        <f t="array" ref="S1543">_xlfn.IFNA(INDEX(Taulukko1[Laituri],MATCH(1,(B1543=Taulukko1[Tunnus])*(M1543=Taulukko1[Lähtöaika]),0)),"")</f>
        <v/>
      </c>
      <c r="T1543" t="str" cm="1">
        <f t="array" ref="T1543">_xlfn.IFNA(INDEX(Taulukko2[Laituri],MATCH(1,(B1543=Taulukko2[Tunnus])*(O1543=Taulukko2[Saapumisaika]),0)),"")</f>
        <v/>
      </c>
      <c r="U1543" t="str">
        <f t="shared" si="24"/>
        <v/>
      </c>
    </row>
    <row r="1544" spans="1:21" x14ac:dyDescent="0.25">
      <c r="A1544" t="s">
        <v>76</v>
      </c>
      <c r="B1544" t="s">
        <v>402</v>
      </c>
      <c r="C1544" t="s">
        <v>18</v>
      </c>
      <c r="G1544" t="s">
        <v>149</v>
      </c>
      <c r="H1544">
        <v>28.888999999999999</v>
      </c>
      <c r="I1544">
        <v>13</v>
      </c>
      <c r="J1544">
        <v>2</v>
      </c>
      <c r="K1544" t="s">
        <v>270</v>
      </c>
      <c r="L1544" t="s">
        <v>148</v>
      </c>
      <c r="M1544" s="1">
        <v>0.30902777777777779</v>
      </c>
      <c r="N1544" t="s">
        <v>151</v>
      </c>
      <c r="O1544" s="1">
        <v>0.34027777777777779</v>
      </c>
      <c r="Q1544">
        <v>5153</v>
      </c>
      <c r="R1544">
        <v>12</v>
      </c>
      <c r="S1544" t="str" cm="1">
        <f t="array" ref="S1544">_xlfn.IFNA(INDEX(Taulukko1[Laituri],MATCH(1,(B1544=Taulukko1[Tunnus])*(M1544=Taulukko1[Lähtöaika]),0)),"")</f>
        <v/>
      </c>
      <c r="T1544" t="str" cm="1">
        <f t="array" ref="T1544">_xlfn.IFNA(INDEX(Taulukko2[Laituri],MATCH(1,(B1544=Taulukko2[Tunnus])*(O1544=Taulukko2[Saapumisaika]),0)),"")</f>
        <v/>
      </c>
      <c r="U1544" t="str">
        <f t="shared" si="24"/>
        <v/>
      </c>
    </row>
    <row r="1545" spans="1:21" x14ac:dyDescent="0.25">
      <c r="A1545" t="s">
        <v>76</v>
      </c>
      <c r="B1545" t="s">
        <v>402</v>
      </c>
      <c r="C1545" t="s">
        <v>18</v>
      </c>
      <c r="G1545" t="s">
        <v>149</v>
      </c>
      <c r="H1545">
        <v>32.174999999999997</v>
      </c>
      <c r="I1545">
        <v>13</v>
      </c>
      <c r="J1545">
        <v>1</v>
      </c>
      <c r="K1545" t="s">
        <v>270</v>
      </c>
      <c r="L1545" t="s">
        <v>151</v>
      </c>
      <c r="M1545" s="1">
        <v>0.34375</v>
      </c>
      <c r="N1545" t="s">
        <v>49</v>
      </c>
      <c r="O1545" s="1">
        <v>0.37708333333333333</v>
      </c>
      <c r="Q1545">
        <v>5153</v>
      </c>
      <c r="R1545">
        <v>12</v>
      </c>
      <c r="S1545" t="str" cm="1">
        <f t="array" ref="S1545">_xlfn.IFNA(INDEX(Taulukko1[Laituri],MATCH(1,(B1545=Taulukko1[Tunnus])*(M1545=Taulukko1[Lähtöaika]),0)),"")</f>
        <v/>
      </c>
      <c r="T1545" t="str" cm="1">
        <f t="array" ref="T1545">_xlfn.IFNA(INDEX(Taulukko2[Laituri],MATCH(1,(B1545=Taulukko2[Tunnus])*(O1545=Taulukko2[Saapumisaika]),0)),"")</f>
        <v/>
      </c>
      <c r="U1545" t="str">
        <f t="shared" si="24"/>
        <v/>
      </c>
    </row>
    <row r="1546" spans="1:21" x14ac:dyDescent="0.25">
      <c r="A1546" t="s">
        <v>76</v>
      </c>
      <c r="B1546" t="s">
        <v>402</v>
      </c>
      <c r="C1546" t="s">
        <v>18</v>
      </c>
      <c r="H1546">
        <v>4.9000000000000004</v>
      </c>
      <c r="K1546" t="s">
        <v>270</v>
      </c>
      <c r="L1546" t="s">
        <v>49</v>
      </c>
      <c r="M1546" s="1">
        <v>0.37708333333333333</v>
      </c>
      <c r="N1546" t="s">
        <v>85</v>
      </c>
      <c r="O1546" s="1">
        <v>0.3840277777777778</v>
      </c>
      <c r="Q1546">
        <v>5153</v>
      </c>
      <c r="S1546" t="str" cm="1">
        <f t="array" ref="S1546">_xlfn.IFNA(INDEX(Taulukko1[Laituri],MATCH(1,(B1546=Taulukko1[Tunnus])*(M1546=Taulukko1[Lähtöaika]),0)),"")</f>
        <v/>
      </c>
      <c r="T1546" t="str" cm="1">
        <f t="array" ref="T1546">_xlfn.IFNA(INDEX(Taulukko2[Laituri],MATCH(1,(B1546=Taulukko2[Tunnus])*(O1546=Taulukko2[Saapumisaika]),0)),"")</f>
        <v/>
      </c>
      <c r="U1546" t="str">
        <f t="shared" si="24"/>
        <v/>
      </c>
    </row>
    <row r="1547" spans="1:21" x14ac:dyDescent="0.25">
      <c r="A1547" t="s">
        <v>76</v>
      </c>
      <c r="B1547" t="s">
        <v>402</v>
      </c>
      <c r="C1547" t="s">
        <v>18</v>
      </c>
      <c r="H1547">
        <v>5.9</v>
      </c>
      <c r="K1547" t="s">
        <v>270</v>
      </c>
      <c r="L1547" t="s">
        <v>85</v>
      </c>
      <c r="M1547" s="1">
        <v>0.4201388888888889</v>
      </c>
      <c r="N1547" t="s">
        <v>39</v>
      </c>
      <c r="O1547" s="1">
        <v>0.42708333333333331</v>
      </c>
      <c r="Q1547">
        <v>5160</v>
      </c>
      <c r="S1547" t="str" cm="1">
        <f t="array" ref="S1547">_xlfn.IFNA(INDEX(Taulukko1[Laituri],MATCH(1,(B1547=Taulukko1[Tunnus])*(M1547=Taulukko1[Lähtöaika]),0)),"")</f>
        <v/>
      </c>
      <c r="T1547" t="str" cm="1">
        <f t="array" ref="T1547">_xlfn.IFNA(INDEX(Taulukko2[Laituri],MATCH(1,(B1547=Taulukko2[Tunnus])*(O1547=Taulukko2[Saapumisaika]),0)),"")</f>
        <v/>
      </c>
      <c r="U1547" t="str">
        <f t="shared" si="24"/>
        <v/>
      </c>
    </row>
    <row r="1548" spans="1:21" x14ac:dyDescent="0.25">
      <c r="A1548" t="s">
        <v>76</v>
      </c>
      <c r="B1548" t="s">
        <v>402</v>
      </c>
      <c r="C1548" t="s">
        <v>18</v>
      </c>
      <c r="G1548" t="s">
        <v>155</v>
      </c>
      <c r="H1548">
        <v>9.923</v>
      </c>
      <c r="I1548">
        <v>3</v>
      </c>
      <c r="J1548">
        <v>2</v>
      </c>
      <c r="K1548" t="s">
        <v>270</v>
      </c>
      <c r="L1548" t="s">
        <v>39</v>
      </c>
      <c r="M1548" s="1">
        <v>0.42708333333333331</v>
      </c>
      <c r="N1548" t="s">
        <v>37</v>
      </c>
      <c r="O1548" s="1">
        <v>0.44444444444444442</v>
      </c>
      <c r="Q1548">
        <v>5160</v>
      </c>
      <c r="R1548">
        <v>12</v>
      </c>
      <c r="S1548" t="str" cm="1">
        <f t="array" ref="S1548">_xlfn.IFNA(INDEX(Taulukko1[Laituri],MATCH(1,(B1548=Taulukko1[Tunnus])*(M1548=Taulukko1[Lähtöaika]),0)),"")</f>
        <v/>
      </c>
      <c r="T1548" t="str" cm="1">
        <f t="array" ref="T1548">_xlfn.IFNA(INDEX(Taulukko2[Laituri],MATCH(1,(B1548=Taulukko2[Tunnus])*(O1548=Taulukko2[Saapumisaika]),0)),"")</f>
        <v/>
      </c>
      <c r="U1548" t="str">
        <f t="shared" si="24"/>
        <v/>
      </c>
    </row>
    <row r="1549" spans="1:21" x14ac:dyDescent="0.25">
      <c r="A1549" t="s">
        <v>76</v>
      </c>
      <c r="B1549" t="s">
        <v>402</v>
      </c>
      <c r="C1549" t="s">
        <v>18</v>
      </c>
      <c r="G1549" t="s">
        <v>155</v>
      </c>
      <c r="H1549">
        <v>9.8849999999999998</v>
      </c>
      <c r="I1549">
        <v>3</v>
      </c>
      <c r="J1549">
        <v>1</v>
      </c>
      <c r="K1549" t="s">
        <v>270</v>
      </c>
      <c r="L1549" t="s">
        <v>37</v>
      </c>
      <c r="M1549" s="1">
        <v>0.44444444444444442</v>
      </c>
      <c r="N1549" t="s">
        <v>51</v>
      </c>
      <c r="O1549" s="1">
        <v>0.46180555555555558</v>
      </c>
      <c r="Q1549">
        <v>5160</v>
      </c>
      <c r="R1549">
        <v>12</v>
      </c>
      <c r="S1549" t="str" cm="1">
        <f t="array" ref="S1549">_xlfn.IFNA(INDEX(Taulukko1[Laituri],MATCH(1,(B1549=Taulukko1[Tunnus])*(M1549=Taulukko1[Lähtöaika]),0)),"")</f>
        <v/>
      </c>
      <c r="T1549" t="str" cm="1">
        <f t="array" ref="T1549">_xlfn.IFNA(INDEX(Taulukko2[Laituri],MATCH(1,(B1549=Taulukko2[Tunnus])*(O1549=Taulukko2[Saapumisaika]),0)),"")</f>
        <v/>
      </c>
      <c r="U1549" t="str">
        <f t="shared" si="24"/>
        <v/>
      </c>
    </row>
    <row r="1550" spans="1:21" x14ac:dyDescent="0.25">
      <c r="A1550" t="s">
        <v>76</v>
      </c>
      <c r="B1550" t="s">
        <v>402</v>
      </c>
      <c r="C1550" t="s">
        <v>18</v>
      </c>
      <c r="G1550" t="s">
        <v>155</v>
      </c>
      <c r="H1550">
        <v>12.888999999999999</v>
      </c>
      <c r="I1550">
        <v>15</v>
      </c>
      <c r="J1550">
        <v>2</v>
      </c>
      <c r="K1550" t="s">
        <v>270</v>
      </c>
      <c r="L1550" t="s">
        <v>43</v>
      </c>
      <c r="M1550" s="1">
        <v>0.46527777777777779</v>
      </c>
      <c r="N1550" t="s">
        <v>54</v>
      </c>
      <c r="O1550" s="1">
        <v>0.48333333333333334</v>
      </c>
      <c r="Q1550">
        <v>5160</v>
      </c>
      <c r="R1550">
        <v>12</v>
      </c>
      <c r="S1550" t="str" cm="1">
        <f t="array" ref="S1550">_xlfn.IFNA(INDEX(Taulukko1[Laituri],MATCH(1,(B1550=Taulukko1[Tunnus])*(M1550=Taulukko1[Lähtöaika]),0)),"")</f>
        <v/>
      </c>
      <c r="T1550" t="str" cm="1">
        <f t="array" ref="T1550">_xlfn.IFNA(INDEX(Taulukko2[Laituri],MATCH(1,(B1550=Taulukko2[Tunnus])*(O1550=Taulukko2[Saapumisaika]),0)),"")</f>
        <v/>
      </c>
      <c r="U1550" t="str">
        <f t="shared" si="24"/>
        <v/>
      </c>
    </row>
    <row r="1551" spans="1:21" x14ac:dyDescent="0.25">
      <c r="A1551" t="s">
        <v>76</v>
      </c>
      <c r="B1551" t="s">
        <v>402</v>
      </c>
      <c r="C1551" t="s">
        <v>18</v>
      </c>
      <c r="G1551" t="s">
        <v>155</v>
      </c>
      <c r="H1551">
        <v>10.826000000000001</v>
      </c>
      <c r="I1551">
        <v>15</v>
      </c>
      <c r="J1551">
        <v>1</v>
      </c>
      <c r="K1551" t="s">
        <v>270</v>
      </c>
      <c r="L1551" t="s">
        <v>54</v>
      </c>
      <c r="M1551" s="1">
        <v>0.4861111111111111</v>
      </c>
      <c r="N1551" t="s">
        <v>116</v>
      </c>
      <c r="O1551" s="1">
        <v>0.50347222222222221</v>
      </c>
      <c r="Q1551">
        <v>5160</v>
      </c>
      <c r="R1551">
        <v>12</v>
      </c>
      <c r="S1551" t="str" cm="1">
        <f t="array" ref="S1551">_xlfn.IFNA(INDEX(Taulukko1[Laituri],MATCH(1,(B1551=Taulukko1[Tunnus])*(M1551=Taulukko1[Lähtöaika]),0)),"")</f>
        <v/>
      </c>
      <c r="T1551" t="str" cm="1">
        <f t="array" ref="T1551">_xlfn.IFNA(INDEX(Taulukko2[Laituri],MATCH(1,(B1551=Taulukko2[Tunnus])*(O1551=Taulukko2[Saapumisaika]),0)),"")</f>
        <v/>
      </c>
      <c r="U1551" t="str">
        <f t="shared" si="24"/>
        <v/>
      </c>
    </row>
    <row r="1552" spans="1:21" x14ac:dyDescent="0.25">
      <c r="A1552" t="s">
        <v>76</v>
      </c>
      <c r="B1552" t="s">
        <v>402</v>
      </c>
      <c r="C1552" t="s">
        <v>18</v>
      </c>
      <c r="G1552" t="s">
        <v>155</v>
      </c>
      <c r="H1552">
        <v>9.923</v>
      </c>
      <c r="I1552">
        <v>3</v>
      </c>
      <c r="J1552">
        <v>2</v>
      </c>
      <c r="K1552" t="s">
        <v>270</v>
      </c>
      <c r="L1552" t="s">
        <v>39</v>
      </c>
      <c r="M1552" s="1">
        <v>0.51041666666666663</v>
      </c>
      <c r="N1552" t="s">
        <v>37</v>
      </c>
      <c r="O1552" s="1">
        <v>0.52777777777777779</v>
      </c>
      <c r="Q1552">
        <v>5160</v>
      </c>
      <c r="R1552">
        <v>12</v>
      </c>
      <c r="S1552" t="str" cm="1">
        <f t="array" ref="S1552">_xlfn.IFNA(INDEX(Taulukko1[Laituri],MATCH(1,(B1552=Taulukko1[Tunnus])*(M1552=Taulukko1[Lähtöaika]),0)),"")</f>
        <v/>
      </c>
      <c r="T1552" t="str" cm="1">
        <f t="array" ref="T1552">_xlfn.IFNA(INDEX(Taulukko2[Laituri],MATCH(1,(B1552=Taulukko2[Tunnus])*(O1552=Taulukko2[Saapumisaika]),0)),"")</f>
        <v/>
      </c>
      <c r="U1552" t="str">
        <f t="shared" si="24"/>
        <v/>
      </c>
    </row>
    <row r="1553" spans="1:21" x14ac:dyDescent="0.25">
      <c r="A1553" t="s">
        <v>76</v>
      </c>
      <c r="B1553" t="s">
        <v>402</v>
      </c>
      <c r="C1553" t="s">
        <v>18</v>
      </c>
      <c r="G1553" t="s">
        <v>155</v>
      </c>
      <c r="H1553">
        <v>9.8849999999999998</v>
      </c>
      <c r="I1553">
        <v>3</v>
      </c>
      <c r="J1553">
        <v>1</v>
      </c>
      <c r="K1553" t="s">
        <v>270</v>
      </c>
      <c r="L1553" t="s">
        <v>37</v>
      </c>
      <c r="M1553" s="1">
        <v>0.52777777777777779</v>
      </c>
      <c r="N1553" t="s">
        <v>51</v>
      </c>
      <c r="O1553" s="1">
        <v>0.54583333333333328</v>
      </c>
      <c r="Q1553">
        <v>5160</v>
      </c>
      <c r="R1553">
        <v>12</v>
      </c>
      <c r="S1553" t="str" cm="1">
        <f t="array" ref="S1553">_xlfn.IFNA(INDEX(Taulukko1[Laituri],MATCH(1,(B1553=Taulukko1[Tunnus])*(M1553=Taulukko1[Lähtöaika]),0)),"")</f>
        <v/>
      </c>
      <c r="T1553" t="str" cm="1">
        <f t="array" ref="T1553">_xlfn.IFNA(INDEX(Taulukko2[Laituri],MATCH(1,(B1553=Taulukko2[Tunnus])*(O1553=Taulukko2[Saapumisaika]),0)),"")</f>
        <v/>
      </c>
      <c r="U1553" t="str">
        <f t="shared" si="24"/>
        <v/>
      </c>
    </row>
    <row r="1554" spans="1:21" x14ac:dyDescent="0.25">
      <c r="A1554" t="s">
        <v>76</v>
      </c>
      <c r="B1554" t="s">
        <v>402</v>
      </c>
      <c r="C1554" t="s">
        <v>18</v>
      </c>
      <c r="G1554" t="s">
        <v>155</v>
      </c>
      <c r="H1554">
        <v>12.888999999999999</v>
      </c>
      <c r="I1554">
        <v>15</v>
      </c>
      <c r="J1554">
        <v>2</v>
      </c>
      <c r="K1554" t="s">
        <v>270</v>
      </c>
      <c r="L1554" t="s">
        <v>43</v>
      </c>
      <c r="M1554" s="1">
        <v>0.54861111111111116</v>
      </c>
      <c r="N1554" t="s">
        <v>54</v>
      </c>
      <c r="O1554" s="1">
        <v>0.56666666666666665</v>
      </c>
      <c r="Q1554">
        <v>5211</v>
      </c>
      <c r="R1554">
        <v>12</v>
      </c>
      <c r="S1554" t="str" cm="1">
        <f t="array" ref="S1554">_xlfn.IFNA(INDEX(Taulukko1[Laituri],MATCH(1,(B1554=Taulukko1[Tunnus])*(M1554=Taulukko1[Lähtöaika]),0)),"")</f>
        <v/>
      </c>
      <c r="T1554" t="str" cm="1">
        <f t="array" ref="T1554">_xlfn.IFNA(INDEX(Taulukko2[Laituri],MATCH(1,(B1554=Taulukko2[Tunnus])*(O1554=Taulukko2[Saapumisaika]),0)),"")</f>
        <v/>
      </c>
      <c r="U1554" t="str">
        <f t="shared" si="24"/>
        <v/>
      </c>
    </row>
    <row r="1555" spans="1:21" x14ac:dyDescent="0.25">
      <c r="A1555" t="s">
        <v>76</v>
      </c>
      <c r="B1555" t="s">
        <v>402</v>
      </c>
      <c r="C1555" t="s">
        <v>18</v>
      </c>
      <c r="G1555" t="s">
        <v>155</v>
      </c>
      <c r="H1555">
        <v>10.826000000000001</v>
      </c>
      <c r="I1555">
        <v>15</v>
      </c>
      <c r="J1555">
        <v>1</v>
      </c>
      <c r="K1555" t="s">
        <v>270</v>
      </c>
      <c r="L1555" t="s">
        <v>54</v>
      </c>
      <c r="M1555" s="1">
        <v>0.56944444444444442</v>
      </c>
      <c r="N1555" t="s">
        <v>116</v>
      </c>
      <c r="O1555" s="1">
        <v>0.58680555555555558</v>
      </c>
      <c r="Q1555">
        <v>5211</v>
      </c>
      <c r="R1555">
        <v>12</v>
      </c>
      <c r="S1555" t="str" cm="1">
        <f t="array" ref="S1555">_xlfn.IFNA(INDEX(Taulukko1[Laituri],MATCH(1,(B1555=Taulukko1[Tunnus])*(M1555=Taulukko1[Lähtöaika]),0)),"")</f>
        <v/>
      </c>
      <c r="T1555" t="str" cm="1">
        <f t="array" ref="T1555">_xlfn.IFNA(INDEX(Taulukko2[Laituri],MATCH(1,(B1555=Taulukko2[Tunnus])*(O1555=Taulukko2[Saapumisaika]),0)),"")</f>
        <v/>
      </c>
      <c r="U1555" t="str">
        <f t="shared" si="24"/>
        <v/>
      </c>
    </row>
    <row r="1556" spans="1:21" x14ac:dyDescent="0.25">
      <c r="A1556" t="s">
        <v>76</v>
      </c>
      <c r="B1556" t="s">
        <v>402</v>
      </c>
      <c r="C1556" t="s">
        <v>18</v>
      </c>
      <c r="G1556" t="s">
        <v>155</v>
      </c>
      <c r="H1556">
        <v>9.923</v>
      </c>
      <c r="I1556">
        <v>3</v>
      </c>
      <c r="J1556">
        <v>2</v>
      </c>
      <c r="K1556" t="s">
        <v>270</v>
      </c>
      <c r="L1556" t="s">
        <v>39</v>
      </c>
      <c r="M1556" s="1">
        <v>0.59375</v>
      </c>
      <c r="N1556" t="s">
        <v>37</v>
      </c>
      <c r="O1556" s="1">
        <v>0.61111111111111116</v>
      </c>
      <c r="Q1556">
        <v>5211</v>
      </c>
      <c r="R1556">
        <v>12</v>
      </c>
      <c r="S1556" t="str" cm="1">
        <f t="array" ref="S1556">_xlfn.IFNA(INDEX(Taulukko1[Laituri],MATCH(1,(B1556=Taulukko1[Tunnus])*(M1556=Taulukko1[Lähtöaika]),0)),"")</f>
        <v/>
      </c>
      <c r="T1556" t="str" cm="1">
        <f t="array" ref="T1556">_xlfn.IFNA(INDEX(Taulukko2[Laituri],MATCH(1,(B1556=Taulukko2[Tunnus])*(O1556=Taulukko2[Saapumisaika]),0)),"")</f>
        <v/>
      </c>
      <c r="U1556" t="str">
        <f t="shared" si="24"/>
        <v/>
      </c>
    </row>
    <row r="1557" spans="1:21" x14ac:dyDescent="0.25">
      <c r="A1557" t="s">
        <v>76</v>
      </c>
      <c r="B1557" t="s">
        <v>402</v>
      </c>
      <c r="C1557" t="s">
        <v>18</v>
      </c>
      <c r="G1557" t="s">
        <v>155</v>
      </c>
      <c r="H1557">
        <v>13.227</v>
      </c>
      <c r="I1557">
        <v>3</v>
      </c>
      <c r="J1557">
        <v>1</v>
      </c>
      <c r="K1557" t="s">
        <v>270</v>
      </c>
      <c r="L1557" t="s">
        <v>37</v>
      </c>
      <c r="M1557" s="1">
        <v>0.61111111111111116</v>
      </c>
      <c r="N1557" t="s">
        <v>42</v>
      </c>
      <c r="O1557" s="1">
        <v>0.63611111111111107</v>
      </c>
      <c r="Q1557" t="s">
        <v>403</v>
      </c>
      <c r="R1557">
        <v>12</v>
      </c>
      <c r="S1557" t="str" cm="1">
        <f t="array" ref="S1557">_xlfn.IFNA(INDEX(Taulukko1[Laituri],MATCH(1,(B1557=Taulukko1[Tunnus])*(M1557=Taulukko1[Lähtöaika]),0)),"")</f>
        <v/>
      </c>
      <c r="T1557" t="str" cm="1">
        <f t="array" ref="T1557">_xlfn.IFNA(INDEX(Taulukko2[Laituri],MATCH(1,(B1557=Taulukko2[Tunnus])*(O1557=Taulukko2[Saapumisaika]),0)),"")</f>
        <v/>
      </c>
      <c r="U1557" t="str">
        <f t="shared" si="24"/>
        <v/>
      </c>
    </row>
    <row r="1558" spans="1:21" x14ac:dyDescent="0.25">
      <c r="A1558" t="s">
        <v>76</v>
      </c>
      <c r="B1558" t="s">
        <v>402</v>
      </c>
      <c r="C1558" t="s">
        <v>18</v>
      </c>
      <c r="G1558" t="s">
        <v>155</v>
      </c>
      <c r="H1558">
        <v>13.336</v>
      </c>
      <c r="I1558">
        <v>3</v>
      </c>
      <c r="J1558">
        <v>2</v>
      </c>
      <c r="K1558" t="s">
        <v>270</v>
      </c>
      <c r="L1558" t="s">
        <v>42</v>
      </c>
      <c r="M1558" s="1">
        <v>0.63888888888888884</v>
      </c>
      <c r="N1558" t="s">
        <v>37</v>
      </c>
      <c r="O1558" s="1">
        <v>0.66527777777777775</v>
      </c>
      <c r="Q1558">
        <v>5177</v>
      </c>
      <c r="R1558">
        <v>12</v>
      </c>
      <c r="S1558" t="str" cm="1">
        <f t="array" ref="S1558">_xlfn.IFNA(INDEX(Taulukko1[Laituri],MATCH(1,(B1558=Taulukko1[Tunnus])*(M1558=Taulukko1[Lähtöaika]),0)),"")</f>
        <v/>
      </c>
      <c r="T1558" t="str" cm="1">
        <f t="array" ref="T1558">_xlfn.IFNA(INDEX(Taulukko2[Laituri],MATCH(1,(B1558=Taulukko2[Tunnus])*(O1558=Taulukko2[Saapumisaika]),0)),"")</f>
        <v/>
      </c>
      <c r="U1558" t="str">
        <f t="shared" si="24"/>
        <v/>
      </c>
    </row>
    <row r="1559" spans="1:21" x14ac:dyDescent="0.25">
      <c r="A1559" t="s">
        <v>76</v>
      </c>
      <c r="B1559" t="s">
        <v>402</v>
      </c>
      <c r="C1559" t="s">
        <v>18</v>
      </c>
      <c r="G1559" t="s">
        <v>155</v>
      </c>
      <c r="H1559">
        <v>9.8849999999999998</v>
      </c>
      <c r="I1559">
        <v>3</v>
      </c>
      <c r="J1559">
        <v>1</v>
      </c>
      <c r="K1559" t="s">
        <v>270</v>
      </c>
      <c r="L1559" t="s">
        <v>37</v>
      </c>
      <c r="M1559" s="1">
        <v>0.67361111111111116</v>
      </c>
      <c r="N1559" t="s">
        <v>51</v>
      </c>
      <c r="O1559" s="1">
        <v>0.69097222222222221</v>
      </c>
      <c r="Q1559">
        <v>5177</v>
      </c>
      <c r="R1559">
        <v>12</v>
      </c>
      <c r="S1559" t="str" cm="1">
        <f t="array" ref="S1559">_xlfn.IFNA(INDEX(Taulukko1[Laituri],MATCH(1,(B1559=Taulukko1[Tunnus])*(M1559=Taulukko1[Lähtöaika]),0)),"")</f>
        <v/>
      </c>
      <c r="T1559" t="str" cm="1">
        <f t="array" ref="T1559">_xlfn.IFNA(INDEX(Taulukko2[Laituri],MATCH(1,(B1559=Taulukko2[Tunnus])*(O1559=Taulukko2[Saapumisaika]),0)),"")</f>
        <v/>
      </c>
      <c r="U1559" t="str">
        <f t="shared" si="24"/>
        <v/>
      </c>
    </row>
    <row r="1560" spans="1:21" x14ac:dyDescent="0.25">
      <c r="A1560" t="s">
        <v>76</v>
      </c>
      <c r="B1560" t="s">
        <v>402</v>
      </c>
      <c r="C1560" t="s">
        <v>18</v>
      </c>
      <c r="G1560" t="s">
        <v>155</v>
      </c>
      <c r="H1560">
        <v>12.888999999999999</v>
      </c>
      <c r="I1560">
        <v>15</v>
      </c>
      <c r="J1560">
        <v>2</v>
      </c>
      <c r="K1560" t="s">
        <v>270</v>
      </c>
      <c r="L1560" t="s">
        <v>43</v>
      </c>
      <c r="M1560" s="1">
        <v>0.69444444444444442</v>
      </c>
      <c r="N1560" t="s">
        <v>54</v>
      </c>
      <c r="O1560" s="1">
        <v>0.71250000000000002</v>
      </c>
      <c r="Q1560">
        <v>5177</v>
      </c>
      <c r="R1560">
        <v>12</v>
      </c>
      <c r="S1560" t="str" cm="1">
        <f t="array" ref="S1560">_xlfn.IFNA(INDEX(Taulukko1[Laituri],MATCH(1,(B1560=Taulukko1[Tunnus])*(M1560=Taulukko1[Lähtöaika]),0)),"")</f>
        <v/>
      </c>
      <c r="T1560" t="str" cm="1">
        <f t="array" ref="T1560">_xlfn.IFNA(INDEX(Taulukko2[Laituri],MATCH(1,(B1560=Taulukko2[Tunnus])*(O1560=Taulukko2[Saapumisaika]),0)),"")</f>
        <v/>
      </c>
      <c r="U1560" t="str">
        <f t="shared" si="24"/>
        <v/>
      </c>
    </row>
    <row r="1561" spans="1:21" x14ac:dyDescent="0.25">
      <c r="A1561" t="s">
        <v>76</v>
      </c>
      <c r="B1561" t="s">
        <v>402</v>
      </c>
      <c r="C1561" t="s">
        <v>18</v>
      </c>
      <c r="G1561" t="s">
        <v>155</v>
      </c>
      <c r="H1561">
        <v>10.826000000000001</v>
      </c>
      <c r="I1561">
        <v>15</v>
      </c>
      <c r="J1561">
        <v>1</v>
      </c>
      <c r="K1561" t="s">
        <v>270</v>
      </c>
      <c r="L1561" t="s">
        <v>54</v>
      </c>
      <c r="M1561" s="1">
        <v>0.71527777777777779</v>
      </c>
      <c r="N1561" t="s">
        <v>116</v>
      </c>
      <c r="O1561" s="1">
        <v>0.73263888888888884</v>
      </c>
      <c r="Q1561">
        <v>5177</v>
      </c>
      <c r="R1561">
        <v>12</v>
      </c>
      <c r="S1561" t="str" cm="1">
        <f t="array" ref="S1561">_xlfn.IFNA(INDEX(Taulukko1[Laituri],MATCH(1,(B1561=Taulukko1[Tunnus])*(M1561=Taulukko1[Lähtöaika]),0)),"")</f>
        <v/>
      </c>
      <c r="T1561" t="str" cm="1">
        <f t="array" ref="T1561">_xlfn.IFNA(INDEX(Taulukko2[Laituri],MATCH(1,(B1561=Taulukko2[Tunnus])*(O1561=Taulukko2[Saapumisaika]),0)),"")</f>
        <v/>
      </c>
      <c r="U1561" t="str">
        <f t="shared" si="24"/>
        <v/>
      </c>
    </row>
    <row r="1562" spans="1:21" x14ac:dyDescent="0.25">
      <c r="A1562" t="s">
        <v>76</v>
      </c>
      <c r="B1562" t="s">
        <v>402</v>
      </c>
      <c r="C1562" t="s">
        <v>18</v>
      </c>
      <c r="G1562" t="s">
        <v>155</v>
      </c>
      <c r="H1562">
        <v>9.923</v>
      </c>
      <c r="I1562">
        <v>3</v>
      </c>
      <c r="J1562">
        <v>2</v>
      </c>
      <c r="K1562" t="s">
        <v>270</v>
      </c>
      <c r="L1562" t="s">
        <v>39</v>
      </c>
      <c r="M1562" s="1">
        <v>0.73958333333333337</v>
      </c>
      <c r="N1562" t="s">
        <v>37</v>
      </c>
      <c r="O1562" s="1">
        <v>0.75694444444444442</v>
      </c>
      <c r="Q1562">
        <v>5177</v>
      </c>
      <c r="R1562">
        <v>12</v>
      </c>
      <c r="S1562" t="str" cm="1">
        <f t="array" ref="S1562">_xlfn.IFNA(INDEX(Taulukko1[Laituri],MATCH(1,(B1562=Taulukko1[Tunnus])*(M1562=Taulukko1[Lähtöaika]),0)),"")</f>
        <v/>
      </c>
      <c r="T1562" t="str" cm="1">
        <f t="array" ref="T1562">_xlfn.IFNA(INDEX(Taulukko2[Laituri],MATCH(1,(B1562=Taulukko2[Tunnus])*(O1562=Taulukko2[Saapumisaika]),0)),"")</f>
        <v/>
      </c>
      <c r="U1562" t="str">
        <f t="shared" si="24"/>
        <v/>
      </c>
    </row>
    <row r="1563" spans="1:21" x14ac:dyDescent="0.25">
      <c r="A1563" t="s">
        <v>76</v>
      </c>
      <c r="B1563" t="s">
        <v>402</v>
      </c>
      <c r="C1563" t="s">
        <v>18</v>
      </c>
      <c r="H1563">
        <v>9.8000000000000007</v>
      </c>
      <c r="K1563" t="s">
        <v>270</v>
      </c>
      <c r="L1563" t="s">
        <v>37</v>
      </c>
      <c r="M1563" s="1">
        <v>0.75694444444444442</v>
      </c>
      <c r="N1563" t="s">
        <v>85</v>
      </c>
      <c r="O1563" s="1">
        <v>0.76527777777777772</v>
      </c>
      <c r="Q1563">
        <v>5177</v>
      </c>
      <c r="S1563" t="str" cm="1">
        <f t="array" ref="S1563">_xlfn.IFNA(INDEX(Taulukko1[Laituri],MATCH(1,(B1563=Taulukko1[Tunnus])*(M1563=Taulukko1[Lähtöaika]),0)),"")</f>
        <v/>
      </c>
      <c r="T1563" t="str" cm="1">
        <f t="array" ref="T1563">_xlfn.IFNA(INDEX(Taulukko2[Laituri],MATCH(1,(B1563=Taulukko2[Tunnus])*(O1563=Taulukko2[Saapumisaika]),0)),"")</f>
        <v/>
      </c>
      <c r="U1563" t="str">
        <f t="shared" si="24"/>
        <v/>
      </c>
    </row>
    <row r="1564" spans="1:21" x14ac:dyDescent="0.25">
      <c r="A1564" t="s">
        <v>76</v>
      </c>
      <c r="B1564" t="s">
        <v>402</v>
      </c>
      <c r="C1564" t="s">
        <v>18</v>
      </c>
      <c r="H1564">
        <v>4.7</v>
      </c>
      <c r="K1564" t="s">
        <v>270</v>
      </c>
      <c r="L1564" t="s">
        <v>85</v>
      </c>
      <c r="M1564" s="1">
        <v>0.81597222222222221</v>
      </c>
      <c r="N1564" t="s">
        <v>148</v>
      </c>
      <c r="O1564" s="1">
        <v>0.82291666666666663</v>
      </c>
      <c r="Q1564">
        <v>5217</v>
      </c>
      <c r="S1564" t="str" cm="1">
        <f t="array" ref="S1564">_xlfn.IFNA(INDEX(Taulukko1[Laituri],MATCH(1,(B1564=Taulukko1[Tunnus])*(M1564=Taulukko1[Lähtöaika]),0)),"")</f>
        <v/>
      </c>
      <c r="T1564" t="str" cm="1">
        <f t="array" ref="T1564">_xlfn.IFNA(INDEX(Taulukko2[Laituri],MATCH(1,(B1564=Taulukko2[Tunnus])*(O1564=Taulukko2[Saapumisaika]),0)),"")</f>
        <v/>
      </c>
      <c r="U1564" t="str">
        <f t="shared" si="24"/>
        <v/>
      </c>
    </row>
    <row r="1565" spans="1:21" x14ac:dyDescent="0.25">
      <c r="A1565" t="s">
        <v>76</v>
      </c>
      <c r="B1565" t="s">
        <v>402</v>
      </c>
      <c r="C1565" t="s">
        <v>18</v>
      </c>
      <c r="G1565" t="s">
        <v>149</v>
      </c>
      <c r="H1565">
        <v>24.946999999999999</v>
      </c>
      <c r="I1565">
        <v>21</v>
      </c>
      <c r="J1565">
        <v>2</v>
      </c>
      <c r="K1565" t="s">
        <v>270</v>
      </c>
      <c r="L1565" t="s">
        <v>148</v>
      </c>
      <c r="M1565" s="1">
        <v>0.82291666666666663</v>
      </c>
      <c r="N1565" t="s">
        <v>151</v>
      </c>
      <c r="O1565" s="1">
        <v>0.85416666666666663</v>
      </c>
      <c r="Q1565">
        <v>5217</v>
      </c>
      <c r="R1565">
        <v>12</v>
      </c>
      <c r="S1565" t="str" cm="1">
        <f t="array" ref="S1565">_xlfn.IFNA(INDEX(Taulukko1[Laituri],MATCH(1,(B1565=Taulukko1[Tunnus])*(M1565=Taulukko1[Lähtöaika]),0)),"")</f>
        <v/>
      </c>
      <c r="T1565" t="str" cm="1">
        <f t="array" ref="T1565">_xlfn.IFNA(INDEX(Taulukko2[Laituri],MATCH(1,(B1565=Taulukko2[Tunnus])*(O1565=Taulukko2[Saapumisaika]),0)),"")</f>
        <v/>
      </c>
      <c r="U1565" t="str">
        <f t="shared" si="24"/>
        <v/>
      </c>
    </row>
    <row r="1566" spans="1:21" x14ac:dyDescent="0.25">
      <c r="A1566" t="s">
        <v>76</v>
      </c>
      <c r="B1566" t="s">
        <v>402</v>
      </c>
      <c r="C1566" t="s">
        <v>18</v>
      </c>
      <c r="G1566" t="s">
        <v>149</v>
      </c>
      <c r="H1566">
        <v>24.242999999999999</v>
      </c>
      <c r="I1566">
        <v>21</v>
      </c>
      <c r="J1566">
        <v>1</v>
      </c>
      <c r="K1566" t="s">
        <v>270</v>
      </c>
      <c r="L1566" t="s">
        <v>151</v>
      </c>
      <c r="M1566" s="1">
        <v>0.85416666666666663</v>
      </c>
      <c r="N1566" t="s">
        <v>148</v>
      </c>
      <c r="O1566" s="1">
        <v>0.88263888888888886</v>
      </c>
      <c r="Q1566">
        <v>5217</v>
      </c>
      <c r="R1566">
        <v>12</v>
      </c>
      <c r="S1566" t="str" cm="1">
        <f t="array" ref="S1566">_xlfn.IFNA(INDEX(Taulukko1[Laituri],MATCH(1,(B1566=Taulukko1[Tunnus])*(M1566=Taulukko1[Lähtöaika]),0)),"")</f>
        <v/>
      </c>
      <c r="T1566" t="str" cm="1">
        <f t="array" ref="T1566">_xlfn.IFNA(INDEX(Taulukko2[Laituri],MATCH(1,(B1566=Taulukko2[Tunnus])*(O1566=Taulukko2[Saapumisaika]),0)),"")</f>
        <v/>
      </c>
      <c r="U1566" t="str">
        <f t="shared" si="24"/>
        <v/>
      </c>
    </row>
    <row r="1567" spans="1:21" x14ac:dyDescent="0.25">
      <c r="A1567" t="s">
        <v>76</v>
      </c>
      <c r="B1567" t="s">
        <v>402</v>
      </c>
      <c r="C1567" t="s">
        <v>18</v>
      </c>
      <c r="H1567">
        <v>4.7</v>
      </c>
      <c r="K1567" t="s">
        <v>270</v>
      </c>
      <c r="L1567" t="s">
        <v>148</v>
      </c>
      <c r="M1567" s="1">
        <v>0.88263888888888886</v>
      </c>
      <c r="N1567" t="s">
        <v>85</v>
      </c>
      <c r="O1567" s="1">
        <v>0.88958333333333328</v>
      </c>
      <c r="Q1567">
        <v>5217</v>
      </c>
      <c r="S1567" t="str" cm="1">
        <f t="array" ref="S1567">_xlfn.IFNA(INDEX(Taulukko1[Laituri],MATCH(1,(B1567=Taulukko1[Tunnus])*(M1567=Taulukko1[Lähtöaika]),0)),"")</f>
        <v/>
      </c>
      <c r="T1567" t="str" cm="1">
        <f t="array" ref="T1567">_xlfn.IFNA(INDEX(Taulukko2[Laituri],MATCH(1,(B1567=Taulukko2[Tunnus])*(O1567=Taulukko2[Saapumisaika]),0)),"")</f>
        <v>E4</v>
      </c>
      <c r="U1567" t="str">
        <f t="shared" si="24"/>
        <v>E4</v>
      </c>
    </row>
    <row r="1568" spans="1:21" x14ac:dyDescent="0.25">
      <c r="A1568" t="s">
        <v>76</v>
      </c>
      <c r="B1568" t="s">
        <v>404</v>
      </c>
      <c r="C1568" t="s">
        <v>18</v>
      </c>
      <c r="H1568">
        <v>9</v>
      </c>
      <c r="K1568" t="s">
        <v>270</v>
      </c>
      <c r="L1568" t="s">
        <v>85</v>
      </c>
      <c r="M1568" s="1">
        <v>0.2673611111111111</v>
      </c>
      <c r="N1568" t="s">
        <v>171</v>
      </c>
      <c r="O1568" s="1">
        <v>0.28125</v>
      </c>
      <c r="Q1568">
        <v>5159</v>
      </c>
      <c r="S1568" t="str" cm="1">
        <f t="array" ref="S1568">_xlfn.IFNA(INDEX(Taulukko1[Laituri],MATCH(1,(B1568=Taulukko1[Tunnus])*(M1568=Taulukko1[Lähtöaika]),0)),"")</f>
        <v>H2</v>
      </c>
      <c r="T1568" t="str" cm="1">
        <f t="array" ref="T1568">_xlfn.IFNA(INDEX(Taulukko2[Laituri],MATCH(1,(B1568=Taulukko2[Tunnus])*(O1568=Taulukko2[Saapumisaika]),0)),"")</f>
        <v/>
      </c>
      <c r="U1568" t="str">
        <f t="shared" si="24"/>
        <v>H2</v>
      </c>
    </row>
    <row r="1569" spans="1:21" x14ac:dyDescent="0.25">
      <c r="A1569" t="s">
        <v>76</v>
      </c>
      <c r="B1569" t="s">
        <v>404</v>
      </c>
      <c r="C1569" t="s">
        <v>18</v>
      </c>
      <c r="G1569" t="s">
        <v>155</v>
      </c>
      <c r="H1569">
        <v>10.792</v>
      </c>
      <c r="I1569">
        <v>23</v>
      </c>
      <c r="J1569">
        <v>1</v>
      </c>
      <c r="K1569" t="s">
        <v>270</v>
      </c>
      <c r="L1569" t="s">
        <v>171</v>
      </c>
      <c r="M1569" s="1">
        <v>0.28125</v>
      </c>
      <c r="N1569" t="s">
        <v>103</v>
      </c>
      <c r="O1569" s="1">
        <v>0.30138888888888887</v>
      </c>
      <c r="Q1569">
        <v>5159</v>
      </c>
      <c r="R1569">
        <v>12</v>
      </c>
      <c r="S1569" t="str" cm="1">
        <f t="array" ref="S1569">_xlfn.IFNA(INDEX(Taulukko1[Laituri],MATCH(1,(B1569=Taulukko1[Tunnus])*(M1569=Taulukko1[Lähtöaika]),0)),"")</f>
        <v/>
      </c>
      <c r="T1569" t="str" cm="1">
        <f t="array" ref="T1569">_xlfn.IFNA(INDEX(Taulukko2[Laituri],MATCH(1,(B1569=Taulukko2[Tunnus])*(O1569=Taulukko2[Saapumisaika]),0)),"")</f>
        <v/>
      </c>
      <c r="U1569" t="str">
        <f t="shared" si="24"/>
        <v/>
      </c>
    </row>
    <row r="1570" spans="1:21" x14ac:dyDescent="0.25">
      <c r="A1570" t="s">
        <v>76</v>
      </c>
      <c r="B1570" t="s">
        <v>404</v>
      </c>
      <c r="C1570" t="s">
        <v>18</v>
      </c>
      <c r="G1570" t="s">
        <v>155</v>
      </c>
      <c r="H1570">
        <v>11.047000000000001</v>
      </c>
      <c r="I1570">
        <v>23</v>
      </c>
      <c r="J1570">
        <v>2</v>
      </c>
      <c r="K1570" t="s">
        <v>270</v>
      </c>
      <c r="L1570" t="s">
        <v>103</v>
      </c>
      <c r="M1570" s="1">
        <v>0.30208333333333331</v>
      </c>
      <c r="N1570" t="s">
        <v>171</v>
      </c>
      <c r="O1570" s="1">
        <v>0.32222222222222224</v>
      </c>
      <c r="Q1570">
        <v>5159</v>
      </c>
      <c r="R1570">
        <v>12</v>
      </c>
      <c r="S1570" t="str" cm="1">
        <f t="array" ref="S1570">_xlfn.IFNA(INDEX(Taulukko1[Laituri],MATCH(1,(B1570=Taulukko1[Tunnus])*(M1570=Taulukko1[Lähtöaika]),0)),"")</f>
        <v/>
      </c>
      <c r="T1570" t="str" cm="1">
        <f t="array" ref="T1570">_xlfn.IFNA(INDEX(Taulukko2[Laituri],MATCH(1,(B1570=Taulukko2[Tunnus])*(O1570=Taulukko2[Saapumisaika]),0)),"")</f>
        <v/>
      </c>
      <c r="U1570" t="str">
        <f t="shared" si="24"/>
        <v/>
      </c>
    </row>
    <row r="1571" spans="1:21" x14ac:dyDescent="0.25">
      <c r="A1571" t="s">
        <v>76</v>
      </c>
      <c r="B1571" t="s">
        <v>404</v>
      </c>
      <c r="C1571" t="s">
        <v>18</v>
      </c>
      <c r="G1571" t="s">
        <v>155</v>
      </c>
      <c r="H1571">
        <v>10.792</v>
      </c>
      <c r="I1571">
        <v>23</v>
      </c>
      <c r="J1571">
        <v>1</v>
      </c>
      <c r="K1571" t="s">
        <v>270</v>
      </c>
      <c r="L1571" t="s">
        <v>171</v>
      </c>
      <c r="M1571" s="1">
        <v>0.32291666666666669</v>
      </c>
      <c r="N1571" t="s">
        <v>103</v>
      </c>
      <c r="O1571" s="1">
        <v>0.34305555555555556</v>
      </c>
      <c r="Q1571">
        <v>5159</v>
      </c>
      <c r="R1571">
        <v>12</v>
      </c>
      <c r="S1571" t="str" cm="1">
        <f t="array" ref="S1571">_xlfn.IFNA(INDEX(Taulukko1[Laituri],MATCH(1,(B1571=Taulukko1[Tunnus])*(M1571=Taulukko1[Lähtöaika]),0)),"")</f>
        <v/>
      </c>
      <c r="T1571" t="str" cm="1">
        <f t="array" ref="T1571">_xlfn.IFNA(INDEX(Taulukko2[Laituri],MATCH(1,(B1571=Taulukko2[Tunnus])*(O1571=Taulukko2[Saapumisaika]),0)),"")</f>
        <v/>
      </c>
      <c r="U1571" t="str">
        <f t="shared" si="24"/>
        <v/>
      </c>
    </row>
    <row r="1572" spans="1:21" x14ac:dyDescent="0.25">
      <c r="A1572" t="s">
        <v>76</v>
      </c>
      <c r="B1572" t="s">
        <v>404</v>
      </c>
      <c r="C1572" t="s">
        <v>18</v>
      </c>
      <c r="G1572" t="s">
        <v>155</v>
      </c>
      <c r="H1572">
        <v>11.047000000000001</v>
      </c>
      <c r="I1572">
        <v>23</v>
      </c>
      <c r="J1572">
        <v>2</v>
      </c>
      <c r="K1572" t="s">
        <v>270</v>
      </c>
      <c r="L1572" t="s">
        <v>103</v>
      </c>
      <c r="M1572" s="1">
        <v>0.34375</v>
      </c>
      <c r="N1572" t="s">
        <v>171</v>
      </c>
      <c r="O1572" s="1">
        <v>0.36388888888888887</v>
      </c>
      <c r="Q1572">
        <v>5159</v>
      </c>
      <c r="R1572">
        <v>12</v>
      </c>
      <c r="S1572" t="str" cm="1">
        <f t="array" ref="S1572">_xlfn.IFNA(INDEX(Taulukko1[Laituri],MATCH(1,(B1572=Taulukko1[Tunnus])*(M1572=Taulukko1[Lähtöaika]),0)),"")</f>
        <v/>
      </c>
      <c r="T1572" t="str" cm="1">
        <f t="array" ref="T1572">_xlfn.IFNA(INDEX(Taulukko2[Laituri],MATCH(1,(B1572=Taulukko2[Tunnus])*(O1572=Taulukko2[Saapumisaika]),0)),"")</f>
        <v/>
      </c>
      <c r="U1572" t="str">
        <f t="shared" si="24"/>
        <v/>
      </c>
    </row>
    <row r="1573" spans="1:21" x14ac:dyDescent="0.25">
      <c r="A1573" t="s">
        <v>76</v>
      </c>
      <c r="B1573" t="s">
        <v>404</v>
      </c>
      <c r="C1573" t="s">
        <v>18</v>
      </c>
      <c r="G1573" t="s">
        <v>155</v>
      </c>
      <c r="H1573">
        <v>10.792</v>
      </c>
      <c r="I1573">
        <v>23</v>
      </c>
      <c r="J1573">
        <v>1</v>
      </c>
      <c r="K1573" t="s">
        <v>270</v>
      </c>
      <c r="L1573" t="s">
        <v>171</v>
      </c>
      <c r="M1573" s="1">
        <v>0.36458333333333331</v>
      </c>
      <c r="N1573" t="s">
        <v>103</v>
      </c>
      <c r="O1573" s="1">
        <v>0.38472222222222224</v>
      </c>
      <c r="Q1573" t="s">
        <v>405</v>
      </c>
      <c r="R1573">
        <v>12</v>
      </c>
      <c r="S1573" t="str" cm="1">
        <f t="array" ref="S1573">_xlfn.IFNA(INDEX(Taulukko1[Laituri],MATCH(1,(B1573=Taulukko1[Tunnus])*(M1573=Taulukko1[Lähtöaika]),0)),"")</f>
        <v/>
      </c>
      <c r="T1573" t="str" cm="1">
        <f t="array" ref="T1573">_xlfn.IFNA(INDEX(Taulukko2[Laituri],MATCH(1,(B1573=Taulukko2[Tunnus])*(O1573=Taulukko2[Saapumisaika]),0)),"")</f>
        <v/>
      </c>
      <c r="U1573" t="str">
        <f t="shared" si="24"/>
        <v/>
      </c>
    </row>
    <row r="1574" spans="1:21" x14ac:dyDescent="0.25">
      <c r="A1574" t="s">
        <v>76</v>
      </c>
      <c r="B1574" t="s">
        <v>404</v>
      </c>
      <c r="C1574" t="s">
        <v>18</v>
      </c>
      <c r="G1574" t="s">
        <v>155</v>
      </c>
      <c r="H1574">
        <v>11.047000000000001</v>
      </c>
      <c r="I1574">
        <v>23</v>
      </c>
      <c r="J1574">
        <v>2</v>
      </c>
      <c r="K1574" t="s">
        <v>270</v>
      </c>
      <c r="L1574" t="s">
        <v>103</v>
      </c>
      <c r="M1574" s="1">
        <v>0.38541666666666669</v>
      </c>
      <c r="N1574" t="s">
        <v>171</v>
      </c>
      <c r="O1574" s="1">
        <v>0.40555555555555556</v>
      </c>
      <c r="Q1574">
        <v>5120</v>
      </c>
      <c r="R1574">
        <v>12</v>
      </c>
      <c r="S1574" t="str" cm="1">
        <f t="array" ref="S1574">_xlfn.IFNA(INDEX(Taulukko1[Laituri],MATCH(1,(B1574=Taulukko1[Tunnus])*(M1574=Taulukko1[Lähtöaika]),0)),"")</f>
        <v/>
      </c>
      <c r="T1574" t="str" cm="1">
        <f t="array" ref="T1574">_xlfn.IFNA(INDEX(Taulukko2[Laituri],MATCH(1,(B1574=Taulukko2[Tunnus])*(O1574=Taulukko2[Saapumisaika]),0)),"")</f>
        <v/>
      </c>
      <c r="U1574" t="str">
        <f t="shared" si="24"/>
        <v/>
      </c>
    </row>
    <row r="1575" spans="1:21" x14ac:dyDescent="0.25">
      <c r="A1575" t="s">
        <v>76</v>
      </c>
      <c r="B1575" t="s">
        <v>404</v>
      </c>
      <c r="C1575" t="s">
        <v>18</v>
      </c>
      <c r="G1575" t="s">
        <v>155</v>
      </c>
      <c r="H1575">
        <v>10.792</v>
      </c>
      <c r="I1575">
        <v>23</v>
      </c>
      <c r="J1575">
        <v>1</v>
      </c>
      <c r="K1575" t="s">
        <v>270</v>
      </c>
      <c r="L1575" t="s">
        <v>171</v>
      </c>
      <c r="M1575" s="1">
        <v>0.40625</v>
      </c>
      <c r="N1575" t="s">
        <v>103</v>
      </c>
      <c r="O1575" s="1">
        <v>0.42638888888888887</v>
      </c>
      <c r="Q1575">
        <v>5120</v>
      </c>
      <c r="R1575">
        <v>12</v>
      </c>
      <c r="S1575" t="str" cm="1">
        <f t="array" ref="S1575">_xlfn.IFNA(INDEX(Taulukko1[Laituri],MATCH(1,(B1575=Taulukko1[Tunnus])*(M1575=Taulukko1[Lähtöaika]),0)),"")</f>
        <v/>
      </c>
      <c r="T1575" t="str" cm="1">
        <f t="array" ref="T1575">_xlfn.IFNA(INDEX(Taulukko2[Laituri],MATCH(1,(B1575=Taulukko2[Tunnus])*(O1575=Taulukko2[Saapumisaika]),0)),"")</f>
        <v/>
      </c>
      <c r="U1575" t="str">
        <f t="shared" si="24"/>
        <v/>
      </c>
    </row>
    <row r="1576" spans="1:21" x14ac:dyDescent="0.25">
      <c r="A1576" t="s">
        <v>76</v>
      </c>
      <c r="B1576" t="s">
        <v>404</v>
      </c>
      <c r="C1576" t="s">
        <v>18</v>
      </c>
      <c r="G1576" t="s">
        <v>155</v>
      </c>
      <c r="H1576">
        <v>11.047000000000001</v>
      </c>
      <c r="I1576">
        <v>23</v>
      </c>
      <c r="J1576">
        <v>2</v>
      </c>
      <c r="K1576" t="s">
        <v>270</v>
      </c>
      <c r="L1576" t="s">
        <v>103</v>
      </c>
      <c r="M1576" s="1">
        <v>0.42708333333333331</v>
      </c>
      <c r="N1576" t="s">
        <v>171</v>
      </c>
      <c r="O1576" s="1">
        <v>0.44722222222222224</v>
      </c>
      <c r="Q1576" t="s">
        <v>406</v>
      </c>
      <c r="R1576">
        <v>12</v>
      </c>
      <c r="S1576" t="str" cm="1">
        <f t="array" ref="S1576">_xlfn.IFNA(INDEX(Taulukko1[Laituri],MATCH(1,(B1576=Taulukko1[Tunnus])*(M1576=Taulukko1[Lähtöaika]),0)),"")</f>
        <v/>
      </c>
      <c r="T1576" t="str" cm="1">
        <f t="array" ref="T1576">_xlfn.IFNA(INDEX(Taulukko2[Laituri],MATCH(1,(B1576=Taulukko2[Tunnus])*(O1576=Taulukko2[Saapumisaika]),0)),"")</f>
        <v/>
      </c>
      <c r="U1576" t="str">
        <f t="shared" si="24"/>
        <v/>
      </c>
    </row>
    <row r="1577" spans="1:21" x14ac:dyDescent="0.25">
      <c r="A1577" t="s">
        <v>76</v>
      </c>
      <c r="B1577" t="s">
        <v>404</v>
      </c>
      <c r="C1577" t="s">
        <v>18</v>
      </c>
      <c r="G1577" t="s">
        <v>155</v>
      </c>
      <c r="H1577">
        <v>10.792</v>
      </c>
      <c r="I1577">
        <v>23</v>
      </c>
      <c r="J1577">
        <v>1</v>
      </c>
      <c r="K1577" t="s">
        <v>270</v>
      </c>
      <c r="L1577" t="s">
        <v>171</v>
      </c>
      <c r="M1577" s="1">
        <v>0.44791666666666669</v>
      </c>
      <c r="N1577" t="s">
        <v>103</v>
      </c>
      <c r="O1577" s="1">
        <v>0.46805555555555556</v>
      </c>
      <c r="Q1577">
        <v>5144</v>
      </c>
      <c r="R1577">
        <v>12</v>
      </c>
      <c r="S1577" t="str" cm="1">
        <f t="array" ref="S1577">_xlfn.IFNA(INDEX(Taulukko1[Laituri],MATCH(1,(B1577=Taulukko1[Tunnus])*(M1577=Taulukko1[Lähtöaika]),0)),"")</f>
        <v/>
      </c>
      <c r="T1577" t="str" cm="1">
        <f t="array" ref="T1577">_xlfn.IFNA(INDEX(Taulukko2[Laituri],MATCH(1,(B1577=Taulukko2[Tunnus])*(O1577=Taulukko2[Saapumisaika]),0)),"")</f>
        <v/>
      </c>
      <c r="U1577" t="str">
        <f t="shared" si="24"/>
        <v/>
      </c>
    </row>
    <row r="1578" spans="1:21" x14ac:dyDescent="0.25">
      <c r="A1578" t="s">
        <v>76</v>
      </c>
      <c r="B1578" t="s">
        <v>404</v>
      </c>
      <c r="C1578" t="s">
        <v>18</v>
      </c>
      <c r="G1578" t="s">
        <v>155</v>
      </c>
      <c r="H1578">
        <v>11.047000000000001</v>
      </c>
      <c r="I1578">
        <v>23</v>
      </c>
      <c r="J1578">
        <v>2</v>
      </c>
      <c r="K1578" t="s">
        <v>270</v>
      </c>
      <c r="L1578" t="s">
        <v>103</v>
      </c>
      <c r="M1578" s="1">
        <v>0.46875</v>
      </c>
      <c r="N1578" t="s">
        <v>171</v>
      </c>
      <c r="O1578" s="1">
        <v>0.48888888888888887</v>
      </c>
      <c r="Q1578">
        <v>5144</v>
      </c>
      <c r="R1578">
        <v>12</v>
      </c>
      <c r="S1578" t="str" cm="1">
        <f t="array" ref="S1578">_xlfn.IFNA(INDEX(Taulukko1[Laituri],MATCH(1,(B1578=Taulukko1[Tunnus])*(M1578=Taulukko1[Lähtöaika]),0)),"")</f>
        <v/>
      </c>
      <c r="T1578" t="str" cm="1">
        <f t="array" ref="T1578">_xlfn.IFNA(INDEX(Taulukko2[Laituri],MATCH(1,(B1578=Taulukko2[Tunnus])*(O1578=Taulukko2[Saapumisaika]),0)),"")</f>
        <v/>
      </c>
      <c r="U1578" t="str">
        <f t="shared" si="24"/>
        <v/>
      </c>
    </row>
    <row r="1579" spans="1:21" x14ac:dyDescent="0.25">
      <c r="A1579" t="s">
        <v>76</v>
      </c>
      <c r="B1579" t="s">
        <v>404</v>
      </c>
      <c r="C1579" t="s">
        <v>18</v>
      </c>
      <c r="G1579" t="s">
        <v>155</v>
      </c>
      <c r="H1579">
        <v>10.792</v>
      </c>
      <c r="I1579">
        <v>23</v>
      </c>
      <c r="J1579">
        <v>1</v>
      </c>
      <c r="K1579" t="s">
        <v>270</v>
      </c>
      <c r="L1579" t="s">
        <v>171</v>
      </c>
      <c r="M1579" s="1">
        <v>0.48958333333333331</v>
      </c>
      <c r="N1579" t="s">
        <v>103</v>
      </c>
      <c r="O1579" s="1">
        <v>0.50972222222222219</v>
      </c>
      <c r="Q1579">
        <v>5144</v>
      </c>
      <c r="R1579">
        <v>12</v>
      </c>
      <c r="S1579" t="str" cm="1">
        <f t="array" ref="S1579">_xlfn.IFNA(INDEX(Taulukko1[Laituri],MATCH(1,(B1579=Taulukko1[Tunnus])*(M1579=Taulukko1[Lähtöaika]),0)),"")</f>
        <v/>
      </c>
      <c r="T1579" t="str" cm="1">
        <f t="array" ref="T1579">_xlfn.IFNA(INDEX(Taulukko2[Laituri],MATCH(1,(B1579=Taulukko2[Tunnus])*(O1579=Taulukko2[Saapumisaika]),0)),"")</f>
        <v/>
      </c>
      <c r="U1579" t="str">
        <f t="shared" si="24"/>
        <v/>
      </c>
    </row>
    <row r="1580" spans="1:21" x14ac:dyDescent="0.25">
      <c r="A1580" t="s">
        <v>76</v>
      </c>
      <c r="B1580" t="s">
        <v>404</v>
      </c>
      <c r="C1580" t="s">
        <v>18</v>
      </c>
      <c r="H1580">
        <v>7.6</v>
      </c>
      <c r="K1580" t="s">
        <v>270</v>
      </c>
      <c r="L1580" t="s">
        <v>103</v>
      </c>
      <c r="M1580" s="1">
        <v>0.50972222222222219</v>
      </c>
      <c r="N1580" t="s">
        <v>85</v>
      </c>
      <c r="O1580" s="1">
        <v>0.52013888888888893</v>
      </c>
      <c r="Q1580">
        <v>5144</v>
      </c>
      <c r="S1580" t="str" cm="1">
        <f t="array" ref="S1580">_xlfn.IFNA(INDEX(Taulukko1[Laituri],MATCH(1,(B1580=Taulukko1[Tunnus])*(M1580=Taulukko1[Lähtöaika]),0)),"")</f>
        <v/>
      </c>
      <c r="T1580" t="str" cm="1">
        <f t="array" ref="T1580">_xlfn.IFNA(INDEX(Taulukko2[Laituri],MATCH(1,(B1580=Taulukko2[Tunnus])*(O1580=Taulukko2[Saapumisaika]),0)),"")</f>
        <v/>
      </c>
      <c r="U1580" t="str">
        <f t="shared" si="24"/>
        <v/>
      </c>
    </row>
    <row r="1581" spans="1:21" x14ac:dyDescent="0.25">
      <c r="A1581" t="s">
        <v>76</v>
      </c>
      <c r="B1581" t="s">
        <v>404</v>
      </c>
      <c r="C1581" t="s">
        <v>18</v>
      </c>
      <c r="H1581">
        <v>2.4</v>
      </c>
      <c r="K1581" t="s">
        <v>270</v>
      </c>
      <c r="L1581" t="s">
        <v>85</v>
      </c>
      <c r="M1581" s="1">
        <v>0.55902777777777779</v>
      </c>
      <c r="N1581" t="s">
        <v>73</v>
      </c>
      <c r="O1581" s="1">
        <v>0.5625</v>
      </c>
      <c r="Q1581">
        <v>5216</v>
      </c>
      <c r="S1581" t="str" cm="1">
        <f t="array" ref="S1581">_xlfn.IFNA(INDEX(Taulukko1[Laituri],MATCH(1,(B1581=Taulukko1[Tunnus])*(M1581=Taulukko1[Lähtöaika]),0)),"")</f>
        <v/>
      </c>
      <c r="T1581" t="str" cm="1">
        <f t="array" ref="T1581">_xlfn.IFNA(INDEX(Taulukko2[Laituri],MATCH(1,(B1581=Taulukko2[Tunnus])*(O1581=Taulukko2[Saapumisaika]),0)),"")</f>
        <v/>
      </c>
      <c r="U1581" t="str">
        <f t="shared" si="24"/>
        <v/>
      </c>
    </row>
    <row r="1582" spans="1:21" x14ac:dyDescent="0.25">
      <c r="A1582" t="s">
        <v>76</v>
      </c>
      <c r="B1582" t="s">
        <v>404</v>
      </c>
      <c r="C1582" t="s">
        <v>18</v>
      </c>
      <c r="G1582" t="s">
        <v>155</v>
      </c>
      <c r="H1582">
        <v>15.025</v>
      </c>
      <c r="I1582">
        <v>12</v>
      </c>
      <c r="J1582">
        <v>1</v>
      </c>
      <c r="K1582" t="s">
        <v>270</v>
      </c>
      <c r="L1582" t="s">
        <v>73</v>
      </c>
      <c r="M1582" s="1">
        <v>0.5625</v>
      </c>
      <c r="N1582" t="s">
        <v>154</v>
      </c>
      <c r="O1582" s="1">
        <v>0.59027777777777779</v>
      </c>
      <c r="Q1582">
        <v>5216</v>
      </c>
      <c r="R1582">
        <v>12</v>
      </c>
      <c r="S1582" t="str" cm="1">
        <f t="array" ref="S1582">_xlfn.IFNA(INDEX(Taulukko1[Laituri],MATCH(1,(B1582=Taulukko1[Tunnus])*(M1582=Taulukko1[Lähtöaika]),0)),"")</f>
        <v/>
      </c>
      <c r="T1582" t="str" cm="1">
        <f t="array" ref="T1582">_xlfn.IFNA(INDEX(Taulukko2[Laituri],MATCH(1,(B1582=Taulukko2[Tunnus])*(O1582=Taulukko2[Saapumisaika]),0)),"")</f>
        <v/>
      </c>
      <c r="U1582" t="str">
        <f t="shared" si="24"/>
        <v/>
      </c>
    </row>
    <row r="1583" spans="1:21" x14ac:dyDescent="0.25">
      <c r="A1583" t="s">
        <v>76</v>
      </c>
      <c r="B1583" t="s">
        <v>404</v>
      </c>
      <c r="C1583" t="s">
        <v>18</v>
      </c>
      <c r="G1583" t="s">
        <v>155</v>
      </c>
      <c r="H1583">
        <v>15.15</v>
      </c>
      <c r="I1583">
        <v>12</v>
      </c>
      <c r="J1583">
        <v>2</v>
      </c>
      <c r="K1583" t="s">
        <v>270</v>
      </c>
      <c r="L1583" t="s">
        <v>154</v>
      </c>
      <c r="M1583" s="1">
        <v>0.59027777777777779</v>
      </c>
      <c r="N1583" t="s">
        <v>73</v>
      </c>
      <c r="O1583" s="1">
        <v>0.61805555555555558</v>
      </c>
      <c r="Q1583">
        <v>5216</v>
      </c>
      <c r="R1583">
        <v>12</v>
      </c>
      <c r="S1583" t="str" cm="1">
        <f t="array" ref="S1583">_xlfn.IFNA(INDEX(Taulukko1[Laituri],MATCH(1,(B1583=Taulukko1[Tunnus])*(M1583=Taulukko1[Lähtöaika]),0)),"")</f>
        <v/>
      </c>
      <c r="T1583" t="str" cm="1">
        <f t="array" ref="T1583">_xlfn.IFNA(INDEX(Taulukko2[Laituri],MATCH(1,(B1583=Taulukko2[Tunnus])*(O1583=Taulukko2[Saapumisaika]),0)),"")</f>
        <v/>
      </c>
      <c r="U1583" t="str">
        <f t="shared" si="24"/>
        <v/>
      </c>
    </row>
    <row r="1584" spans="1:21" x14ac:dyDescent="0.25">
      <c r="A1584" t="s">
        <v>76</v>
      </c>
      <c r="B1584" t="s">
        <v>404</v>
      </c>
      <c r="C1584" t="s">
        <v>18</v>
      </c>
      <c r="G1584" t="s">
        <v>155</v>
      </c>
      <c r="H1584">
        <v>15.025</v>
      </c>
      <c r="I1584">
        <v>12</v>
      </c>
      <c r="J1584">
        <v>1</v>
      </c>
      <c r="K1584" t="s">
        <v>270</v>
      </c>
      <c r="L1584" t="s">
        <v>73</v>
      </c>
      <c r="M1584" s="1">
        <v>0.625</v>
      </c>
      <c r="N1584" t="s">
        <v>154</v>
      </c>
      <c r="O1584" s="1">
        <v>0.65555555555555556</v>
      </c>
      <c r="Q1584" t="s">
        <v>407</v>
      </c>
      <c r="R1584">
        <v>12</v>
      </c>
      <c r="S1584" t="str" cm="1">
        <f t="array" ref="S1584">_xlfn.IFNA(INDEX(Taulukko1[Laituri],MATCH(1,(B1584=Taulukko1[Tunnus])*(M1584=Taulukko1[Lähtöaika]),0)),"")</f>
        <v/>
      </c>
      <c r="T1584" t="str" cm="1">
        <f t="array" ref="T1584">_xlfn.IFNA(INDEX(Taulukko2[Laituri],MATCH(1,(B1584=Taulukko2[Tunnus])*(O1584=Taulukko2[Saapumisaika]),0)),"")</f>
        <v/>
      </c>
      <c r="U1584" t="str">
        <f t="shared" si="24"/>
        <v/>
      </c>
    </row>
    <row r="1585" spans="1:21" x14ac:dyDescent="0.25">
      <c r="A1585" t="s">
        <v>76</v>
      </c>
      <c r="B1585" t="s">
        <v>404</v>
      </c>
      <c r="C1585" t="s">
        <v>18</v>
      </c>
      <c r="G1585" t="s">
        <v>155</v>
      </c>
      <c r="H1585">
        <v>15.15</v>
      </c>
      <c r="I1585">
        <v>12</v>
      </c>
      <c r="J1585">
        <v>2</v>
      </c>
      <c r="K1585" t="s">
        <v>270</v>
      </c>
      <c r="L1585" t="s">
        <v>154</v>
      </c>
      <c r="M1585" s="1">
        <v>0.67361111111111116</v>
      </c>
      <c r="N1585" t="s">
        <v>73</v>
      </c>
      <c r="O1585" s="1">
        <v>0.70416666666666672</v>
      </c>
      <c r="Q1585">
        <v>5182</v>
      </c>
      <c r="R1585">
        <v>12</v>
      </c>
      <c r="S1585" t="str" cm="1">
        <f t="array" ref="S1585">_xlfn.IFNA(INDEX(Taulukko1[Laituri],MATCH(1,(B1585=Taulukko1[Tunnus])*(M1585=Taulukko1[Lähtöaika]),0)),"")</f>
        <v/>
      </c>
      <c r="T1585" t="str" cm="1">
        <f t="array" ref="T1585">_xlfn.IFNA(INDEX(Taulukko2[Laituri],MATCH(1,(B1585=Taulukko2[Tunnus])*(O1585=Taulukko2[Saapumisaika]),0)),"")</f>
        <v/>
      </c>
      <c r="U1585" t="str">
        <f t="shared" si="24"/>
        <v/>
      </c>
    </row>
    <row r="1586" spans="1:21" x14ac:dyDescent="0.25">
      <c r="A1586" t="s">
        <v>76</v>
      </c>
      <c r="B1586" t="s">
        <v>404</v>
      </c>
      <c r="C1586" t="s">
        <v>18</v>
      </c>
      <c r="G1586" t="s">
        <v>155</v>
      </c>
      <c r="H1586">
        <v>15.025</v>
      </c>
      <c r="I1586">
        <v>12</v>
      </c>
      <c r="J1586">
        <v>1</v>
      </c>
      <c r="K1586" t="s">
        <v>270</v>
      </c>
      <c r="L1586" t="s">
        <v>73</v>
      </c>
      <c r="M1586" s="1">
        <v>0.70833333333333337</v>
      </c>
      <c r="N1586" t="s">
        <v>154</v>
      </c>
      <c r="O1586" s="1">
        <v>0.73611111111111116</v>
      </c>
      <c r="Q1586">
        <v>5182</v>
      </c>
      <c r="R1586">
        <v>12</v>
      </c>
      <c r="S1586" t="str" cm="1">
        <f t="array" ref="S1586">_xlfn.IFNA(INDEX(Taulukko1[Laituri],MATCH(1,(B1586=Taulukko1[Tunnus])*(M1586=Taulukko1[Lähtöaika]),0)),"")</f>
        <v/>
      </c>
      <c r="T1586" t="str" cm="1">
        <f t="array" ref="T1586">_xlfn.IFNA(INDEX(Taulukko2[Laituri],MATCH(1,(B1586=Taulukko2[Tunnus])*(O1586=Taulukko2[Saapumisaika]),0)),"")</f>
        <v/>
      </c>
      <c r="U1586" t="str">
        <f t="shared" si="24"/>
        <v/>
      </c>
    </row>
    <row r="1587" spans="1:21" x14ac:dyDescent="0.25">
      <c r="A1587" t="s">
        <v>76</v>
      </c>
      <c r="B1587" t="s">
        <v>404</v>
      </c>
      <c r="C1587" t="s">
        <v>18</v>
      </c>
      <c r="G1587" t="s">
        <v>155</v>
      </c>
      <c r="H1587">
        <v>15.15</v>
      </c>
      <c r="I1587">
        <v>12</v>
      </c>
      <c r="J1587">
        <v>2</v>
      </c>
      <c r="K1587" t="s">
        <v>270</v>
      </c>
      <c r="L1587" t="s">
        <v>154</v>
      </c>
      <c r="M1587" s="1">
        <v>0.74305555555555558</v>
      </c>
      <c r="N1587" t="s">
        <v>73</v>
      </c>
      <c r="O1587" s="1">
        <v>0.77083333333333337</v>
      </c>
      <c r="Q1587">
        <v>5182</v>
      </c>
      <c r="R1587">
        <v>12</v>
      </c>
      <c r="S1587" t="str" cm="1">
        <f t="array" ref="S1587">_xlfn.IFNA(INDEX(Taulukko1[Laituri],MATCH(1,(B1587=Taulukko1[Tunnus])*(M1587=Taulukko1[Lähtöaika]),0)),"")</f>
        <v/>
      </c>
      <c r="T1587" t="str" cm="1">
        <f t="array" ref="T1587">_xlfn.IFNA(INDEX(Taulukko2[Laituri],MATCH(1,(B1587=Taulukko2[Tunnus])*(O1587=Taulukko2[Saapumisaika]),0)),"")</f>
        <v/>
      </c>
      <c r="U1587" t="str">
        <f t="shared" si="24"/>
        <v/>
      </c>
    </row>
    <row r="1588" spans="1:21" x14ac:dyDescent="0.25">
      <c r="A1588" t="s">
        <v>76</v>
      </c>
      <c r="B1588" t="s">
        <v>404</v>
      </c>
      <c r="C1588" t="s">
        <v>18</v>
      </c>
      <c r="H1588">
        <v>2.4</v>
      </c>
      <c r="K1588" t="s">
        <v>270</v>
      </c>
      <c r="L1588" t="s">
        <v>73</v>
      </c>
      <c r="M1588" s="1">
        <v>0.77083333333333337</v>
      </c>
      <c r="N1588" t="s">
        <v>85</v>
      </c>
      <c r="O1588" s="1">
        <v>0.77430555555555558</v>
      </c>
      <c r="Q1588">
        <v>5182</v>
      </c>
      <c r="S1588" t="str" cm="1">
        <f t="array" ref="S1588">_xlfn.IFNA(INDEX(Taulukko1[Laituri],MATCH(1,(B1588=Taulukko1[Tunnus])*(M1588=Taulukko1[Lähtöaika]),0)),"")</f>
        <v/>
      </c>
      <c r="T1588" t="str" cm="1">
        <f t="array" ref="T1588">_xlfn.IFNA(INDEX(Taulukko2[Laituri],MATCH(1,(B1588=Taulukko2[Tunnus])*(O1588=Taulukko2[Saapumisaika]),0)),"")</f>
        <v/>
      </c>
      <c r="U1588" t="str">
        <f t="shared" si="24"/>
        <v/>
      </c>
    </row>
    <row r="1589" spans="1:21" x14ac:dyDescent="0.25">
      <c r="A1589" t="s">
        <v>76</v>
      </c>
      <c r="B1589" t="s">
        <v>404</v>
      </c>
      <c r="C1589" t="s">
        <v>18</v>
      </c>
      <c r="H1589">
        <v>7.6</v>
      </c>
      <c r="K1589" t="s">
        <v>270</v>
      </c>
      <c r="L1589" t="s">
        <v>85</v>
      </c>
      <c r="M1589" s="1">
        <v>0.82291666666666663</v>
      </c>
      <c r="N1589" t="s">
        <v>103</v>
      </c>
      <c r="O1589" s="1">
        <v>0.83333333333333337</v>
      </c>
      <c r="Q1589">
        <v>5222</v>
      </c>
      <c r="S1589" t="str" cm="1">
        <f t="array" ref="S1589">_xlfn.IFNA(INDEX(Taulukko1[Laituri],MATCH(1,(B1589=Taulukko1[Tunnus])*(M1589=Taulukko1[Lähtöaika]),0)),"")</f>
        <v/>
      </c>
      <c r="T1589" t="str" cm="1">
        <f t="array" ref="T1589">_xlfn.IFNA(INDEX(Taulukko2[Laituri],MATCH(1,(B1589=Taulukko2[Tunnus])*(O1589=Taulukko2[Saapumisaika]),0)),"")</f>
        <v/>
      </c>
      <c r="U1589" t="str">
        <f t="shared" si="24"/>
        <v/>
      </c>
    </row>
    <row r="1590" spans="1:21" x14ac:dyDescent="0.25">
      <c r="A1590" t="s">
        <v>76</v>
      </c>
      <c r="B1590" t="s">
        <v>404</v>
      </c>
      <c r="C1590" t="s">
        <v>18</v>
      </c>
      <c r="G1590" t="s">
        <v>155</v>
      </c>
      <c r="H1590">
        <v>27.314</v>
      </c>
      <c r="I1590">
        <v>22</v>
      </c>
      <c r="J1590">
        <v>2</v>
      </c>
      <c r="K1590" t="s">
        <v>270</v>
      </c>
      <c r="L1590" t="s">
        <v>103</v>
      </c>
      <c r="M1590" s="1">
        <v>0.83333333333333337</v>
      </c>
      <c r="N1590" t="s">
        <v>183</v>
      </c>
      <c r="O1590" s="1">
        <v>0.87222222222222223</v>
      </c>
      <c r="Q1590">
        <v>5222</v>
      </c>
      <c r="R1590">
        <v>12</v>
      </c>
      <c r="S1590" t="str" cm="1">
        <f t="array" ref="S1590">_xlfn.IFNA(INDEX(Taulukko1[Laituri],MATCH(1,(B1590=Taulukko1[Tunnus])*(M1590=Taulukko1[Lähtöaika]),0)),"")</f>
        <v/>
      </c>
      <c r="T1590" t="str" cm="1">
        <f t="array" ref="T1590">_xlfn.IFNA(INDEX(Taulukko2[Laituri],MATCH(1,(B1590=Taulukko2[Tunnus])*(O1590=Taulukko2[Saapumisaika]),0)),"")</f>
        <v/>
      </c>
      <c r="U1590" t="str">
        <f t="shared" si="24"/>
        <v/>
      </c>
    </row>
    <row r="1591" spans="1:21" x14ac:dyDescent="0.25">
      <c r="A1591" t="s">
        <v>76</v>
      </c>
      <c r="B1591" t="s">
        <v>404</v>
      </c>
      <c r="C1591" t="s">
        <v>18</v>
      </c>
      <c r="G1591" t="s">
        <v>155</v>
      </c>
      <c r="H1591">
        <v>27.443000000000001</v>
      </c>
      <c r="I1591">
        <v>22</v>
      </c>
      <c r="J1591">
        <v>1</v>
      </c>
      <c r="K1591" t="s">
        <v>270</v>
      </c>
      <c r="L1591" t="s">
        <v>183</v>
      </c>
      <c r="M1591" s="1">
        <v>0.875</v>
      </c>
      <c r="N1591" t="s">
        <v>103</v>
      </c>
      <c r="O1591" s="1">
        <v>0.90763888888888888</v>
      </c>
      <c r="Q1591" t="s">
        <v>408</v>
      </c>
      <c r="R1591">
        <v>12</v>
      </c>
      <c r="S1591" t="str" cm="1">
        <f t="array" ref="S1591">_xlfn.IFNA(INDEX(Taulukko1[Laituri],MATCH(1,(B1591=Taulukko1[Tunnus])*(M1591=Taulukko1[Lähtöaika]),0)),"")</f>
        <v/>
      </c>
      <c r="T1591" t="str" cm="1">
        <f t="array" ref="T1591">_xlfn.IFNA(INDEX(Taulukko2[Laituri],MATCH(1,(B1591=Taulukko2[Tunnus])*(O1591=Taulukko2[Saapumisaika]),0)),"")</f>
        <v/>
      </c>
      <c r="U1591" t="str">
        <f t="shared" si="24"/>
        <v/>
      </c>
    </row>
    <row r="1592" spans="1:21" x14ac:dyDescent="0.25">
      <c r="A1592" t="s">
        <v>76</v>
      </c>
      <c r="B1592" t="s">
        <v>404</v>
      </c>
      <c r="C1592" t="s">
        <v>18</v>
      </c>
      <c r="G1592" t="s">
        <v>155</v>
      </c>
      <c r="H1592">
        <v>27.314</v>
      </c>
      <c r="I1592">
        <v>22</v>
      </c>
      <c r="J1592">
        <v>2</v>
      </c>
      <c r="K1592" t="s">
        <v>270</v>
      </c>
      <c r="L1592" t="s">
        <v>103</v>
      </c>
      <c r="M1592" s="1">
        <v>0.91666666666666663</v>
      </c>
      <c r="N1592" t="s">
        <v>183</v>
      </c>
      <c r="O1592" s="1">
        <v>0.95208333333333328</v>
      </c>
      <c r="Q1592">
        <v>5264</v>
      </c>
      <c r="R1592">
        <v>12</v>
      </c>
      <c r="S1592" t="str" cm="1">
        <f t="array" ref="S1592">_xlfn.IFNA(INDEX(Taulukko1[Laituri],MATCH(1,(B1592=Taulukko1[Tunnus])*(M1592=Taulukko1[Lähtöaika]),0)),"")</f>
        <v/>
      </c>
      <c r="T1592" t="str" cm="1">
        <f t="array" ref="T1592">_xlfn.IFNA(INDEX(Taulukko2[Laituri],MATCH(1,(B1592=Taulukko2[Tunnus])*(O1592=Taulukko2[Saapumisaika]),0)),"")</f>
        <v/>
      </c>
      <c r="U1592" t="str">
        <f t="shared" si="24"/>
        <v/>
      </c>
    </row>
    <row r="1593" spans="1:21" x14ac:dyDescent="0.25">
      <c r="A1593" t="s">
        <v>76</v>
      </c>
      <c r="B1593" t="s">
        <v>404</v>
      </c>
      <c r="C1593" t="s">
        <v>18</v>
      </c>
      <c r="G1593" t="s">
        <v>155</v>
      </c>
      <c r="H1593">
        <v>24.734000000000002</v>
      </c>
      <c r="I1593">
        <v>22</v>
      </c>
      <c r="J1593">
        <v>1</v>
      </c>
      <c r="K1593" t="s">
        <v>270</v>
      </c>
      <c r="L1593" t="s">
        <v>183</v>
      </c>
      <c r="M1593" s="1">
        <v>0.95833333333333337</v>
      </c>
      <c r="N1593" t="s">
        <v>43</v>
      </c>
      <c r="O1593" s="1">
        <v>0.98472222222222228</v>
      </c>
      <c r="Q1593">
        <v>5264</v>
      </c>
      <c r="R1593">
        <v>12</v>
      </c>
      <c r="S1593" t="str" cm="1">
        <f t="array" ref="S1593">_xlfn.IFNA(INDEX(Taulukko1[Laituri],MATCH(1,(B1593=Taulukko1[Tunnus])*(M1593=Taulukko1[Lähtöaika]),0)),"")</f>
        <v/>
      </c>
      <c r="T1593" t="str" cm="1">
        <f t="array" ref="T1593">_xlfn.IFNA(INDEX(Taulukko2[Laituri],MATCH(1,(B1593=Taulukko2[Tunnus])*(O1593=Taulukko2[Saapumisaika]),0)),"")</f>
        <v/>
      </c>
      <c r="U1593" t="str">
        <f t="shared" si="24"/>
        <v/>
      </c>
    </row>
    <row r="1594" spans="1:21" x14ac:dyDescent="0.25">
      <c r="A1594" t="s">
        <v>76</v>
      </c>
      <c r="B1594" t="s">
        <v>404</v>
      </c>
      <c r="C1594" t="s">
        <v>18</v>
      </c>
      <c r="H1594">
        <v>1.4</v>
      </c>
      <c r="K1594" t="s">
        <v>270</v>
      </c>
      <c r="L1594" t="s">
        <v>43</v>
      </c>
      <c r="M1594" s="1">
        <v>0.98472222222222228</v>
      </c>
      <c r="N1594" t="s">
        <v>196</v>
      </c>
      <c r="O1594" s="1">
        <v>0.98819444444444449</v>
      </c>
      <c r="Q1594">
        <v>5264</v>
      </c>
      <c r="S1594" t="str" cm="1">
        <f t="array" ref="S1594">_xlfn.IFNA(INDEX(Taulukko1[Laituri],MATCH(1,(B1594=Taulukko1[Tunnus])*(M1594=Taulukko1[Lähtöaika]),0)),"")</f>
        <v/>
      </c>
      <c r="T1594" t="str" cm="1">
        <f t="array" ref="T1594">_xlfn.IFNA(INDEX(Taulukko2[Laituri],MATCH(1,(B1594=Taulukko2[Tunnus])*(O1594=Taulukko2[Saapumisaika]),0)),"")</f>
        <v/>
      </c>
      <c r="U1594" t="str">
        <f t="shared" si="24"/>
        <v/>
      </c>
    </row>
    <row r="1595" spans="1:21" x14ac:dyDescent="0.25">
      <c r="A1595" t="s">
        <v>76</v>
      </c>
      <c r="B1595" t="s">
        <v>404</v>
      </c>
      <c r="C1595" t="s">
        <v>18</v>
      </c>
      <c r="G1595" t="s">
        <v>155</v>
      </c>
      <c r="H1595">
        <v>24.64</v>
      </c>
      <c r="I1595">
        <v>22</v>
      </c>
      <c r="J1595">
        <v>2</v>
      </c>
      <c r="K1595" t="s">
        <v>270</v>
      </c>
      <c r="L1595" t="s">
        <v>196</v>
      </c>
      <c r="M1595" s="2">
        <v>1</v>
      </c>
      <c r="N1595" t="s">
        <v>183</v>
      </c>
      <c r="O1595" s="2">
        <v>1.0277777777777777</v>
      </c>
      <c r="Q1595">
        <v>5264</v>
      </c>
      <c r="R1595">
        <v>12</v>
      </c>
      <c r="S1595" t="str" cm="1">
        <f t="array" ref="S1595">_xlfn.IFNA(INDEX(Taulukko1[Laituri],MATCH(1,(B1595=Taulukko1[Tunnus])*(M1595=Taulukko1[Lähtöaika]),0)),"")</f>
        <v/>
      </c>
      <c r="T1595" t="str" cm="1">
        <f t="array" ref="T1595">_xlfn.IFNA(INDEX(Taulukko2[Laituri],MATCH(1,(B1595=Taulukko2[Tunnus])*(O1595=Taulukko2[Saapumisaika]),0)),"")</f>
        <v/>
      </c>
      <c r="U1595" t="str">
        <f t="shared" si="24"/>
        <v/>
      </c>
    </row>
    <row r="1596" spans="1:21" x14ac:dyDescent="0.25">
      <c r="A1596" t="s">
        <v>76</v>
      </c>
      <c r="B1596" t="s">
        <v>404</v>
      </c>
      <c r="C1596" t="s">
        <v>18</v>
      </c>
      <c r="H1596">
        <v>21.2</v>
      </c>
      <c r="K1596" t="s">
        <v>270</v>
      </c>
      <c r="L1596" t="s">
        <v>183</v>
      </c>
      <c r="M1596" s="2">
        <v>1.0277777777777777</v>
      </c>
      <c r="N1596" t="s">
        <v>83</v>
      </c>
      <c r="O1596" s="2">
        <v>1.0430555555555556</v>
      </c>
      <c r="Q1596">
        <v>5264</v>
      </c>
      <c r="S1596" t="str" cm="1">
        <f t="array" ref="S1596">_xlfn.IFNA(INDEX(Taulukko1[Laituri],MATCH(1,(B1596=Taulukko1[Tunnus])*(M1596=Taulukko1[Lähtöaika]),0)),"")</f>
        <v/>
      </c>
      <c r="T1596" t="str" cm="1">
        <f t="array" ref="T1596">_xlfn.IFNA(INDEX(Taulukko2[Laituri],MATCH(1,(B1596=Taulukko2[Tunnus])*(O1596=Taulukko2[Saapumisaika]),0)),"")</f>
        <v/>
      </c>
      <c r="U1596" t="str">
        <f t="shared" si="24"/>
        <v/>
      </c>
    </row>
    <row r="1597" spans="1:21" x14ac:dyDescent="0.25">
      <c r="A1597" t="s">
        <v>76</v>
      </c>
      <c r="B1597" t="s">
        <v>404</v>
      </c>
      <c r="C1597" t="s">
        <v>18</v>
      </c>
      <c r="H1597">
        <v>0.3</v>
      </c>
      <c r="K1597" t="s">
        <v>270</v>
      </c>
      <c r="L1597" t="s">
        <v>83</v>
      </c>
      <c r="M1597" s="2">
        <v>1.0819444444444444</v>
      </c>
      <c r="N1597" t="s">
        <v>148</v>
      </c>
      <c r="O1597" s="2">
        <v>1.0833333333333333</v>
      </c>
      <c r="Q1597">
        <v>5264</v>
      </c>
      <c r="S1597" t="str" cm="1">
        <f t="array" ref="S1597">_xlfn.IFNA(INDEX(Taulukko1[Laituri],MATCH(1,(B1597=Taulukko1[Tunnus])*(M1597=Taulukko1[Lähtöaika]),0)),"")</f>
        <v/>
      </c>
      <c r="T1597" t="str" cm="1">
        <f t="array" ref="T1597">_xlfn.IFNA(INDEX(Taulukko2[Laituri],MATCH(1,(B1597=Taulukko2[Tunnus])*(O1597=Taulukko2[Saapumisaika]),0)),"")</f>
        <v/>
      </c>
      <c r="U1597" t="str">
        <f t="shared" si="24"/>
        <v/>
      </c>
    </row>
    <row r="1598" spans="1:21" x14ac:dyDescent="0.25">
      <c r="A1598" t="s">
        <v>76</v>
      </c>
      <c r="B1598" t="s">
        <v>404</v>
      </c>
      <c r="C1598" t="s">
        <v>18</v>
      </c>
      <c r="G1598" t="s">
        <v>149</v>
      </c>
      <c r="H1598">
        <v>33.484000000000002</v>
      </c>
      <c r="I1598">
        <v>21</v>
      </c>
      <c r="J1598">
        <v>2</v>
      </c>
      <c r="K1598" t="s">
        <v>270</v>
      </c>
      <c r="L1598" t="s">
        <v>148</v>
      </c>
      <c r="M1598" s="2">
        <v>1.0833333333333333</v>
      </c>
      <c r="N1598" t="s">
        <v>226</v>
      </c>
      <c r="O1598" s="2">
        <v>1.1222222222222222</v>
      </c>
      <c r="Q1598">
        <v>5264</v>
      </c>
      <c r="R1598">
        <v>12</v>
      </c>
      <c r="S1598" t="str" cm="1">
        <f t="array" ref="S1598">_xlfn.IFNA(INDEX(Taulukko1[Laituri],MATCH(1,(B1598=Taulukko1[Tunnus])*(M1598=Taulukko1[Lähtöaika]),0)),"")</f>
        <v/>
      </c>
      <c r="T1598" t="str" cm="1">
        <f t="array" ref="T1598">_xlfn.IFNA(INDEX(Taulukko2[Laituri],MATCH(1,(B1598=Taulukko2[Tunnus])*(O1598=Taulukko2[Saapumisaika]),0)),"")</f>
        <v/>
      </c>
      <c r="U1598" t="str">
        <f t="shared" si="24"/>
        <v/>
      </c>
    </row>
    <row r="1599" spans="1:21" x14ac:dyDescent="0.25">
      <c r="A1599" t="s">
        <v>76</v>
      </c>
      <c r="B1599" t="s">
        <v>404</v>
      </c>
      <c r="C1599" t="s">
        <v>18</v>
      </c>
      <c r="G1599" t="s">
        <v>149</v>
      </c>
      <c r="H1599">
        <v>16.059000000000001</v>
      </c>
      <c r="I1599" t="s">
        <v>227</v>
      </c>
      <c r="J1599">
        <v>1</v>
      </c>
      <c r="K1599" t="s">
        <v>270</v>
      </c>
      <c r="L1599" t="s">
        <v>226</v>
      </c>
      <c r="M1599" s="2">
        <v>1.125</v>
      </c>
      <c r="N1599" t="s">
        <v>116</v>
      </c>
      <c r="O1599" s="2">
        <v>1.1416666666666666</v>
      </c>
      <c r="Q1599">
        <v>5264</v>
      </c>
      <c r="R1599">
        <v>12</v>
      </c>
      <c r="S1599" t="str" cm="1">
        <f t="array" ref="S1599">_xlfn.IFNA(INDEX(Taulukko1[Laituri],MATCH(1,(B1599=Taulukko1[Tunnus])*(M1599=Taulukko1[Lähtöaika]),0)),"")</f>
        <v/>
      </c>
      <c r="T1599" t="str" cm="1">
        <f t="array" ref="T1599">_xlfn.IFNA(INDEX(Taulukko2[Laituri],MATCH(1,(B1599=Taulukko2[Tunnus])*(O1599=Taulukko2[Saapumisaika]),0)),"")</f>
        <v/>
      </c>
      <c r="U1599" t="str">
        <f t="shared" si="24"/>
        <v/>
      </c>
    </row>
    <row r="1600" spans="1:21" x14ac:dyDescent="0.25">
      <c r="A1600" t="s">
        <v>76</v>
      </c>
      <c r="B1600" t="s">
        <v>404</v>
      </c>
      <c r="C1600" t="s">
        <v>18</v>
      </c>
      <c r="H1600">
        <v>5.9</v>
      </c>
      <c r="K1600" t="s">
        <v>270</v>
      </c>
      <c r="L1600" t="s">
        <v>116</v>
      </c>
      <c r="M1600" s="2">
        <v>1.1416666666666666</v>
      </c>
      <c r="N1600" t="s">
        <v>85</v>
      </c>
      <c r="O1600" s="2">
        <v>1.148611111111111</v>
      </c>
      <c r="Q1600">
        <v>5264</v>
      </c>
      <c r="S1600" t="str" cm="1">
        <f t="array" ref="S1600">_xlfn.IFNA(INDEX(Taulukko1[Laituri],MATCH(1,(B1600=Taulukko1[Tunnus])*(M1600=Taulukko1[Lähtöaika]),0)),"")</f>
        <v/>
      </c>
      <c r="T1600" t="str" cm="1">
        <f t="array" ref="T1600">_xlfn.IFNA(INDEX(Taulukko2[Laituri],MATCH(1,(B1600=Taulukko2[Tunnus])*(O1600=Taulukko2[Saapumisaika]),0)),"")</f>
        <v>J1</v>
      </c>
      <c r="U1600" t="str">
        <f t="shared" si="24"/>
        <v>J1</v>
      </c>
    </row>
    <row r="1601" spans="1:21" x14ac:dyDescent="0.25">
      <c r="A1601" t="s">
        <v>76</v>
      </c>
      <c r="B1601" t="s">
        <v>409</v>
      </c>
      <c r="C1601" t="s">
        <v>18</v>
      </c>
      <c r="H1601">
        <v>5.9</v>
      </c>
      <c r="K1601" t="s">
        <v>270</v>
      </c>
      <c r="L1601" t="s">
        <v>85</v>
      </c>
      <c r="M1601" s="1">
        <v>0.27777777777777779</v>
      </c>
      <c r="N1601" t="s">
        <v>39</v>
      </c>
      <c r="O1601" s="1">
        <v>0.28819444444444442</v>
      </c>
      <c r="Q1601" t="s">
        <v>362</v>
      </c>
      <c r="S1601" t="str" cm="1">
        <f t="array" ref="S1601">_xlfn.IFNA(INDEX(Taulukko1[Laituri],MATCH(1,(B1601=Taulukko1[Tunnus])*(M1601=Taulukko1[Lähtöaika]),0)),"")</f>
        <v>J2</v>
      </c>
      <c r="T1601" t="str" cm="1">
        <f t="array" ref="T1601">_xlfn.IFNA(INDEX(Taulukko2[Laituri],MATCH(1,(B1601=Taulukko2[Tunnus])*(O1601=Taulukko2[Saapumisaika]),0)),"")</f>
        <v/>
      </c>
      <c r="U1601" t="str">
        <f t="shared" si="24"/>
        <v>J2</v>
      </c>
    </row>
    <row r="1602" spans="1:21" x14ac:dyDescent="0.25">
      <c r="A1602" t="s">
        <v>76</v>
      </c>
      <c r="B1602" t="s">
        <v>409</v>
      </c>
      <c r="C1602" t="s">
        <v>18</v>
      </c>
      <c r="G1602" t="s">
        <v>19</v>
      </c>
      <c r="H1602">
        <v>35.18</v>
      </c>
      <c r="I1602">
        <v>38</v>
      </c>
      <c r="J1602">
        <v>2</v>
      </c>
      <c r="K1602" t="s">
        <v>270</v>
      </c>
      <c r="L1602" t="s">
        <v>39</v>
      </c>
      <c r="M1602" s="1">
        <v>0.28819444444444442</v>
      </c>
      <c r="N1602" t="s">
        <v>40</v>
      </c>
      <c r="O1602" s="1">
        <v>0.31944444444444442</v>
      </c>
      <c r="Q1602" t="s">
        <v>362</v>
      </c>
      <c r="R1602">
        <v>12</v>
      </c>
      <c r="S1602" t="str" cm="1">
        <f t="array" ref="S1602">_xlfn.IFNA(INDEX(Taulukko1[Laituri],MATCH(1,(B1602=Taulukko1[Tunnus])*(M1602=Taulukko1[Lähtöaika]),0)),"")</f>
        <v/>
      </c>
      <c r="T1602" t="str" cm="1">
        <f t="array" ref="T1602">_xlfn.IFNA(INDEX(Taulukko2[Laituri],MATCH(1,(B1602=Taulukko2[Tunnus])*(O1602=Taulukko2[Saapumisaika]),0)),"")</f>
        <v/>
      </c>
      <c r="U1602" t="str">
        <f t="shared" si="24"/>
        <v/>
      </c>
    </row>
    <row r="1603" spans="1:21" x14ac:dyDescent="0.25">
      <c r="A1603" t="s">
        <v>76</v>
      </c>
      <c r="B1603" t="s">
        <v>409</v>
      </c>
      <c r="C1603" t="s">
        <v>18</v>
      </c>
      <c r="G1603" t="s">
        <v>19</v>
      </c>
      <c r="H1603">
        <v>44.890999999999998</v>
      </c>
      <c r="I1603">
        <v>38</v>
      </c>
      <c r="J1603">
        <v>1</v>
      </c>
      <c r="K1603" t="s">
        <v>270</v>
      </c>
      <c r="L1603" t="s">
        <v>40</v>
      </c>
      <c r="M1603" s="1">
        <v>0.32291666666666669</v>
      </c>
      <c r="N1603" t="s">
        <v>51</v>
      </c>
      <c r="O1603" s="1">
        <v>0.36805555555555558</v>
      </c>
      <c r="Q1603" t="s">
        <v>362</v>
      </c>
      <c r="R1603">
        <v>12</v>
      </c>
      <c r="S1603" t="str" cm="1">
        <f t="array" ref="S1603">_xlfn.IFNA(INDEX(Taulukko1[Laituri],MATCH(1,(B1603=Taulukko1[Tunnus])*(M1603=Taulukko1[Lähtöaika]),0)),"")</f>
        <v/>
      </c>
      <c r="T1603" t="str" cm="1">
        <f t="array" ref="T1603">_xlfn.IFNA(INDEX(Taulukko2[Laituri],MATCH(1,(B1603=Taulukko2[Tunnus])*(O1603=Taulukko2[Saapumisaika]),0)),"")</f>
        <v/>
      </c>
      <c r="U1603" t="str">
        <f t="shared" ref="U1603:U1666" si="25">S1603&amp;""&amp;T1603</f>
        <v/>
      </c>
    </row>
    <row r="1604" spans="1:21" x14ac:dyDescent="0.25">
      <c r="A1604" t="s">
        <v>76</v>
      </c>
      <c r="B1604" t="s">
        <v>409</v>
      </c>
      <c r="C1604" t="s">
        <v>18</v>
      </c>
      <c r="H1604">
        <v>5.9</v>
      </c>
      <c r="K1604" t="s">
        <v>270</v>
      </c>
      <c r="L1604" t="s">
        <v>51</v>
      </c>
      <c r="M1604" s="1">
        <v>0.36805555555555558</v>
      </c>
      <c r="N1604" t="s">
        <v>85</v>
      </c>
      <c r="O1604" s="1">
        <v>0.375</v>
      </c>
      <c r="Q1604" t="s">
        <v>362</v>
      </c>
      <c r="S1604" t="str" cm="1">
        <f t="array" ref="S1604">_xlfn.IFNA(INDEX(Taulukko1[Laituri],MATCH(1,(B1604=Taulukko1[Tunnus])*(M1604=Taulukko1[Lähtöaika]),0)),"")</f>
        <v/>
      </c>
      <c r="T1604" t="str" cm="1">
        <f t="array" ref="T1604">_xlfn.IFNA(INDEX(Taulukko2[Laituri],MATCH(1,(B1604=Taulukko2[Tunnus])*(O1604=Taulukko2[Saapumisaika]),0)),"")</f>
        <v/>
      </c>
      <c r="U1604" t="str">
        <f t="shared" si="25"/>
        <v/>
      </c>
    </row>
    <row r="1605" spans="1:21" x14ac:dyDescent="0.25">
      <c r="A1605" t="s">
        <v>76</v>
      </c>
      <c r="B1605" t="s">
        <v>409</v>
      </c>
      <c r="C1605" t="s">
        <v>18</v>
      </c>
      <c r="H1605">
        <v>7.8</v>
      </c>
      <c r="K1605" t="s">
        <v>270</v>
      </c>
      <c r="L1605" t="s">
        <v>85</v>
      </c>
      <c r="M1605" s="1">
        <v>0.41180555555555554</v>
      </c>
      <c r="N1605" t="s">
        <v>54</v>
      </c>
      <c r="O1605" s="1">
        <v>0.4201388888888889</v>
      </c>
      <c r="Q1605" t="s">
        <v>395</v>
      </c>
      <c r="S1605" t="str" cm="1">
        <f t="array" ref="S1605">_xlfn.IFNA(INDEX(Taulukko1[Laituri],MATCH(1,(B1605=Taulukko1[Tunnus])*(M1605=Taulukko1[Lähtöaika]),0)),"")</f>
        <v/>
      </c>
      <c r="T1605" t="str" cm="1">
        <f t="array" ref="T1605">_xlfn.IFNA(INDEX(Taulukko2[Laituri],MATCH(1,(B1605=Taulukko2[Tunnus])*(O1605=Taulukko2[Saapumisaika]),0)),"")</f>
        <v/>
      </c>
      <c r="U1605" t="str">
        <f t="shared" si="25"/>
        <v/>
      </c>
    </row>
    <row r="1606" spans="1:21" x14ac:dyDescent="0.25">
      <c r="A1606" t="s">
        <v>76</v>
      </c>
      <c r="B1606" t="s">
        <v>409</v>
      </c>
      <c r="C1606" t="s">
        <v>18</v>
      </c>
      <c r="G1606" t="s">
        <v>19</v>
      </c>
      <c r="H1606">
        <v>10.294</v>
      </c>
      <c r="I1606">
        <v>46</v>
      </c>
      <c r="J1606">
        <v>1</v>
      </c>
      <c r="K1606" t="s">
        <v>270</v>
      </c>
      <c r="L1606" t="s">
        <v>54</v>
      </c>
      <c r="M1606" s="1">
        <v>0.4201388888888889</v>
      </c>
      <c r="N1606" t="s">
        <v>42</v>
      </c>
      <c r="O1606" s="1">
        <v>0.4375</v>
      </c>
      <c r="Q1606" t="s">
        <v>395</v>
      </c>
      <c r="R1606">
        <v>12</v>
      </c>
      <c r="S1606" t="str" cm="1">
        <f t="array" ref="S1606">_xlfn.IFNA(INDEX(Taulukko1[Laituri],MATCH(1,(B1606=Taulukko1[Tunnus])*(M1606=Taulukko1[Lähtöaika]),0)),"")</f>
        <v/>
      </c>
      <c r="T1606" t="str" cm="1">
        <f t="array" ref="T1606">_xlfn.IFNA(INDEX(Taulukko2[Laituri],MATCH(1,(B1606=Taulukko2[Tunnus])*(O1606=Taulukko2[Saapumisaika]),0)),"")</f>
        <v/>
      </c>
      <c r="U1606" t="str">
        <f t="shared" si="25"/>
        <v/>
      </c>
    </row>
    <row r="1607" spans="1:21" x14ac:dyDescent="0.25">
      <c r="A1607" t="s">
        <v>76</v>
      </c>
      <c r="B1607" t="s">
        <v>409</v>
      </c>
      <c r="C1607" t="s">
        <v>18</v>
      </c>
      <c r="G1607" t="s">
        <v>19</v>
      </c>
      <c r="H1607">
        <v>11.217000000000001</v>
      </c>
      <c r="I1607">
        <v>46</v>
      </c>
      <c r="J1607">
        <v>2</v>
      </c>
      <c r="K1607" t="s">
        <v>270</v>
      </c>
      <c r="L1607" t="s">
        <v>42</v>
      </c>
      <c r="M1607" s="1">
        <v>0.44097222222222221</v>
      </c>
      <c r="N1607" t="s">
        <v>54</v>
      </c>
      <c r="O1607" s="1">
        <v>0.46041666666666664</v>
      </c>
      <c r="Q1607" t="s">
        <v>395</v>
      </c>
      <c r="R1607">
        <v>12</v>
      </c>
      <c r="S1607" t="str" cm="1">
        <f t="array" ref="S1607">_xlfn.IFNA(INDEX(Taulukko1[Laituri],MATCH(1,(B1607=Taulukko1[Tunnus])*(M1607=Taulukko1[Lähtöaika]),0)),"")</f>
        <v/>
      </c>
      <c r="T1607" t="str" cm="1">
        <f t="array" ref="T1607">_xlfn.IFNA(INDEX(Taulukko2[Laituri],MATCH(1,(B1607=Taulukko2[Tunnus])*(O1607=Taulukko2[Saapumisaika]),0)),"")</f>
        <v/>
      </c>
      <c r="U1607" t="str">
        <f t="shared" si="25"/>
        <v/>
      </c>
    </row>
    <row r="1608" spans="1:21" x14ac:dyDescent="0.25">
      <c r="A1608" t="s">
        <v>76</v>
      </c>
      <c r="B1608" t="s">
        <v>409</v>
      </c>
      <c r="C1608" t="s">
        <v>18</v>
      </c>
      <c r="G1608" t="s">
        <v>19</v>
      </c>
      <c r="H1608">
        <v>10.294</v>
      </c>
      <c r="I1608">
        <v>46</v>
      </c>
      <c r="J1608">
        <v>1</v>
      </c>
      <c r="K1608" t="s">
        <v>270</v>
      </c>
      <c r="L1608" t="s">
        <v>54</v>
      </c>
      <c r="M1608" s="1">
        <v>0.46180555555555558</v>
      </c>
      <c r="N1608" t="s">
        <v>42</v>
      </c>
      <c r="O1608" s="1">
        <v>0.47916666666666669</v>
      </c>
      <c r="Q1608" t="s">
        <v>395</v>
      </c>
      <c r="R1608">
        <v>12</v>
      </c>
      <c r="S1608" t="str" cm="1">
        <f t="array" ref="S1608">_xlfn.IFNA(INDEX(Taulukko1[Laituri],MATCH(1,(B1608=Taulukko1[Tunnus])*(M1608=Taulukko1[Lähtöaika]),0)),"")</f>
        <v/>
      </c>
      <c r="T1608" t="str" cm="1">
        <f t="array" ref="T1608">_xlfn.IFNA(INDEX(Taulukko2[Laituri],MATCH(1,(B1608=Taulukko2[Tunnus])*(O1608=Taulukko2[Saapumisaika]),0)),"")</f>
        <v/>
      </c>
      <c r="U1608" t="str">
        <f t="shared" si="25"/>
        <v/>
      </c>
    </row>
    <row r="1609" spans="1:21" x14ac:dyDescent="0.25">
      <c r="A1609" t="s">
        <v>76</v>
      </c>
      <c r="B1609" t="s">
        <v>409</v>
      </c>
      <c r="C1609" t="s">
        <v>18</v>
      </c>
      <c r="G1609" t="s">
        <v>19</v>
      </c>
      <c r="H1609">
        <v>11.217000000000001</v>
      </c>
      <c r="I1609">
        <v>46</v>
      </c>
      <c r="J1609">
        <v>2</v>
      </c>
      <c r="K1609" t="s">
        <v>270</v>
      </c>
      <c r="L1609" t="s">
        <v>42</v>
      </c>
      <c r="M1609" s="1">
        <v>0.4826388888888889</v>
      </c>
      <c r="N1609" t="s">
        <v>54</v>
      </c>
      <c r="O1609" s="1">
        <v>0.50208333333333333</v>
      </c>
      <c r="Q1609" t="s">
        <v>395</v>
      </c>
      <c r="R1609">
        <v>12</v>
      </c>
      <c r="S1609" t="str" cm="1">
        <f t="array" ref="S1609">_xlfn.IFNA(INDEX(Taulukko1[Laituri],MATCH(1,(B1609=Taulukko1[Tunnus])*(M1609=Taulukko1[Lähtöaika]),0)),"")</f>
        <v/>
      </c>
      <c r="T1609" t="str" cm="1">
        <f t="array" ref="T1609">_xlfn.IFNA(INDEX(Taulukko2[Laituri],MATCH(1,(B1609=Taulukko2[Tunnus])*(O1609=Taulukko2[Saapumisaika]),0)),"")</f>
        <v/>
      </c>
      <c r="U1609" t="str">
        <f t="shared" si="25"/>
        <v/>
      </c>
    </row>
    <row r="1610" spans="1:21" x14ac:dyDescent="0.25">
      <c r="A1610" t="s">
        <v>76</v>
      </c>
      <c r="B1610" t="s">
        <v>409</v>
      </c>
      <c r="C1610" t="s">
        <v>18</v>
      </c>
      <c r="G1610" t="s">
        <v>19</v>
      </c>
      <c r="H1610">
        <v>10.294</v>
      </c>
      <c r="I1610">
        <v>46</v>
      </c>
      <c r="J1610">
        <v>1</v>
      </c>
      <c r="K1610" t="s">
        <v>270</v>
      </c>
      <c r="L1610" t="s">
        <v>54</v>
      </c>
      <c r="M1610" s="1">
        <v>0.50347222222222221</v>
      </c>
      <c r="N1610" t="s">
        <v>42</v>
      </c>
      <c r="O1610" s="1">
        <v>0.52083333333333337</v>
      </c>
      <c r="Q1610" t="s">
        <v>395</v>
      </c>
      <c r="R1610">
        <v>12</v>
      </c>
      <c r="S1610" t="str" cm="1">
        <f t="array" ref="S1610">_xlfn.IFNA(INDEX(Taulukko1[Laituri],MATCH(1,(B1610=Taulukko1[Tunnus])*(M1610=Taulukko1[Lähtöaika]),0)),"")</f>
        <v/>
      </c>
      <c r="T1610" t="str" cm="1">
        <f t="array" ref="T1610">_xlfn.IFNA(INDEX(Taulukko2[Laituri],MATCH(1,(B1610=Taulukko2[Tunnus])*(O1610=Taulukko2[Saapumisaika]),0)),"")</f>
        <v/>
      </c>
      <c r="U1610" t="str">
        <f t="shared" si="25"/>
        <v/>
      </c>
    </row>
    <row r="1611" spans="1:21" x14ac:dyDescent="0.25">
      <c r="A1611" t="s">
        <v>76</v>
      </c>
      <c r="B1611" t="s">
        <v>409</v>
      </c>
      <c r="C1611" t="s">
        <v>18</v>
      </c>
      <c r="G1611" t="s">
        <v>19</v>
      </c>
      <c r="H1611">
        <v>11.217000000000001</v>
      </c>
      <c r="I1611">
        <v>46</v>
      </c>
      <c r="J1611">
        <v>2</v>
      </c>
      <c r="K1611" t="s">
        <v>270</v>
      </c>
      <c r="L1611" t="s">
        <v>42</v>
      </c>
      <c r="M1611" s="1">
        <v>0.52430555555555558</v>
      </c>
      <c r="N1611" t="s">
        <v>54</v>
      </c>
      <c r="O1611" s="1">
        <v>0.54374999999999996</v>
      </c>
      <c r="Q1611">
        <v>5134</v>
      </c>
      <c r="R1611">
        <v>12</v>
      </c>
      <c r="S1611" t="str" cm="1">
        <f t="array" ref="S1611">_xlfn.IFNA(INDEX(Taulukko1[Laituri],MATCH(1,(B1611=Taulukko1[Tunnus])*(M1611=Taulukko1[Lähtöaika]),0)),"")</f>
        <v/>
      </c>
      <c r="T1611" t="str" cm="1">
        <f t="array" ref="T1611">_xlfn.IFNA(INDEX(Taulukko2[Laituri],MATCH(1,(B1611=Taulukko2[Tunnus])*(O1611=Taulukko2[Saapumisaika]),0)),"")</f>
        <v/>
      </c>
      <c r="U1611" t="str">
        <f t="shared" si="25"/>
        <v/>
      </c>
    </row>
    <row r="1612" spans="1:21" x14ac:dyDescent="0.25">
      <c r="A1612" t="s">
        <v>76</v>
      </c>
      <c r="B1612" t="s">
        <v>409</v>
      </c>
      <c r="C1612" t="s">
        <v>18</v>
      </c>
      <c r="G1612" t="s">
        <v>19</v>
      </c>
      <c r="H1612">
        <v>10.294</v>
      </c>
      <c r="I1612">
        <v>46</v>
      </c>
      <c r="J1612">
        <v>1</v>
      </c>
      <c r="K1612" t="s">
        <v>270</v>
      </c>
      <c r="L1612" t="s">
        <v>54</v>
      </c>
      <c r="M1612" s="1">
        <v>0.54513888888888884</v>
      </c>
      <c r="N1612" t="s">
        <v>42</v>
      </c>
      <c r="O1612" s="1">
        <v>0.5625</v>
      </c>
      <c r="Q1612">
        <v>5134</v>
      </c>
      <c r="R1612">
        <v>12</v>
      </c>
      <c r="S1612" t="str" cm="1">
        <f t="array" ref="S1612">_xlfn.IFNA(INDEX(Taulukko1[Laituri],MATCH(1,(B1612=Taulukko1[Tunnus])*(M1612=Taulukko1[Lähtöaika]),0)),"")</f>
        <v/>
      </c>
      <c r="T1612" t="str" cm="1">
        <f t="array" ref="T1612">_xlfn.IFNA(INDEX(Taulukko2[Laituri],MATCH(1,(B1612=Taulukko2[Tunnus])*(O1612=Taulukko2[Saapumisaika]),0)),"")</f>
        <v/>
      </c>
      <c r="U1612" t="str">
        <f t="shared" si="25"/>
        <v/>
      </c>
    </row>
    <row r="1613" spans="1:21" x14ac:dyDescent="0.25">
      <c r="A1613" t="s">
        <v>76</v>
      </c>
      <c r="B1613" t="s">
        <v>409</v>
      </c>
      <c r="C1613" t="s">
        <v>18</v>
      </c>
      <c r="G1613" t="s">
        <v>19</v>
      </c>
      <c r="H1613">
        <v>11.217000000000001</v>
      </c>
      <c r="I1613">
        <v>46</v>
      </c>
      <c r="J1613">
        <v>2</v>
      </c>
      <c r="K1613" t="s">
        <v>270</v>
      </c>
      <c r="L1613" t="s">
        <v>42</v>
      </c>
      <c r="M1613" s="1">
        <v>0.56597222222222221</v>
      </c>
      <c r="N1613" t="s">
        <v>54</v>
      </c>
      <c r="O1613" s="1">
        <v>0.5854166666666667</v>
      </c>
      <c r="Q1613">
        <v>5134</v>
      </c>
      <c r="R1613">
        <v>12</v>
      </c>
      <c r="S1613" t="str" cm="1">
        <f t="array" ref="S1613">_xlfn.IFNA(INDEX(Taulukko1[Laituri],MATCH(1,(B1613=Taulukko1[Tunnus])*(M1613=Taulukko1[Lähtöaika]),0)),"")</f>
        <v/>
      </c>
      <c r="T1613" t="str" cm="1">
        <f t="array" ref="T1613">_xlfn.IFNA(INDEX(Taulukko2[Laituri],MATCH(1,(B1613=Taulukko2[Tunnus])*(O1613=Taulukko2[Saapumisaika]),0)),"")</f>
        <v/>
      </c>
      <c r="U1613" t="str">
        <f t="shared" si="25"/>
        <v/>
      </c>
    </row>
    <row r="1614" spans="1:21" x14ac:dyDescent="0.25">
      <c r="A1614" t="s">
        <v>76</v>
      </c>
      <c r="B1614" t="s">
        <v>409</v>
      </c>
      <c r="C1614" t="s">
        <v>18</v>
      </c>
      <c r="G1614" t="s">
        <v>19</v>
      </c>
      <c r="H1614">
        <v>10.294</v>
      </c>
      <c r="I1614">
        <v>46</v>
      </c>
      <c r="J1614">
        <v>1</v>
      </c>
      <c r="K1614" t="s">
        <v>270</v>
      </c>
      <c r="L1614" t="s">
        <v>54</v>
      </c>
      <c r="M1614" s="1">
        <v>0.58680555555555558</v>
      </c>
      <c r="N1614" t="s">
        <v>42</v>
      </c>
      <c r="O1614" s="1">
        <v>0.60416666666666663</v>
      </c>
      <c r="Q1614">
        <v>5223</v>
      </c>
      <c r="R1614">
        <v>12</v>
      </c>
      <c r="S1614" t="str" cm="1">
        <f t="array" ref="S1614">_xlfn.IFNA(INDEX(Taulukko1[Laituri],MATCH(1,(B1614=Taulukko1[Tunnus])*(M1614=Taulukko1[Lähtöaika]),0)),"")</f>
        <v/>
      </c>
      <c r="T1614" t="str" cm="1">
        <f t="array" ref="T1614">_xlfn.IFNA(INDEX(Taulukko2[Laituri],MATCH(1,(B1614=Taulukko2[Tunnus])*(O1614=Taulukko2[Saapumisaika]),0)),"")</f>
        <v/>
      </c>
      <c r="U1614" t="str">
        <f t="shared" si="25"/>
        <v/>
      </c>
    </row>
    <row r="1615" spans="1:21" x14ac:dyDescent="0.25">
      <c r="A1615" t="s">
        <v>76</v>
      </c>
      <c r="B1615" t="s">
        <v>409</v>
      </c>
      <c r="C1615" t="s">
        <v>18</v>
      </c>
      <c r="G1615" t="s">
        <v>19</v>
      </c>
      <c r="H1615">
        <v>11.217000000000001</v>
      </c>
      <c r="I1615">
        <v>46</v>
      </c>
      <c r="J1615">
        <v>2</v>
      </c>
      <c r="K1615" t="s">
        <v>270</v>
      </c>
      <c r="L1615" t="s">
        <v>42</v>
      </c>
      <c r="M1615" s="1">
        <v>0.60763888888888884</v>
      </c>
      <c r="N1615" t="s">
        <v>54</v>
      </c>
      <c r="O1615" s="1">
        <v>0.62708333333333333</v>
      </c>
      <c r="Q1615">
        <v>5223</v>
      </c>
      <c r="R1615">
        <v>12</v>
      </c>
      <c r="S1615" t="str" cm="1">
        <f t="array" ref="S1615">_xlfn.IFNA(INDEX(Taulukko1[Laituri],MATCH(1,(B1615=Taulukko1[Tunnus])*(M1615=Taulukko1[Lähtöaika]),0)),"")</f>
        <v/>
      </c>
      <c r="T1615" t="str" cm="1">
        <f t="array" ref="T1615">_xlfn.IFNA(INDEX(Taulukko2[Laituri],MATCH(1,(B1615=Taulukko2[Tunnus])*(O1615=Taulukko2[Saapumisaika]),0)),"")</f>
        <v/>
      </c>
      <c r="U1615" t="str">
        <f t="shared" si="25"/>
        <v/>
      </c>
    </row>
    <row r="1616" spans="1:21" x14ac:dyDescent="0.25">
      <c r="A1616" t="s">
        <v>76</v>
      </c>
      <c r="B1616" t="s">
        <v>409</v>
      </c>
      <c r="C1616" t="s">
        <v>18</v>
      </c>
      <c r="G1616" t="s">
        <v>19</v>
      </c>
      <c r="H1616">
        <v>10.294</v>
      </c>
      <c r="I1616">
        <v>46</v>
      </c>
      <c r="J1616">
        <v>1</v>
      </c>
      <c r="K1616" t="s">
        <v>270</v>
      </c>
      <c r="L1616" t="s">
        <v>54</v>
      </c>
      <c r="M1616" s="1">
        <v>0.62847222222222221</v>
      </c>
      <c r="N1616" t="s">
        <v>42</v>
      </c>
      <c r="O1616" s="1">
        <v>0.64583333333333337</v>
      </c>
      <c r="Q1616">
        <v>5223</v>
      </c>
      <c r="R1616">
        <v>12</v>
      </c>
      <c r="S1616" t="str" cm="1">
        <f t="array" ref="S1616">_xlfn.IFNA(INDEX(Taulukko1[Laituri],MATCH(1,(B1616=Taulukko1[Tunnus])*(M1616=Taulukko1[Lähtöaika]),0)),"")</f>
        <v/>
      </c>
      <c r="T1616" t="str" cm="1">
        <f t="array" ref="T1616">_xlfn.IFNA(INDEX(Taulukko2[Laituri],MATCH(1,(B1616=Taulukko2[Tunnus])*(O1616=Taulukko2[Saapumisaika]),0)),"")</f>
        <v/>
      </c>
      <c r="U1616" t="str">
        <f t="shared" si="25"/>
        <v/>
      </c>
    </row>
    <row r="1617" spans="1:21" x14ac:dyDescent="0.25">
      <c r="A1617" t="s">
        <v>76</v>
      </c>
      <c r="B1617" t="s">
        <v>409</v>
      </c>
      <c r="C1617" t="s">
        <v>18</v>
      </c>
      <c r="G1617" t="s">
        <v>19</v>
      </c>
      <c r="H1617">
        <v>11.217000000000001</v>
      </c>
      <c r="I1617">
        <v>46</v>
      </c>
      <c r="J1617">
        <v>2</v>
      </c>
      <c r="K1617" t="s">
        <v>270</v>
      </c>
      <c r="L1617" t="s">
        <v>42</v>
      </c>
      <c r="M1617" s="1">
        <v>0.64930555555555558</v>
      </c>
      <c r="N1617" t="s">
        <v>54</v>
      </c>
      <c r="O1617" s="1">
        <v>0.66874999999999996</v>
      </c>
      <c r="Q1617">
        <v>5223</v>
      </c>
      <c r="R1617">
        <v>12</v>
      </c>
      <c r="S1617" t="str" cm="1">
        <f t="array" ref="S1617">_xlfn.IFNA(INDEX(Taulukko1[Laituri],MATCH(1,(B1617=Taulukko1[Tunnus])*(M1617=Taulukko1[Lähtöaika]),0)),"")</f>
        <v/>
      </c>
      <c r="T1617" t="str" cm="1">
        <f t="array" ref="T1617">_xlfn.IFNA(INDEX(Taulukko2[Laituri],MATCH(1,(B1617=Taulukko2[Tunnus])*(O1617=Taulukko2[Saapumisaika]),0)),"")</f>
        <v/>
      </c>
      <c r="U1617" t="str">
        <f t="shared" si="25"/>
        <v/>
      </c>
    </row>
    <row r="1618" spans="1:21" x14ac:dyDescent="0.25">
      <c r="A1618" t="s">
        <v>76</v>
      </c>
      <c r="B1618" t="s">
        <v>409</v>
      </c>
      <c r="C1618" t="s">
        <v>18</v>
      </c>
      <c r="G1618" t="s">
        <v>19</v>
      </c>
      <c r="H1618">
        <v>10.294</v>
      </c>
      <c r="I1618">
        <v>46</v>
      </c>
      <c r="J1618">
        <v>1</v>
      </c>
      <c r="K1618" t="s">
        <v>270</v>
      </c>
      <c r="L1618" t="s">
        <v>54</v>
      </c>
      <c r="M1618" s="1">
        <v>0.67013888888888884</v>
      </c>
      <c r="N1618" t="s">
        <v>42</v>
      </c>
      <c r="O1618" s="1">
        <v>0.6875</v>
      </c>
      <c r="Q1618">
        <v>5223</v>
      </c>
      <c r="R1618">
        <v>12</v>
      </c>
      <c r="S1618" t="str" cm="1">
        <f t="array" ref="S1618">_xlfn.IFNA(INDEX(Taulukko1[Laituri],MATCH(1,(B1618=Taulukko1[Tunnus])*(M1618=Taulukko1[Lähtöaika]),0)),"")</f>
        <v/>
      </c>
      <c r="T1618" t="str" cm="1">
        <f t="array" ref="T1618">_xlfn.IFNA(INDEX(Taulukko2[Laituri],MATCH(1,(B1618=Taulukko2[Tunnus])*(O1618=Taulukko2[Saapumisaika]),0)),"")</f>
        <v/>
      </c>
      <c r="U1618" t="str">
        <f t="shared" si="25"/>
        <v/>
      </c>
    </row>
    <row r="1619" spans="1:21" x14ac:dyDescent="0.25">
      <c r="A1619" t="s">
        <v>76</v>
      </c>
      <c r="B1619" t="s">
        <v>409</v>
      </c>
      <c r="C1619" t="s">
        <v>18</v>
      </c>
      <c r="G1619" t="s">
        <v>19</v>
      </c>
      <c r="H1619">
        <v>11.217000000000001</v>
      </c>
      <c r="I1619">
        <v>46</v>
      </c>
      <c r="J1619">
        <v>2</v>
      </c>
      <c r="K1619" t="s">
        <v>270</v>
      </c>
      <c r="L1619" t="s">
        <v>42</v>
      </c>
      <c r="M1619" s="1">
        <v>0.69097222222222221</v>
      </c>
      <c r="N1619" t="s">
        <v>54</v>
      </c>
      <c r="O1619" s="1">
        <v>0.7104166666666667</v>
      </c>
      <c r="Q1619">
        <v>5223</v>
      </c>
      <c r="R1619">
        <v>12</v>
      </c>
      <c r="S1619" t="str" cm="1">
        <f t="array" ref="S1619">_xlfn.IFNA(INDEX(Taulukko1[Laituri],MATCH(1,(B1619=Taulukko1[Tunnus])*(M1619=Taulukko1[Lähtöaika]),0)),"")</f>
        <v/>
      </c>
      <c r="T1619" t="str" cm="1">
        <f t="array" ref="T1619">_xlfn.IFNA(INDEX(Taulukko2[Laituri],MATCH(1,(B1619=Taulukko2[Tunnus])*(O1619=Taulukko2[Saapumisaika]),0)),"")</f>
        <v/>
      </c>
      <c r="U1619" t="str">
        <f t="shared" si="25"/>
        <v/>
      </c>
    </row>
    <row r="1620" spans="1:21" x14ac:dyDescent="0.25">
      <c r="A1620" t="s">
        <v>76</v>
      </c>
      <c r="B1620" t="s">
        <v>409</v>
      </c>
      <c r="C1620" t="s">
        <v>18</v>
      </c>
      <c r="G1620" t="s">
        <v>19</v>
      </c>
      <c r="H1620">
        <v>10.294</v>
      </c>
      <c r="I1620">
        <v>46</v>
      </c>
      <c r="J1620">
        <v>1</v>
      </c>
      <c r="K1620" t="s">
        <v>270</v>
      </c>
      <c r="L1620" t="s">
        <v>54</v>
      </c>
      <c r="M1620" s="1">
        <v>0.71180555555555558</v>
      </c>
      <c r="N1620" t="s">
        <v>42</v>
      </c>
      <c r="O1620" s="1">
        <v>0.72916666666666663</v>
      </c>
      <c r="Q1620">
        <v>5261</v>
      </c>
      <c r="R1620">
        <v>12</v>
      </c>
      <c r="S1620" t="str" cm="1">
        <f t="array" ref="S1620">_xlfn.IFNA(INDEX(Taulukko1[Laituri],MATCH(1,(B1620=Taulukko1[Tunnus])*(M1620=Taulukko1[Lähtöaika]),0)),"")</f>
        <v/>
      </c>
      <c r="T1620" t="str" cm="1">
        <f t="array" ref="T1620">_xlfn.IFNA(INDEX(Taulukko2[Laituri],MATCH(1,(B1620=Taulukko2[Tunnus])*(O1620=Taulukko2[Saapumisaika]),0)),"")</f>
        <v/>
      </c>
      <c r="U1620" t="str">
        <f t="shared" si="25"/>
        <v/>
      </c>
    </row>
    <row r="1621" spans="1:21" x14ac:dyDescent="0.25">
      <c r="A1621" t="s">
        <v>76</v>
      </c>
      <c r="B1621" t="s">
        <v>409</v>
      </c>
      <c r="C1621" t="s">
        <v>18</v>
      </c>
      <c r="G1621" t="s">
        <v>19</v>
      </c>
      <c r="H1621">
        <v>11.217000000000001</v>
      </c>
      <c r="I1621">
        <v>46</v>
      </c>
      <c r="J1621">
        <v>2</v>
      </c>
      <c r="K1621" t="s">
        <v>270</v>
      </c>
      <c r="L1621" t="s">
        <v>42</v>
      </c>
      <c r="M1621" s="1">
        <v>0.73263888888888884</v>
      </c>
      <c r="N1621" t="s">
        <v>54</v>
      </c>
      <c r="O1621" s="1">
        <v>0.75208333333333333</v>
      </c>
      <c r="Q1621">
        <v>5261</v>
      </c>
      <c r="R1621">
        <v>12</v>
      </c>
      <c r="S1621" t="str" cm="1">
        <f t="array" ref="S1621">_xlfn.IFNA(INDEX(Taulukko1[Laituri],MATCH(1,(B1621=Taulukko1[Tunnus])*(M1621=Taulukko1[Lähtöaika]),0)),"")</f>
        <v/>
      </c>
      <c r="T1621" t="str" cm="1">
        <f t="array" ref="T1621">_xlfn.IFNA(INDEX(Taulukko2[Laituri],MATCH(1,(B1621=Taulukko2[Tunnus])*(O1621=Taulukko2[Saapumisaika]),0)),"")</f>
        <v/>
      </c>
      <c r="U1621" t="str">
        <f t="shared" si="25"/>
        <v/>
      </c>
    </row>
    <row r="1622" spans="1:21" x14ac:dyDescent="0.25">
      <c r="A1622" t="s">
        <v>76</v>
      </c>
      <c r="B1622" t="s">
        <v>409</v>
      </c>
      <c r="C1622" t="s">
        <v>18</v>
      </c>
      <c r="G1622" t="s">
        <v>19</v>
      </c>
      <c r="H1622">
        <v>10.294</v>
      </c>
      <c r="I1622">
        <v>46</v>
      </c>
      <c r="J1622">
        <v>1</v>
      </c>
      <c r="K1622" t="s">
        <v>270</v>
      </c>
      <c r="L1622" t="s">
        <v>54</v>
      </c>
      <c r="M1622" s="1">
        <v>0.75347222222222221</v>
      </c>
      <c r="N1622" t="s">
        <v>42</v>
      </c>
      <c r="O1622" s="1">
        <v>0.77083333333333337</v>
      </c>
      <c r="Q1622">
        <v>5261</v>
      </c>
      <c r="R1622">
        <v>12</v>
      </c>
      <c r="S1622" t="str" cm="1">
        <f t="array" ref="S1622">_xlfn.IFNA(INDEX(Taulukko1[Laituri],MATCH(1,(B1622=Taulukko1[Tunnus])*(M1622=Taulukko1[Lähtöaika]),0)),"")</f>
        <v/>
      </c>
      <c r="T1622" t="str" cm="1">
        <f t="array" ref="T1622">_xlfn.IFNA(INDEX(Taulukko2[Laituri],MATCH(1,(B1622=Taulukko2[Tunnus])*(O1622=Taulukko2[Saapumisaika]),0)),"")</f>
        <v/>
      </c>
      <c r="U1622" t="str">
        <f t="shared" si="25"/>
        <v/>
      </c>
    </row>
    <row r="1623" spans="1:21" x14ac:dyDescent="0.25">
      <c r="A1623" t="s">
        <v>76</v>
      </c>
      <c r="B1623" t="s">
        <v>409</v>
      </c>
      <c r="C1623" t="s">
        <v>18</v>
      </c>
      <c r="G1623" t="s">
        <v>19</v>
      </c>
      <c r="H1623">
        <v>11.217000000000001</v>
      </c>
      <c r="I1623">
        <v>46</v>
      </c>
      <c r="J1623">
        <v>2</v>
      </c>
      <c r="K1623" t="s">
        <v>270</v>
      </c>
      <c r="L1623" t="s">
        <v>42</v>
      </c>
      <c r="M1623" s="1">
        <v>0.77430555555555558</v>
      </c>
      <c r="N1623" t="s">
        <v>54</v>
      </c>
      <c r="O1623" s="1">
        <v>0.79374999999999996</v>
      </c>
      <c r="Q1623">
        <v>5261</v>
      </c>
      <c r="R1623">
        <v>12</v>
      </c>
      <c r="S1623" t="str" cm="1">
        <f t="array" ref="S1623">_xlfn.IFNA(INDEX(Taulukko1[Laituri],MATCH(1,(B1623=Taulukko1[Tunnus])*(M1623=Taulukko1[Lähtöaika]),0)),"")</f>
        <v/>
      </c>
      <c r="T1623" t="str" cm="1">
        <f t="array" ref="T1623">_xlfn.IFNA(INDEX(Taulukko2[Laituri],MATCH(1,(B1623=Taulukko2[Tunnus])*(O1623=Taulukko2[Saapumisaika]),0)),"")</f>
        <v/>
      </c>
      <c r="U1623" t="str">
        <f t="shared" si="25"/>
        <v/>
      </c>
    </row>
    <row r="1624" spans="1:21" x14ac:dyDescent="0.25">
      <c r="A1624" t="s">
        <v>76</v>
      </c>
      <c r="B1624" t="s">
        <v>409</v>
      </c>
      <c r="C1624" t="s">
        <v>18</v>
      </c>
      <c r="G1624" t="s">
        <v>19</v>
      </c>
      <c r="H1624">
        <v>10.294</v>
      </c>
      <c r="I1624">
        <v>46</v>
      </c>
      <c r="J1624">
        <v>1</v>
      </c>
      <c r="K1624" t="s">
        <v>270</v>
      </c>
      <c r="L1624" t="s">
        <v>54</v>
      </c>
      <c r="M1624" s="1">
        <v>0.79513888888888884</v>
      </c>
      <c r="N1624" t="s">
        <v>42</v>
      </c>
      <c r="O1624" s="1">
        <v>0.8125</v>
      </c>
      <c r="Q1624">
        <v>5261</v>
      </c>
      <c r="R1624">
        <v>12</v>
      </c>
      <c r="S1624" t="str" cm="1">
        <f t="array" ref="S1624">_xlfn.IFNA(INDEX(Taulukko1[Laituri],MATCH(1,(B1624=Taulukko1[Tunnus])*(M1624=Taulukko1[Lähtöaika]),0)),"")</f>
        <v/>
      </c>
      <c r="T1624" t="str" cm="1">
        <f t="array" ref="T1624">_xlfn.IFNA(INDEX(Taulukko2[Laituri],MATCH(1,(B1624=Taulukko2[Tunnus])*(O1624=Taulukko2[Saapumisaika]),0)),"")</f>
        <v/>
      </c>
      <c r="U1624" t="str">
        <f t="shared" si="25"/>
        <v/>
      </c>
    </row>
    <row r="1625" spans="1:21" x14ac:dyDescent="0.25">
      <c r="A1625" t="s">
        <v>76</v>
      </c>
      <c r="B1625" t="s">
        <v>409</v>
      </c>
      <c r="C1625" t="s">
        <v>18</v>
      </c>
      <c r="G1625" t="s">
        <v>19</v>
      </c>
      <c r="H1625">
        <v>11.217000000000001</v>
      </c>
      <c r="I1625">
        <v>46</v>
      </c>
      <c r="J1625">
        <v>2</v>
      </c>
      <c r="K1625" t="s">
        <v>270</v>
      </c>
      <c r="L1625" t="s">
        <v>42</v>
      </c>
      <c r="M1625" s="1">
        <v>0.81597222222222221</v>
      </c>
      <c r="N1625" t="s">
        <v>54</v>
      </c>
      <c r="O1625" s="1">
        <v>0.8354166666666667</v>
      </c>
      <c r="Q1625">
        <v>5261</v>
      </c>
      <c r="R1625">
        <v>12</v>
      </c>
      <c r="S1625" t="str" cm="1">
        <f t="array" ref="S1625">_xlfn.IFNA(INDEX(Taulukko1[Laituri],MATCH(1,(B1625=Taulukko1[Tunnus])*(M1625=Taulukko1[Lähtöaika]),0)),"")</f>
        <v/>
      </c>
      <c r="T1625" t="str" cm="1">
        <f t="array" ref="T1625">_xlfn.IFNA(INDEX(Taulukko2[Laituri],MATCH(1,(B1625=Taulukko2[Tunnus])*(O1625=Taulukko2[Saapumisaika]),0)),"")</f>
        <v/>
      </c>
      <c r="U1625" t="str">
        <f t="shared" si="25"/>
        <v/>
      </c>
    </row>
    <row r="1626" spans="1:21" x14ac:dyDescent="0.25">
      <c r="A1626" t="s">
        <v>76</v>
      </c>
      <c r="B1626" t="s">
        <v>409</v>
      </c>
      <c r="C1626" t="s">
        <v>18</v>
      </c>
      <c r="H1626">
        <v>7.4</v>
      </c>
      <c r="K1626" t="s">
        <v>270</v>
      </c>
      <c r="L1626" t="s">
        <v>54</v>
      </c>
      <c r="M1626" s="1">
        <v>0.8354166666666667</v>
      </c>
      <c r="N1626" t="s">
        <v>85</v>
      </c>
      <c r="O1626" s="1">
        <v>0.84375</v>
      </c>
      <c r="Q1626">
        <v>5261</v>
      </c>
      <c r="S1626" t="str" cm="1">
        <f t="array" ref="S1626">_xlfn.IFNA(INDEX(Taulukko1[Laituri],MATCH(1,(B1626=Taulukko1[Tunnus])*(M1626=Taulukko1[Lähtöaika]),0)),"")</f>
        <v/>
      </c>
      <c r="T1626" t="str" cm="1">
        <f t="array" ref="T1626">_xlfn.IFNA(INDEX(Taulukko2[Laituri],MATCH(1,(B1626=Taulukko2[Tunnus])*(O1626=Taulukko2[Saapumisaika]),0)),"")</f>
        <v>D5</v>
      </c>
      <c r="U1626" t="str">
        <f t="shared" si="25"/>
        <v>D5</v>
      </c>
    </row>
    <row r="1627" spans="1:21" x14ac:dyDescent="0.25">
      <c r="A1627" t="s">
        <v>76</v>
      </c>
      <c r="B1627" t="s">
        <v>410</v>
      </c>
      <c r="C1627" t="s">
        <v>18</v>
      </c>
      <c r="H1627">
        <v>5.9</v>
      </c>
      <c r="K1627" t="s">
        <v>270</v>
      </c>
      <c r="L1627" t="s">
        <v>85</v>
      </c>
      <c r="M1627" s="1">
        <v>0.30902777777777779</v>
      </c>
      <c r="N1627" t="s">
        <v>43</v>
      </c>
      <c r="O1627" s="1">
        <v>0.31944444444444442</v>
      </c>
      <c r="Q1627">
        <v>5179</v>
      </c>
      <c r="S1627" t="str" cm="1">
        <f t="array" ref="S1627">_xlfn.IFNA(INDEX(Taulukko1[Laituri],MATCH(1,(B1627=Taulukko1[Tunnus])*(M1627=Taulukko1[Lähtöaika]),0)),"")</f>
        <v>J1</v>
      </c>
      <c r="T1627" t="str" cm="1">
        <f t="array" ref="T1627">_xlfn.IFNA(INDEX(Taulukko2[Laituri],MATCH(1,(B1627=Taulukko2[Tunnus])*(O1627=Taulukko2[Saapumisaika]),0)),"")</f>
        <v/>
      </c>
      <c r="U1627" t="str">
        <f t="shared" si="25"/>
        <v>J1</v>
      </c>
    </row>
    <row r="1628" spans="1:21" x14ac:dyDescent="0.25">
      <c r="A1628" t="s">
        <v>76</v>
      </c>
      <c r="B1628" t="s">
        <v>410</v>
      </c>
      <c r="C1628" t="s">
        <v>18</v>
      </c>
      <c r="G1628" t="s">
        <v>155</v>
      </c>
      <c r="H1628">
        <v>12.888999999999999</v>
      </c>
      <c r="I1628">
        <v>15</v>
      </c>
      <c r="J1628">
        <v>2</v>
      </c>
      <c r="K1628" t="s">
        <v>270</v>
      </c>
      <c r="L1628" t="s">
        <v>43</v>
      </c>
      <c r="M1628" s="1">
        <v>0.31944444444444442</v>
      </c>
      <c r="N1628" t="s">
        <v>54</v>
      </c>
      <c r="O1628" s="1">
        <v>0.33819444444444446</v>
      </c>
      <c r="Q1628">
        <v>5179</v>
      </c>
      <c r="R1628">
        <v>12</v>
      </c>
      <c r="S1628" t="str" cm="1">
        <f t="array" ref="S1628">_xlfn.IFNA(INDEX(Taulukko1[Laituri],MATCH(1,(B1628=Taulukko1[Tunnus])*(M1628=Taulukko1[Lähtöaika]),0)),"")</f>
        <v/>
      </c>
      <c r="T1628" t="str" cm="1">
        <f t="array" ref="T1628">_xlfn.IFNA(INDEX(Taulukko2[Laituri],MATCH(1,(B1628=Taulukko2[Tunnus])*(O1628=Taulukko2[Saapumisaika]),0)),"")</f>
        <v/>
      </c>
      <c r="U1628" t="str">
        <f t="shared" si="25"/>
        <v/>
      </c>
    </row>
    <row r="1629" spans="1:21" x14ac:dyDescent="0.25">
      <c r="A1629" t="s">
        <v>76</v>
      </c>
      <c r="B1629" t="s">
        <v>410</v>
      </c>
      <c r="C1629" t="s">
        <v>18</v>
      </c>
      <c r="G1629" t="s">
        <v>155</v>
      </c>
      <c r="H1629">
        <v>10.826000000000001</v>
      </c>
      <c r="I1629">
        <v>15</v>
      </c>
      <c r="J1629">
        <v>1</v>
      </c>
      <c r="K1629" t="s">
        <v>270</v>
      </c>
      <c r="L1629" t="s">
        <v>54</v>
      </c>
      <c r="M1629" s="1">
        <v>0.34027777777777779</v>
      </c>
      <c r="N1629" t="s">
        <v>116</v>
      </c>
      <c r="O1629" s="1">
        <v>0.35972222222222222</v>
      </c>
      <c r="Q1629">
        <v>5179</v>
      </c>
      <c r="R1629">
        <v>12</v>
      </c>
      <c r="S1629" t="str" cm="1">
        <f t="array" ref="S1629">_xlfn.IFNA(INDEX(Taulukko1[Laituri],MATCH(1,(B1629=Taulukko1[Tunnus])*(M1629=Taulukko1[Lähtöaika]),0)),"")</f>
        <v/>
      </c>
      <c r="T1629" t="str" cm="1">
        <f t="array" ref="T1629">_xlfn.IFNA(INDEX(Taulukko2[Laituri],MATCH(1,(B1629=Taulukko2[Tunnus])*(O1629=Taulukko2[Saapumisaika]),0)),"")</f>
        <v/>
      </c>
      <c r="U1629" t="str">
        <f t="shared" si="25"/>
        <v/>
      </c>
    </row>
    <row r="1630" spans="1:21" x14ac:dyDescent="0.25">
      <c r="A1630" t="s">
        <v>76</v>
      </c>
      <c r="B1630" t="s">
        <v>410</v>
      </c>
      <c r="C1630" t="s">
        <v>18</v>
      </c>
      <c r="G1630" t="s">
        <v>155</v>
      </c>
      <c r="H1630">
        <v>9.923</v>
      </c>
      <c r="I1630">
        <v>3</v>
      </c>
      <c r="J1630">
        <v>2</v>
      </c>
      <c r="K1630" t="s">
        <v>270</v>
      </c>
      <c r="L1630" t="s">
        <v>39</v>
      </c>
      <c r="M1630" s="1">
        <v>0.36458333333333331</v>
      </c>
      <c r="N1630" t="s">
        <v>37</v>
      </c>
      <c r="O1630" s="1">
        <v>0.38194444444444442</v>
      </c>
      <c r="Q1630">
        <v>5179</v>
      </c>
      <c r="R1630">
        <v>12</v>
      </c>
      <c r="S1630" t="str" cm="1">
        <f t="array" ref="S1630">_xlfn.IFNA(INDEX(Taulukko1[Laituri],MATCH(1,(B1630=Taulukko1[Tunnus])*(M1630=Taulukko1[Lähtöaika]),0)),"")</f>
        <v/>
      </c>
      <c r="T1630" t="str" cm="1">
        <f t="array" ref="T1630">_xlfn.IFNA(INDEX(Taulukko2[Laituri],MATCH(1,(B1630=Taulukko2[Tunnus])*(O1630=Taulukko2[Saapumisaika]),0)),"")</f>
        <v/>
      </c>
      <c r="U1630" t="str">
        <f t="shared" si="25"/>
        <v/>
      </c>
    </row>
    <row r="1631" spans="1:21" x14ac:dyDescent="0.25">
      <c r="A1631" t="s">
        <v>76</v>
      </c>
      <c r="B1631" t="s">
        <v>410</v>
      </c>
      <c r="C1631" t="s">
        <v>18</v>
      </c>
      <c r="G1631" t="s">
        <v>155</v>
      </c>
      <c r="H1631">
        <v>9.8849999999999998</v>
      </c>
      <c r="I1631">
        <v>3</v>
      </c>
      <c r="J1631">
        <v>1</v>
      </c>
      <c r="K1631" t="s">
        <v>270</v>
      </c>
      <c r="L1631" t="s">
        <v>37</v>
      </c>
      <c r="M1631" s="1">
        <v>0.38194444444444442</v>
      </c>
      <c r="N1631" t="s">
        <v>51</v>
      </c>
      <c r="O1631" s="1">
        <v>0.4</v>
      </c>
      <c r="Q1631">
        <v>5179</v>
      </c>
      <c r="R1631">
        <v>12</v>
      </c>
      <c r="S1631" t="str" cm="1">
        <f t="array" ref="S1631">_xlfn.IFNA(INDEX(Taulukko1[Laituri],MATCH(1,(B1631=Taulukko1[Tunnus])*(M1631=Taulukko1[Lähtöaika]),0)),"")</f>
        <v/>
      </c>
      <c r="T1631" t="str" cm="1">
        <f t="array" ref="T1631">_xlfn.IFNA(INDEX(Taulukko2[Laituri],MATCH(1,(B1631=Taulukko2[Tunnus])*(O1631=Taulukko2[Saapumisaika]),0)),"")</f>
        <v/>
      </c>
      <c r="U1631" t="str">
        <f t="shared" si="25"/>
        <v/>
      </c>
    </row>
    <row r="1632" spans="1:21" x14ac:dyDescent="0.25">
      <c r="A1632" t="s">
        <v>76</v>
      </c>
      <c r="B1632" t="s">
        <v>410</v>
      </c>
      <c r="C1632" t="s">
        <v>18</v>
      </c>
      <c r="G1632" t="s">
        <v>155</v>
      </c>
      <c r="H1632">
        <v>12.888999999999999</v>
      </c>
      <c r="I1632">
        <v>15</v>
      </c>
      <c r="J1632">
        <v>2</v>
      </c>
      <c r="K1632" t="s">
        <v>270</v>
      </c>
      <c r="L1632" t="s">
        <v>43</v>
      </c>
      <c r="M1632" s="1">
        <v>0.40277777777777779</v>
      </c>
      <c r="N1632" t="s">
        <v>54</v>
      </c>
      <c r="O1632" s="1">
        <v>0.42083333333333334</v>
      </c>
      <c r="Q1632">
        <v>5179</v>
      </c>
      <c r="R1632">
        <v>12</v>
      </c>
      <c r="S1632" t="str" cm="1">
        <f t="array" ref="S1632">_xlfn.IFNA(INDEX(Taulukko1[Laituri],MATCH(1,(B1632=Taulukko1[Tunnus])*(M1632=Taulukko1[Lähtöaika]),0)),"")</f>
        <v/>
      </c>
      <c r="T1632" t="str" cm="1">
        <f t="array" ref="T1632">_xlfn.IFNA(INDEX(Taulukko2[Laituri],MATCH(1,(B1632=Taulukko2[Tunnus])*(O1632=Taulukko2[Saapumisaika]),0)),"")</f>
        <v/>
      </c>
      <c r="U1632" t="str">
        <f t="shared" si="25"/>
        <v/>
      </c>
    </row>
    <row r="1633" spans="1:21" x14ac:dyDescent="0.25">
      <c r="A1633" t="s">
        <v>76</v>
      </c>
      <c r="B1633" t="s">
        <v>410</v>
      </c>
      <c r="C1633" t="s">
        <v>18</v>
      </c>
      <c r="G1633" t="s">
        <v>155</v>
      </c>
      <c r="H1633">
        <v>10.826000000000001</v>
      </c>
      <c r="I1633">
        <v>15</v>
      </c>
      <c r="J1633">
        <v>1</v>
      </c>
      <c r="K1633" t="s">
        <v>270</v>
      </c>
      <c r="L1633" t="s">
        <v>54</v>
      </c>
      <c r="M1633" s="1">
        <v>0.4236111111111111</v>
      </c>
      <c r="N1633" t="s">
        <v>116</v>
      </c>
      <c r="O1633" s="1">
        <v>0.44097222222222221</v>
      </c>
      <c r="Q1633">
        <v>5179</v>
      </c>
      <c r="R1633">
        <v>12</v>
      </c>
      <c r="S1633" t="str" cm="1">
        <f t="array" ref="S1633">_xlfn.IFNA(INDEX(Taulukko1[Laituri],MATCH(1,(B1633=Taulukko1[Tunnus])*(M1633=Taulukko1[Lähtöaika]),0)),"")</f>
        <v/>
      </c>
      <c r="T1633" t="str" cm="1">
        <f t="array" ref="T1633">_xlfn.IFNA(INDEX(Taulukko2[Laituri],MATCH(1,(B1633=Taulukko2[Tunnus])*(O1633=Taulukko2[Saapumisaika]),0)),"")</f>
        <v/>
      </c>
      <c r="U1633" t="str">
        <f t="shared" si="25"/>
        <v/>
      </c>
    </row>
    <row r="1634" spans="1:21" x14ac:dyDescent="0.25">
      <c r="A1634" t="s">
        <v>76</v>
      </c>
      <c r="B1634" t="s">
        <v>410</v>
      </c>
      <c r="C1634" t="s">
        <v>18</v>
      </c>
      <c r="G1634" t="s">
        <v>155</v>
      </c>
      <c r="H1634">
        <v>9.923</v>
      </c>
      <c r="I1634">
        <v>3</v>
      </c>
      <c r="J1634">
        <v>2</v>
      </c>
      <c r="K1634" t="s">
        <v>270</v>
      </c>
      <c r="L1634" t="s">
        <v>39</v>
      </c>
      <c r="M1634" s="1">
        <v>0.44791666666666669</v>
      </c>
      <c r="N1634" t="s">
        <v>37</v>
      </c>
      <c r="O1634" s="1">
        <v>0.46527777777777779</v>
      </c>
      <c r="Q1634">
        <v>5179</v>
      </c>
      <c r="R1634">
        <v>12</v>
      </c>
      <c r="S1634" t="str" cm="1">
        <f t="array" ref="S1634">_xlfn.IFNA(INDEX(Taulukko1[Laituri],MATCH(1,(B1634=Taulukko1[Tunnus])*(M1634=Taulukko1[Lähtöaika]),0)),"")</f>
        <v/>
      </c>
      <c r="T1634" t="str" cm="1">
        <f t="array" ref="T1634">_xlfn.IFNA(INDEX(Taulukko2[Laituri],MATCH(1,(B1634=Taulukko2[Tunnus])*(O1634=Taulukko2[Saapumisaika]),0)),"")</f>
        <v/>
      </c>
      <c r="U1634" t="str">
        <f t="shared" si="25"/>
        <v/>
      </c>
    </row>
    <row r="1635" spans="1:21" x14ac:dyDescent="0.25">
      <c r="A1635" t="s">
        <v>76</v>
      </c>
      <c r="B1635" t="s">
        <v>410</v>
      </c>
      <c r="C1635" t="s">
        <v>18</v>
      </c>
      <c r="G1635" t="s">
        <v>155</v>
      </c>
      <c r="H1635">
        <v>9.8849999999999998</v>
      </c>
      <c r="I1635">
        <v>3</v>
      </c>
      <c r="J1635">
        <v>1</v>
      </c>
      <c r="K1635" t="s">
        <v>270</v>
      </c>
      <c r="L1635" t="s">
        <v>37</v>
      </c>
      <c r="M1635" s="1">
        <v>0.46527777777777779</v>
      </c>
      <c r="N1635" t="s">
        <v>51</v>
      </c>
      <c r="O1635" s="1">
        <v>0.48333333333333334</v>
      </c>
      <c r="Q1635">
        <v>5179</v>
      </c>
      <c r="R1635">
        <v>12</v>
      </c>
      <c r="S1635" t="str" cm="1">
        <f t="array" ref="S1635">_xlfn.IFNA(INDEX(Taulukko1[Laituri],MATCH(1,(B1635=Taulukko1[Tunnus])*(M1635=Taulukko1[Lähtöaika]),0)),"")</f>
        <v/>
      </c>
      <c r="T1635" t="str" cm="1">
        <f t="array" ref="T1635">_xlfn.IFNA(INDEX(Taulukko2[Laituri],MATCH(1,(B1635=Taulukko2[Tunnus])*(O1635=Taulukko2[Saapumisaika]),0)),"")</f>
        <v/>
      </c>
      <c r="U1635" t="str">
        <f t="shared" si="25"/>
        <v/>
      </c>
    </row>
    <row r="1636" spans="1:21" x14ac:dyDescent="0.25">
      <c r="A1636" t="s">
        <v>76</v>
      </c>
      <c r="B1636" t="s">
        <v>410</v>
      </c>
      <c r="C1636" t="s">
        <v>18</v>
      </c>
      <c r="H1636">
        <v>5.9</v>
      </c>
      <c r="K1636" t="s">
        <v>270</v>
      </c>
      <c r="L1636" t="s">
        <v>51</v>
      </c>
      <c r="M1636" s="1">
        <v>0.48333333333333334</v>
      </c>
      <c r="N1636" t="s">
        <v>85</v>
      </c>
      <c r="O1636" s="1">
        <v>0.49027777777777776</v>
      </c>
      <c r="Q1636">
        <v>5179</v>
      </c>
      <c r="S1636" t="str" cm="1">
        <f t="array" ref="S1636">_xlfn.IFNA(INDEX(Taulukko1[Laituri],MATCH(1,(B1636=Taulukko1[Tunnus])*(M1636=Taulukko1[Lähtöaika]),0)),"")</f>
        <v/>
      </c>
      <c r="T1636" t="str" cm="1">
        <f t="array" ref="T1636">_xlfn.IFNA(INDEX(Taulukko2[Laituri],MATCH(1,(B1636=Taulukko2[Tunnus])*(O1636=Taulukko2[Saapumisaika]),0)),"")</f>
        <v/>
      </c>
      <c r="U1636" t="str">
        <f t="shared" si="25"/>
        <v/>
      </c>
    </row>
    <row r="1637" spans="1:21" x14ac:dyDescent="0.25">
      <c r="A1637" t="s">
        <v>76</v>
      </c>
      <c r="B1637" t="s">
        <v>410</v>
      </c>
      <c r="C1637" t="s">
        <v>18</v>
      </c>
      <c r="H1637">
        <v>9</v>
      </c>
      <c r="K1637" t="s">
        <v>270</v>
      </c>
      <c r="L1637" t="s">
        <v>85</v>
      </c>
      <c r="M1637" s="1">
        <v>0.55902777777777779</v>
      </c>
      <c r="N1637" t="s">
        <v>38</v>
      </c>
      <c r="O1637" s="1">
        <v>0.56597222222222221</v>
      </c>
      <c r="Q1637">
        <v>5215</v>
      </c>
      <c r="S1637" t="str" cm="1">
        <f t="array" ref="S1637">_xlfn.IFNA(INDEX(Taulukko1[Laituri],MATCH(1,(B1637=Taulukko1[Tunnus])*(M1637=Taulukko1[Lähtöaika]),0)),"")</f>
        <v/>
      </c>
      <c r="T1637" t="str" cm="1">
        <f t="array" ref="T1637">_xlfn.IFNA(INDEX(Taulukko2[Laituri],MATCH(1,(B1637=Taulukko2[Tunnus])*(O1637=Taulukko2[Saapumisaika]),0)),"")</f>
        <v/>
      </c>
      <c r="U1637" t="str">
        <f t="shared" si="25"/>
        <v/>
      </c>
    </row>
    <row r="1638" spans="1:21" x14ac:dyDescent="0.25">
      <c r="A1638" t="s">
        <v>76</v>
      </c>
      <c r="B1638" t="s">
        <v>410</v>
      </c>
      <c r="C1638" t="s">
        <v>18</v>
      </c>
      <c r="G1638" t="s">
        <v>19</v>
      </c>
      <c r="H1638">
        <v>20.545000000000002</v>
      </c>
      <c r="I1638">
        <v>9</v>
      </c>
      <c r="J1638">
        <v>2</v>
      </c>
      <c r="K1638" t="s">
        <v>270</v>
      </c>
      <c r="L1638" t="s">
        <v>38</v>
      </c>
      <c r="M1638" s="1">
        <v>0.56597222222222221</v>
      </c>
      <c r="N1638" t="s">
        <v>37</v>
      </c>
      <c r="O1638" s="1">
        <v>0.60138888888888886</v>
      </c>
      <c r="Q1638">
        <v>5215</v>
      </c>
      <c r="R1638">
        <v>12</v>
      </c>
      <c r="S1638" t="str" cm="1">
        <f t="array" ref="S1638">_xlfn.IFNA(INDEX(Taulukko1[Laituri],MATCH(1,(B1638=Taulukko1[Tunnus])*(M1638=Taulukko1[Lähtöaika]),0)),"")</f>
        <v/>
      </c>
      <c r="T1638" t="str" cm="1">
        <f t="array" ref="T1638">_xlfn.IFNA(INDEX(Taulukko2[Laituri],MATCH(1,(B1638=Taulukko2[Tunnus])*(O1638=Taulukko2[Saapumisaika]),0)),"")</f>
        <v/>
      </c>
      <c r="U1638" t="str">
        <f t="shared" si="25"/>
        <v/>
      </c>
    </row>
    <row r="1639" spans="1:21" x14ac:dyDescent="0.25">
      <c r="A1639" t="s">
        <v>76</v>
      </c>
      <c r="B1639" t="s">
        <v>410</v>
      </c>
      <c r="C1639" t="s">
        <v>18</v>
      </c>
      <c r="G1639" t="s">
        <v>19</v>
      </c>
      <c r="H1639">
        <v>20.260999999999999</v>
      </c>
      <c r="I1639">
        <v>9</v>
      </c>
      <c r="J1639">
        <v>1</v>
      </c>
      <c r="K1639" t="s">
        <v>270</v>
      </c>
      <c r="L1639" t="s">
        <v>37</v>
      </c>
      <c r="M1639" s="1">
        <v>0.60763888888888884</v>
      </c>
      <c r="N1639" t="s">
        <v>38</v>
      </c>
      <c r="O1639" s="1">
        <v>0.64583333333333337</v>
      </c>
      <c r="Q1639">
        <v>5215</v>
      </c>
      <c r="R1639">
        <v>12</v>
      </c>
      <c r="S1639" t="str" cm="1">
        <f t="array" ref="S1639">_xlfn.IFNA(INDEX(Taulukko1[Laituri],MATCH(1,(B1639=Taulukko1[Tunnus])*(M1639=Taulukko1[Lähtöaika]),0)),"")</f>
        <v/>
      </c>
      <c r="T1639" t="str" cm="1">
        <f t="array" ref="T1639">_xlfn.IFNA(INDEX(Taulukko2[Laituri],MATCH(1,(B1639=Taulukko2[Tunnus])*(O1639=Taulukko2[Saapumisaika]),0)),"")</f>
        <v/>
      </c>
      <c r="U1639" t="str">
        <f t="shared" si="25"/>
        <v/>
      </c>
    </row>
    <row r="1640" spans="1:21" x14ac:dyDescent="0.25">
      <c r="A1640" t="s">
        <v>76</v>
      </c>
      <c r="B1640" t="s">
        <v>410</v>
      </c>
      <c r="C1640" t="s">
        <v>18</v>
      </c>
      <c r="G1640" t="s">
        <v>19</v>
      </c>
      <c r="H1640">
        <v>20.545000000000002</v>
      </c>
      <c r="I1640">
        <v>9</v>
      </c>
      <c r="J1640">
        <v>2</v>
      </c>
      <c r="K1640" t="s">
        <v>270</v>
      </c>
      <c r="L1640" t="s">
        <v>38</v>
      </c>
      <c r="M1640" s="1">
        <v>0.64930555555555558</v>
      </c>
      <c r="N1640" t="s">
        <v>37</v>
      </c>
      <c r="O1640" s="1">
        <v>0.68472222222222223</v>
      </c>
      <c r="Q1640">
        <v>5215</v>
      </c>
      <c r="R1640">
        <v>12</v>
      </c>
      <c r="S1640" t="str" cm="1">
        <f t="array" ref="S1640">_xlfn.IFNA(INDEX(Taulukko1[Laituri],MATCH(1,(B1640=Taulukko1[Tunnus])*(M1640=Taulukko1[Lähtöaika]),0)),"")</f>
        <v/>
      </c>
      <c r="T1640" t="str" cm="1">
        <f t="array" ref="T1640">_xlfn.IFNA(INDEX(Taulukko2[Laituri],MATCH(1,(B1640=Taulukko2[Tunnus])*(O1640=Taulukko2[Saapumisaika]),0)),"")</f>
        <v/>
      </c>
      <c r="U1640" t="str">
        <f t="shared" si="25"/>
        <v/>
      </c>
    </row>
    <row r="1641" spans="1:21" x14ac:dyDescent="0.25">
      <c r="A1641" t="s">
        <v>76</v>
      </c>
      <c r="B1641" t="s">
        <v>410</v>
      </c>
      <c r="C1641" t="s">
        <v>18</v>
      </c>
      <c r="G1641" t="s">
        <v>19</v>
      </c>
      <c r="H1641">
        <v>20.260999999999999</v>
      </c>
      <c r="I1641">
        <v>9</v>
      </c>
      <c r="J1641">
        <v>1</v>
      </c>
      <c r="K1641" t="s">
        <v>270</v>
      </c>
      <c r="L1641" t="s">
        <v>37</v>
      </c>
      <c r="M1641" s="1">
        <v>0.69097222222222221</v>
      </c>
      <c r="N1641" t="s">
        <v>38</v>
      </c>
      <c r="O1641" s="1">
        <v>0.72916666666666663</v>
      </c>
      <c r="Q1641" t="s">
        <v>411</v>
      </c>
      <c r="R1641">
        <v>12</v>
      </c>
      <c r="S1641" t="str" cm="1">
        <f t="array" ref="S1641">_xlfn.IFNA(INDEX(Taulukko1[Laituri],MATCH(1,(B1641=Taulukko1[Tunnus])*(M1641=Taulukko1[Lähtöaika]),0)),"")</f>
        <v/>
      </c>
      <c r="T1641" t="str" cm="1">
        <f t="array" ref="T1641">_xlfn.IFNA(INDEX(Taulukko2[Laituri],MATCH(1,(B1641=Taulukko2[Tunnus])*(O1641=Taulukko2[Saapumisaika]),0)),"")</f>
        <v/>
      </c>
      <c r="U1641" t="str">
        <f t="shared" si="25"/>
        <v/>
      </c>
    </row>
    <row r="1642" spans="1:21" x14ac:dyDescent="0.25">
      <c r="A1642" t="s">
        <v>76</v>
      </c>
      <c r="B1642" t="s">
        <v>410</v>
      </c>
      <c r="C1642" t="s">
        <v>18</v>
      </c>
      <c r="G1642" t="s">
        <v>19</v>
      </c>
      <c r="H1642">
        <v>20.545000000000002</v>
      </c>
      <c r="I1642">
        <v>9</v>
      </c>
      <c r="J1642">
        <v>2</v>
      </c>
      <c r="K1642" t="s">
        <v>270</v>
      </c>
      <c r="L1642" t="s">
        <v>38</v>
      </c>
      <c r="M1642" s="1">
        <v>0.73263888888888884</v>
      </c>
      <c r="N1642" t="s">
        <v>37</v>
      </c>
      <c r="O1642" s="1">
        <v>0.7680555555555556</v>
      </c>
      <c r="Q1642">
        <v>5235</v>
      </c>
      <c r="R1642">
        <v>12</v>
      </c>
      <c r="S1642" t="str" cm="1">
        <f t="array" ref="S1642">_xlfn.IFNA(INDEX(Taulukko1[Laituri],MATCH(1,(B1642=Taulukko1[Tunnus])*(M1642=Taulukko1[Lähtöaika]),0)),"")</f>
        <v/>
      </c>
      <c r="T1642" t="str" cm="1">
        <f t="array" ref="T1642">_xlfn.IFNA(INDEX(Taulukko2[Laituri],MATCH(1,(B1642=Taulukko2[Tunnus])*(O1642=Taulukko2[Saapumisaika]),0)),"")</f>
        <v/>
      </c>
      <c r="U1642" t="str">
        <f t="shared" si="25"/>
        <v/>
      </c>
    </row>
    <row r="1643" spans="1:21" x14ac:dyDescent="0.25">
      <c r="A1643" t="s">
        <v>76</v>
      </c>
      <c r="B1643" t="s">
        <v>410</v>
      </c>
      <c r="C1643" t="s">
        <v>18</v>
      </c>
      <c r="G1643" t="s">
        <v>19</v>
      </c>
      <c r="H1643">
        <v>20.260999999999999</v>
      </c>
      <c r="I1643">
        <v>9</v>
      </c>
      <c r="J1643">
        <v>1</v>
      </c>
      <c r="K1643" t="s">
        <v>270</v>
      </c>
      <c r="L1643" t="s">
        <v>37</v>
      </c>
      <c r="M1643" s="1">
        <v>0.77430555555555558</v>
      </c>
      <c r="N1643" t="s">
        <v>38</v>
      </c>
      <c r="O1643" s="1">
        <v>0.8125</v>
      </c>
      <c r="Q1643">
        <v>5235</v>
      </c>
      <c r="R1643">
        <v>12</v>
      </c>
      <c r="S1643" t="str" cm="1">
        <f t="array" ref="S1643">_xlfn.IFNA(INDEX(Taulukko1[Laituri],MATCH(1,(B1643=Taulukko1[Tunnus])*(M1643=Taulukko1[Lähtöaika]),0)),"")</f>
        <v/>
      </c>
      <c r="T1643" t="str" cm="1">
        <f t="array" ref="T1643">_xlfn.IFNA(INDEX(Taulukko2[Laituri],MATCH(1,(B1643=Taulukko2[Tunnus])*(O1643=Taulukko2[Saapumisaika]),0)),"")</f>
        <v/>
      </c>
      <c r="U1643" t="str">
        <f t="shared" si="25"/>
        <v/>
      </c>
    </row>
    <row r="1644" spans="1:21" x14ac:dyDescent="0.25">
      <c r="A1644" t="s">
        <v>76</v>
      </c>
      <c r="B1644" t="s">
        <v>410</v>
      </c>
      <c r="C1644" t="s">
        <v>18</v>
      </c>
      <c r="G1644" t="s">
        <v>19</v>
      </c>
      <c r="H1644">
        <v>20.545000000000002</v>
      </c>
      <c r="I1644">
        <v>9</v>
      </c>
      <c r="J1644">
        <v>2</v>
      </c>
      <c r="K1644" t="s">
        <v>270</v>
      </c>
      <c r="L1644" t="s">
        <v>38</v>
      </c>
      <c r="M1644" s="1">
        <v>0.81597222222222221</v>
      </c>
      <c r="N1644" t="s">
        <v>37</v>
      </c>
      <c r="O1644" s="1">
        <v>0.85138888888888886</v>
      </c>
      <c r="Q1644" t="s">
        <v>412</v>
      </c>
      <c r="R1644">
        <v>12</v>
      </c>
      <c r="S1644" t="str" cm="1">
        <f t="array" ref="S1644">_xlfn.IFNA(INDEX(Taulukko1[Laituri],MATCH(1,(B1644=Taulukko1[Tunnus])*(M1644=Taulukko1[Lähtöaika]),0)),"")</f>
        <v/>
      </c>
      <c r="T1644" t="str" cm="1">
        <f t="array" ref="T1644">_xlfn.IFNA(INDEX(Taulukko2[Laituri],MATCH(1,(B1644=Taulukko2[Tunnus])*(O1644=Taulukko2[Saapumisaika]),0)),"")</f>
        <v/>
      </c>
      <c r="U1644" t="str">
        <f t="shared" si="25"/>
        <v/>
      </c>
    </row>
    <row r="1645" spans="1:21" x14ac:dyDescent="0.25">
      <c r="A1645" t="s">
        <v>76</v>
      </c>
      <c r="B1645" t="s">
        <v>410</v>
      </c>
      <c r="C1645" t="s">
        <v>18</v>
      </c>
      <c r="G1645" t="s">
        <v>19</v>
      </c>
      <c r="H1645">
        <v>22.324000000000002</v>
      </c>
      <c r="I1645" t="s">
        <v>74</v>
      </c>
      <c r="J1645">
        <v>1</v>
      </c>
      <c r="K1645" t="s">
        <v>270</v>
      </c>
      <c r="L1645" t="s">
        <v>37</v>
      </c>
      <c r="M1645" s="1">
        <v>0.85763888888888884</v>
      </c>
      <c r="N1645" t="s">
        <v>38</v>
      </c>
      <c r="O1645" s="1">
        <v>0.89375000000000004</v>
      </c>
      <c r="Q1645">
        <v>5247</v>
      </c>
      <c r="R1645">
        <v>12</v>
      </c>
      <c r="S1645" t="str" cm="1">
        <f t="array" ref="S1645">_xlfn.IFNA(INDEX(Taulukko1[Laituri],MATCH(1,(B1645=Taulukko1[Tunnus])*(M1645=Taulukko1[Lähtöaika]),0)),"")</f>
        <v/>
      </c>
      <c r="T1645" t="str" cm="1">
        <f t="array" ref="T1645">_xlfn.IFNA(INDEX(Taulukko2[Laituri],MATCH(1,(B1645=Taulukko2[Tunnus])*(O1645=Taulukko2[Saapumisaika]),0)),"")</f>
        <v/>
      </c>
      <c r="U1645" t="str">
        <f t="shared" si="25"/>
        <v/>
      </c>
    </row>
    <row r="1646" spans="1:21" x14ac:dyDescent="0.25">
      <c r="A1646" t="s">
        <v>76</v>
      </c>
      <c r="B1646" t="s">
        <v>410</v>
      </c>
      <c r="C1646" t="s">
        <v>18</v>
      </c>
      <c r="G1646" t="s">
        <v>19</v>
      </c>
      <c r="H1646">
        <v>22.593</v>
      </c>
      <c r="I1646" t="s">
        <v>74</v>
      </c>
      <c r="J1646">
        <v>2</v>
      </c>
      <c r="K1646" t="s">
        <v>270</v>
      </c>
      <c r="L1646" t="s">
        <v>38</v>
      </c>
      <c r="M1646" s="1">
        <v>0.89930555555555558</v>
      </c>
      <c r="N1646" t="s">
        <v>37</v>
      </c>
      <c r="O1646" s="1">
        <v>0.93680555555555556</v>
      </c>
      <c r="Q1646">
        <v>5247</v>
      </c>
      <c r="R1646">
        <v>12</v>
      </c>
      <c r="S1646" t="str" cm="1">
        <f t="array" ref="S1646">_xlfn.IFNA(INDEX(Taulukko1[Laituri],MATCH(1,(B1646=Taulukko1[Tunnus])*(M1646=Taulukko1[Lähtöaika]),0)),"")</f>
        <v/>
      </c>
      <c r="T1646" t="str" cm="1">
        <f t="array" ref="T1646">_xlfn.IFNA(INDEX(Taulukko2[Laituri],MATCH(1,(B1646=Taulukko2[Tunnus])*(O1646=Taulukko2[Saapumisaika]),0)),"")</f>
        <v/>
      </c>
      <c r="U1646" t="str">
        <f t="shared" si="25"/>
        <v/>
      </c>
    </row>
    <row r="1647" spans="1:21" x14ac:dyDescent="0.25">
      <c r="A1647" t="s">
        <v>76</v>
      </c>
      <c r="B1647" t="s">
        <v>410</v>
      </c>
      <c r="C1647" t="s">
        <v>18</v>
      </c>
      <c r="H1647">
        <v>9.8000000000000007</v>
      </c>
      <c r="K1647" t="s">
        <v>270</v>
      </c>
      <c r="L1647" t="s">
        <v>37</v>
      </c>
      <c r="M1647" s="1">
        <v>0.93680555555555556</v>
      </c>
      <c r="N1647" t="s">
        <v>85</v>
      </c>
      <c r="O1647" s="1">
        <v>0.94513888888888886</v>
      </c>
      <c r="Q1647">
        <v>5247</v>
      </c>
      <c r="S1647" t="str" cm="1">
        <f t="array" ref="S1647">_xlfn.IFNA(INDEX(Taulukko1[Laituri],MATCH(1,(B1647=Taulukko1[Tunnus])*(M1647=Taulukko1[Lähtöaika]),0)),"")</f>
        <v/>
      </c>
      <c r="T1647" t="str" cm="1">
        <f t="array" ref="T1647">_xlfn.IFNA(INDEX(Taulukko2[Laituri],MATCH(1,(B1647=Taulukko2[Tunnus])*(O1647=Taulukko2[Saapumisaika]),0)),"")</f>
        <v>D3</v>
      </c>
      <c r="U1647" t="str">
        <f t="shared" si="25"/>
        <v>D3</v>
      </c>
    </row>
    <row r="1648" spans="1:21" x14ac:dyDescent="0.25">
      <c r="A1648" t="s">
        <v>76</v>
      </c>
      <c r="B1648" t="s">
        <v>413</v>
      </c>
      <c r="C1648" t="s">
        <v>18</v>
      </c>
      <c r="H1648">
        <v>4.2</v>
      </c>
      <c r="K1648" t="s">
        <v>414</v>
      </c>
      <c r="L1648" t="s">
        <v>85</v>
      </c>
      <c r="M1648" s="1">
        <v>0.20833333333333334</v>
      </c>
      <c r="N1648" t="s">
        <v>22</v>
      </c>
      <c r="O1648" s="1">
        <v>0.21527777777777779</v>
      </c>
      <c r="Q1648">
        <v>5112</v>
      </c>
      <c r="S1648" t="str" cm="1">
        <f t="array" ref="S1648">_xlfn.IFNA(INDEX(Taulukko1[Laituri],MATCH(1,(B1648=Taulukko1[Tunnus])*(M1648=Taulukko1[Lähtöaika]),0)),"")</f>
        <v>U1</v>
      </c>
      <c r="T1648" t="str" cm="1">
        <f t="array" ref="T1648">_xlfn.IFNA(INDEX(Taulukko2[Laituri],MATCH(1,(B1648=Taulukko2[Tunnus])*(O1648=Taulukko2[Saapumisaika]),0)),"")</f>
        <v/>
      </c>
      <c r="U1648" t="str">
        <f t="shared" si="25"/>
        <v>U1</v>
      </c>
    </row>
    <row r="1649" spans="1:21" x14ac:dyDescent="0.25">
      <c r="A1649" t="s">
        <v>76</v>
      </c>
      <c r="B1649" t="s">
        <v>413</v>
      </c>
      <c r="C1649" t="s">
        <v>18</v>
      </c>
      <c r="G1649" t="s">
        <v>19</v>
      </c>
      <c r="H1649">
        <v>17.852</v>
      </c>
      <c r="I1649" t="s">
        <v>20</v>
      </c>
      <c r="J1649">
        <v>2</v>
      </c>
      <c r="K1649" t="s">
        <v>414</v>
      </c>
      <c r="L1649" t="s">
        <v>22</v>
      </c>
      <c r="M1649" s="1">
        <v>0.21527777777777779</v>
      </c>
      <c r="N1649" t="s">
        <v>21</v>
      </c>
      <c r="O1649" s="1">
        <v>0.24305555555555555</v>
      </c>
      <c r="Q1649">
        <v>5112</v>
      </c>
      <c r="R1649">
        <v>12</v>
      </c>
      <c r="S1649" t="str" cm="1">
        <f t="array" ref="S1649">_xlfn.IFNA(INDEX(Taulukko1[Laituri],MATCH(1,(B1649=Taulukko1[Tunnus])*(M1649=Taulukko1[Lähtöaika]),0)),"")</f>
        <v/>
      </c>
      <c r="T1649" t="str" cm="1">
        <f t="array" ref="T1649">_xlfn.IFNA(INDEX(Taulukko2[Laituri],MATCH(1,(B1649=Taulukko2[Tunnus])*(O1649=Taulukko2[Saapumisaika]),0)),"")</f>
        <v/>
      </c>
      <c r="U1649" t="str">
        <f t="shared" si="25"/>
        <v/>
      </c>
    </row>
    <row r="1650" spans="1:21" x14ac:dyDescent="0.25">
      <c r="A1650" t="s">
        <v>76</v>
      </c>
      <c r="B1650" t="s">
        <v>413</v>
      </c>
      <c r="C1650" t="s">
        <v>18</v>
      </c>
      <c r="G1650" t="s">
        <v>19</v>
      </c>
      <c r="H1650">
        <v>19.007000000000001</v>
      </c>
      <c r="I1650" t="s">
        <v>20</v>
      </c>
      <c r="J1650">
        <v>1</v>
      </c>
      <c r="K1650" t="s">
        <v>414</v>
      </c>
      <c r="L1650" t="s">
        <v>21</v>
      </c>
      <c r="M1650" s="1">
        <v>0.25347222222222221</v>
      </c>
      <c r="N1650" t="s">
        <v>22</v>
      </c>
      <c r="O1650" s="1">
        <v>0.28402777777777777</v>
      </c>
      <c r="Q1650">
        <v>5112</v>
      </c>
      <c r="R1650">
        <v>12</v>
      </c>
      <c r="S1650" t="str" cm="1">
        <f t="array" ref="S1650">_xlfn.IFNA(INDEX(Taulukko1[Laituri],MATCH(1,(B1650=Taulukko1[Tunnus])*(M1650=Taulukko1[Lähtöaika]),0)),"")</f>
        <v/>
      </c>
      <c r="T1650" t="str" cm="1">
        <f t="array" ref="T1650">_xlfn.IFNA(INDEX(Taulukko2[Laituri],MATCH(1,(B1650=Taulukko2[Tunnus])*(O1650=Taulukko2[Saapumisaika]),0)),"")</f>
        <v/>
      </c>
      <c r="U1650" t="str">
        <f t="shared" si="25"/>
        <v/>
      </c>
    </row>
    <row r="1651" spans="1:21" x14ac:dyDescent="0.25">
      <c r="A1651" t="s">
        <v>76</v>
      </c>
      <c r="B1651" t="s">
        <v>413</v>
      </c>
      <c r="C1651" t="s">
        <v>18</v>
      </c>
      <c r="G1651" t="s">
        <v>19</v>
      </c>
      <c r="H1651">
        <v>17.852</v>
      </c>
      <c r="I1651" t="s">
        <v>20</v>
      </c>
      <c r="J1651">
        <v>2</v>
      </c>
      <c r="K1651" t="s">
        <v>414</v>
      </c>
      <c r="L1651" t="s">
        <v>22</v>
      </c>
      <c r="M1651" s="1">
        <v>0.28472222222222221</v>
      </c>
      <c r="N1651" t="s">
        <v>21</v>
      </c>
      <c r="O1651" s="1">
        <v>0.3125</v>
      </c>
      <c r="Q1651">
        <v>5112</v>
      </c>
      <c r="R1651">
        <v>12</v>
      </c>
      <c r="S1651" t="str" cm="1">
        <f t="array" ref="S1651">_xlfn.IFNA(INDEX(Taulukko1[Laituri],MATCH(1,(B1651=Taulukko1[Tunnus])*(M1651=Taulukko1[Lähtöaika]),0)),"")</f>
        <v/>
      </c>
      <c r="T1651" t="str" cm="1">
        <f t="array" ref="T1651">_xlfn.IFNA(INDEX(Taulukko2[Laituri],MATCH(1,(B1651=Taulukko2[Tunnus])*(O1651=Taulukko2[Saapumisaika]),0)),"")</f>
        <v/>
      </c>
      <c r="U1651" t="str">
        <f t="shared" si="25"/>
        <v/>
      </c>
    </row>
    <row r="1652" spans="1:21" x14ac:dyDescent="0.25">
      <c r="A1652" t="s">
        <v>76</v>
      </c>
      <c r="B1652" t="s">
        <v>413</v>
      </c>
      <c r="C1652" t="s">
        <v>18</v>
      </c>
      <c r="G1652" t="s">
        <v>19</v>
      </c>
      <c r="H1652">
        <v>19.007000000000001</v>
      </c>
      <c r="I1652" t="s">
        <v>20</v>
      </c>
      <c r="J1652">
        <v>1</v>
      </c>
      <c r="K1652" t="s">
        <v>414</v>
      </c>
      <c r="L1652" t="s">
        <v>21</v>
      </c>
      <c r="M1652" s="1">
        <v>0.31597222222222221</v>
      </c>
      <c r="N1652" t="s">
        <v>22</v>
      </c>
      <c r="O1652" s="1">
        <v>0.34930555555555554</v>
      </c>
      <c r="Q1652">
        <v>5112</v>
      </c>
      <c r="R1652">
        <v>12</v>
      </c>
      <c r="S1652" t="str" cm="1">
        <f t="array" ref="S1652">_xlfn.IFNA(INDEX(Taulukko1[Laituri],MATCH(1,(B1652=Taulukko1[Tunnus])*(M1652=Taulukko1[Lähtöaika]),0)),"")</f>
        <v/>
      </c>
      <c r="T1652" t="str" cm="1">
        <f t="array" ref="T1652">_xlfn.IFNA(INDEX(Taulukko2[Laituri],MATCH(1,(B1652=Taulukko2[Tunnus])*(O1652=Taulukko2[Saapumisaika]),0)),"")</f>
        <v/>
      </c>
      <c r="U1652" t="str">
        <f t="shared" si="25"/>
        <v/>
      </c>
    </row>
    <row r="1653" spans="1:21" x14ac:dyDescent="0.25">
      <c r="A1653" t="s">
        <v>76</v>
      </c>
      <c r="B1653" t="s">
        <v>413</v>
      </c>
      <c r="C1653" t="s">
        <v>18</v>
      </c>
      <c r="G1653" t="s">
        <v>19</v>
      </c>
      <c r="H1653">
        <v>17.852</v>
      </c>
      <c r="I1653" t="s">
        <v>20</v>
      </c>
      <c r="J1653">
        <v>2</v>
      </c>
      <c r="K1653" t="s">
        <v>414</v>
      </c>
      <c r="L1653" t="s">
        <v>22</v>
      </c>
      <c r="M1653" s="1">
        <v>0.3611111111111111</v>
      </c>
      <c r="N1653" t="s">
        <v>21</v>
      </c>
      <c r="O1653" s="1">
        <v>0.3923611111111111</v>
      </c>
      <c r="Q1653">
        <v>5112</v>
      </c>
      <c r="R1653">
        <v>12</v>
      </c>
      <c r="S1653" t="str" cm="1">
        <f t="array" ref="S1653">_xlfn.IFNA(INDEX(Taulukko1[Laituri],MATCH(1,(B1653=Taulukko1[Tunnus])*(M1653=Taulukko1[Lähtöaika]),0)),"")</f>
        <v/>
      </c>
      <c r="T1653" t="str" cm="1">
        <f t="array" ref="T1653">_xlfn.IFNA(INDEX(Taulukko2[Laituri],MATCH(1,(B1653=Taulukko2[Tunnus])*(O1653=Taulukko2[Saapumisaika]),0)),"")</f>
        <v/>
      </c>
      <c r="U1653" t="str">
        <f t="shared" si="25"/>
        <v/>
      </c>
    </row>
    <row r="1654" spans="1:21" x14ac:dyDescent="0.25">
      <c r="A1654" t="s">
        <v>76</v>
      </c>
      <c r="B1654" t="s">
        <v>413</v>
      </c>
      <c r="C1654" t="s">
        <v>18</v>
      </c>
      <c r="G1654" t="s">
        <v>19</v>
      </c>
      <c r="H1654">
        <v>19.007000000000001</v>
      </c>
      <c r="I1654" t="s">
        <v>20</v>
      </c>
      <c r="J1654">
        <v>1</v>
      </c>
      <c r="K1654" t="s">
        <v>414</v>
      </c>
      <c r="L1654" t="s">
        <v>21</v>
      </c>
      <c r="M1654" s="1">
        <v>0.39930555555555558</v>
      </c>
      <c r="N1654" t="s">
        <v>22</v>
      </c>
      <c r="O1654" s="1">
        <v>0.43263888888888891</v>
      </c>
      <c r="Q1654" t="s">
        <v>415</v>
      </c>
      <c r="R1654">
        <v>12</v>
      </c>
      <c r="S1654" t="str" cm="1">
        <f t="array" ref="S1654">_xlfn.IFNA(INDEX(Taulukko1[Laituri],MATCH(1,(B1654=Taulukko1[Tunnus])*(M1654=Taulukko1[Lähtöaika]),0)),"")</f>
        <v/>
      </c>
      <c r="T1654" t="str" cm="1">
        <f t="array" ref="T1654">_xlfn.IFNA(INDEX(Taulukko2[Laituri],MATCH(1,(B1654=Taulukko2[Tunnus])*(O1654=Taulukko2[Saapumisaika]),0)),"")</f>
        <v/>
      </c>
      <c r="U1654" t="str">
        <f t="shared" si="25"/>
        <v/>
      </c>
    </row>
    <row r="1655" spans="1:21" x14ac:dyDescent="0.25">
      <c r="A1655" t="s">
        <v>76</v>
      </c>
      <c r="B1655" t="s">
        <v>413</v>
      </c>
      <c r="C1655" t="s">
        <v>18</v>
      </c>
      <c r="G1655" t="s">
        <v>19</v>
      </c>
      <c r="H1655">
        <v>17.852</v>
      </c>
      <c r="I1655" t="s">
        <v>20</v>
      </c>
      <c r="J1655">
        <v>2</v>
      </c>
      <c r="K1655" t="s">
        <v>414</v>
      </c>
      <c r="L1655" t="s">
        <v>22</v>
      </c>
      <c r="M1655" s="1">
        <v>0.44444444444444442</v>
      </c>
      <c r="N1655" t="s">
        <v>21</v>
      </c>
      <c r="O1655" s="1">
        <v>0.47569444444444442</v>
      </c>
      <c r="Q1655">
        <v>5110</v>
      </c>
      <c r="R1655">
        <v>12</v>
      </c>
      <c r="S1655" t="str" cm="1">
        <f t="array" ref="S1655">_xlfn.IFNA(INDEX(Taulukko1[Laituri],MATCH(1,(B1655=Taulukko1[Tunnus])*(M1655=Taulukko1[Lähtöaika]),0)),"")</f>
        <v/>
      </c>
      <c r="T1655" t="str" cm="1">
        <f t="array" ref="T1655">_xlfn.IFNA(INDEX(Taulukko2[Laituri],MATCH(1,(B1655=Taulukko2[Tunnus])*(O1655=Taulukko2[Saapumisaika]),0)),"")</f>
        <v/>
      </c>
      <c r="U1655" t="str">
        <f t="shared" si="25"/>
        <v/>
      </c>
    </row>
    <row r="1656" spans="1:21" x14ac:dyDescent="0.25">
      <c r="A1656" t="s">
        <v>76</v>
      </c>
      <c r="B1656" t="s">
        <v>413</v>
      </c>
      <c r="C1656" t="s">
        <v>18</v>
      </c>
      <c r="G1656" t="s">
        <v>19</v>
      </c>
      <c r="H1656">
        <v>19.007000000000001</v>
      </c>
      <c r="I1656" t="s">
        <v>20</v>
      </c>
      <c r="J1656">
        <v>1</v>
      </c>
      <c r="K1656" t="s">
        <v>414</v>
      </c>
      <c r="L1656" t="s">
        <v>21</v>
      </c>
      <c r="M1656" s="1">
        <v>0.4826388888888889</v>
      </c>
      <c r="N1656" t="s">
        <v>22</v>
      </c>
      <c r="O1656" s="1">
        <v>0.51597222222222228</v>
      </c>
      <c r="Q1656">
        <v>5161</v>
      </c>
      <c r="R1656">
        <v>12</v>
      </c>
      <c r="S1656" t="str" cm="1">
        <f t="array" ref="S1656">_xlfn.IFNA(INDEX(Taulukko1[Laituri],MATCH(1,(B1656=Taulukko1[Tunnus])*(M1656=Taulukko1[Lähtöaika]),0)),"")</f>
        <v/>
      </c>
      <c r="T1656" t="str" cm="1">
        <f t="array" ref="T1656">_xlfn.IFNA(INDEX(Taulukko2[Laituri],MATCH(1,(B1656=Taulukko2[Tunnus])*(O1656=Taulukko2[Saapumisaika]),0)),"")</f>
        <v/>
      </c>
      <c r="U1656" t="str">
        <f t="shared" si="25"/>
        <v/>
      </c>
    </row>
    <row r="1657" spans="1:21" x14ac:dyDescent="0.25">
      <c r="A1657" t="s">
        <v>76</v>
      </c>
      <c r="B1657" t="s">
        <v>413</v>
      </c>
      <c r="C1657" t="s">
        <v>18</v>
      </c>
      <c r="G1657" t="s">
        <v>19</v>
      </c>
      <c r="H1657">
        <v>17.852</v>
      </c>
      <c r="I1657" t="s">
        <v>20</v>
      </c>
      <c r="J1657">
        <v>2</v>
      </c>
      <c r="K1657" t="s">
        <v>414</v>
      </c>
      <c r="L1657" t="s">
        <v>22</v>
      </c>
      <c r="M1657" s="1">
        <v>0.52777777777777779</v>
      </c>
      <c r="N1657" t="s">
        <v>21</v>
      </c>
      <c r="O1657" s="1">
        <v>0.56111111111111112</v>
      </c>
      <c r="Q1657">
        <v>5161</v>
      </c>
      <c r="R1657">
        <v>12</v>
      </c>
      <c r="S1657" t="str" cm="1">
        <f t="array" ref="S1657">_xlfn.IFNA(INDEX(Taulukko1[Laituri],MATCH(1,(B1657=Taulukko1[Tunnus])*(M1657=Taulukko1[Lähtöaika]),0)),"")</f>
        <v/>
      </c>
      <c r="T1657" t="str" cm="1">
        <f t="array" ref="T1657">_xlfn.IFNA(INDEX(Taulukko2[Laituri],MATCH(1,(B1657=Taulukko2[Tunnus])*(O1657=Taulukko2[Saapumisaika]),0)),"")</f>
        <v/>
      </c>
      <c r="U1657" t="str">
        <f t="shared" si="25"/>
        <v/>
      </c>
    </row>
    <row r="1658" spans="1:21" x14ac:dyDescent="0.25">
      <c r="A1658" t="s">
        <v>76</v>
      </c>
      <c r="B1658" t="s">
        <v>413</v>
      </c>
      <c r="C1658" t="s">
        <v>18</v>
      </c>
      <c r="G1658" t="s">
        <v>19</v>
      </c>
      <c r="H1658">
        <v>19.007000000000001</v>
      </c>
      <c r="I1658" t="s">
        <v>20</v>
      </c>
      <c r="J1658">
        <v>1</v>
      </c>
      <c r="K1658" t="s">
        <v>414</v>
      </c>
      <c r="L1658" t="s">
        <v>21</v>
      </c>
      <c r="M1658" s="1">
        <v>0.56597222222222221</v>
      </c>
      <c r="N1658" t="s">
        <v>22</v>
      </c>
      <c r="O1658" s="1">
        <v>0.60277777777777775</v>
      </c>
      <c r="Q1658">
        <v>5161</v>
      </c>
      <c r="R1658">
        <v>12</v>
      </c>
      <c r="S1658" t="str" cm="1">
        <f t="array" ref="S1658">_xlfn.IFNA(INDEX(Taulukko1[Laituri],MATCH(1,(B1658=Taulukko1[Tunnus])*(M1658=Taulukko1[Lähtöaika]),0)),"")</f>
        <v/>
      </c>
      <c r="T1658" t="str" cm="1">
        <f t="array" ref="T1658">_xlfn.IFNA(INDEX(Taulukko2[Laituri],MATCH(1,(B1658=Taulukko2[Tunnus])*(O1658=Taulukko2[Saapumisaika]),0)),"")</f>
        <v/>
      </c>
      <c r="U1658" t="str">
        <f t="shared" si="25"/>
        <v/>
      </c>
    </row>
    <row r="1659" spans="1:21" x14ac:dyDescent="0.25">
      <c r="A1659" t="s">
        <v>76</v>
      </c>
      <c r="B1659" t="s">
        <v>413</v>
      </c>
      <c r="C1659" t="s">
        <v>18</v>
      </c>
      <c r="G1659" t="s">
        <v>19</v>
      </c>
      <c r="H1659">
        <v>17.852</v>
      </c>
      <c r="I1659" t="s">
        <v>20</v>
      </c>
      <c r="J1659">
        <v>2</v>
      </c>
      <c r="K1659" t="s">
        <v>414</v>
      </c>
      <c r="L1659" t="s">
        <v>22</v>
      </c>
      <c r="M1659" s="1">
        <v>0.61111111111111116</v>
      </c>
      <c r="N1659" t="s">
        <v>21</v>
      </c>
      <c r="O1659" s="1">
        <v>0.64444444444444449</v>
      </c>
      <c r="Q1659">
        <v>5161</v>
      </c>
      <c r="R1659">
        <v>12</v>
      </c>
      <c r="S1659" t="str" cm="1">
        <f t="array" ref="S1659">_xlfn.IFNA(INDEX(Taulukko1[Laituri],MATCH(1,(B1659=Taulukko1[Tunnus])*(M1659=Taulukko1[Lähtöaika]),0)),"")</f>
        <v/>
      </c>
      <c r="T1659" t="str" cm="1">
        <f t="array" ref="T1659">_xlfn.IFNA(INDEX(Taulukko2[Laituri],MATCH(1,(B1659=Taulukko2[Tunnus])*(O1659=Taulukko2[Saapumisaika]),0)),"")</f>
        <v/>
      </c>
      <c r="U1659" t="str">
        <f t="shared" si="25"/>
        <v/>
      </c>
    </row>
    <row r="1660" spans="1:21" x14ac:dyDescent="0.25">
      <c r="A1660" t="s">
        <v>76</v>
      </c>
      <c r="B1660" t="s">
        <v>413</v>
      </c>
      <c r="C1660" t="s">
        <v>18</v>
      </c>
      <c r="G1660" t="s">
        <v>19</v>
      </c>
      <c r="H1660">
        <v>19.007000000000001</v>
      </c>
      <c r="I1660" t="s">
        <v>20</v>
      </c>
      <c r="J1660">
        <v>1</v>
      </c>
      <c r="K1660" t="s">
        <v>414</v>
      </c>
      <c r="L1660" t="s">
        <v>21</v>
      </c>
      <c r="M1660" s="1">
        <v>0.64930555555555558</v>
      </c>
      <c r="N1660" t="s">
        <v>22</v>
      </c>
      <c r="O1660" s="1">
        <v>0.68611111111111112</v>
      </c>
      <c r="Q1660">
        <v>5161</v>
      </c>
      <c r="R1660">
        <v>12</v>
      </c>
      <c r="S1660" t="str" cm="1">
        <f t="array" ref="S1660">_xlfn.IFNA(INDEX(Taulukko1[Laituri],MATCH(1,(B1660=Taulukko1[Tunnus])*(M1660=Taulukko1[Lähtöaika]),0)),"")</f>
        <v/>
      </c>
      <c r="T1660" t="str" cm="1">
        <f t="array" ref="T1660">_xlfn.IFNA(INDEX(Taulukko2[Laituri],MATCH(1,(B1660=Taulukko2[Tunnus])*(O1660=Taulukko2[Saapumisaika]),0)),"")</f>
        <v/>
      </c>
      <c r="U1660" t="str">
        <f t="shared" si="25"/>
        <v/>
      </c>
    </row>
    <row r="1661" spans="1:21" x14ac:dyDescent="0.25">
      <c r="A1661" t="s">
        <v>76</v>
      </c>
      <c r="B1661" t="s">
        <v>413</v>
      </c>
      <c r="C1661" t="s">
        <v>18</v>
      </c>
      <c r="H1661">
        <v>4.2</v>
      </c>
      <c r="K1661" t="s">
        <v>414</v>
      </c>
      <c r="L1661" t="s">
        <v>22</v>
      </c>
      <c r="M1661" s="1">
        <v>0.68611111111111112</v>
      </c>
      <c r="N1661" t="s">
        <v>85</v>
      </c>
      <c r="O1661" s="1">
        <v>0.69097222222222221</v>
      </c>
      <c r="Q1661">
        <v>5161</v>
      </c>
      <c r="S1661" t="str" cm="1">
        <f t="array" ref="S1661">_xlfn.IFNA(INDEX(Taulukko1[Laituri],MATCH(1,(B1661=Taulukko1[Tunnus])*(M1661=Taulukko1[Lähtöaika]),0)),"")</f>
        <v/>
      </c>
      <c r="T1661" t="str" cm="1">
        <f t="array" ref="T1661">_xlfn.IFNA(INDEX(Taulukko2[Laituri],MATCH(1,(B1661=Taulukko2[Tunnus])*(O1661=Taulukko2[Saapumisaika]),0)),"")</f>
        <v/>
      </c>
      <c r="U1661" t="str">
        <f t="shared" si="25"/>
        <v/>
      </c>
    </row>
    <row r="1662" spans="1:21" x14ac:dyDescent="0.25">
      <c r="A1662" t="s">
        <v>76</v>
      </c>
      <c r="B1662" t="s">
        <v>413</v>
      </c>
      <c r="C1662" t="s">
        <v>18</v>
      </c>
      <c r="H1662">
        <v>9</v>
      </c>
      <c r="K1662" t="s">
        <v>414</v>
      </c>
      <c r="L1662" t="s">
        <v>85</v>
      </c>
      <c r="M1662" s="1">
        <v>0.76041666666666663</v>
      </c>
      <c r="N1662" t="s">
        <v>26</v>
      </c>
      <c r="O1662" s="1">
        <v>0.77083333333333337</v>
      </c>
      <c r="Q1662">
        <v>5223</v>
      </c>
      <c r="S1662" t="str" cm="1">
        <f t="array" ref="S1662">_xlfn.IFNA(INDEX(Taulukko1[Laituri],MATCH(1,(B1662=Taulukko1[Tunnus])*(M1662=Taulukko1[Lähtöaika]),0)),"")</f>
        <v/>
      </c>
      <c r="T1662" t="str" cm="1">
        <f t="array" ref="T1662">_xlfn.IFNA(INDEX(Taulukko2[Laituri],MATCH(1,(B1662=Taulukko2[Tunnus])*(O1662=Taulukko2[Saapumisaika]),0)),"")</f>
        <v/>
      </c>
      <c r="U1662" t="str">
        <f t="shared" si="25"/>
        <v/>
      </c>
    </row>
    <row r="1663" spans="1:21" x14ac:dyDescent="0.25">
      <c r="A1663" t="s">
        <v>76</v>
      </c>
      <c r="B1663" t="s">
        <v>413</v>
      </c>
      <c r="C1663" t="s">
        <v>18</v>
      </c>
      <c r="G1663" t="s">
        <v>19</v>
      </c>
      <c r="H1663">
        <v>22.085999999999999</v>
      </c>
      <c r="I1663" t="s">
        <v>23</v>
      </c>
      <c r="J1663">
        <v>2</v>
      </c>
      <c r="K1663" t="s">
        <v>414</v>
      </c>
      <c r="L1663" t="s">
        <v>26</v>
      </c>
      <c r="M1663" s="1">
        <v>0.77083333333333337</v>
      </c>
      <c r="N1663" t="s">
        <v>24</v>
      </c>
      <c r="O1663" s="1">
        <v>0.80694444444444446</v>
      </c>
      <c r="Q1663">
        <v>5223</v>
      </c>
      <c r="R1663">
        <v>12</v>
      </c>
      <c r="S1663" t="str" cm="1">
        <f t="array" ref="S1663">_xlfn.IFNA(INDEX(Taulukko1[Laituri],MATCH(1,(B1663=Taulukko1[Tunnus])*(M1663=Taulukko1[Lähtöaika]),0)),"")</f>
        <v/>
      </c>
      <c r="T1663" t="str" cm="1">
        <f t="array" ref="T1663">_xlfn.IFNA(INDEX(Taulukko2[Laituri],MATCH(1,(B1663=Taulukko2[Tunnus])*(O1663=Taulukko2[Saapumisaika]),0)),"")</f>
        <v/>
      </c>
      <c r="U1663" t="str">
        <f t="shared" si="25"/>
        <v/>
      </c>
    </row>
    <row r="1664" spans="1:21" x14ac:dyDescent="0.25">
      <c r="A1664" t="s">
        <v>76</v>
      </c>
      <c r="B1664" t="s">
        <v>413</v>
      </c>
      <c r="C1664" t="s">
        <v>18</v>
      </c>
      <c r="G1664" t="s">
        <v>19</v>
      </c>
      <c r="H1664">
        <v>22.07</v>
      </c>
      <c r="I1664" t="s">
        <v>23</v>
      </c>
      <c r="J1664">
        <v>1</v>
      </c>
      <c r="K1664" t="s">
        <v>414</v>
      </c>
      <c r="L1664" t="s">
        <v>24</v>
      </c>
      <c r="M1664" s="1">
        <v>0.8125</v>
      </c>
      <c r="N1664" t="s">
        <v>25</v>
      </c>
      <c r="O1664" s="1">
        <v>0.85069444444444442</v>
      </c>
      <c r="Q1664">
        <v>5223</v>
      </c>
      <c r="R1664">
        <v>12</v>
      </c>
      <c r="S1664" t="str" cm="1">
        <f t="array" ref="S1664">_xlfn.IFNA(INDEX(Taulukko1[Laituri],MATCH(1,(B1664=Taulukko1[Tunnus])*(M1664=Taulukko1[Lähtöaika]),0)),"")</f>
        <v/>
      </c>
      <c r="T1664" t="str" cm="1">
        <f t="array" ref="T1664">_xlfn.IFNA(INDEX(Taulukko2[Laituri],MATCH(1,(B1664=Taulukko2[Tunnus])*(O1664=Taulukko2[Saapumisaika]),0)),"")</f>
        <v/>
      </c>
      <c r="U1664" t="str">
        <f t="shared" si="25"/>
        <v/>
      </c>
    </row>
    <row r="1665" spans="1:21" x14ac:dyDescent="0.25">
      <c r="A1665" t="s">
        <v>76</v>
      </c>
      <c r="B1665" t="s">
        <v>413</v>
      </c>
      <c r="C1665" t="s">
        <v>18</v>
      </c>
      <c r="G1665" t="s">
        <v>19</v>
      </c>
      <c r="H1665">
        <v>22.085999999999999</v>
      </c>
      <c r="I1665" t="s">
        <v>23</v>
      </c>
      <c r="J1665">
        <v>2</v>
      </c>
      <c r="K1665" t="s">
        <v>414</v>
      </c>
      <c r="L1665" t="s">
        <v>26</v>
      </c>
      <c r="M1665" s="1">
        <v>0.85416666666666663</v>
      </c>
      <c r="N1665" t="s">
        <v>24</v>
      </c>
      <c r="O1665" s="1">
        <v>0.88680555555555551</v>
      </c>
      <c r="Q1665">
        <v>5223</v>
      </c>
      <c r="R1665">
        <v>12</v>
      </c>
      <c r="S1665" t="str" cm="1">
        <f t="array" ref="S1665">_xlfn.IFNA(INDEX(Taulukko1[Laituri],MATCH(1,(B1665=Taulukko1[Tunnus])*(M1665=Taulukko1[Lähtöaika]),0)),"")</f>
        <v/>
      </c>
      <c r="T1665" t="str" cm="1">
        <f t="array" ref="T1665">_xlfn.IFNA(INDEX(Taulukko2[Laituri],MATCH(1,(B1665=Taulukko2[Tunnus])*(O1665=Taulukko2[Saapumisaika]),0)),"")</f>
        <v/>
      </c>
      <c r="U1665" t="str">
        <f t="shared" si="25"/>
        <v/>
      </c>
    </row>
    <row r="1666" spans="1:21" x14ac:dyDescent="0.25">
      <c r="A1666" t="s">
        <v>76</v>
      </c>
      <c r="B1666" t="s">
        <v>413</v>
      </c>
      <c r="C1666" t="s">
        <v>18</v>
      </c>
      <c r="G1666" t="s">
        <v>19</v>
      </c>
      <c r="H1666">
        <v>22.07</v>
      </c>
      <c r="I1666" t="s">
        <v>23</v>
      </c>
      <c r="J1666">
        <v>1</v>
      </c>
      <c r="K1666" t="s">
        <v>414</v>
      </c>
      <c r="L1666" t="s">
        <v>24</v>
      </c>
      <c r="M1666" s="1">
        <v>0.89583333333333337</v>
      </c>
      <c r="N1666" t="s">
        <v>25</v>
      </c>
      <c r="O1666" s="1">
        <v>0.93402777777777779</v>
      </c>
      <c r="Q1666">
        <v>5223</v>
      </c>
      <c r="R1666">
        <v>12</v>
      </c>
      <c r="S1666" t="str" cm="1">
        <f t="array" ref="S1666">_xlfn.IFNA(INDEX(Taulukko1[Laituri],MATCH(1,(B1666=Taulukko1[Tunnus])*(M1666=Taulukko1[Lähtöaika]),0)),"")</f>
        <v/>
      </c>
      <c r="T1666" t="str" cm="1">
        <f t="array" ref="T1666">_xlfn.IFNA(INDEX(Taulukko2[Laituri],MATCH(1,(B1666=Taulukko2[Tunnus])*(O1666=Taulukko2[Saapumisaika]),0)),"")</f>
        <v/>
      </c>
      <c r="U1666" t="str">
        <f t="shared" si="25"/>
        <v/>
      </c>
    </row>
    <row r="1667" spans="1:21" x14ac:dyDescent="0.25">
      <c r="A1667" t="s">
        <v>76</v>
      </c>
      <c r="B1667" t="s">
        <v>413</v>
      </c>
      <c r="C1667" t="s">
        <v>18</v>
      </c>
      <c r="G1667" t="s">
        <v>19</v>
      </c>
      <c r="H1667">
        <v>22.085999999999999</v>
      </c>
      <c r="I1667" t="s">
        <v>23</v>
      </c>
      <c r="J1667">
        <v>2</v>
      </c>
      <c r="K1667" t="s">
        <v>414</v>
      </c>
      <c r="L1667" t="s">
        <v>26</v>
      </c>
      <c r="M1667" s="1">
        <v>0.94444444444444442</v>
      </c>
      <c r="N1667" t="s">
        <v>24</v>
      </c>
      <c r="O1667" s="1">
        <v>0.9770833333333333</v>
      </c>
      <c r="Q1667" t="s">
        <v>416</v>
      </c>
      <c r="R1667">
        <v>12</v>
      </c>
      <c r="S1667" t="str" cm="1">
        <f t="array" ref="S1667">_xlfn.IFNA(INDEX(Taulukko1[Laituri],MATCH(1,(B1667=Taulukko1[Tunnus])*(M1667=Taulukko1[Lähtöaika]),0)),"")</f>
        <v/>
      </c>
      <c r="T1667" t="str" cm="1">
        <f t="array" ref="T1667">_xlfn.IFNA(INDEX(Taulukko2[Laituri],MATCH(1,(B1667=Taulukko2[Tunnus])*(O1667=Taulukko2[Saapumisaika]),0)),"")</f>
        <v/>
      </c>
      <c r="U1667" t="str">
        <f t="shared" ref="U1667:U1730" si="26">S1667&amp;""&amp;T1667</f>
        <v/>
      </c>
    </row>
    <row r="1668" spans="1:21" x14ac:dyDescent="0.25">
      <c r="A1668" t="s">
        <v>76</v>
      </c>
      <c r="B1668" t="s">
        <v>413</v>
      </c>
      <c r="C1668" t="s">
        <v>18</v>
      </c>
      <c r="G1668" t="s">
        <v>19</v>
      </c>
      <c r="H1668">
        <v>22.07</v>
      </c>
      <c r="I1668" t="s">
        <v>23</v>
      </c>
      <c r="J1668">
        <v>1</v>
      </c>
      <c r="K1668" t="s">
        <v>414</v>
      </c>
      <c r="L1668" t="s">
        <v>24</v>
      </c>
      <c r="M1668" s="1">
        <v>0.97916666666666663</v>
      </c>
      <c r="N1668" t="s">
        <v>25</v>
      </c>
      <c r="O1668" s="2">
        <v>1.0097222222222222</v>
      </c>
      <c r="Q1668">
        <v>5261</v>
      </c>
      <c r="R1668">
        <v>12</v>
      </c>
      <c r="S1668" t="str" cm="1">
        <f t="array" ref="S1668">_xlfn.IFNA(INDEX(Taulukko1[Laituri],MATCH(1,(B1668=Taulukko1[Tunnus])*(M1668=Taulukko1[Lähtöaika]),0)),"")</f>
        <v/>
      </c>
      <c r="T1668" t="str" cm="1">
        <f t="array" ref="T1668">_xlfn.IFNA(INDEX(Taulukko2[Laituri],MATCH(1,(B1668=Taulukko2[Tunnus])*(O1668=Taulukko2[Saapumisaika]),0)),"")</f>
        <v/>
      </c>
      <c r="U1668" t="str">
        <f t="shared" si="26"/>
        <v/>
      </c>
    </row>
    <row r="1669" spans="1:21" x14ac:dyDescent="0.25">
      <c r="A1669" t="s">
        <v>76</v>
      </c>
      <c r="B1669" t="s">
        <v>413</v>
      </c>
      <c r="C1669" t="s">
        <v>18</v>
      </c>
      <c r="G1669" t="s">
        <v>19</v>
      </c>
      <c r="H1669">
        <v>22.085999999999999</v>
      </c>
      <c r="I1669" t="s">
        <v>23</v>
      </c>
      <c r="J1669">
        <v>2</v>
      </c>
      <c r="K1669" t="s">
        <v>414</v>
      </c>
      <c r="L1669" t="s">
        <v>26</v>
      </c>
      <c r="M1669" s="2">
        <v>1.0208333333333333</v>
      </c>
      <c r="N1669" t="s">
        <v>24</v>
      </c>
      <c r="O1669" s="2">
        <v>1.0534722222222221</v>
      </c>
      <c r="Q1669">
        <v>5261</v>
      </c>
      <c r="R1669">
        <v>12</v>
      </c>
      <c r="S1669" t="str" cm="1">
        <f t="array" ref="S1669">_xlfn.IFNA(INDEX(Taulukko1[Laituri],MATCH(1,(B1669=Taulukko1[Tunnus])*(M1669=Taulukko1[Lähtöaika]),0)),"")</f>
        <v/>
      </c>
      <c r="T1669" t="str" cm="1">
        <f t="array" ref="T1669">_xlfn.IFNA(INDEX(Taulukko2[Laituri],MATCH(1,(B1669=Taulukko2[Tunnus])*(O1669=Taulukko2[Saapumisaika]),0)),"")</f>
        <v/>
      </c>
      <c r="U1669" t="str">
        <f t="shared" si="26"/>
        <v/>
      </c>
    </row>
    <row r="1670" spans="1:21" x14ac:dyDescent="0.25">
      <c r="A1670" t="s">
        <v>76</v>
      </c>
      <c r="B1670" t="s">
        <v>413</v>
      </c>
      <c r="C1670" t="s">
        <v>18</v>
      </c>
      <c r="G1670" t="s">
        <v>19</v>
      </c>
      <c r="H1670">
        <v>9.2200000000000006</v>
      </c>
      <c r="I1670" t="s">
        <v>23</v>
      </c>
      <c r="J1670">
        <v>1</v>
      </c>
      <c r="K1670" t="s">
        <v>414</v>
      </c>
      <c r="L1670" t="s">
        <v>24</v>
      </c>
      <c r="M1670" s="2">
        <v>1.0694444444444444</v>
      </c>
      <c r="N1670" t="s">
        <v>196</v>
      </c>
      <c r="O1670" s="2">
        <v>1.0833333333333333</v>
      </c>
      <c r="Q1670">
        <v>5261</v>
      </c>
      <c r="R1670">
        <v>12</v>
      </c>
      <c r="S1670" t="str" cm="1">
        <f t="array" ref="S1670">_xlfn.IFNA(INDEX(Taulukko1[Laituri],MATCH(1,(B1670=Taulukko1[Tunnus])*(M1670=Taulukko1[Lähtöaika]),0)),"")</f>
        <v/>
      </c>
      <c r="T1670" t="str" cm="1">
        <f t="array" ref="T1670">_xlfn.IFNA(INDEX(Taulukko2[Laituri],MATCH(1,(B1670=Taulukko2[Tunnus])*(O1670=Taulukko2[Saapumisaika]),0)),"")</f>
        <v/>
      </c>
      <c r="U1670" t="str">
        <f t="shared" si="26"/>
        <v/>
      </c>
    </row>
    <row r="1671" spans="1:21" x14ac:dyDescent="0.25">
      <c r="A1671" t="s">
        <v>76</v>
      </c>
      <c r="B1671" t="s">
        <v>413</v>
      </c>
      <c r="C1671" t="s">
        <v>18</v>
      </c>
      <c r="H1671">
        <v>5.9</v>
      </c>
      <c r="K1671" t="s">
        <v>414</v>
      </c>
      <c r="L1671" t="s">
        <v>196</v>
      </c>
      <c r="M1671" s="2">
        <v>1.0833333333333333</v>
      </c>
      <c r="N1671" t="s">
        <v>85</v>
      </c>
      <c r="O1671" s="2">
        <v>1.0902777777777777</v>
      </c>
      <c r="Q1671">
        <v>5261</v>
      </c>
      <c r="S1671" t="str" cm="1">
        <f t="array" ref="S1671">_xlfn.IFNA(INDEX(Taulukko1[Laituri],MATCH(1,(B1671=Taulukko1[Tunnus])*(M1671=Taulukko1[Lähtöaika]),0)),"")</f>
        <v/>
      </c>
      <c r="T1671" t="str" cm="1">
        <f t="array" ref="T1671">_xlfn.IFNA(INDEX(Taulukko2[Laituri],MATCH(1,(B1671=Taulukko2[Tunnus])*(O1671=Taulukko2[Saapumisaika]),0)),"")</f>
        <v>E1</v>
      </c>
      <c r="U1671" t="str">
        <f t="shared" si="26"/>
        <v>E1</v>
      </c>
    </row>
    <row r="1672" spans="1:21" x14ac:dyDescent="0.25">
      <c r="A1672" t="s">
        <v>76</v>
      </c>
      <c r="B1672" t="s">
        <v>417</v>
      </c>
      <c r="C1672" t="s">
        <v>18</v>
      </c>
      <c r="H1672">
        <v>11.6</v>
      </c>
      <c r="K1672" t="s">
        <v>414</v>
      </c>
      <c r="L1672" t="s">
        <v>85</v>
      </c>
      <c r="M1672" s="1">
        <v>0.21180555555555555</v>
      </c>
      <c r="N1672" t="s">
        <v>24</v>
      </c>
      <c r="O1672" s="1">
        <v>0.22916666666666666</v>
      </c>
      <c r="Q1672">
        <v>5113</v>
      </c>
      <c r="S1672" t="str" cm="1">
        <f t="array" ref="S1672">_xlfn.IFNA(INDEX(Taulukko1[Laituri],MATCH(1,(B1672=Taulukko1[Tunnus])*(M1672=Taulukko1[Lähtöaika]),0)),"")</f>
        <v>U2</v>
      </c>
      <c r="T1672" t="str" cm="1">
        <f t="array" ref="T1672">_xlfn.IFNA(INDEX(Taulukko2[Laituri],MATCH(1,(B1672=Taulukko2[Tunnus])*(O1672=Taulukko2[Saapumisaika]),0)),"")</f>
        <v/>
      </c>
      <c r="U1672" t="str">
        <f t="shared" si="26"/>
        <v>U2</v>
      </c>
    </row>
    <row r="1673" spans="1:21" x14ac:dyDescent="0.25">
      <c r="A1673" t="s">
        <v>76</v>
      </c>
      <c r="B1673" t="s">
        <v>417</v>
      </c>
      <c r="C1673" t="s">
        <v>18</v>
      </c>
      <c r="G1673" t="s">
        <v>19</v>
      </c>
      <c r="H1673">
        <v>22.07</v>
      </c>
      <c r="I1673" t="s">
        <v>23</v>
      </c>
      <c r="J1673">
        <v>1</v>
      </c>
      <c r="K1673" t="s">
        <v>414</v>
      </c>
      <c r="L1673" t="s">
        <v>24</v>
      </c>
      <c r="M1673" s="1">
        <v>0.22916666666666666</v>
      </c>
      <c r="N1673" t="s">
        <v>25</v>
      </c>
      <c r="O1673" s="1">
        <v>0.25972222222222224</v>
      </c>
      <c r="Q1673">
        <v>5113</v>
      </c>
      <c r="R1673">
        <v>12</v>
      </c>
      <c r="S1673" t="str" cm="1">
        <f t="array" ref="S1673">_xlfn.IFNA(INDEX(Taulukko1[Laituri],MATCH(1,(B1673=Taulukko1[Tunnus])*(M1673=Taulukko1[Lähtöaika]),0)),"")</f>
        <v/>
      </c>
      <c r="T1673" t="str" cm="1">
        <f t="array" ref="T1673">_xlfn.IFNA(INDEX(Taulukko2[Laituri],MATCH(1,(B1673=Taulukko2[Tunnus])*(O1673=Taulukko2[Saapumisaika]),0)),"")</f>
        <v/>
      </c>
      <c r="U1673" t="str">
        <f t="shared" si="26"/>
        <v/>
      </c>
    </row>
    <row r="1674" spans="1:21" x14ac:dyDescent="0.25">
      <c r="A1674" t="s">
        <v>76</v>
      </c>
      <c r="B1674" t="s">
        <v>417</v>
      </c>
      <c r="C1674" t="s">
        <v>18</v>
      </c>
      <c r="G1674" t="s">
        <v>19</v>
      </c>
      <c r="H1674">
        <v>22.085999999999999</v>
      </c>
      <c r="I1674" t="s">
        <v>23</v>
      </c>
      <c r="J1674">
        <v>2</v>
      </c>
      <c r="K1674" t="s">
        <v>414</v>
      </c>
      <c r="L1674" t="s">
        <v>26</v>
      </c>
      <c r="M1674" s="1">
        <v>0.27083333333333331</v>
      </c>
      <c r="N1674" t="s">
        <v>24</v>
      </c>
      <c r="O1674" s="1">
        <v>0.3034722222222222</v>
      </c>
      <c r="Q1674">
        <v>5113</v>
      </c>
      <c r="R1674">
        <v>12</v>
      </c>
      <c r="S1674" t="str" cm="1">
        <f t="array" ref="S1674">_xlfn.IFNA(INDEX(Taulukko1[Laituri],MATCH(1,(B1674=Taulukko1[Tunnus])*(M1674=Taulukko1[Lähtöaika]),0)),"")</f>
        <v/>
      </c>
      <c r="T1674" t="str" cm="1">
        <f t="array" ref="T1674">_xlfn.IFNA(INDEX(Taulukko2[Laituri],MATCH(1,(B1674=Taulukko2[Tunnus])*(O1674=Taulukko2[Saapumisaika]),0)),"")</f>
        <v/>
      </c>
      <c r="U1674" t="str">
        <f t="shared" si="26"/>
        <v/>
      </c>
    </row>
    <row r="1675" spans="1:21" x14ac:dyDescent="0.25">
      <c r="A1675" t="s">
        <v>76</v>
      </c>
      <c r="B1675" t="s">
        <v>417</v>
      </c>
      <c r="C1675" t="s">
        <v>18</v>
      </c>
      <c r="G1675" t="s">
        <v>19</v>
      </c>
      <c r="H1675">
        <v>10.651</v>
      </c>
      <c r="I1675" t="s">
        <v>23</v>
      </c>
      <c r="J1675">
        <v>1</v>
      </c>
      <c r="K1675" t="s">
        <v>414</v>
      </c>
      <c r="L1675" t="s">
        <v>24</v>
      </c>
      <c r="M1675" s="1">
        <v>0.30902777777777779</v>
      </c>
      <c r="N1675" t="s">
        <v>51</v>
      </c>
      <c r="O1675" s="1">
        <v>0.33194444444444443</v>
      </c>
      <c r="Q1675">
        <v>5113</v>
      </c>
      <c r="R1675">
        <v>12</v>
      </c>
      <c r="S1675" t="str" cm="1">
        <f t="array" ref="S1675">_xlfn.IFNA(INDEX(Taulukko1[Laituri],MATCH(1,(B1675=Taulukko1[Tunnus])*(M1675=Taulukko1[Lähtöaika]),0)),"")</f>
        <v/>
      </c>
      <c r="T1675" t="str" cm="1">
        <f t="array" ref="T1675">_xlfn.IFNA(INDEX(Taulukko2[Laituri],MATCH(1,(B1675=Taulukko2[Tunnus])*(O1675=Taulukko2[Saapumisaika]),0)),"")</f>
        <v/>
      </c>
      <c r="U1675" t="str">
        <f t="shared" si="26"/>
        <v/>
      </c>
    </row>
    <row r="1676" spans="1:21" x14ac:dyDescent="0.25">
      <c r="A1676" t="s">
        <v>76</v>
      </c>
      <c r="B1676" t="s">
        <v>417</v>
      </c>
      <c r="C1676" t="s">
        <v>18</v>
      </c>
      <c r="H1676">
        <v>12</v>
      </c>
      <c r="K1676" t="s">
        <v>414</v>
      </c>
      <c r="L1676" t="s">
        <v>51</v>
      </c>
      <c r="M1676" s="1">
        <v>0.33194444444444443</v>
      </c>
      <c r="N1676" t="s">
        <v>26</v>
      </c>
      <c r="O1676" s="1">
        <v>0.34375</v>
      </c>
      <c r="Q1676">
        <v>5113</v>
      </c>
      <c r="S1676" t="str" cm="1">
        <f t="array" ref="S1676">_xlfn.IFNA(INDEX(Taulukko1[Laituri],MATCH(1,(B1676=Taulukko1[Tunnus])*(M1676=Taulukko1[Lähtöaika]),0)),"")</f>
        <v/>
      </c>
      <c r="T1676" t="str" cm="1">
        <f t="array" ref="T1676">_xlfn.IFNA(INDEX(Taulukko2[Laituri],MATCH(1,(B1676=Taulukko2[Tunnus])*(O1676=Taulukko2[Saapumisaika]),0)),"")</f>
        <v/>
      </c>
      <c r="U1676" t="str">
        <f t="shared" si="26"/>
        <v/>
      </c>
    </row>
    <row r="1677" spans="1:21" x14ac:dyDescent="0.25">
      <c r="A1677" t="s">
        <v>76</v>
      </c>
      <c r="B1677" t="s">
        <v>417</v>
      </c>
      <c r="C1677" t="s">
        <v>18</v>
      </c>
      <c r="G1677" t="s">
        <v>19</v>
      </c>
      <c r="H1677">
        <v>22.085999999999999</v>
      </c>
      <c r="I1677" t="s">
        <v>23</v>
      </c>
      <c r="J1677">
        <v>2</v>
      </c>
      <c r="K1677" t="s">
        <v>414</v>
      </c>
      <c r="L1677" t="s">
        <v>26</v>
      </c>
      <c r="M1677" s="1">
        <v>0.35069444444444442</v>
      </c>
      <c r="N1677" t="s">
        <v>24</v>
      </c>
      <c r="O1677" s="1">
        <v>0.39097222222222222</v>
      </c>
      <c r="Q1677">
        <v>5113</v>
      </c>
      <c r="R1677">
        <v>12</v>
      </c>
      <c r="S1677" t="str" cm="1">
        <f t="array" ref="S1677">_xlfn.IFNA(INDEX(Taulukko1[Laituri],MATCH(1,(B1677=Taulukko1[Tunnus])*(M1677=Taulukko1[Lähtöaika]),0)),"")</f>
        <v/>
      </c>
      <c r="T1677" t="str" cm="1">
        <f t="array" ref="T1677">_xlfn.IFNA(INDEX(Taulukko2[Laituri],MATCH(1,(B1677=Taulukko2[Tunnus])*(O1677=Taulukko2[Saapumisaika]),0)),"")</f>
        <v/>
      </c>
      <c r="U1677" t="str">
        <f t="shared" si="26"/>
        <v/>
      </c>
    </row>
    <row r="1678" spans="1:21" x14ac:dyDescent="0.25">
      <c r="A1678" t="s">
        <v>76</v>
      </c>
      <c r="B1678" t="s">
        <v>417</v>
      </c>
      <c r="C1678" t="s">
        <v>18</v>
      </c>
      <c r="G1678" t="s">
        <v>19</v>
      </c>
      <c r="H1678">
        <v>22.07</v>
      </c>
      <c r="I1678" t="s">
        <v>23</v>
      </c>
      <c r="J1678">
        <v>1</v>
      </c>
      <c r="K1678" t="s">
        <v>414</v>
      </c>
      <c r="L1678" t="s">
        <v>24</v>
      </c>
      <c r="M1678" s="1">
        <v>0.3923611111111111</v>
      </c>
      <c r="N1678" t="s">
        <v>25</v>
      </c>
      <c r="O1678" s="1">
        <v>0.43055555555555558</v>
      </c>
      <c r="Q1678" t="s">
        <v>418</v>
      </c>
      <c r="R1678">
        <v>12</v>
      </c>
      <c r="S1678" t="str" cm="1">
        <f t="array" ref="S1678">_xlfn.IFNA(INDEX(Taulukko1[Laituri],MATCH(1,(B1678=Taulukko1[Tunnus])*(M1678=Taulukko1[Lähtöaika]),0)),"")</f>
        <v/>
      </c>
      <c r="T1678" t="str" cm="1">
        <f t="array" ref="T1678">_xlfn.IFNA(INDEX(Taulukko2[Laituri],MATCH(1,(B1678=Taulukko2[Tunnus])*(O1678=Taulukko2[Saapumisaika]),0)),"")</f>
        <v/>
      </c>
      <c r="U1678" t="str">
        <f t="shared" si="26"/>
        <v/>
      </c>
    </row>
    <row r="1679" spans="1:21" x14ac:dyDescent="0.25">
      <c r="A1679" t="s">
        <v>76</v>
      </c>
      <c r="B1679" t="s">
        <v>417</v>
      </c>
      <c r="C1679" t="s">
        <v>18</v>
      </c>
      <c r="G1679" t="s">
        <v>19</v>
      </c>
      <c r="H1679">
        <v>22.085999999999999</v>
      </c>
      <c r="I1679" t="s">
        <v>23</v>
      </c>
      <c r="J1679">
        <v>2</v>
      </c>
      <c r="K1679" t="s">
        <v>414</v>
      </c>
      <c r="L1679" t="s">
        <v>26</v>
      </c>
      <c r="M1679" s="1">
        <v>0.43402777777777779</v>
      </c>
      <c r="N1679" t="s">
        <v>24</v>
      </c>
      <c r="O1679" s="1">
        <v>0.47013888888888888</v>
      </c>
      <c r="Q1679">
        <v>5129</v>
      </c>
      <c r="R1679">
        <v>12</v>
      </c>
      <c r="S1679" t="str" cm="1">
        <f t="array" ref="S1679">_xlfn.IFNA(INDEX(Taulukko1[Laituri],MATCH(1,(B1679=Taulukko1[Tunnus])*(M1679=Taulukko1[Lähtöaika]),0)),"")</f>
        <v/>
      </c>
      <c r="T1679" t="str" cm="1">
        <f t="array" ref="T1679">_xlfn.IFNA(INDEX(Taulukko2[Laituri],MATCH(1,(B1679=Taulukko2[Tunnus])*(O1679=Taulukko2[Saapumisaika]),0)),"")</f>
        <v/>
      </c>
      <c r="U1679" t="str">
        <f t="shared" si="26"/>
        <v/>
      </c>
    </row>
    <row r="1680" spans="1:21" x14ac:dyDescent="0.25">
      <c r="A1680" t="s">
        <v>76</v>
      </c>
      <c r="B1680" t="s">
        <v>417</v>
      </c>
      <c r="C1680" t="s">
        <v>18</v>
      </c>
      <c r="G1680" t="s">
        <v>19</v>
      </c>
      <c r="H1680">
        <v>22.07</v>
      </c>
      <c r="I1680" t="s">
        <v>23</v>
      </c>
      <c r="J1680">
        <v>1</v>
      </c>
      <c r="K1680" t="s">
        <v>414</v>
      </c>
      <c r="L1680" t="s">
        <v>24</v>
      </c>
      <c r="M1680" s="1">
        <v>0.47569444444444442</v>
      </c>
      <c r="N1680" t="s">
        <v>25</v>
      </c>
      <c r="O1680" s="1">
        <v>0.51388888888888884</v>
      </c>
      <c r="Q1680" t="s">
        <v>419</v>
      </c>
      <c r="R1680">
        <v>12</v>
      </c>
      <c r="S1680" t="str" cm="1">
        <f t="array" ref="S1680">_xlfn.IFNA(INDEX(Taulukko1[Laituri],MATCH(1,(B1680=Taulukko1[Tunnus])*(M1680=Taulukko1[Lähtöaika]),0)),"")</f>
        <v/>
      </c>
      <c r="T1680" t="str" cm="1">
        <f t="array" ref="T1680">_xlfn.IFNA(INDEX(Taulukko2[Laituri],MATCH(1,(B1680=Taulukko2[Tunnus])*(O1680=Taulukko2[Saapumisaika]),0)),"")</f>
        <v/>
      </c>
      <c r="U1680" t="str">
        <f t="shared" si="26"/>
        <v/>
      </c>
    </row>
    <row r="1681" spans="1:21" x14ac:dyDescent="0.25">
      <c r="A1681" t="s">
        <v>76</v>
      </c>
      <c r="B1681" t="s">
        <v>417</v>
      </c>
      <c r="C1681" t="s">
        <v>18</v>
      </c>
      <c r="G1681" t="s">
        <v>19</v>
      </c>
      <c r="H1681">
        <v>22.085999999999999</v>
      </c>
      <c r="I1681" t="s">
        <v>23</v>
      </c>
      <c r="J1681">
        <v>2</v>
      </c>
      <c r="K1681" t="s">
        <v>414</v>
      </c>
      <c r="L1681" t="s">
        <v>26</v>
      </c>
      <c r="M1681" s="1">
        <v>0.51736111111111116</v>
      </c>
      <c r="N1681" t="s">
        <v>24</v>
      </c>
      <c r="O1681" s="1">
        <v>0.55347222222222225</v>
      </c>
      <c r="Q1681">
        <v>5155</v>
      </c>
      <c r="R1681">
        <v>12</v>
      </c>
      <c r="S1681" t="str" cm="1">
        <f t="array" ref="S1681">_xlfn.IFNA(INDEX(Taulukko1[Laituri],MATCH(1,(B1681=Taulukko1[Tunnus])*(M1681=Taulukko1[Lähtöaika]),0)),"")</f>
        <v/>
      </c>
      <c r="T1681" t="str" cm="1">
        <f t="array" ref="T1681">_xlfn.IFNA(INDEX(Taulukko2[Laituri],MATCH(1,(B1681=Taulukko2[Tunnus])*(O1681=Taulukko2[Saapumisaika]),0)),"")</f>
        <v/>
      </c>
      <c r="U1681" t="str">
        <f t="shared" si="26"/>
        <v/>
      </c>
    </row>
    <row r="1682" spans="1:21" x14ac:dyDescent="0.25">
      <c r="A1682" t="s">
        <v>76</v>
      </c>
      <c r="B1682" t="s">
        <v>417</v>
      </c>
      <c r="C1682" t="s">
        <v>18</v>
      </c>
      <c r="G1682" t="s">
        <v>19</v>
      </c>
      <c r="H1682">
        <v>22.07</v>
      </c>
      <c r="I1682" t="s">
        <v>23</v>
      </c>
      <c r="J1682">
        <v>1</v>
      </c>
      <c r="K1682" t="s">
        <v>414</v>
      </c>
      <c r="L1682" t="s">
        <v>24</v>
      </c>
      <c r="M1682" s="1">
        <v>0.55902777777777779</v>
      </c>
      <c r="N1682" t="s">
        <v>25</v>
      </c>
      <c r="O1682" s="1">
        <v>0.59722222222222221</v>
      </c>
      <c r="Q1682">
        <v>5155</v>
      </c>
      <c r="R1682">
        <v>12</v>
      </c>
      <c r="S1682" t="str" cm="1">
        <f t="array" ref="S1682">_xlfn.IFNA(INDEX(Taulukko1[Laituri],MATCH(1,(B1682=Taulukko1[Tunnus])*(M1682=Taulukko1[Lähtöaika]),0)),"")</f>
        <v/>
      </c>
      <c r="T1682" t="str" cm="1">
        <f t="array" ref="T1682">_xlfn.IFNA(INDEX(Taulukko2[Laituri],MATCH(1,(B1682=Taulukko2[Tunnus])*(O1682=Taulukko2[Saapumisaika]),0)),"")</f>
        <v/>
      </c>
      <c r="U1682" t="str">
        <f t="shared" si="26"/>
        <v/>
      </c>
    </row>
    <row r="1683" spans="1:21" x14ac:dyDescent="0.25">
      <c r="A1683" t="s">
        <v>76</v>
      </c>
      <c r="B1683" t="s">
        <v>417</v>
      </c>
      <c r="C1683" t="s">
        <v>18</v>
      </c>
      <c r="G1683" t="s">
        <v>19</v>
      </c>
      <c r="H1683">
        <v>22.085999999999999</v>
      </c>
      <c r="I1683" t="s">
        <v>23</v>
      </c>
      <c r="J1683">
        <v>2</v>
      </c>
      <c r="K1683" t="s">
        <v>414</v>
      </c>
      <c r="L1683" t="s">
        <v>26</v>
      </c>
      <c r="M1683" s="1">
        <v>0.60069444444444442</v>
      </c>
      <c r="N1683" t="s">
        <v>24</v>
      </c>
      <c r="O1683" s="1">
        <v>0.63680555555555551</v>
      </c>
      <c r="Q1683" t="s">
        <v>420</v>
      </c>
      <c r="R1683">
        <v>12</v>
      </c>
      <c r="S1683" t="str" cm="1">
        <f t="array" ref="S1683">_xlfn.IFNA(INDEX(Taulukko1[Laituri],MATCH(1,(B1683=Taulukko1[Tunnus])*(M1683=Taulukko1[Lähtöaika]),0)),"")</f>
        <v/>
      </c>
      <c r="T1683" t="str" cm="1">
        <f t="array" ref="T1683">_xlfn.IFNA(INDEX(Taulukko2[Laituri],MATCH(1,(B1683=Taulukko2[Tunnus])*(O1683=Taulukko2[Saapumisaika]),0)),"")</f>
        <v/>
      </c>
      <c r="U1683" t="str">
        <f t="shared" si="26"/>
        <v/>
      </c>
    </row>
    <row r="1684" spans="1:21" x14ac:dyDescent="0.25">
      <c r="A1684" t="s">
        <v>76</v>
      </c>
      <c r="B1684" t="s">
        <v>417</v>
      </c>
      <c r="C1684" t="s">
        <v>18</v>
      </c>
      <c r="G1684" t="s">
        <v>19</v>
      </c>
      <c r="H1684">
        <v>22.193000000000001</v>
      </c>
      <c r="I1684" t="s">
        <v>23</v>
      </c>
      <c r="J1684">
        <v>1</v>
      </c>
      <c r="K1684" t="s">
        <v>414</v>
      </c>
      <c r="L1684" t="s">
        <v>24</v>
      </c>
      <c r="M1684" s="1">
        <v>0.64236111111111116</v>
      </c>
      <c r="N1684" t="s">
        <v>25</v>
      </c>
      <c r="O1684" s="1">
        <v>0.68055555555555558</v>
      </c>
      <c r="Q1684" t="s">
        <v>421</v>
      </c>
      <c r="R1684">
        <v>12</v>
      </c>
      <c r="S1684" t="str" cm="1">
        <f t="array" ref="S1684">_xlfn.IFNA(INDEX(Taulukko1[Laituri],MATCH(1,(B1684=Taulukko1[Tunnus])*(M1684=Taulukko1[Lähtöaika]),0)),"")</f>
        <v/>
      </c>
      <c r="T1684" t="str" cm="1">
        <f t="array" ref="T1684">_xlfn.IFNA(INDEX(Taulukko2[Laituri],MATCH(1,(B1684=Taulukko2[Tunnus])*(O1684=Taulukko2[Saapumisaika]),0)),"")</f>
        <v/>
      </c>
      <c r="U1684" t="str">
        <f t="shared" si="26"/>
        <v/>
      </c>
    </row>
    <row r="1685" spans="1:21" x14ac:dyDescent="0.25">
      <c r="A1685" t="s">
        <v>76</v>
      </c>
      <c r="B1685" t="s">
        <v>417</v>
      </c>
      <c r="C1685" t="s">
        <v>18</v>
      </c>
      <c r="G1685" t="s">
        <v>19</v>
      </c>
      <c r="H1685">
        <v>22.085999999999999</v>
      </c>
      <c r="I1685" t="s">
        <v>23</v>
      </c>
      <c r="J1685">
        <v>2</v>
      </c>
      <c r="K1685" t="s">
        <v>414</v>
      </c>
      <c r="L1685" t="s">
        <v>26</v>
      </c>
      <c r="M1685" s="1">
        <v>0.68402777777777779</v>
      </c>
      <c r="N1685" t="s">
        <v>24</v>
      </c>
      <c r="O1685" s="1">
        <v>0.72013888888888888</v>
      </c>
      <c r="Q1685">
        <v>5218</v>
      </c>
      <c r="R1685">
        <v>12</v>
      </c>
      <c r="S1685" t="str" cm="1">
        <f t="array" ref="S1685">_xlfn.IFNA(INDEX(Taulukko1[Laituri],MATCH(1,(B1685=Taulukko1[Tunnus])*(M1685=Taulukko1[Lähtöaika]),0)),"")</f>
        <v/>
      </c>
      <c r="T1685" t="str" cm="1">
        <f t="array" ref="T1685">_xlfn.IFNA(INDEX(Taulukko2[Laituri],MATCH(1,(B1685=Taulukko2[Tunnus])*(O1685=Taulukko2[Saapumisaika]),0)),"")</f>
        <v/>
      </c>
      <c r="U1685" t="str">
        <f t="shared" si="26"/>
        <v/>
      </c>
    </row>
    <row r="1686" spans="1:21" x14ac:dyDescent="0.25">
      <c r="A1686" t="s">
        <v>76</v>
      </c>
      <c r="B1686" t="s">
        <v>417</v>
      </c>
      <c r="C1686" t="s">
        <v>18</v>
      </c>
      <c r="G1686" t="s">
        <v>19</v>
      </c>
      <c r="H1686">
        <v>22.07</v>
      </c>
      <c r="I1686" t="s">
        <v>23</v>
      </c>
      <c r="J1686">
        <v>1</v>
      </c>
      <c r="K1686" t="s">
        <v>414</v>
      </c>
      <c r="L1686" t="s">
        <v>24</v>
      </c>
      <c r="M1686" s="1">
        <v>0.72569444444444442</v>
      </c>
      <c r="N1686" t="s">
        <v>25</v>
      </c>
      <c r="O1686" s="1">
        <v>0.76388888888888884</v>
      </c>
      <c r="Q1686">
        <v>5218</v>
      </c>
      <c r="R1686">
        <v>12</v>
      </c>
      <c r="S1686" t="str" cm="1">
        <f t="array" ref="S1686">_xlfn.IFNA(INDEX(Taulukko1[Laituri],MATCH(1,(B1686=Taulukko1[Tunnus])*(M1686=Taulukko1[Lähtöaika]),0)),"")</f>
        <v/>
      </c>
      <c r="T1686" t="str" cm="1">
        <f t="array" ref="T1686">_xlfn.IFNA(INDEX(Taulukko2[Laituri],MATCH(1,(B1686=Taulukko2[Tunnus])*(O1686=Taulukko2[Saapumisaika]),0)),"")</f>
        <v/>
      </c>
      <c r="U1686" t="str">
        <f t="shared" si="26"/>
        <v/>
      </c>
    </row>
    <row r="1687" spans="1:21" x14ac:dyDescent="0.25">
      <c r="A1687" t="s">
        <v>76</v>
      </c>
      <c r="B1687" t="s">
        <v>417</v>
      </c>
      <c r="C1687" t="s">
        <v>18</v>
      </c>
      <c r="H1687">
        <v>9</v>
      </c>
      <c r="K1687" t="s">
        <v>414</v>
      </c>
      <c r="L1687" t="s">
        <v>25</v>
      </c>
      <c r="M1687" s="1">
        <v>0.76388888888888884</v>
      </c>
      <c r="N1687" t="s">
        <v>85</v>
      </c>
      <c r="O1687" s="1">
        <v>0.77430555555555558</v>
      </c>
      <c r="Q1687">
        <v>5218</v>
      </c>
      <c r="S1687" t="str" cm="1">
        <f t="array" ref="S1687">_xlfn.IFNA(INDEX(Taulukko1[Laituri],MATCH(1,(B1687=Taulukko1[Tunnus])*(M1687=Taulukko1[Lähtöaika]),0)),"")</f>
        <v/>
      </c>
      <c r="T1687" t="str" cm="1">
        <f t="array" ref="T1687">_xlfn.IFNA(INDEX(Taulukko2[Laituri],MATCH(1,(B1687=Taulukko2[Tunnus])*(O1687=Taulukko2[Saapumisaika]),0)),"")</f>
        <v>U1</v>
      </c>
      <c r="U1687" t="str">
        <f t="shared" si="26"/>
        <v>U1</v>
      </c>
    </row>
    <row r="1688" spans="1:21" x14ac:dyDescent="0.25">
      <c r="A1688" t="s">
        <v>76</v>
      </c>
      <c r="B1688" t="s">
        <v>422</v>
      </c>
      <c r="C1688" t="s">
        <v>18</v>
      </c>
      <c r="H1688">
        <v>14</v>
      </c>
      <c r="K1688" t="s">
        <v>414</v>
      </c>
      <c r="L1688" t="s">
        <v>85</v>
      </c>
      <c r="M1688" s="1">
        <v>0.21527777777777779</v>
      </c>
      <c r="N1688" t="s">
        <v>31</v>
      </c>
      <c r="O1688" s="1">
        <v>0.22916666666666666</v>
      </c>
      <c r="Q1688">
        <v>5115</v>
      </c>
      <c r="S1688" t="str" cm="1">
        <f t="array" ref="S1688">_xlfn.IFNA(INDEX(Taulukko1[Laituri],MATCH(1,(B1688=Taulukko1[Tunnus])*(M1688=Taulukko1[Lähtöaika]),0)),"")</f>
        <v>U3</v>
      </c>
      <c r="T1688" t="str" cm="1">
        <f t="array" ref="T1688">_xlfn.IFNA(INDEX(Taulukko2[Laituri],MATCH(1,(B1688=Taulukko2[Tunnus])*(O1688=Taulukko2[Saapumisaika]),0)),"")</f>
        <v/>
      </c>
      <c r="U1688" t="str">
        <f t="shared" si="26"/>
        <v>U3</v>
      </c>
    </row>
    <row r="1689" spans="1:21" x14ac:dyDescent="0.25">
      <c r="A1689" t="s">
        <v>76</v>
      </c>
      <c r="B1689" t="s">
        <v>422</v>
      </c>
      <c r="C1689" t="s">
        <v>18</v>
      </c>
      <c r="G1689" t="s">
        <v>19</v>
      </c>
      <c r="H1689">
        <v>20.125</v>
      </c>
      <c r="I1689" t="s">
        <v>30</v>
      </c>
      <c r="J1689">
        <v>1</v>
      </c>
      <c r="K1689" t="s">
        <v>414</v>
      </c>
      <c r="L1689" t="s">
        <v>31</v>
      </c>
      <c r="M1689" s="1">
        <v>0.22916666666666666</v>
      </c>
      <c r="N1689" t="s">
        <v>29</v>
      </c>
      <c r="O1689" s="1">
        <v>0.26041666666666669</v>
      </c>
      <c r="Q1689">
        <v>5115</v>
      </c>
      <c r="R1689">
        <v>12</v>
      </c>
      <c r="S1689" t="str" cm="1">
        <f t="array" ref="S1689">_xlfn.IFNA(INDEX(Taulukko1[Laituri],MATCH(1,(B1689=Taulukko1[Tunnus])*(M1689=Taulukko1[Lähtöaika]),0)),"")</f>
        <v/>
      </c>
      <c r="T1689" t="str" cm="1">
        <f t="array" ref="T1689">_xlfn.IFNA(INDEX(Taulukko2[Laituri],MATCH(1,(B1689=Taulukko2[Tunnus])*(O1689=Taulukko2[Saapumisaika]),0)),"")</f>
        <v/>
      </c>
      <c r="U1689" t="str">
        <f t="shared" si="26"/>
        <v/>
      </c>
    </row>
    <row r="1690" spans="1:21" x14ac:dyDescent="0.25">
      <c r="A1690" t="s">
        <v>76</v>
      </c>
      <c r="B1690" t="s">
        <v>422</v>
      </c>
      <c r="C1690" t="s">
        <v>18</v>
      </c>
      <c r="G1690" t="s">
        <v>19</v>
      </c>
      <c r="H1690">
        <v>20.344000000000001</v>
      </c>
      <c r="I1690" t="s">
        <v>30</v>
      </c>
      <c r="J1690">
        <v>2</v>
      </c>
      <c r="K1690" t="s">
        <v>414</v>
      </c>
      <c r="L1690" t="s">
        <v>29</v>
      </c>
      <c r="M1690" s="1">
        <v>0.27083333333333331</v>
      </c>
      <c r="N1690" t="s">
        <v>31</v>
      </c>
      <c r="O1690" s="1">
        <v>0.29930555555555555</v>
      </c>
      <c r="Q1690">
        <v>5115</v>
      </c>
      <c r="R1690">
        <v>12</v>
      </c>
      <c r="S1690" t="str" cm="1">
        <f t="array" ref="S1690">_xlfn.IFNA(INDEX(Taulukko1[Laituri],MATCH(1,(B1690=Taulukko1[Tunnus])*(M1690=Taulukko1[Lähtöaika]),0)),"")</f>
        <v/>
      </c>
      <c r="T1690" t="str" cm="1">
        <f t="array" ref="T1690">_xlfn.IFNA(INDEX(Taulukko2[Laituri],MATCH(1,(B1690=Taulukko2[Tunnus])*(O1690=Taulukko2[Saapumisaika]),0)),"")</f>
        <v/>
      </c>
      <c r="U1690" t="str">
        <f t="shared" si="26"/>
        <v/>
      </c>
    </row>
    <row r="1691" spans="1:21" x14ac:dyDescent="0.25">
      <c r="A1691" t="s">
        <v>76</v>
      </c>
      <c r="B1691" t="s">
        <v>422</v>
      </c>
      <c r="C1691" t="s">
        <v>18</v>
      </c>
      <c r="G1691" t="s">
        <v>19</v>
      </c>
      <c r="H1691">
        <v>19.260000000000002</v>
      </c>
      <c r="I1691" t="s">
        <v>56</v>
      </c>
      <c r="J1691">
        <v>1</v>
      </c>
      <c r="K1691" t="s">
        <v>414</v>
      </c>
      <c r="L1691" t="s">
        <v>31</v>
      </c>
      <c r="M1691" s="1">
        <v>0.30902777777777779</v>
      </c>
      <c r="N1691" t="s">
        <v>29</v>
      </c>
      <c r="O1691" s="1">
        <v>0.33819444444444446</v>
      </c>
      <c r="Q1691">
        <v>5115</v>
      </c>
      <c r="R1691">
        <v>12</v>
      </c>
      <c r="S1691" t="str" cm="1">
        <f t="array" ref="S1691">_xlfn.IFNA(INDEX(Taulukko1[Laituri],MATCH(1,(B1691=Taulukko1[Tunnus])*(M1691=Taulukko1[Lähtöaika]),0)),"")</f>
        <v/>
      </c>
      <c r="T1691" t="str" cm="1">
        <f t="array" ref="T1691">_xlfn.IFNA(INDEX(Taulukko2[Laituri],MATCH(1,(B1691=Taulukko2[Tunnus])*(O1691=Taulukko2[Saapumisaika]),0)),"")</f>
        <v/>
      </c>
      <c r="U1691" t="str">
        <f t="shared" si="26"/>
        <v/>
      </c>
    </row>
    <row r="1692" spans="1:21" x14ac:dyDescent="0.25">
      <c r="A1692" t="s">
        <v>76</v>
      </c>
      <c r="B1692" t="s">
        <v>422</v>
      </c>
      <c r="C1692" t="s">
        <v>18</v>
      </c>
      <c r="G1692" t="s">
        <v>19</v>
      </c>
      <c r="H1692">
        <v>20.344000000000001</v>
      </c>
      <c r="I1692" t="s">
        <v>30</v>
      </c>
      <c r="J1692">
        <v>2</v>
      </c>
      <c r="K1692" t="s">
        <v>414</v>
      </c>
      <c r="L1692" t="s">
        <v>29</v>
      </c>
      <c r="M1692" s="1">
        <v>0.35069444444444442</v>
      </c>
      <c r="N1692" t="s">
        <v>31</v>
      </c>
      <c r="O1692" s="1">
        <v>0.3840277777777778</v>
      </c>
      <c r="Q1692">
        <v>5115</v>
      </c>
      <c r="R1692">
        <v>12</v>
      </c>
      <c r="S1692" t="str" cm="1">
        <f t="array" ref="S1692">_xlfn.IFNA(INDEX(Taulukko1[Laituri],MATCH(1,(B1692=Taulukko1[Tunnus])*(M1692=Taulukko1[Lähtöaika]),0)),"")</f>
        <v/>
      </c>
      <c r="T1692" t="str" cm="1">
        <f t="array" ref="T1692">_xlfn.IFNA(INDEX(Taulukko2[Laituri],MATCH(1,(B1692=Taulukko2[Tunnus])*(O1692=Taulukko2[Saapumisaika]),0)),"")</f>
        <v/>
      </c>
      <c r="U1692" t="str">
        <f t="shared" si="26"/>
        <v/>
      </c>
    </row>
    <row r="1693" spans="1:21" x14ac:dyDescent="0.25">
      <c r="A1693" t="s">
        <v>76</v>
      </c>
      <c r="B1693" t="s">
        <v>422</v>
      </c>
      <c r="C1693" t="s">
        <v>18</v>
      </c>
      <c r="G1693" t="s">
        <v>19</v>
      </c>
      <c r="H1693">
        <v>19.260000000000002</v>
      </c>
      <c r="I1693" t="s">
        <v>56</v>
      </c>
      <c r="J1693">
        <v>1</v>
      </c>
      <c r="K1693" t="s">
        <v>414</v>
      </c>
      <c r="L1693" t="s">
        <v>31</v>
      </c>
      <c r="M1693" s="1">
        <v>0.3923611111111111</v>
      </c>
      <c r="N1693" t="s">
        <v>29</v>
      </c>
      <c r="O1693" s="1">
        <v>0.42152777777777778</v>
      </c>
      <c r="Q1693" t="s">
        <v>423</v>
      </c>
      <c r="R1693">
        <v>12</v>
      </c>
      <c r="S1693" t="str" cm="1">
        <f t="array" ref="S1693">_xlfn.IFNA(INDEX(Taulukko1[Laituri],MATCH(1,(B1693=Taulukko1[Tunnus])*(M1693=Taulukko1[Lähtöaika]),0)),"")</f>
        <v/>
      </c>
      <c r="T1693" t="str" cm="1">
        <f t="array" ref="T1693">_xlfn.IFNA(INDEX(Taulukko2[Laituri],MATCH(1,(B1693=Taulukko2[Tunnus])*(O1693=Taulukko2[Saapumisaika]),0)),"")</f>
        <v/>
      </c>
      <c r="U1693" t="str">
        <f t="shared" si="26"/>
        <v/>
      </c>
    </row>
    <row r="1694" spans="1:21" x14ac:dyDescent="0.25">
      <c r="A1694" t="s">
        <v>76</v>
      </c>
      <c r="B1694" t="s">
        <v>422</v>
      </c>
      <c r="C1694" t="s">
        <v>18</v>
      </c>
      <c r="G1694" t="s">
        <v>19</v>
      </c>
      <c r="H1694">
        <v>20.344000000000001</v>
      </c>
      <c r="I1694" t="s">
        <v>30</v>
      </c>
      <c r="J1694">
        <v>2</v>
      </c>
      <c r="K1694" t="s">
        <v>414</v>
      </c>
      <c r="L1694" t="s">
        <v>29</v>
      </c>
      <c r="M1694" s="1">
        <v>0.43402777777777779</v>
      </c>
      <c r="N1694" t="s">
        <v>31</v>
      </c>
      <c r="O1694" s="1">
        <v>0.46736111111111112</v>
      </c>
      <c r="Q1694">
        <v>5137</v>
      </c>
      <c r="R1694">
        <v>12</v>
      </c>
      <c r="S1694" t="str" cm="1">
        <f t="array" ref="S1694">_xlfn.IFNA(INDEX(Taulukko1[Laituri],MATCH(1,(B1694=Taulukko1[Tunnus])*(M1694=Taulukko1[Lähtöaika]),0)),"")</f>
        <v/>
      </c>
      <c r="T1694" t="str" cm="1">
        <f t="array" ref="T1694">_xlfn.IFNA(INDEX(Taulukko2[Laituri],MATCH(1,(B1694=Taulukko2[Tunnus])*(O1694=Taulukko2[Saapumisaika]),0)),"")</f>
        <v/>
      </c>
      <c r="U1694" t="str">
        <f t="shared" si="26"/>
        <v/>
      </c>
    </row>
    <row r="1695" spans="1:21" x14ac:dyDescent="0.25">
      <c r="A1695" t="s">
        <v>76</v>
      </c>
      <c r="B1695" t="s">
        <v>422</v>
      </c>
      <c r="C1695" t="s">
        <v>18</v>
      </c>
      <c r="G1695" t="s">
        <v>19</v>
      </c>
      <c r="H1695">
        <v>20.125</v>
      </c>
      <c r="I1695" t="s">
        <v>30</v>
      </c>
      <c r="J1695">
        <v>1</v>
      </c>
      <c r="K1695" t="s">
        <v>414</v>
      </c>
      <c r="L1695" t="s">
        <v>31</v>
      </c>
      <c r="M1695" s="1">
        <v>0.47569444444444442</v>
      </c>
      <c r="N1695" t="s">
        <v>29</v>
      </c>
      <c r="O1695" s="1">
        <v>0.50902777777777775</v>
      </c>
      <c r="Q1695" t="s">
        <v>424</v>
      </c>
      <c r="R1695">
        <v>12</v>
      </c>
      <c r="S1695" t="str" cm="1">
        <f t="array" ref="S1695">_xlfn.IFNA(INDEX(Taulukko1[Laituri],MATCH(1,(B1695=Taulukko1[Tunnus])*(M1695=Taulukko1[Lähtöaika]),0)),"")</f>
        <v/>
      </c>
      <c r="T1695" t="str" cm="1">
        <f t="array" ref="T1695">_xlfn.IFNA(INDEX(Taulukko2[Laituri],MATCH(1,(B1695=Taulukko2[Tunnus])*(O1695=Taulukko2[Saapumisaika]),0)),"")</f>
        <v/>
      </c>
      <c r="U1695" t="str">
        <f t="shared" si="26"/>
        <v/>
      </c>
    </row>
    <row r="1696" spans="1:21" x14ac:dyDescent="0.25">
      <c r="A1696" t="s">
        <v>76</v>
      </c>
      <c r="B1696" t="s">
        <v>422</v>
      </c>
      <c r="C1696" t="s">
        <v>18</v>
      </c>
      <c r="G1696" t="s">
        <v>19</v>
      </c>
      <c r="H1696">
        <v>20.344000000000001</v>
      </c>
      <c r="I1696" t="s">
        <v>30</v>
      </c>
      <c r="J1696">
        <v>2</v>
      </c>
      <c r="K1696" t="s">
        <v>414</v>
      </c>
      <c r="L1696" t="s">
        <v>29</v>
      </c>
      <c r="M1696" s="1">
        <v>0.51736111111111116</v>
      </c>
      <c r="N1696" t="s">
        <v>31</v>
      </c>
      <c r="O1696" s="1">
        <v>0.55069444444444449</v>
      </c>
      <c r="Q1696">
        <v>5138</v>
      </c>
      <c r="R1696">
        <v>12</v>
      </c>
      <c r="S1696" t="str" cm="1">
        <f t="array" ref="S1696">_xlfn.IFNA(INDEX(Taulukko1[Laituri],MATCH(1,(B1696=Taulukko1[Tunnus])*(M1696=Taulukko1[Lähtöaika]),0)),"")</f>
        <v/>
      </c>
      <c r="T1696" t="str" cm="1">
        <f t="array" ref="T1696">_xlfn.IFNA(INDEX(Taulukko2[Laituri],MATCH(1,(B1696=Taulukko2[Tunnus])*(O1696=Taulukko2[Saapumisaika]),0)),"")</f>
        <v/>
      </c>
      <c r="U1696" t="str">
        <f t="shared" si="26"/>
        <v/>
      </c>
    </row>
    <row r="1697" spans="1:21" x14ac:dyDescent="0.25">
      <c r="A1697" t="s">
        <v>76</v>
      </c>
      <c r="B1697" t="s">
        <v>422</v>
      </c>
      <c r="C1697" t="s">
        <v>18</v>
      </c>
      <c r="G1697" t="s">
        <v>19</v>
      </c>
      <c r="H1697">
        <v>20.125</v>
      </c>
      <c r="I1697" t="s">
        <v>30</v>
      </c>
      <c r="J1697">
        <v>1</v>
      </c>
      <c r="K1697" t="s">
        <v>414</v>
      </c>
      <c r="L1697" t="s">
        <v>31</v>
      </c>
      <c r="M1697" s="1">
        <v>0.55902777777777779</v>
      </c>
      <c r="N1697" t="s">
        <v>29</v>
      </c>
      <c r="O1697" s="1">
        <v>0.59236111111111112</v>
      </c>
      <c r="Q1697" t="s">
        <v>425</v>
      </c>
      <c r="R1697">
        <v>12</v>
      </c>
      <c r="S1697" t="str" cm="1">
        <f t="array" ref="S1697">_xlfn.IFNA(INDEX(Taulukko1[Laituri],MATCH(1,(B1697=Taulukko1[Tunnus])*(M1697=Taulukko1[Lähtöaika]),0)),"")</f>
        <v/>
      </c>
      <c r="T1697" t="str" cm="1">
        <f t="array" ref="T1697">_xlfn.IFNA(INDEX(Taulukko2[Laituri],MATCH(1,(B1697=Taulukko2[Tunnus])*(O1697=Taulukko2[Saapumisaika]),0)),"")</f>
        <v/>
      </c>
      <c r="U1697" t="str">
        <f t="shared" si="26"/>
        <v/>
      </c>
    </row>
    <row r="1698" spans="1:21" x14ac:dyDescent="0.25">
      <c r="A1698" t="s">
        <v>76</v>
      </c>
      <c r="B1698" t="s">
        <v>422</v>
      </c>
      <c r="C1698" t="s">
        <v>18</v>
      </c>
      <c r="G1698" t="s">
        <v>19</v>
      </c>
      <c r="H1698">
        <v>20.344000000000001</v>
      </c>
      <c r="I1698" t="s">
        <v>30</v>
      </c>
      <c r="J1698">
        <v>2</v>
      </c>
      <c r="K1698" t="s">
        <v>414</v>
      </c>
      <c r="L1698" t="s">
        <v>29</v>
      </c>
      <c r="M1698" s="1">
        <v>0.60069444444444442</v>
      </c>
      <c r="N1698" t="s">
        <v>31</v>
      </c>
      <c r="O1698" s="1">
        <v>0.63680555555555551</v>
      </c>
      <c r="Q1698">
        <v>5160</v>
      </c>
      <c r="R1698">
        <v>12</v>
      </c>
      <c r="S1698" t="str" cm="1">
        <f t="array" ref="S1698">_xlfn.IFNA(INDEX(Taulukko1[Laituri],MATCH(1,(B1698=Taulukko1[Tunnus])*(M1698=Taulukko1[Lähtöaika]),0)),"")</f>
        <v/>
      </c>
      <c r="T1698" t="str" cm="1">
        <f t="array" ref="T1698">_xlfn.IFNA(INDEX(Taulukko2[Laituri],MATCH(1,(B1698=Taulukko2[Tunnus])*(O1698=Taulukko2[Saapumisaika]),0)),"")</f>
        <v/>
      </c>
      <c r="U1698" t="str">
        <f t="shared" si="26"/>
        <v/>
      </c>
    </row>
    <row r="1699" spans="1:21" x14ac:dyDescent="0.25">
      <c r="A1699" t="s">
        <v>76</v>
      </c>
      <c r="B1699" t="s">
        <v>422</v>
      </c>
      <c r="C1699" t="s">
        <v>18</v>
      </c>
      <c r="G1699" t="s">
        <v>19</v>
      </c>
      <c r="H1699">
        <v>20.125</v>
      </c>
      <c r="I1699" t="s">
        <v>30</v>
      </c>
      <c r="J1699">
        <v>1</v>
      </c>
      <c r="K1699" t="s">
        <v>414</v>
      </c>
      <c r="L1699" t="s">
        <v>31</v>
      </c>
      <c r="M1699" s="1">
        <v>0.64236111111111116</v>
      </c>
      <c r="N1699" t="s">
        <v>29</v>
      </c>
      <c r="O1699" s="1">
        <v>0.67847222222222225</v>
      </c>
      <c r="Q1699">
        <v>5160</v>
      </c>
      <c r="R1699">
        <v>12</v>
      </c>
      <c r="S1699" t="str" cm="1">
        <f t="array" ref="S1699">_xlfn.IFNA(INDEX(Taulukko1[Laituri],MATCH(1,(B1699=Taulukko1[Tunnus])*(M1699=Taulukko1[Lähtöaika]),0)),"")</f>
        <v/>
      </c>
      <c r="T1699" t="str" cm="1">
        <f t="array" ref="T1699">_xlfn.IFNA(INDEX(Taulukko2[Laituri],MATCH(1,(B1699=Taulukko2[Tunnus])*(O1699=Taulukko2[Saapumisaika]),0)),"")</f>
        <v/>
      </c>
      <c r="U1699" t="str">
        <f t="shared" si="26"/>
        <v/>
      </c>
    </row>
    <row r="1700" spans="1:21" x14ac:dyDescent="0.25">
      <c r="A1700" t="s">
        <v>76</v>
      </c>
      <c r="B1700" t="s">
        <v>422</v>
      </c>
      <c r="C1700" t="s">
        <v>18</v>
      </c>
      <c r="G1700" t="s">
        <v>19</v>
      </c>
      <c r="H1700">
        <v>20.344000000000001</v>
      </c>
      <c r="I1700" t="s">
        <v>30</v>
      </c>
      <c r="J1700">
        <v>2</v>
      </c>
      <c r="K1700" t="s">
        <v>414</v>
      </c>
      <c r="L1700" t="s">
        <v>29</v>
      </c>
      <c r="M1700" s="1">
        <v>0.68402777777777779</v>
      </c>
      <c r="N1700" t="s">
        <v>31</v>
      </c>
      <c r="O1700" s="1">
        <v>0.72013888888888888</v>
      </c>
      <c r="Q1700" t="s">
        <v>426</v>
      </c>
      <c r="R1700">
        <v>12</v>
      </c>
      <c r="S1700" t="str" cm="1">
        <f t="array" ref="S1700">_xlfn.IFNA(INDEX(Taulukko1[Laituri],MATCH(1,(B1700=Taulukko1[Tunnus])*(M1700=Taulukko1[Lähtöaika]),0)),"")</f>
        <v/>
      </c>
      <c r="T1700" t="str" cm="1">
        <f t="array" ref="T1700">_xlfn.IFNA(INDEX(Taulukko2[Laituri],MATCH(1,(B1700=Taulukko2[Tunnus])*(O1700=Taulukko2[Saapumisaika]),0)),"")</f>
        <v/>
      </c>
      <c r="U1700" t="str">
        <f t="shared" si="26"/>
        <v/>
      </c>
    </row>
    <row r="1701" spans="1:21" x14ac:dyDescent="0.25">
      <c r="A1701" t="s">
        <v>76</v>
      </c>
      <c r="B1701" t="s">
        <v>422</v>
      </c>
      <c r="C1701" t="s">
        <v>18</v>
      </c>
      <c r="G1701" t="s">
        <v>19</v>
      </c>
      <c r="H1701">
        <v>20.125</v>
      </c>
      <c r="I1701" t="s">
        <v>30</v>
      </c>
      <c r="J1701">
        <v>1</v>
      </c>
      <c r="K1701" t="s">
        <v>414</v>
      </c>
      <c r="L1701" t="s">
        <v>31</v>
      </c>
      <c r="M1701" s="1">
        <v>0.72569444444444442</v>
      </c>
      <c r="N1701" t="s">
        <v>29</v>
      </c>
      <c r="O1701" s="1">
        <v>0.75902777777777775</v>
      </c>
      <c r="Q1701" t="s">
        <v>193</v>
      </c>
      <c r="R1701">
        <v>12</v>
      </c>
      <c r="S1701" t="str" cm="1">
        <f t="array" ref="S1701">_xlfn.IFNA(INDEX(Taulukko1[Laituri],MATCH(1,(B1701=Taulukko1[Tunnus])*(M1701=Taulukko1[Lähtöaika]),0)),"")</f>
        <v/>
      </c>
      <c r="T1701" t="str" cm="1">
        <f t="array" ref="T1701">_xlfn.IFNA(INDEX(Taulukko2[Laituri],MATCH(1,(B1701=Taulukko2[Tunnus])*(O1701=Taulukko2[Saapumisaika]),0)),"")</f>
        <v/>
      </c>
      <c r="U1701" t="str">
        <f t="shared" si="26"/>
        <v/>
      </c>
    </row>
    <row r="1702" spans="1:21" x14ac:dyDescent="0.25">
      <c r="A1702" t="s">
        <v>76</v>
      </c>
      <c r="B1702" t="s">
        <v>422</v>
      </c>
      <c r="C1702" t="s">
        <v>18</v>
      </c>
      <c r="H1702">
        <v>7.8</v>
      </c>
      <c r="K1702" t="s">
        <v>414</v>
      </c>
      <c r="L1702" t="s">
        <v>29</v>
      </c>
      <c r="M1702" s="1">
        <v>0.75902777777777775</v>
      </c>
      <c r="N1702" t="s">
        <v>85</v>
      </c>
      <c r="O1702" s="1">
        <v>0.76944444444444449</v>
      </c>
      <c r="Q1702" t="s">
        <v>193</v>
      </c>
      <c r="S1702" t="str" cm="1">
        <f t="array" ref="S1702">_xlfn.IFNA(INDEX(Taulukko1[Laituri],MATCH(1,(B1702=Taulukko1[Tunnus])*(M1702=Taulukko1[Lähtöaika]),0)),"")</f>
        <v/>
      </c>
      <c r="T1702" t="str" cm="1">
        <f t="array" ref="T1702">_xlfn.IFNA(INDEX(Taulukko2[Laituri],MATCH(1,(B1702=Taulukko2[Tunnus])*(O1702=Taulukko2[Saapumisaika]),0)),"")</f>
        <v/>
      </c>
      <c r="U1702" t="str">
        <f t="shared" si="26"/>
        <v/>
      </c>
    </row>
    <row r="1703" spans="1:21" x14ac:dyDescent="0.25">
      <c r="A1703" t="s">
        <v>76</v>
      </c>
      <c r="B1703" t="s">
        <v>422</v>
      </c>
      <c r="C1703" t="s">
        <v>18</v>
      </c>
      <c r="H1703">
        <v>7.8</v>
      </c>
      <c r="K1703" t="s">
        <v>414</v>
      </c>
      <c r="L1703" t="s">
        <v>85</v>
      </c>
      <c r="M1703" s="1">
        <v>0.81944444444444442</v>
      </c>
      <c r="N1703" t="s">
        <v>29</v>
      </c>
      <c r="O1703" s="1">
        <v>0.82986111111111116</v>
      </c>
      <c r="Q1703">
        <v>5205</v>
      </c>
      <c r="S1703" t="str" cm="1">
        <f t="array" ref="S1703">_xlfn.IFNA(INDEX(Taulukko1[Laituri],MATCH(1,(B1703=Taulukko1[Tunnus])*(M1703=Taulukko1[Lähtöaika]),0)),"")</f>
        <v/>
      </c>
      <c r="T1703" t="str" cm="1">
        <f t="array" ref="T1703">_xlfn.IFNA(INDEX(Taulukko2[Laituri],MATCH(1,(B1703=Taulukko2[Tunnus])*(O1703=Taulukko2[Saapumisaika]),0)),"")</f>
        <v/>
      </c>
      <c r="U1703" t="str">
        <f t="shared" si="26"/>
        <v/>
      </c>
    </row>
    <row r="1704" spans="1:21" x14ac:dyDescent="0.25">
      <c r="A1704" t="s">
        <v>76</v>
      </c>
      <c r="B1704" t="s">
        <v>422</v>
      </c>
      <c r="C1704" t="s">
        <v>18</v>
      </c>
      <c r="G1704" t="s">
        <v>19</v>
      </c>
      <c r="H1704">
        <v>20.344000000000001</v>
      </c>
      <c r="I1704" t="s">
        <v>30</v>
      </c>
      <c r="J1704">
        <v>2</v>
      </c>
      <c r="K1704" t="s">
        <v>414</v>
      </c>
      <c r="L1704" t="s">
        <v>29</v>
      </c>
      <c r="M1704" s="1">
        <v>0.82986111111111116</v>
      </c>
      <c r="N1704" t="s">
        <v>31</v>
      </c>
      <c r="O1704" s="1">
        <v>0.85833333333333328</v>
      </c>
      <c r="Q1704">
        <v>5205</v>
      </c>
      <c r="R1704">
        <v>12</v>
      </c>
      <c r="S1704" t="str" cm="1">
        <f t="array" ref="S1704">_xlfn.IFNA(INDEX(Taulukko1[Laituri],MATCH(1,(B1704=Taulukko1[Tunnus])*(M1704=Taulukko1[Lähtöaika]),0)),"")</f>
        <v/>
      </c>
      <c r="T1704" t="str" cm="1">
        <f t="array" ref="T1704">_xlfn.IFNA(INDEX(Taulukko2[Laituri],MATCH(1,(B1704=Taulukko2[Tunnus])*(O1704=Taulukko2[Saapumisaika]),0)),"")</f>
        <v/>
      </c>
      <c r="U1704" t="str">
        <f t="shared" si="26"/>
        <v/>
      </c>
    </row>
    <row r="1705" spans="1:21" x14ac:dyDescent="0.25">
      <c r="A1705" t="s">
        <v>76</v>
      </c>
      <c r="B1705" t="s">
        <v>422</v>
      </c>
      <c r="C1705" t="s">
        <v>18</v>
      </c>
      <c r="G1705" t="s">
        <v>19</v>
      </c>
      <c r="H1705">
        <v>20.125</v>
      </c>
      <c r="I1705" t="s">
        <v>30</v>
      </c>
      <c r="J1705">
        <v>1</v>
      </c>
      <c r="K1705" t="s">
        <v>414</v>
      </c>
      <c r="L1705" t="s">
        <v>31</v>
      </c>
      <c r="M1705" s="1">
        <v>0.86805555555555558</v>
      </c>
      <c r="N1705" t="s">
        <v>29</v>
      </c>
      <c r="O1705" s="1">
        <v>0.89930555555555558</v>
      </c>
      <c r="Q1705" t="s">
        <v>427</v>
      </c>
      <c r="R1705">
        <v>12</v>
      </c>
      <c r="S1705" t="str" cm="1">
        <f t="array" ref="S1705">_xlfn.IFNA(INDEX(Taulukko1[Laituri],MATCH(1,(B1705=Taulukko1[Tunnus])*(M1705=Taulukko1[Lähtöaika]),0)),"")</f>
        <v/>
      </c>
      <c r="T1705" t="str" cm="1">
        <f t="array" ref="T1705">_xlfn.IFNA(INDEX(Taulukko2[Laituri],MATCH(1,(B1705=Taulukko2[Tunnus])*(O1705=Taulukko2[Saapumisaika]),0)),"")</f>
        <v/>
      </c>
      <c r="U1705" t="str">
        <f t="shared" si="26"/>
        <v/>
      </c>
    </row>
    <row r="1706" spans="1:21" x14ac:dyDescent="0.25">
      <c r="A1706" t="s">
        <v>76</v>
      </c>
      <c r="B1706" t="s">
        <v>422</v>
      </c>
      <c r="C1706" t="s">
        <v>18</v>
      </c>
      <c r="G1706" t="s">
        <v>19</v>
      </c>
      <c r="H1706">
        <v>20.344000000000001</v>
      </c>
      <c r="I1706" t="s">
        <v>30</v>
      </c>
      <c r="J1706">
        <v>2</v>
      </c>
      <c r="K1706" t="s">
        <v>414</v>
      </c>
      <c r="L1706" t="s">
        <v>29</v>
      </c>
      <c r="M1706" s="1">
        <v>0.91319444444444442</v>
      </c>
      <c r="N1706" t="s">
        <v>31</v>
      </c>
      <c r="O1706" s="1">
        <v>0.94166666666666665</v>
      </c>
      <c r="Q1706">
        <v>5254</v>
      </c>
      <c r="R1706">
        <v>12</v>
      </c>
      <c r="S1706" t="str" cm="1">
        <f t="array" ref="S1706">_xlfn.IFNA(INDEX(Taulukko1[Laituri],MATCH(1,(B1706=Taulukko1[Tunnus])*(M1706=Taulukko1[Lähtöaika]),0)),"")</f>
        <v/>
      </c>
      <c r="T1706" t="str" cm="1">
        <f t="array" ref="T1706">_xlfn.IFNA(INDEX(Taulukko2[Laituri],MATCH(1,(B1706=Taulukko2[Tunnus])*(O1706=Taulukko2[Saapumisaika]),0)),"")</f>
        <v/>
      </c>
      <c r="U1706" t="str">
        <f t="shared" si="26"/>
        <v/>
      </c>
    </row>
    <row r="1707" spans="1:21" x14ac:dyDescent="0.25">
      <c r="A1707" t="s">
        <v>76</v>
      </c>
      <c r="B1707" t="s">
        <v>422</v>
      </c>
      <c r="C1707" t="s">
        <v>18</v>
      </c>
      <c r="G1707" t="s">
        <v>19</v>
      </c>
      <c r="H1707">
        <v>20.125</v>
      </c>
      <c r="I1707" t="s">
        <v>30</v>
      </c>
      <c r="J1707">
        <v>1</v>
      </c>
      <c r="K1707" t="s">
        <v>414</v>
      </c>
      <c r="L1707" t="s">
        <v>31</v>
      </c>
      <c r="M1707" s="1">
        <v>0.95138888888888884</v>
      </c>
      <c r="N1707" t="s">
        <v>29</v>
      </c>
      <c r="O1707" s="1">
        <v>0.98263888888888884</v>
      </c>
      <c r="Q1707">
        <v>5254</v>
      </c>
      <c r="R1707">
        <v>12</v>
      </c>
      <c r="S1707" t="str" cm="1">
        <f t="array" ref="S1707">_xlfn.IFNA(INDEX(Taulukko1[Laituri],MATCH(1,(B1707=Taulukko1[Tunnus])*(M1707=Taulukko1[Lähtöaika]),0)),"")</f>
        <v/>
      </c>
      <c r="T1707" t="str" cm="1">
        <f t="array" ref="T1707">_xlfn.IFNA(INDEX(Taulukko2[Laituri],MATCH(1,(B1707=Taulukko2[Tunnus])*(O1707=Taulukko2[Saapumisaika]),0)),"")</f>
        <v/>
      </c>
      <c r="U1707" t="str">
        <f t="shared" si="26"/>
        <v/>
      </c>
    </row>
    <row r="1708" spans="1:21" x14ac:dyDescent="0.25">
      <c r="A1708" t="s">
        <v>76</v>
      </c>
      <c r="B1708" t="s">
        <v>422</v>
      </c>
      <c r="C1708" t="s">
        <v>18</v>
      </c>
      <c r="G1708" t="s">
        <v>19</v>
      </c>
      <c r="H1708">
        <v>20.344000000000001</v>
      </c>
      <c r="I1708" t="s">
        <v>30</v>
      </c>
      <c r="J1708">
        <v>2</v>
      </c>
      <c r="K1708" t="s">
        <v>414</v>
      </c>
      <c r="L1708" t="s">
        <v>29</v>
      </c>
      <c r="M1708" s="1">
        <v>0.99652777777777779</v>
      </c>
      <c r="N1708" t="s">
        <v>31</v>
      </c>
      <c r="O1708" s="2">
        <v>1.0249999999999999</v>
      </c>
      <c r="Q1708">
        <v>5254</v>
      </c>
      <c r="R1708">
        <v>12</v>
      </c>
      <c r="S1708" t="str" cm="1">
        <f t="array" ref="S1708">_xlfn.IFNA(INDEX(Taulukko1[Laituri],MATCH(1,(B1708=Taulukko1[Tunnus])*(M1708=Taulukko1[Lähtöaika]),0)),"")</f>
        <v/>
      </c>
      <c r="T1708" t="str" cm="1">
        <f t="array" ref="T1708">_xlfn.IFNA(INDEX(Taulukko2[Laituri],MATCH(1,(B1708=Taulukko2[Tunnus])*(O1708=Taulukko2[Saapumisaika]),0)),"")</f>
        <v/>
      </c>
      <c r="U1708" t="str">
        <f t="shared" si="26"/>
        <v/>
      </c>
    </row>
    <row r="1709" spans="1:21" x14ac:dyDescent="0.25">
      <c r="A1709" t="s">
        <v>76</v>
      </c>
      <c r="B1709" t="s">
        <v>422</v>
      </c>
      <c r="C1709" t="s">
        <v>18</v>
      </c>
      <c r="H1709">
        <v>13.3</v>
      </c>
      <c r="K1709" t="s">
        <v>414</v>
      </c>
      <c r="L1709" t="s">
        <v>31</v>
      </c>
      <c r="M1709" s="2">
        <v>1.0249999999999999</v>
      </c>
      <c r="N1709" t="s">
        <v>85</v>
      </c>
      <c r="O1709" s="2">
        <v>1.0368055555555555</v>
      </c>
      <c r="Q1709">
        <v>5254</v>
      </c>
      <c r="S1709" t="str" cm="1">
        <f t="array" ref="S1709">_xlfn.IFNA(INDEX(Taulukko1[Laituri],MATCH(1,(B1709=Taulukko1[Tunnus])*(M1709=Taulukko1[Lähtöaika]),0)),"")</f>
        <v/>
      </c>
      <c r="T1709" t="str" cm="1">
        <f t="array" ref="T1709">_xlfn.IFNA(INDEX(Taulukko2[Laituri],MATCH(1,(B1709=Taulukko2[Tunnus])*(O1709=Taulukko2[Saapumisaika]),0)),"")</f>
        <v>U5</v>
      </c>
      <c r="U1709" t="str">
        <f t="shared" si="26"/>
        <v>U5</v>
      </c>
    </row>
    <row r="1710" spans="1:21" x14ac:dyDescent="0.25">
      <c r="A1710" t="s">
        <v>76</v>
      </c>
      <c r="B1710" t="s">
        <v>428</v>
      </c>
      <c r="C1710" t="s">
        <v>18</v>
      </c>
      <c r="H1710">
        <v>9</v>
      </c>
      <c r="K1710" t="s">
        <v>414</v>
      </c>
      <c r="L1710" t="s">
        <v>85</v>
      </c>
      <c r="M1710" s="1">
        <v>0.21527777777777779</v>
      </c>
      <c r="N1710" t="s">
        <v>26</v>
      </c>
      <c r="O1710" s="1">
        <v>0.22916666666666666</v>
      </c>
      <c r="Q1710">
        <v>5114</v>
      </c>
      <c r="S1710" t="str" cm="1">
        <f t="array" ref="S1710">_xlfn.IFNA(INDEX(Taulukko1[Laituri],MATCH(1,(B1710=Taulukko1[Tunnus])*(M1710=Taulukko1[Lähtöaika]),0)),"")</f>
        <v>U4</v>
      </c>
      <c r="T1710" t="str" cm="1">
        <f t="array" ref="T1710">_xlfn.IFNA(INDEX(Taulukko2[Laituri],MATCH(1,(B1710=Taulukko2[Tunnus])*(O1710=Taulukko2[Saapumisaika]),0)),"")</f>
        <v/>
      </c>
      <c r="U1710" t="str">
        <f t="shared" si="26"/>
        <v>U4</v>
      </c>
    </row>
    <row r="1711" spans="1:21" x14ac:dyDescent="0.25">
      <c r="A1711" t="s">
        <v>76</v>
      </c>
      <c r="B1711" t="s">
        <v>428</v>
      </c>
      <c r="C1711" t="s">
        <v>18</v>
      </c>
      <c r="G1711" t="s">
        <v>19</v>
      </c>
      <c r="H1711">
        <v>22.085999999999999</v>
      </c>
      <c r="I1711" t="s">
        <v>23</v>
      </c>
      <c r="J1711">
        <v>2</v>
      </c>
      <c r="K1711" t="s">
        <v>414</v>
      </c>
      <c r="L1711" t="s">
        <v>26</v>
      </c>
      <c r="M1711" s="1">
        <v>0.22916666666666666</v>
      </c>
      <c r="N1711" t="s">
        <v>24</v>
      </c>
      <c r="O1711" s="1">
        <v>0.26180555555555557</v>
      </c>
      <c r="Q1711">
        <v>5114</v>
      </c>
      <c r="R1711">
        <v>12</v>
      </c>
      <c r="S1711" t="str" cm="1">
        <f t="array" ref="S1711">_xlfn.IFNA(INDEX(Taulukko1[Laituri],MATCH(1,(B1711=Taulukko1[Tunnus])*(M1711=Taulukko1[Lähtöaika]),0)),"")</f>
        <v/>
      </c>
      <c r="T1711" t="str" cm="1">
        <f t="array" ref="T1711">_xlfn.IFNA(INDEX(Taulukko2[Laituri],MATCH(1,(B1711=Taulukko2[Tunnus])*(O1711=Taulukko2[Saapumisaika]),0)),"")</f>
        <v/>
      </c>
      <c r="U1711" t="str">
        <f t="shared" si="26"/>
        <v/>
      </c>
    </row>
    <row r="1712" spans="1:21" x14ac:dyDescent="0.25">
      <c r="A1712" t="s">
        <v>76</v>
      </c>
      <c r="B1712" t="s">
        <v>428</v>
      </c>
      <c r="C1712" t="s">
        <v>18</v>
      </c>
      <c r="G1712" t="s">
        <v>19</v>
      </c>
      <c r="H1712">
        <v>22.07</v>
      </c>
      <c r="I1712" t="s">
        <v>23</v>
      </c>
      <c r="J1712">
        <v>1</v>
      </c>
      <c r="K1712" t="s">
        <v>414</v>
      </c>
      <c r="L1712" t="s">
        <v>24</v>
      </c>
      <c r="M1712" s="1">
        <v>0.27083333333333331</v>
      </c>
      <c r="N1712" t="s">
        <v>25</v>
      </c>
      <c r="O1712" s="1">
        <v>0.30902777777777779</v>
      </c>
      <c r="Q1712">
        <v>5114</v>
      </c>
      <c r="R1712">
        <v>12</v>
      </c>
      <c r="S1712" t="str" cm="1">
        <f t="array" ref="S1712">_xlfn.IFNA(INDEX(Taulukko1[Laituri],MATCH(1,(B1712=Taulukko1[Tunnus])*(M1712=Taulukko1[Lähtöaika]),0)),"")</f>
        <v/>
      </c>
      <c r="T1712" t="str" cm="1">
        <f t="array" ref="T1712">_xlfn.IFNA(INDEX(Taulukko2[Laituri],MATCH(1,(B1712=Taulukko2[Tunnus])*(O1712=Taulukko2[Saapumisaika]),0)),"")</f>
        <v/>
      </c>
      <c r="U1712" t="str">
        <f t="shared" si="26"/>
        <v/>
      </c>
    </row>
    <row r="1713" spans="1:21" x14ac:dyDescent="0.25">
      <c r="A1713" t="s">
        <v>76</v>
      </c>
      <c r="B1713" t="s">
        <v>428</v>
      </c>
      <c r="C1713" t="s">
        <v>18</v>
      </c>
      <c r="G1713" t="s">
        <v>19</v>
      </c>
      <c r="H1713">
        <v>22.085999999999999</v>
      </c>
      <c r="I1713" t="s">
        <v>23</v>
      </c>
      <c r="J1713">
        <v>2</v>
      </c>
      <c r="K1713" t="s">
        <v>414</v>
      </c>
      <c r="L1713" t="s">
        <v>26</v>
      </c>
      <c r="M1713" s="1">
        <v>0.30902777777777779</v>
      </c>
      <c r="N1713" t="s">
        <v>24</v>
      </c>
      <c r="O1713" s="1">
        <v>0.34930555555555554</v>
      </c>
      <c r="Q1713">
        <v>5114</v>
      </c>
      <c r="R1713">
        <v>12</v>
      </c>
      <c r="S1713" t="str" cm="1">
        <f t="array" ref="S1713">_xlfn.IFNA(INDEX(Taulukko1[Laituri],MATCH(1,(B1713=Taulukko1[Tunnus])*(M1713=Taulukko1[Lähtöaika]),0)),"")</f>
        <v/>
      </c>
      <c r="T1713" t="str" cm="1">
        <f t="array" ref="T1713">_xlfn.IFNA(INDEX(Taulukko2[Laituri],MATCH(1,(B1713=Taulukko2[Tunnus])*(O1713=Taulukko2[Saapumisaika]),0)),"")</f>
        <v/>
      </c>
      <c r="U1713" t="str">
        <f t="shared" si="26"/>
        <v/>
      </c>
    </row>
    <row r="1714" spans="1:21" x14ac:dyDescent="0.25">
      <c r="A1714" t="s">
        <v>76</v>
      </c>
      <c r="B1714" t="s">
        <v>428</v>
      </c>
      <c r="C1714" t="s">
        <v>18</v>
      </c>
      <c r="G1714" t="s">
        <v>19</v>
      </c>
      <c r="H1714">
        <v>22.07</v>
      </c>
      <c r="I1714" t="s">
        <v>23</v>
      </c>
      <c r="J1714">
        <v>1</v>
      </c>
      <c r="K1714" t="s">
        <v>414</v>
      </c>
      <c r="L1714" t="s">
        <v>24</v>
      </c>
      <c r="M1714" s="1">
        <v>0.35069444444444442</v>
      </c>
      <c r="N1714" t="s">
        <v>25</v>
      </c>
      <c r="O1714" s="1">
        <v>0.3888888888888889</v>
      </c>
      <c r="Q1714" t="s">
        <v>429</v>
      </c>
      <c r="R1714">
        <v>12</v>
      </c>
      <c r="S1714" t="str" cm="1">
        <f t="array" ref="S1714">_xlfn.IFNA(INDEX(Taulukko1[Laituri],MATCH(1,(B1714=Taulukko1[Tunnus])*(M1714=Taulukko1[Lähtöaika]),0)),"")</f>
        <v/>
      </c>
      <c r="T1714" t="str" cm="1">
        <f t="array" ref="T1714">_xlfn.IFNA(INDEX(Taulukko2[Laituri],MATCH(1,(B1714=Taulukko2[Tunnus])*(O1714=Taulukko2[Saapumisaika]),0)),"")</f>
        <v/>
      </c>
      <c r="U1714" t="str">
        <f t="shared" si="26"/>
        <v/>
      </c>
    </row>
    <row r="1715" spans="1:21" x14ac:dyDescent="0.25">
      <c r="A1715" t="s">
        <v>76</v>
      </c>
      <c r="B1715" t="s">
        <v>428</v>
      </c>
      <c r="C1715" t="s">
        <v>18</v>
      </c>
      <c r="G1715" t="s">
        <v>19</v>
      </c>
      <c r="H1715">
        <v>22.085999999999999</v>
      </c>
      <c r="I1715" t="s">
        <v>23</v>
      </c>
      <c r="J1715">
        <v>2</v>
      </c>
      <c r="K1715" t="s">
        <v>414</v>
      </c>
      <c r="L1715" t="s">
        <v>26</v>
      </c>
      <c r="M1715" s="1">
        <v>0.3923611111111111</v>
      </c>
      <c r="N1715" t="s">
        <v>24</v>
      </c>
      <c r="O1715" s="1">
        <v>0.43263888888888891</v>
      </c>
      <c r="Q1715">
        <v>5126</v>
      </c>
      <c r="R1715">
        <v>12</v>
      </c>
      <c r="S1715" t="str" cm="1">
        <f t="array" ref="S1715">_xlfn.IFNA(INDEX(Taulukko1[Laituri],MATCH(1,(B1715=Taulukko1[Tunnus])*(M1715=Taulukko1[Lähtöaika]),0)),"")</f>
        <v/>
      </c>
      <c r="T1715" t="str" cm="1">
        <f t="array" ref="T1715">_xlfn.IFNA(INDEX(Taulukko2[Laituri],MATCH(1,(B1715=Taulukko2[Tunnus])*(O1715=Taulukko2[Saapumisaika]),0)),"")</f>
        <v/>
      </c>
      <c r="U1715" t="str">
        <f t="shared" si="26"/>
        <v/>
      </c>
    </row>
    <row r="1716" spans="1:21" x14ac:dyDescent="0.25">
      <c r="A1716" t="s">
        <v>76</v>
      </c>
      <c r="B1716" t="s">
        <v>428</v>
      </c>
      <c r="C1716" t="s">
        <v>18</v>
      </c>
      <c r="G1716" t="s">
        <v>19</v>
      </c>
      <c r="H1716">
        <v>22.07</v>
      </c>
      <c r="I1716" t="s">
        <v>23</v>
      </c>
      <c r="J1716">
        <v>1</v>
      </c>
      <c r="K1716" t="s">
        <v>414</v>
      </c>
      <c r="L1716" t="s">
        <v>24</v>
      </c>
      <c r="M1716" s="1">
        <v>0.43402777777777779</v>
      </c>
      <c r="N1716" t="s">
        <v>25</v>
      </c>
      <c r="O1716" s="1">
        <v>0.47222222222222221</v>
      </c>
      <c r="Q1716">
        <v>5126</v>
      </c>
      <c r="R1716">
        <v>12</v>
      </c>
      <c r="S1716" t="str" cm="1">
        <f t="array" ref="S1716">_xlfn.IFNA(INDEX(Taulukko1[Laituri],MATCH(1,(B1716=Taulukko1[Tunnus])*(M1716=Taulukko1[Lähtöaika]),0)),"")</f>
        <v/>
      </c>
      <c r="T1716" t="str" cm="1">
        <f t="array" ref="T1716">_xlfn.IFNA(INDEX(Taulukko2[Laituri],MATCH(1,(B1716=Taulukko2[Tunnus])*(O1716=Taulukko2[Saapumisaika]),0)),"")</f>
        <v/>
      </c>
      <c r="U1716" t="str">
        <f t="shared" si="26"/>
        <v/>
      </c>
    </row>
    <row r="1717" spans="1:21" x14ac:dyDescent="0.25">
      <c r="A1717" t="s">
        <v>76</v>
      </c>
      <c r="B1717" t="s">
        <v>428</v>
      </c>
      <c r="C1717" t="s">
        <v>18</v>
      </c>
      <c r="G1717" t="s">
        <v>19</v>
      </c>
      <c r="H1717">
        <v>22.085999999999999</v>
      </c>
      <c r="I1717" t="s">
        <v>23</v>
      </c>
      <c r="J1717">
        <v>2</v>
      </c>
      <c r="K1717" t="s">
        <v>414</v>
      </c>
      <c r="L1717" t="s">
        <v>26</v>
      </c>
      <c r="M1717" s="1">
        <v>0.47569444444444442</v>
      </c>
      <c r="N1717" t="s">
        <v>24</v>
      </c>
      <c r="O1717" s="1">
        <v>0.51180555555555551</v>
      </c>
      <c r="Q1717">
        <v>5126</v>
      </c>
      <c r="R1717">
        <v>12</v>
      </c>
      <c r="S1717" t="str" cm="1">
        <f t="array" ref="S1717">_xlfn.IFNA(INDEX(Taulukko1[Laituri],MATCH(1,(B1717=Taulukko1[Tunnus])*(M1717=Taulukko1[Lähtöaika]),0)),"")</f>
        <v/>
      </c>
      <c r="T1717" t="str" cm="1">
        <f t="array" ref="T1717">_xlfn.IFNA(INDEX(Taulukko2[Laituri],MATCH(1,(B1717=Taulukko2[Tunnus])*(O1717=Taulukko2[Saapumisaika]),0)),"")</f>
        <v/>
      </c>
      <c r="U1717" t="str">
        <f t="shared" si="26"/>
        <v/>
      </c>
    </row>
    <row r="1718" spans="1:21" x14ac:dyDescent="0.25">
      <c r="A1718" t="s">
        <v>76</v>
      </c>
      <c r="B1718" t="s">
        <v>428</v>
      </c>
      <c r="C1718" t="s">
        <v>18</v>
      </c>
      <c r="G1718" t="s">
        <v>19</v>
      </c>
      <c r="H1718">
        <v>22.07</v>
      </c>
      <c r="I1718" t="s">
        <v>23</v>
      </c>
      <c r="J1718">
        <v>1</v>
      </c>
      <c r="K1718" t="s">
        <v>414</v>
      </c>
      <c r="L1718" t="s">
        <v>24</v>
      </c>
      <c r="M1718" s="1">
        <v>0.51736111111111116</v>
      </c>
      <c r="N1718" t="s">
        <v>25</v>
      </c>
      <c r="O1718" s="1">
        <v>0.55555555555555558</v>
      </c>
      <c r="Q1718" t="s">
        <v>430</v>
      </c>
      <c r="R1718">
        <v>12</v>
      </c>
      <c r="S1718" t="str" cm="1">
        <f t="array" ref="S1718">_xlfn.IFNA(INDEX(Taulukko1[Laituri],MATCH(1,(B1718=Taulukko1[Tunnus])*(M1718=Taulukko1[Lähtöaika]),0)),"")</f>
        <v/>
      </c>
      <c r="T1718" t="str" cm="1">
        <f t="array" ref="T1718">_xlfn.IFNA(INDEX(Taulukko2[Laituri],MATCH(1,(B1718=Taulukko2[Tunnus])*(O1718=Taulukko2[Saapumisaika]),0)),"")</f>
        <v/>
      </c>
      <c r="U1718" t="str">
        <f t="shared" si="26"/>
        <v/>
      </c>
    </row>
    <row r="1719" spans="1:21" x14ac:dyDescent="0.25">
      <c r="A1719" t="s">
        <v>76</v>
      </c>
      <c r="B1719" t="s">
        <v>428</v>
      </c>
      <c r="C1719" t="s">
        <v>18</v>
      </c>
      <c r="G1719" t="s">
        <v>19</v>
      </c>
      <c r="H1719">
        <v>22.085999999999999</v>
      </c>
      <c r="I1719" t="s">
        <v>23</v>
      </c>
      <c r="J1719">
        <v>2</v>
      </c>
      <c r="K1719" t="s">
        <v>414</v>
      </c>
      <c r="L1719" t="s">
        <v>26</v>
      </c>
      <c r="M1719" s="1">
        <v>0.55902777777777779</v>
      </c>
      <c r="N1719" t="s">
        <v>24</v>
      </c>
      <c r="O1719" s="1">
        <v>0.59513888888888888</v>
      </c>
      <c r="Q1719">
        <v>5213</v>
      </c>
      <c r="R1719">
        <v>12</v>
      </c>
      <c r="S1719" t="str" cm="1">
        <f t="array" ref="S1719">_xlfn.IFNA(INDEX(Taulukko1[Laituri],MATCH(1,(B1719=Taulukko1[Tunnus])*(M1719=Taulukko1[Lähtöaika]),0)),"")</f>
        <v/>
      </c>
      <c r="T1719" t="str" cm="1">
        <f t="array" ref="T1719">_xlfn.IFNA(INDEX(Taulukko2[Laituri],MATCH(1,(B1719=Taulukko2[Tunnus])*(O1719=Taulukko2[Saapumisaika]),0)),"")</f>
        <v/>
      </c>
      <c r="U1719" t="str">
        <f t="shared" si="26"/>
        <v/>
      </c>
    </row>
    <row r="1720" spans="1:21" x14ac:dyDescent="0.25">
      <c r="A1720" t="s">
        <v>76</v>
      </c>
      <c r="B1720" t="s">
        <v>428</v>
      </c>
      <c r="C1720" t="s">
        <v>18</v>
      </c>
      <c r="G1720" t="s">
        <v>19</v>
      </c>
      <c r="H1720">
        <v>22.07</v>
      </c>
      <c r="I1720" t="s">
        <v>23</v>
      </c>
      <c r="J1720">
        <v>1</v>
      </c>
      <c r="K1720" t="s">
        <v>414</v>
      </c>
      <c r="L1720" t="s">
        <v>24</v>
      </c>
      <c r="M1720" s="1">
        <v>0.60069444444444442</v>
      </c>
      <c r="N1720" t="s">
        <v>25</v>
      </c>
      <c r="O1720" s="1">
        <v>0.63888888888888884</v>
      </c>
      <c r="Q1720">
        <v>5213</v>
      </c>
      <c r="R1720">
        <v>12</v>
      </c>
      <c r="S1720" t="str" cm="1">
        <f t="array" ref="S1720">_xlfn.IFNA(INDEX(Taulukko1[Laituri],MATCH(1,(B1720=Taulukko1[Tunnus])*(M1720=Taulukko1[Lähtöaika]),0)),"")</f>
        <v/>
      </c>
      <c r="T1720" t="str" cm="1">
        <f t="array" ref="T1720">_xlfn.IFNA(INDEX(Taulukko2[Laituri],MATCH(1,(B1720=Taulukko2[Tunnus])*(O1720=Taulukko2[Saapumisaika]),0)),"")</f>
        <v/>
      </c>
      <c r="U1720" t="str">
        <f t="shared" si="26"/>
        <v/>
      </c>
    </row>
    <row r="1721" spans="1:21" x14ac:dyDescent="0.25">
      <c r="A1721" t="s">
        <v>76</v>
      </c>
      <c r="B1721" t="s">
        <v>428</v>
      </c>
      <c r="C1721" t="s">
        <v>18</v>
      </c>
      <c r="H1721">
        <v>9</v>
      </c>
      <c r="K1721" t="s">
        <v>414</v>
      </c>
      <c r="L1721" t="s">
        <v>25</v>
      </c>
      <c r="M1721" s="1">
        <v>0.63888888888888884</v>
      </c>
      <c r="N1721" t="s">
        <v>85</v>
      </c>
      <c r="O1721" s="1">
        <v>0.64930555555555558</v>
      </c>
      <c r="Q1721">
        <v>5213</v>
      </c>
      <c r="S1721" t="str" cm="1">
        <f t="array" ref="S1721">_xlfn.IFNA(INDEX(Taulukko1[Laituri],MATCH(1,(B1721=Taulukko1[Tunnus])*(M1721=Taulukko1[Lähtöaika]),0)),"")</f>
        <v/>
      </c>
      <c r="T1721" t="str" cm="1">
        <f t="array" ref="T1721">_xlfn.IFNA(INDEX(Taulukko2[Laituri],MATCH(1,(B1721=Taulukko2[Tunnus])*(O1721=Taulukko2[Saapumisaika]),0)),"")</f>
        <v/>
      </c>
      <c r="U1721" t="str">
        <f t="shared" si="26"/>
        <v/>
      </c>
    </row>
    <row r="1722" spans="1:21" x14ac:dyDescent="0.25">
      <c r="A1722" t="s">
        <v>76</v>
      </c>
      <c r="B1722" t="s">
        <v>428</v>
      </c>
      <c r="C1722" t="s">
        <v>18</v>
      </c>
      <c r="H1722">
        <v>4.2</v>
      </c>
      <c r="K1722" t="s">
        <v>414</v>
      </c>
      <c r="L1722" t="s">
        <v>85</v>
      </c>
      <c r="M1722" s="1">
        <v>0.68958333333333333</v>
      </c>
      <c r="N1722" t="s">
        <v>22</v>
      </c>
      <c r="O1722" s="1">
        <v>0.69444444444444442</v>
      </c>
      <c r="Q1722">
        <v>5213</v>
      </c>
      <c r="S1722" t="str" cm="1">
        <f t="array" ref="S1722">_xlfn.IFNA(INDEX(Taulukko1[Laituri],MATCH(1,(B1722=Taulukko1[Tunnus])*(M1722=Taulukko1[Lähtöaika]),0)),"")</f>
        <v/>
      </c>
      <c r="T1722" t="str" cm="1">
        <f t="array" ref="T1722">_xlfn.IFNA(INDEX(Taulukko2[Laituri],MATCH(1,(B1722=Taulukko2[Tunnus])*(O1722=Taulukko2[Saapumisaika]),0)),"")</f>
        <v/>
      </c>
      <c r="U1722" t="str">
        <f t="shared" si="26"/>
        <v/>
      </c>
    </row>
    <row r="1723" spans="1:21" x14ac:dyDescent="0.25">
      <c r="A1723" t="s">
        <v>76</v>
      </c>
      <c r="B1723" t="s">
        <v>428</v>
      </c>
      <c r="C1723" t="s">
        <v>18</v>
      </c>
      <c r="G1723" t="s">
        <v>19</v>
      </c>
      <c r="H1723">
        <v>17.852</v>
      </c>
      <c r="I1723" t="s">
        <v>20</v>
      </c>
      <c r="J1723">
        <v>2</v>
      </c>
      <c r="K1723" t="s">
        <v>414</v>
      </c>
      <c r="L1723" t="s">
        <v>22</v>
      </c>
      <c r="M1723" s="1">
        <v>0.69444444444444442</v>
      </c>
      <c r="N1723" t="s">
        <v>21</v>
      </c>
      <c r="O1723" s="1">
        <v>0.72777777777777775</v>
      </c>
      <c r="Q1723">
        <v>5213</v>
      </c>
      <c r="R1723">
        <v>12</v>
      </c>
      <c r="S1723" t="str" cm="1">
        <f t="array" ref="S1723">_xlfn.IFNA(INDEX(Taulukko1[Laituri],MATCH(1,(B1723=Taulukko1[Tunnus])*(M1723=Taulukko1[Lähtöaika]),0)),"")</f>
        <v/>
      </c>
      <c r="T1723" t="str" cm="1">
        <f t="array" ref="T1723">_xlfn.IFNA(INDEX(Taulukko2[Laituri],MATCH(1,(B1723=Taulukko2[Tunnus])*(O1723=Taulukko2[Saapumisaika]),0)),"")</f>
        <v/>
      </c>
      <c r="U1723" t="str">
        <f t="shared" si="26"/>
        <v/>
      </c>
    </row>
    <row r="1724" spans="1:21" x14ac:dyDescent="0.25">
      <c r="A1724" t="s">
        <v>76</v>
      </c>
      <c r="B1724" t="s">
        <v>428</v>
      </c>
      <c r="C1724" t="s">
        <v>18</v>
      </c>
      <c r="G1724" t="s">
        <v>19</v>
      </c>
      <c r="H1724">
        <v>19.007000000000001</v>
      </c>
      <c r="I1724" t="s">
        <v>20</v>
      </c>
      <c r="J1724">
        <v>1</v>
      </c>
      <c r="K1724" t="s">
        <v>414</v>
      </c>
      <c r="L1724" t="s">
        <v>21</v>
      </c>
      <c r="M1724" s="1">
        <v>0.73263888888888884</v>
      </c>
      <c r="N1724" t="s">
        <v>22</v>
      </c>
      <c r="O1724" s="1">
        <v>0.76597222222222228</v>
      </c>
      <c r="Q1724">
        <v>5213</v>
      </c>
      <c r="R1724">
        <v>12</v>
      </c>
      <c r="S1724" t="str" cm="1">
        <f t="array" ref="S1724">_xlfn.IFNA(INDEX(Taulukko1[Laituri],MATCH(1,(B1724=Taulukko1[Tunnus])*(M1724=Taulukko1[Lähtöaika]),0)),"")</f>
        <v/>
      </c>
      <c r="T1724" t="str" cm="1">
        <f t="array" ref="T1724">_xlfn.IFNA(INDEX(Taulukko2[Laituri],MATCH(1,(B1724=Taulukko2[Tunnus])*(O1724=Taulukko2[Saapumisaika]),0)),"")</f>
        <v/>
      </c>
      <c r="U1724" t="str">
        <f t="shared" si="26"/>
        <v/>
      </c>
    </row>
    <row r="1725" spans="1:21" x14ac:dyDescent="0.25">
      <c r="A1725" t="s">
        <v>76</v>
      </c>
      <c r="B1725" t="s">
        <v>428</v>
      </c>
      <c r="C1725" t="s">
        <v>18</v>
      </c>
      <c r="G1725" t="s">
        <v>19</v>
      </c>
      <c r="H1725">
        <v>17.852</v>
      </c>
      <c r="I1725" t="s">
        <v>20</v>
      </c>
      <c r="J1725">
        <v>2</v>
      </c>
      <c r="K1725" t="s">
        <v>414</v>
      </c>
      <c r="L1725" t="s">
        <v>22</v>
      </c>
      <c r="M1725" s="1">
        <v>0.77083333333333337</v>
      </c>
      <c r="N1725" t="s">
        <v>21</v>
      </c>
      <c r="O1725" s="1">
        <v>0.80208333333333337</v>
      </c>
      <c r="Q1725">
        <v>5213</v>
      </c>
      <c r="R1725">
        <v>12</v>
      </c>
      <c r="S1725" t="str" cm="1">
        <f t="array" ref="S1725">_xlfn.IFNA(INDEX(Taulukko1[Laituri],MATCH(1,(B1725=Taulukko1[Tunnus])*(M1725=Taulukko1[Lähtöaika]),0)),"")</f>
        <v/>
      </c>
      <c r="T1725" t="str" cm="1">
        <f t="array" ref="T1725">_xlfn.IFNA(INDEX(Taulukko2[Laituri],MATCH(1,(B1725=Taulukko2[Tunnus])*(O1725=Taulukko2[Saapumisaika]),0)),"")</f>
        <v/>
      </c>
      <c r="U1725" t="str">
        <f t="shared" si="26"/>
        <v/>
      </c>
    </row>
    <row r="1726" spans="1:21" x14ac:dyDescent="0.25">
      <c r="A1726" t="s">
        <v>76</v>
      </c>
      <c r="B1726" t="s">
        <v>428</v>
      </c>
      <c r="C1726" t="s">
        <v>18</v>
      </c>
      <c r="G1726" t="s">
        <v>19</v>
      </c>
      <c r="H1726">
        <v>19.007000000000001</v>
      </c>
      <c r="I1726" t="s">
        <v>20</v>
      </c>
      <c r="J1726">
        <v>1</v>
      </c>
      <c r="K1726" t="s">
        <v>414</v>
      </c>
      <c r="L1726" t="s">
        <v>21</v>
      </c>
      <c r="M1726" s="1">
        <v>0.80902777777777779</v>
      </c>
      <c r="N1726" t="s">
        <v>22</v>
      </c>
      <c r="O1726" s="1">
        <v>0.84236111111111112</v>
      </c>
      <c r="Q1726">
        <v>5213</v>
      </c>
      <c r="R1726">
        <v>12</v>
      </c>
      <c r="S1726" t="str" cm="1">
        <f t="array" ref="S1726">_xlfn.IFNA(INDEX(Taulukko1[Laituri],MATCH(1,(B1726=Taulukko1[Tunnus])*(M1726=Taulukko1[Lähtöaika]),0)),"")</f>
        <v/>
      </c>
      <c r="T1726" t="str" cm="1">
        <f t="array" ref="T1726">_xlfn.IFNA(INDEX(Taulukko2[Laituri],MATCH(1,(B1726=Taulukko2[Tunnus])*(O1726=Taulukko2[Saapumisaika]),0)),"")</f>
        <v/>
      </c>
      <c r="U1726" t="str">
        <f t="shared" si="26"/>
        <v/>
      </c>
    </row>
    <row r="1727" spans="1:21" x14ac:dyDescent="0.25">
      <c r="A1727" t="s">
        <v>76</v>
      </c>
      <c r="B1727" t="s">
        <v>428</v>
      </c>
      <c r="C1727" t="s">
        <v>18</v>
      </c>
      <c r="G1727" t="s">
        <v>19</v>
      </c>
      <c r="H1727">
        <v>20.681000000000001</v>
      </c>
      <c r="I1727" t="s">
        <v>20</v>
      </c>
      <c r="J1727">
        <v>2</v>
      </c>
      <c r="K1727" t="s">
        <v>414</v>
      </c>
      <c r="L1727" t="s">
        <v>22</v>
      </c>
      <c r="M1727" s="1">
        <v>0.85416666666666663</v>
      </c>
      <c r="N1727" t="s">
        <v>73</v>
      </c>
      <c r="O1727" s="1">
        <v>0.88888888888888884</v>
      </c>
      <c r="Q1727">
        <v>5213</v>
      </c>
      <c r="R1727">
        <v>12</v>
      </c>
      <c r="S1727" t="str" cm="1">
        <f t="array" ref="S1727">_xlfn.IFNA(INDEX(Taulukko1[Laituri],MATCH(1,(B1727=Taulukko1[Tunnus])*(M1727=Taulukko1[Lähtöaika]),0)),"")</f>
        <v/>
      </c>
      <c r="T1727" t="str" cm="1">
        <f t="array" ref="T1727">_xlfn.IFNA(INDEX(Taulukko2[Laituri],MATCH(1,(B1727=Taulukko2[Tunnus])*(O1727=Taulukko2[Saapumisaika]),0)),"")</f>
        <v/>
      </c>
      <c r="U1727" t="str">
        <f t="shared" si="26"/>
        <v/>
      </c>
    </row>
    <row r="1728" spans="1:21" x14ac:dyDescent="0.25">
      <c r="A1728" t="s">
        <v>76</v>
      </c>
      <c r="B1728" t="s">
        <v>428</v>
      </c>
      <c r="C1728" t="s">
        <v>18</v>
      </c>
      <c r="H1728">
        <v>2.4</v>
      </c>
      <c r="K1728" t="s">
        <v>414</v>
      </c>
      <c r="L1728" t="s">
        <v>73</v>
      </c>
      <c r="M1728" s="1">
        <v>0.88888888888888884</v>
      </c>
      <c r="N1728" t="s">
        <v>85</v>
      </c>
      <c r="O1728" s="1">
        <v>0.89236111111111116</v>
      </c>
      <c r="Q1728">
        <v>5213</v>
      </c>
      <c r="S1728" t="str" cm="1">
        <f t="array" ref="S1728">_xlfn.IFNA(INDEX(Taulukko1[Laituri],MATCH(1,(B1728=Taulukko1[Tunnus])*(M1728=Taulukko1[Lähtöaika]),0)),"")</f>
        <v/>
      </c>
      <c r="T1728" t="str" cm="1">
        <f t="array" ref="T1728">_xlfn.IFNA(INDEX(Taulukko2[Laituri],MATCH(1,(B1728=Taulukko2[Tunnus])*(O1728=Taulukko2[Saapumisaika]),0)),"")</f>
        <v>U3</v>
      </c>
      <c r="U1728" t="str">
        <f t="shared" si="26"/>
        <v>U3</v>
      </c>
    </row>
    <row r="1729" spans="1:21" x14ac:dyDescent="0.25">
      <c r="A1729" t="s">
        <v>76</v>
      </c>
      <c r="B1729" t="s">
        <v>431</v>
      </c>
      <c r="C1729" t="s">
        <v>18</v>
      </c>
      <c r="H1729">
        <v>2.7</v>
      </c>
      <c r="K1729" t="s">
        <v>414</v>
      </c>
      <c r="L1729" t="s">
        <v>85</v>
      </c>
      <c r="M1729" s="1">
        <v>0.21875</v>
      </c>
      <c r="N1729" t="s">
        <v>21</v>
      </c>
      <c r="O1729" s="1">
        <v>0.22569444444444445</v>
      </c>
      <c r="Q1729">
        <v>5121</v>
      </c>
      <c r="S1729" t="str" cm="1">
        <f t="array" ref="S1729">_xlfn.IFNA(INDEX(Taulukko1[Laituri],MATCH(1,(B1729=Taulukko1[Tunnus])*(M1729=Taulukko1[Lähtöaika]),0)),"")</f>
        <v>U5</v>
      </c>
      <c r="T1729" t="str" cm="1">
        <f t="array" ref="T1729">_xlfn.IFNA(INDEX(Taulukko2[Laituri],MATCH(1,(B1729=Taulukko2[Tunnus])*(O1729=Taulukko2[Saapumisaika]),0)),"")</f>
        <v/>
      </c>
      <c r="U1729" t="str">
        <f t="shared" si="26"/>
        <v>U5</v>
      </c>
    </row>
    <row r="1730" spans="1:21" x14ac:dyDescent="0.25">
      <c r="A1730" t="s">
        <v>76</v>
      </c>
      <c r="B1730" t="s">
        <v>431</v>
      </c>
      <c r="C1730" t="s">
        <v>18</v>
      </c>
      <c r="G1730" t="s">
        <v>19</v>
      </c>
      <c r="H1730">
        <v>19.007000000000001</v>
      </c>
      <c r="I1730" t="s">
        <v>20</v>
      </c>
      <c r="J1730">
        <v>1</v>
      </c>
      <c r="K1730" t="s">
        <v>414</v>
      </c>
      <c r="L1730" t="s">
        <v>21</v>
      </c>
      <c r="M1730" s="1">
        <v>0.22569444444444445</v>
      </c>
      <c r="N1730" t="s">
        <v>22</v>
      </c>
      <c r="O1730" s="1">
        <v>0.25624999999999998</v>
      </c>
      <c r="Q1730">
        <v>5121</v>
      </c>
      <c r="R1730">
        <v>12</v>
      </c>
      <c r="S1730" t="str" cm="1">
        <f t="array" ref="S1730">_xlfn.IFNA(INDEX(Taulukko1[Laituri],MATCH(1,(B1730=Taulukko1[Tunnus])*(M1730=Taulukko1[Lähtöaika]),0)),"")</f>
        <v/>
      </c>
      <c r="T1730" t="str" cm="1">
        <f t="array" ref="T1730">_xlfn.IFNA(INDEX(Taulukko2[Laituri],MATCH(1,(B1730=Taulukko2[Tunnus])*(O1730=Taulukko2[Saapumisaika]),0)),"")</f>
        <v/>
      </c>
      <c r="U1730" t="str">
        <f t="shared" si="26"/>
        <v/>
      </c>
    </row>
    <row r="1731" spans="1:21" x14ac:dyDescent="0.25">
      <c r="A1731" t="s">
        <v>76</v>
      </c>
      <c r="B1731" t="s">
        <v>431</v>
      </c>
      <c r="C1731" t="s">
        <v>18</v>
      </c>
      <c r="G1731" t="s">
        <v>19</v>
      </c>
      <c r="H1731">
        <v>17.852</v>
      </c>
      <c r="I1731" t="s">
        <v>20</v>
      </c>
      <c r="J1731">
        <v>2</v>
      </c>
      <c r="K1731" t="s">
        <v>414</v>
      </c>
      <c r="L1731" t="s">
        <v>22</v>
      </c>
      <c r="M1731" s="1">
        <v>0.25694444444444442</v>
      </c>
      <c r="N1731" t="s">
        <v>21</v>
      </c>
      <c r="O1731" s="1">
        <v>0.28472222222222221</v>
      </c>
      <c r="Q1731">
        <v>5121</v>
      </c>
      <c r="R1731">
        <v>12</v>
      </c>
      <c r="S1731" t="str" cm="1">
        <f t="array" ref="S1731">_xlfn.IFNA(INDEX(Taulukko1[Laituri],MATCH(1,(B1731=Taulukko1[Tunnus])*(M1731=Taulukko1[Lähtöaika]),0)),"")</f>
        <v/>
      </c>
      <c r="T1731" t="str" cm="1">
        <f t="array" ref="T1731">_xlfn.IFNA(INDEX(Taulukko2[Laituri],MATCH(1,(B1731=Taulukko2[Tunnus])*(O1731=Taulukko2[Saapumisaika]),0)),"")</f>
        <v/>
      </c>
      <c r="U1731" t="str">
        <f t="shared" ref="U1731:U1794" si="27">S1731&amp;""&amp;T1731</f>
        <v/>
      </c>
    </row>
    <row r="1732" spans="1:21" x14ac:dyDescent="0.25">
      <c r="A1732" t="s">
        <v>76</v>
      </c>
      <c r="B1732" t="s">
        <v>431</v>
      </c>
      <c r="C1732" t="s">
        <v>18</v>
      </c>
      <c r="G1732" t="s">
        <v>19</v>
      </c>
      <c r="H1732">
        <v>19.007000000000001</v>
      </c>
      <c r="I1732" t="s">
        <v>20</v>
      </c>
      <c r="J1732">
        <v>1</v>
      </c>
      <c r="K1732" t="s">
        <v>414</v>
      </c>
      <c r="L1732" t="s">
        <v>21</v>
      </c>
      <c r="M1732" s="1">
        <v>0.2951388888888889</v>
      </c>
      <c r="N1732" t="s">
        <v>22</v>
      </c>
      <c r="O1732" s="1">
        <v>0.32847222222222222</v>
      </c>
      <c r="Q1732">
        <v>5121</v>
      </c>
      <c r="R1732">
        <v>12</v>
      </c>
      <c r="S1732" t="str" cm="1">
        <f t="array" ref="S1732">_xlfn.IFNA(INDEX(Taulukko1[Laituri],MATCH(1,(B1732=Taulukko1[Tunnus])*(M1732=Taulukko1[Lähtöaika]),0)),"")</f>
        <v/>
      </c>
      <c r="T1732" t="str" cm="1">
        <f t="array" ref="T1732">_xlfn.IFNA(INDEX(Taulukko2[Laituri],MATCH(1,(B1732=Taulukko2[Tunnus])*(O1732=Taulukko2[Saapumisaika]),0)),"")</f>
        <v/>
      </c>
      <c r="U1732" t="str">
        <f t="shared" si="27"/>
        <v/>
      </c>
    </row>
    <row r="1733" spans="1:21" x14ac:dyDescent="0.25">
      <c r="A1733" t="s">
        <v>76</v>
      </c>
      <c r="B1733" t="s">
        <v>431</v>
      </c>
      <c r="C1733" t="s">
        <v>18</v>
      </c>
      <c r="G1733" t="s">
        <v>19</v>
      </c>
      <c r="H1733">
        <v>17.852</v>
      </c>
      <c r="I1733" t="s">
        <v>20</v>
      </c>
      <c r="J1733">
        <v>2</v>
      </c>
      <c r="K1733" t="s">
        <v>414</v>
      </c>
      <c r="L1733" t="s">
        <v>22</v>
      </c>
      <c r="M1733" s="1">
        <v>0.33333333333333331</v>
      </c>
      <c r="N1733" t="s">
        <v>21</v>
      </c>
      <c r="O1733" s="1">
        <v>0.36458333333333331</v>
      </c>
      <c r="Q1733">
        <v>5121</v>
      </c>
      <c r="R1733">
        <v>12</v>
      </c>
      <c r="S1733" t="str" cm="1">
        <f t="array" ref="S1733">_xlfn.IFNA(INDEX(Taulukko1[Laituri],MATCH(1,(B1733=Taulukko1[Tunnus])*(M1733=Taulukko1[Lähtöaika]),0)),"")</f>
        <v/>
      </c>
      <c r="T1733" t="str" cm="1">
        <f t="array" ref="T1733">_xlfn.IFNA(INDEX(Taulukko2[Laituri],MATCH(1,(B1733=Taulukko2[Tunnus])*(O1733=Taulukko2[Saapumisaika]),0)),"")</f>
        <v/>
      </c>
      <c r="U1733" t="str">
        <f t="shared" si="27"/>
        <v/>
      </c>
    </row>
    <row r="1734" spans="1:21" x14ac:dyDescent="0.25">
      <c r="A1734" t="s">
        <v>76</v>
      </c>
      <c r="B1734" t="s">
        <v>431</v>
      </c>
      <c r="C1734" t="s">
        <v>18</v>
      </c>
      <c r="G1734" t="s">
        <v>19</v>
      </c>
      <c r="H1734">
        <v>19.007000000000001</v>
      </c>
      <c r="I1734" t="s">
        <v>20</v>
      </c>
      <c r="J1734">
        <v>1</v>
      </c>
      <c r="K1734" t="s">
        <v>414</v>
      </c>
      <c r="L1734" t="s">
        <v>21</v>
      </c>
      <c r="M1734" s="1">
        <v>0.36805555555555558</v>
      </c>
      <c r="N1734" t="s">
        <v>22</v>
      </c>
      <c r="O1734" s="1">
        <v>0.40138888888888891</v>
      </c>
      <c r="Q1734">
        <v>5121</v>
      </c>
      <c r="R1734">
        <v>12</v>
      </c>
      <c r="S1734" t="str" cm="1">
        <f t="array" ref="S1734">_xlfn.IFNA(INDEX(Taulukko1[Laituri],MATCH(1,(B1734=Taulukko1[Tunnus])*(M1734=Taulukko1[Lähtöaika]),0)),"")</f>
        <v/>
      </c>
      <c r="T1734" t="str" cm="1">
        <f t="array" ref="T1734">_xlfn.IFNA(INDEX(Taulukko2[Laituri],MATCH(1,(B1734=Taulukko2[Tunnus])*(O1734=Taulukko2[Saapumisaika]),0)),"")</f>
        <v/>
      </c>
      <c r="U1734" t="str">
        <f t="shared" si="27"/>
        <v/>
      </c>
    </row>
    <row r="1735" spans="1:21" x14ac:dyDescent="0.25">
      <c r="A1735" t="s">
        <v>76</v>
      </c>
      <c r="B1735" t="s">
        <v>431</v>
      </c>
      <c r="C1735" t="s">
        <v>18</v>
      </c>
      <c r="G1735" t="s">
        <v>19</v>
      </c>
      <c r="H1735">
        <v>17.852</v>
      </c>
      <c r="I1735" t="s">
        <v>20</v>
      </c>
      <c r="J1735">
        <v>2</v>
      </c>
      <c r="K1735" t="s">
        <v>414</v>
      </c>
      <c r="L1735" t="s">
        <v>22</v>
      </c>
      <c r="M1735" s="1">
        <v>0.41319444444444442</v>
      </c>
      <c r="N1735" t="s">
        <v>21</v>
      </c>
      <c r="O1735" s="1">
        <v>0.44444444444444442</v>
      </c>
      <c r="Q1735" t="s">
        <v>203</v>
      </c>
      <c r="R1735">
        <v>12</v>
      </c>
      <c r="S1735" t="str" cm="1">
        <f t="array" ref="S1735">_xlfn.IFNA(INDEX(Taulukko1[Laituri],MATCH(1,(B1735=Taulukko1[Tunnus])*(M1735=Taulukko1[Lähtöaika]),0)),"")</f>
        <v/>
      </c>
      <c r="T1735" t="str" cm="1">
        <f t="array" ref="T1735">_xlfn.IFNA(INDEX(Taulukko2[Laituri],MATCH(1,(B1735=Taulukko2[Tunnus])*(O1735=Taulukko2[Saapumisaika]),0)),"")</f>
        <v/>
      </c>
      <c r="U1735" t="str">
        <f t="shared" si="27"/>
        <v/>
      </c>
    </row>
    <row r="1736" spans="1:21" x14ac:dyDescent="0.25">
      <c r="A1736" t="s">
        <v>76</v>
      </c>
      <c r="B1736" t="s">
        <v>431</v>
      </c>
      <c r="C1736" t="s">
        <v>18</v>
      </c>
      <c r="G1736" t="s">
        <v>19</v>
      </c>
      <c r="H1736">
        <v>19.007000000000001</v>
      </c>
      <c r="I1736" t="s">
        <v>20</v>
      </c>
      <c r="J1736">
        <v>1</v>
      </c>
      <c r="K1736" t="s">
        <v>414</v>
      </c>
      <c r="L1736" t="s">
        <v>21</v>
      </c>
      <c r="M1736" s="1">
        <v>0.4513888888888889</v>
      </c>
      <c r="N1736" t="s">
        <v>22</v>
      </c>
      <c r="O1736" s="1">
        <v>0.48472222222222222</v>
      </c>
      <c r="Q1736">
        <v>5146</v>
      </c>
      <c r="R1736">
        <v>12</v>
      </c>
      <c r="S1736" t="str" cm="1">
        <f t="array" ref="S1736">_xlfn.IFNA(INDEX(Taulukko1[Laituri],MATCH(1,(B1736=Taulukko1[Tunnus])*(M1736=Taulukko1[Lähtöaika]),0)),"")</f>
        <v/>
      </c>
      <c r="T1736" t="str" cm="1">
        <f t="array" ref="T1736">_xlfn.IFNA(INDEX(Taulukko2[Laituri],MATCH(1,(B1736=Taulukko2[Tunnus])*(O1736=Taulukko2[Saapumisaika]),0)),"")</f>
        <v/>
      </c>
      <c r="U1736" t="str">
        <f t="shared" si="27"/>
        <v/>
      </c>
    </row>
    <row r="1737" spans="1:21" x14ac:dyDescent="0.25">
      <c r="A1737" t="s">
        <v>76</v>
      </c>
      <c r="B1737" t="s">
        <v>431</v>
      </c>
      <c r="C1737" t="s">
        <v>18</v>
      </c>
      <c r="G1737" t="s">
        <v>19</v>
      </c>
      <c r="H1737">
        <v>17.852</v>
      </c>
      <c r="I1737" t="s">
        <v>20</v>
      </c>
      <c r="J1737">
        <v>2</v>
      </c>
      <c r="K1737" t="s">
        <v>414</v>
      </c>
      <c r="L1737" t="s">
        <v>22</v>
      </c>
      <c r="M1737" s="1">
        <v>0.49652777777777779</v>
      </c>
      <c r="N1737" t="s">
        <v>21</v>
      </c>
      <c r="O1737" s="1">
        <v>0.52777777777777779</v>
      </c>
      <c r="Q1737">
        <v>5146</v>
      </c>
      <c r="R1737">
        <v>12</v>
      </c>
      <c r="S1737" t="str" cm="1">
        <f t="array" ref="S1737">_xlfn.IFNA(INDEX(Taulukko1[Laituri],MATCH(1,(B1737=Taulukko1[Tunnus])*(M1737=Taulukko1[Lähtöaika]),0)),"")</f>
        <v/>
      </c>
      <c r="T1737" t="str" cm="1">
        <f t="array" ref="T1737">_xlfn.IFNA(INDEX(Taulukko2[Laituri],MATCH(1,(B1737=Taulukko2[Tunnus])*(O1737=Taulukko2[Saapumisaika]),0)),"")</f>
        <v/>
      </c>
      <c r="U1737" t="str">
        <f t="shared" si="27"/>
        <v/>
      </c>
    </row>
    <row r="1738" spans="1:21" x14ac:dyDescent="0.25">
      <c r="A1738" t="s">
        <v>76</v>
      </c>
      <c r="B1738" t="s">
        <v>431</v>
      </c>
      <c r="C1738" t="s">
        <v>18</v>
      </c>
      <c r="G1738" t="s">
        <v>19</v>
      </c>
      <c r="H1738">
        <v>19.007000000000001</v>
      </c>
      <c r="I1738" t="s">
        <v>20</v>
      </c>
      <c r="J1738">
        <v>1</v>
      </c>
      <c r="K1738" t="s">
        <v>414</v>
      </c>
      <c r="L1738" t="s">
        <v>21</v>
      </c>
      <c r="M1738" s="1">
        <v>0.53472222222222221</v>
      </c>
      <c r="N1738" t="s">
        <v>22</v>
      </c>
      <c r="O1738" s="1">
        <v>0.57152777777777775</v>
      </c>
      <c r="Q1738">
        <v>5146</v>
      </c>
      <c r="R1738">
        <v>12</v>
      </c>
      <c r="S1738" t="str" cm="1">
        <f t="array" ref="S1738">_xlfn.IFNA(INDEX(Taulukko1[Laituri],MATCH(1,(B1738=Taulukko1[Tunnus])*(M1738=Taulukko1[Lähtöaika]),0)),"")</f>
        <v/>
      </c>
      <c r="T1738" t="str" cm="1">
        <f t="array" ref="T1738">_xlfn.IFNA(INDEX(Taulukko2[Laituri],MATCH(1,(B1738=Taulukko2[Tunnus])*(O1738=Taulukko2[Saapumisaika]),0)),"")</f>
        <v/>
      </c>
      <c r="U1738" t="str">
        <f t="shared" si="27"/>
        <v/>
      </c>
    </row>
    <row r="1739" spans="1:21" x14ac:dyDescent="0.25">
      <c r="A1739" t="s">
        <v>76</v>
      </c>
      <c r="B1739" t="s">
        <v>431</v>
      </c>
      <c r="C1739" t="s">
        <v>18</v>
      </c>
      <c r="G1739" t="s">
        <v>19</v>
      </c>
      <c r="H1739">
        <v>17.852</v>
      </c>
      <c r="I1739" t="s">
        <v>20</v>
      </c>
      <c r="J1739">
        <v>2</v>
      </c>
      <c r="K1739" t="s">
        <v>414</v>
      </c>
      <c r="L1739" t="s">
        <v>22</v>
      </c>
      <c r="M1739" s="1">
        <v>0.57986111111111116</v>
      </c>
      <c r="N1739" t="s">
        <v>21</v>
      </c>
      <c r="O1739" s="1">
        <v>0.61319444444444449</v>
      </c>
      <c r="Q1739">
        <v>5146</v>
      </c>
      <c r="R1739">
        <v>12</v>
      </c>
      <c r="S1739" t="str" cm="1">
        <f t="array" ref="S1739">_xlfn.IFNA(INDEX(Taulukko1[Laituri],MATCH(1,(B1739=Taulukko1[Tunnus])*(M1739=Taulukko1[Lähtöaika]),0)),"")</f>
        <v/>
      </c>
      <c r="T1739" t="str" cm="1">
        <f t="array" ref="T1739">_xlfn.IFNA(INDEX(Taulukko2[Laituri],MATCH(1,(B1739=Taulukko2[Tunnus])*(O1739=Taulukko2[Saapumisaika]),0)),"")</f>
        <v/>
      </c>
      <c r="U1739" t="str">
        <f t="shared" si="27"/>
        <v/>
      </c>
    </row>
    <row r="1740" spans="1:21" x14ac:dyDescent="0.25">
      <c r="A1740" t="s">
        <v>76</v>
      </c>
      <c r="B1740" t="s">
        <v>431</v>
      </c>
      <c r="C1740" t="s">
        <v>18</v>
      </c>
      <c r="G1740" t="s">
        <v>19</v>
      </c>
      <c r="H1740">
        <v>19.007000000000001</v>
      </c>
      <c r="I1740" t="s">
        <v>20</v>
      </c>
      <c r="J1740">
        <v>1</v>
      </c>
      <c r="K1740" t="s">
        <v>414</v>
      </c>
      <c r="L1740" t="s">
        <v>21</v>
      </c>
      <c r="M1740" s="1">
        <v>0.61805555555555558</v>
      </c>
      <c r="N1740" t="s">
        <v>22</v>
      </c>
      <c r="O1740" s="1">
        <v>0.65486111111111112</v>
      </c>
      <c r="Q1740">
        <v>5238</v>
      </c>
      <c r="R1740">
        <v>12</v>
      </c>
      <c r="S1740" t="str" cm="1">
        <f t="array" ref="S1740">_xlfn.IFNA(INDEX(Taulukko1[Laituri],MATCH(1,(B1740=Taulukko1[Tunnus])*(M1740=Taulukko1[Lähtöaika]),0)),"")</f>
        <v/>
      </c>
      <c r="T1740" t="str" cm="1">
        <f t="array" ref="T1740">_xlfn.IFNA(INDEX(Taulukko2[Laituri],MATCH(1,(B1740=Taulukko2[Tunnus])*(O1740=Taulukko2[Saapumisaika]),0)),"")</f>
        <v/>
      </c>
      <c r="U1740" t="str">
        <f t="shared" si="27"/>
        <v/>
      </c>
    </row>
    <row r="1741" spans="1:21" x14ac:dyDescent="0.25">
      <c r="A1741" t="s">
        <v>76</v>
      </c>
      <c r="B1741" t="s">
        <v>431</v>
      </c>
      <c r="C1741" t="s">
        <v>18</v>
      </c>
      <c r="G1741" t="s">
        <v>19</v>
      </c>
      <c r="H1741">
        <v>17.852</v>
      </c>
      <c r="I1741" t="s">
        <v>20</v>
      </c>
      <c r="J1741">
        <v>2</v>
      </c>
      <c r="K1741" t="s">
        <v>414</v>
      </c>
      <c r="L1741" t="s">
        <v>22</v>
      </c>
      <c r="M1741" s="1">
        <v>0.66319444444444442</v>
      </c>
      <c r="N1741" t="s">
        <v>21</v>
      </c>
      <c r="O1741" s="1">
        <v>0.69652777777777775</v>
      </c>
      <c r="Q1741">
        <v>5238</v>
      </c>
      <c r="R1741">
        <v>12</v>
      </c>
      <c r="S1741" t="str" cm="1">
        <f t="array" ref="S1741">_xlfn.IFNA(INDEX(Taulukko1[Laituri],MATCH(1,(B1741=Taulukko1[Tunnus])*(M1741=Taulukko1[Lähtöaika]),0)),"")</f>
        <v/>
      </c>
      <c r="T1741" t="str" cm="1">
        <f t="array" ref="T1741">_xlfn.IFNA(INDEX(Taulukko2[Laituri],MATCH(1,(B1741=Taulukko2[Tunnus])*(O1741=Taulukko2[Saapumisaika]),0)),"")</f>
        <v/>
      </c>
      <c r="U1741" t="str">
        <f t="shared" si="27"/>
        <v/>
      </c>
    </row>
    <row r="1742" spans="1:21" x14ac:dyDescent="0.25">
      <c r="A1742" t="s">
        <v>76</v>
      </c>
      <c r="B1742" t="s">
        <v>431</v>
      </c>
      <c r="C1742" t="s">
        <v>18</v>
      </c>
      <c r="G1742" t="s">
        <v>19</v>
      </c>
      <c r="H1742">
        <v>19.007000000000001</v>
      </c>
      <c r="I1742" t="s">
        <v>20</v>
      </c>
      <c r="J1742">
        <v>1</v>
      </c>
      <c r="K1742" t="s">
        <v>414</v>
      </c>
      <c r="L1742" t="s">
        <v>21</v>
      </c>
      <c r="M1742" s="1">
        <v>0.70138888888888884</v>
      </c>
      <c r="N1742" t="s">
        <v>22</v>
      </c>
      <c r="O1742" s="1">
        <v>0.73819444444444449</v>
      </c>
      <c r="Q1742">
        <v>5238</v>
      </c>
      <c r="R1742">
        <v>12</v>
      </c>
      <c r="S1742" t="str" cm="1">
        <f t="array" ref="S1742">_xlfn.IFNA(INDEX(Taulukko1[Laituri],MATCH(1,(B1742=Taulukko1[Tunnus])*(M1742=Taulukko1[Lähtöaika]),0)),"")</f>
        <v/>
      </c>
      <c r="T1742" t="str" cm="1">
        <f t="array" ref="T1742">_xlfn.IFNA(INDEX(Taulukko2[Laituri],MATCH(1,(B1742=Taulukko2[Tunnus])*(O1742=Taulukko2[Saapumisaika]),0)),"")</f>
        <v/>
      </c>
      <c r="U1742" t="str">
        <f t="shared" si="27"/>
        <v/>
      </c>
    </row>
    <row r="1743" spans="1:21" x14ac:dyDescent="0.25">
      <c r="A1743" t="s">
        <v>76</v>
      </c>
      <c r="B1743" t="s">
        <v>431</v>
      </c>
      <c r="C1743" t="s">
        <v>18</v>
      </c>
      <c r="G1743" t="s">
        <v>19</v>
      </c>
      <c r="H1743">
        <v>20.681000000000001</v>
      </c>
      <c r="I1743" t="s">
        <v>20</v>
      </c>
      <c r="J1743">
        <v>2</v>
      </c>
      <c r="K1743" t="s">
        <v>414</v>
      </c>
      <c r="L1743" t="s">
        <v>22</v>
      </c>
      <c r="M1743" s="1">
        <v>0.74652777777777779</v>
      </c>
      <c r="N1743" t="s">
        <v>73</v>
      </c>
      <c r="O1743" s="1">
        <v>0.78125</v>
      </c>
      <c r="Q1743">
        <v>5238</v>
      </c>
      <c r="R1743">
        <v>12</v>
      </c>
      <c r="S1743" t="str" cm="1">
        <f t="array" ref="S1743">_xlfn.IFNA(INDEX(Taulukko1[Laituri],MATCH(1,(B1743=Taulukko1[Tunnus])*(M1743=Taulukko1[Lähtöaika]),0)),"")</f>
        <v/>
      </c>
      <c r="T1743" t="str" cm="1">
        <f t="array" ref="T1743">_xlfn.IFNA(INDEX(Taulukko2[Laituri],MATCH(1,(B1743=Taulukko2[Tunnus])*(O1743=Taulukko2[Saapumisaika]),0)),"")</f>
        <v/>
      </c>
      <c r="U1743" t="str">
        <f t="shared" si="27"/>
        <v/>
      </c>
    </row>
    <row r="1744" spans="1:21" x14ac:dyDescent="0.25">
      <c r="A1744" t="s">
        <v>76</v>
      </c>
      <c r="B1744" t="s">
        <v>431</v>
      </c>
      <c r="C1744" t="s">
        <v>18</v>
      </c>
      <c r="H1744">
        <v>2.4</v>
      </c>
      <c r="K1744" t="s">
        <v>414</v>
      </c>
      <c r="L1744" t="s">
        <v>73</v>
      </c>
      <c r="M1744" s="1">
        <v>0.78125</v>
      </c>
      <c r="N1744" t="s">
        <v>85</v>
      </c>
      <c r="O1744" s="1">
        <v>0.78472222222222221</v>
      </c>
      <c r="Q1744">
        <v>5238</v>
      </c>
      <c r="S1744" t="str" cm="1">
        <f t="array" ref="S1744">_xlfn.IFNA(INDEX(Taulukko1[Laituri],MATCH(1,(B1744=Taulukko1[Tunnus])*(M1744=Taulukko1[Lähtöaika]),0)),"")</f>
        <v/>
      </c>
      <c r="T1744" t="str" cm="1">
        <f t="array" ref="T1744">_xlfn.IFNA(INDEX(Taulukko2[Laituri],MATCH(1,(B1744=Taulukko2[Tunnus])*(O1744=Taulukko2[Saapumisaika]),0)),"")</f>
        <v/>
      </c>
      <c r="U1744" t="str">
        <f t="shared" si="27"/>
        <v/>
      </c>
    </row>
    <row r="1745" spans="1:21" x14ac:dyDescent="0.25">
      <c r="A1745" t="s">
        <v>76</v>
      </c>
      <c r="B1745" t="s">
        <v>431</v>
      </c>
      <c r="C1745" t="s">
        <v>18</v>
      </c>
      <c r="H1745">
        <v>7.8</v>
      </c>
      <c r="K1745" t="s">
        <v>414</v>
      </c>
      <c r="L1745" t="s">
        <v>85</v>
      </c>
      <c r="M1745" s="1">
        <v>0.84027777777777779</v>
      </c>
      <c r="N1745" t="s">
        <v>29</v>
      </c>
      <c r="O1745" s="1">
        <v>0.85069444444444442</v>
      </c>
      <c r="Q1745">
        <v>5249</v>
      </c>
      <c r="S1745" t="str" cm="1">
        <f t="array" ref="S1745">_xlfn.IFNA(INDEX(Taulukko1[Laituri],MATCH(1,(B1745=Taulukko1[Tunnus])*(M1745=Taulukko1[Lähtöaika]),0)),"")</f>
        <v/>
      </c>
      <c r="T1745" t="str" cm="1">
        <f t="array" ref="T1745">_xlfn.IFNA(INDEX(Taulukko2[Laituri],MATCH(1,(B1745=Taulukko2[Tunnus])*(O1745=Taulukko2[Saapumisaika]),0)),"")</f>
        <v/>
      </c>
      <c r="U1745" t="str">
        <f t="shared" si="27"/>
        <v/>
      </c>
    </row>
    <row r="1746" spans="1:21" x14ac:dyDescent="0.25">
      <c r="A1746" t="s">
        <v>76</v>
      </c>
      <c r="B1746" t="s">
        <v>431</v>
      </c>
      <c r="C1746" t="s">
        <v>18</v>
      </c>
      <c r="G1746" t="s">
        <v>19</v>
      </c>
      <c r="H1746">
        <v>20.21</v>
      </c>
      <c r="I1746" t="s">
        <v>27</v>
      </c>
      <c r="J1746">
        <v>2</v>
      </c>
      <c r="K1746" t="s">
        <v>414</v>
      </c>
      <c r="L1746" t="s">
        <v>29</v>
      </c>
      <c r="M1746" s="1">
        <v>0.85069444444444442</v>
      </c>
      <c r="N1746" t="s">
        <v>28</v>
      </c>
      <c r="O1746" s="1">
        <v>0.87847222222222221</v>
      </c>
      <c r="Q1746">
        <v>5249</v>
      </c>
      <c r="R1746">
        <v>12</v>
      </c>
      <c r="S1746" t="str" cm="1">
        <f t="array" ref="S1746">_xlfn.IFNA(INDEX(Taulukko1[Laituri],MATCH(1,(B1746=Taulukko1[Tunnus])*(M1746=Taulukko1[Lähtöaika]),0)),"")</f>
        <v/>
      </c>
      <c r="T1746" t="str" cm="1">
        <f t="array" ref="T1746">_xlfn.IFNA(INDEX(Taulukko2[Laituri],MATCH(1,(B1746=Taulukko2[Tunnus])*(O1746=Taulukko2[Saapumisaika]),0)),"")</f>
        <v/>
      </c>
      <c r="U1746" t="str">
        <f t="shared" si="27"/>
        <v/>
      </c>
    </row>
    <row r="1747" spans="1:21" x14ac:dyDescent="0.25">
      <c r="A1747" t="s">
        <v>76</v>
      </c>
      <c r="B1747" t="s">
        <v>431</v>
      </c>
      <c r="C1747" t="s">
        <v>18</v>
      </c>
      <c r="G1747" t="s">
        <v>19</v>
      </c>
      <c r="H1747">
        <v>20.577999999999999</v>
      </c>
      <c r="I1747" t="s">
        <v>27</v>
      </c>
      <c r="J1747">
        <v>1</v>
      </c>
      <c r="K1747" t="s">
        <v>414</v>
      </c>
      <c r="L1747" t="s">
        <v>28</v>
      </c>
      <c r="M1747" s="1">
        <v>0.88888888888888884</v>
      </c>
      <c r="N1747" t="s">
        <v>29</v>
      </c>
      <c r="O1747" s="1">
        <v>0.92291666666666672</v>
      </c>
      <c r="Q1747" t="s">
        <v>432</v>
      </c>
      <c r="R1747">
        <v>12</v>
      </c>
      <c r="S1747" t="str" cm="1">
        <f t="array" ref="S1747">_xlfn.IFNA(INDEX(Taulukko1[Laituri],MATCH(1,(B1747=Taulukko1[Tunnus])*(M1747=Taulukko1[Lähtöaika]),0)),"")</f>
        <v/>
      </c>
      <c r="T1747" t="str" cm="1">
        <f t="array" ref="T1747">_xlfn.IFNA(INDEX(Taulukko2[Laituri],MATCH(1,(B1747=Taulukko2[Tunnus])*(O1747=Taulukko2[Saapumisaika]),0)),"")</f>
        <v/>
      </c>
      <c r="U1747" t="str">
        <f t="shared" si="27"/>
        <v/>
      </c>
    </row>
    <row r="1748" spans="1:21" x14ac:dyDescent="0.25">
      <c r="A1748" t="s">
        <v>76</v>
      </c>
      <c r="B1748" t="s">
        <v>431</v>
      </c>
      <c r="C1748" t="s">
        <v>18</v>
      </c>
      <c r="G1748" t="s">
        <v>19</v>
      </c>
      <c r="H1748">
        <v>20.21</v>
      </c>
      <c r="I1748" t="s">
        <v>27</v>
      </c>
      <c r="J1748">
        <v>2</v>
      </c>
      <c r="K1748" t="s">
        <v>414</v>
      </c>
      <c r="L1748" t="s">
        <v>29</v>
      </c>
      <c r="M1748" s="1">
        <v>0.93402777777777779</v>
      </c>
      <c r="N1748" t="s">
        <v>28</v>
      </c>
      <c r="O1748" s="1">
        <v>0.96180555555555558</v>
      </c>
      <c r="Q1748">
        <v>5248</v>
      </c>
      <c r="R1748">
        <v>12</v>
      </c>
      <c r="S1748" t="str" cm="1">
        <f t="array" ref="S1748">_xlfn.IFNA(INDEX(Taulukko1[Laituri],MATCH(1,(B1748=Taulukko1[Tunnus])*(M1748=Taulukko1[Lähtöaika]),0)),"")</f>
        <v/>
      </c>
      <c r="T1748" t="str" cm="1">
        <f t="array" ref="T1748">_xlfn.IFNA(INDEX(Taulukko2[Laituri],MATCH(1,(B1748=Taulukko2[Tunnus])*(O1748=Taulukko2[Saapumisaika]),0)),"")</f>
        <v/>
      </c>
      <c r="U1748" t="str">
        <f t="shared" si="27"/>
        <v/>
      </c>
    </row>
    <row r="1749" spans="1:21" x14ac:dyDescent="0.25">
      <c r="A1749" t="s">
        <v>76</v>
      </c>
      <c r="B1749" t="s">
        <v>431</v>
      </c>
      <c r="C1749" t="s">
        <v>18</v>
      </c>
      <c r="G1749" t="s">
        <v>19</v>
      </c>
      <c r="H1749">
        <v>20.577999999999999</v>
      </c>
      <c r="I1749" t="s">
        <v>27</v>
      </c>
      <c r="J1749">
        <v>1</v>
      </c>
      <c r="K1749" t="s">
        <v>414</v>
      </c>
      <c r="L1749" t="s">
        <v>28</v>
      </c>
      <c r="M1749" s="1">
        <v>0.97222222222222221</v>
      </c>
      <c r="N1749" t="s">
        <v>29</v>
      </c>
      <c r="O1749" s="2">
        <v>1.0062500000000001</v>
      </c>
      <c r="Q1749">
        <v>5248</v>
      </c>
      <c r="R1749">
        <v>12</v>
      </c>
      <c r="S1749" t="str" cm="1">
        <f t="array" ref="S1749">_xlfn.IFNA(INDEX(Taulukko1[Laituri],MATCH(1,(B1749=Taulukko1[Tunnus])*(M1749=Taulukko1[Lähtöaika]),0)),"")</f>
        <v/>
      </c>
      <c r="T1749" t="str" cm="1">
        <f t="array" ref="T1749">_xlfn.IFNA(INDEX(Taulukko2[Laituri],MATCH(1,(B1749=Taulukko2[Tunnus])*(O1749=Taulukko2[Saapumisaika]),0)),"")</f>
        <v/>
      </c>
      <c r="U1749" t="str">
        <f t="shared" si="27"/>
        <v/>
      </c>
    </row>
    <row r="1750" spans="1:21" x14ac:dyDescent="0.25">
      <c r="A1750" t="s">
        <v>76</v>
      </c>
      <c r="B1750" t="s">
        <v>431</v>
      </c>
      <c r="C1750" t="s">
        <v>18</v>
      </c>
      <c r="G1750" t="s">
        <v>19</v>
      </c>
      <c r="H1750">
        <v>20.21</v>
      </c>
      <c r="I1750" t="s">
        <v>27</v>
      </c>
      <c r="J1750">
        <v>2</v>
      </c>
      <c r="K1750" t="s">
        <v>414</v>
      </c>
      <c r="L1750" t="s">
        <v>29</v>
      </c>
      <c r="M1750" s="2">
        <v>1.0173611111111112</v>
      </c>
      <c r="N1750" t="s">
        <v>28</v>
      </c>
      <c r="O1750" s="2">
        <v>1.0451388888888888</v>
      </c>
      <c r="Q1750">
        <v>5248</v>
      </c>
      <c r="R1750">
        <v>12</v>
      </c>
      <c r="S1750" t="str" cm="1">
        <f t="array" ref="S1750">_xlfn.IFNA(INDEX(Taulukko1[Laituri],MATCH(1,(B1750=Taulukko1[Tunnus])*(M1750=Taulukko1[Lähtöaika]),0)),"")</f>
        <v/>
      </c>
      <c r="T1750" t="str" cm="1">
        <f t="array" ref="T1750">_xlfn.IFNA(INDEX(Taulukko2[Laituri],MATCH(1,(B1750=Taulukko2[Tunnus])*(O1750=Taulukko2[Saapumisaika]),0)),"")</f>
        <v/>
      </c>
      <c r="U1750" t="str">
        <f t="shared" si="27"/>
        <v/>
      </c>
    </row>
    <row r="1751" spans="1:21" x14ac:dyDescent="0.25">
      <c r="A1751" t="s">
        <v>76</v>
      </c>
      <c r="B1751" t="s">
        <v>431</v>
      </c>
      <c r="C1751" t="s">
        <v>18</v>
      </c>
      <c r="H1751">
        <v>13.5</v>
      </c>
      <c r="K1751" t="s">
        <v>414</v>
      </c>
      <c r="L1751" t="s">
        <v>28</v>
      </c>
      <c r="M1751" s="2">
        <v>1.0451388888888888</v>
      </c>
      <c r="N1751" t="s">
        <v>85</v>
      </c>
      <c r="O1751" s="2">
        <v>1.0569444444444445</v>
      </c>
      <c r="Q1751">
        <v>5248</v>
      </c>
      <c r="S1751" t="str" cm="1">
        <f t="array" ref="S1751">_xlfn.IFNA(INDEX(Taulukko1[Laituri],MATCH(1,(B1751=Taulukko1[Tunnus])*(M1751=Taulukko1[Lähtöaika]),0)),"")</f>
        <v/>
      </c>
      <c r="T1751" t="str" cm="1">
        <f t="array" ref="T1751">_xlfn.IFNA(INDEX(Taulukko2[Laituri],MATCH(1,(B1751=Taulukko2[Tunnus])*(O1751=Taulukko2[Saapumisaika]),0)),"")</f>
        <v>U6</v>
      </c>
      <c r="U1751" t="str">
        <f t="shared" si="27"/>
        <v>U6</v>
      </c>
    </row>
    <row r="1752" spans="1:21" x14ac:dyDescent="0.25">
      <c r="A1752" t="s">
        <v>76</v>
      </c>
      <c r="B1752" t="s">
        <v>433</v>
      </c>
      <c r="C1752" t="s">
        <v>18</v>
      </c>
      <c r="H1752">
        <v>11.6</v>
      </c>
      <c r="K1752" t="s">
        <v>414</v>
      </c>
      <c r="L1752" t="s">
        <v>85</v>
      </c>
      <c r="M1752" s="1">
        <v>0.22569444444444445</v>
      </c>
      <c r="N1752" t="s">
        <v>24</v>
      </c>
      <c r="O1752" s="1">
        <v>0.24305555555555555</v>
      </c>
      <c r="Q1752">
        <v>5129</v>
      </c>
      <c r="S1752" t="str" cm="1">
        <f t="array" ref="S1752">_xlfn.IFNA(INDEX(Taulukko1[Laituri],MATCH(1,(B1752=Taulukko1[Tunnus])*(M1752=Taulukko1[Lähtöaika]),0)),"")</f>
        <v>U6</v>
      </c>
      <c r="T1752" t="str" cm="1">
        <f t="array" ref="T1752">_xlfn.IFNA(INDEX(Taulukko2[Laituri],MATCH(1,(B1752=Taulukko2[Tunnus])*(O1752=Taulukko2[Saapumisaika]),0)),"")</f>
        <v/>
      </c>
      <c r="U1752" t="str">
        <f t="shared" si="27"/>
        <v>U6</v>
      </c>
    </row>
    <row r="1753" spans="1:21" x14ac:dyDescent="0.25">
      <c r="A1753" t="s">
        <v>76</v>
      </c>
      <c r="B1753" t="s">
        <v>433</v>
      </c>
      <c r="C1753" t="s">
        <v>18</v>
      </c>
      <c r="G1753" t="s">
        <v>19</v>
      </c>
      <c r="H1753">
        <v>22.07</v>
      </c>
      <c r="I1753" t="s">
        <v>23</v>
      </c>
      <c r="J1753">
        <v>1</v>
      </c>
      <c r="K1753" t="s">
        <v>414</v>
      </c>
      <c r="L1753" t="s">
        <v>24</v>
      </c>
      <c r="M1753" s="1">
        <v>0.24305555555555555</v>
      </c>
      <c r="N1753" t="s">
        <v>25</v>
      </c>
      <c r="O1753" s="1">
        <v>0.27361111111111114</v>
      </c>
      <c r="Q1753">
        <v>5129</v>
      </c>
      <c r="R1753">
        <v>12</v>
      </c>
      <c r="S1753" t="str" cm="1">
        <f t="array" ref="S1753">_xlfn.IFNA(INDEX(Taulukko1[Laituri],MATCH(1,(B1753=Taulukko1[Tunnus])*(M1753=Taulukko1[Lähtöaika]),0)),"")</f>
        <v/>
      </c>
      <c r="T1753" t="str" cm="1">
        <f t="array" ref="T1753">_xlfn.IFNA(INDEX(Taulukko2[Laituri],MATCH(1,(B1753=Taulukko2[Tunnus])*(O1753=Taulukko2[Saapumisaika]),0)),"")</f>
        <v/>
      </c>
      <c r="U1753" t="str">
        <f t="shared" si="27"/>
        <v/>
      </c>
    </row>
    <row r="1754" spans="1:21" x14ac:dyDescent="0.25">
      <c r="A1754" t="s">
        <v>76</v>
      </c>
      <c r="B1754" t="s">
        <v>433</v>
      </c>
      <c r="C1754" t="s">
        <v>18</v>
      </c>
      <c r="G1754" t="s">
        <v>19</v>
      </c>
      <c r="H1754">
        <v>22.085999999999999</v>
      </c>
      <c r="I1754" t="s">
        <v>23</v>
      </c>
      <c r="J1754">
        <v>2</v>
      </c>
      <c r="K1754" t="s">
        <v>414</v>
      </c>
      <c r="L1754" t="s">
        <v>26</v>
      </c>
      <c r="M1754" s="1">
        <v>0.28472222222222221</v>
      </c>
      <c r="N1754" t="s">
        <v>24</v>
      </c>
      <c r="O1754" s="1">
        <v>0.32500000000000001</v>
      </c>
      <c r="Q1754">
        <v>5129</v>
      </c>
      <c r="R1754">
        <v>12</v>
      </c>
      <c r="S1754" t="str" cm="1">
        <f t="array" ref="S1754">_xlfn.IFNA(INDEX(Taulukko1[Laituri],MATCH(1,(B1754=Taulukko1[Tunnus])*(M1754=Taulukko1[Lähtöaika]),0)),"")</f>
        <v/>
      </c>
      <c r="T1754" t="str" cm="1">
        <f t="array" ref="T1754">_xlfn.IFNA(INDEX(Taulukko2[Laituri],MATCH(1,(B1754=Taulukko2[Tunnus])*(O1754=Taulukko2[Saapumisaika]),0)),"")</f>
        <v/>
      </c>
      <c r="U1754" t="str">
        <f t="shared" si="27"/>
        <v/>
      </c>
    </row>
    <row r="1755" spans="1:21" x14ac:dyDescent="0.25">
      <c r="A1755" t="s">
        <v>76</v>
      </c>
      <c r="B1755" t="s">
        <v>433</v>
      </c>
      <c r="C1755" t="s">
        <v>18</v>
      </c>
      <c r="G1755" t="s">
        <v>19</v>
      </c>
      <c r="H1755">
        <v>22.07</v>
      </c>
      <c r="I1755" t="s">
        <v>23</v>
      </c>
      <c r="J1755">
        <v>1</v>
      </c>
      <c r="K1755" t="s">
        <v>414</v>
      </c>
      <c r="L1755" t="s">
        <v>24</v>
      </c>
      <c r="M1755" s="1">
        <v>0.3298611111111111</v>
      </c>
      <c r="N1755" t="s">
        <v>25</v>
      </c>
      <c r="O1755" s="1">
        <v>0.37083333333333335</v>
      </c>
      <c r="Q1755">
        <v>5129</v>
      </c>
      <c r="R1755">
        <v>12</v>
      </c>
      <c r="S1755" t="str" cm="1">
        <f t="array" ref="S1755">_xlfn.IFNA(INDEX(Taulukko1[Laituri],MATCH(1,(B1755=Taulukko1[Tunnus])*(M1755=Taulukko1[Lähtöaika]),0)),"")</f>
        <v/>
      </c>
      <c r="T1755" t="str" cm="1">
        <f t="array" ref="T1755">_xlfn.IFNA(INDEX(Taulukko2[Laituri],MATCH(1,(B1755=Taulukko2[Tunnus])*(O1755=Taulukko2[Saapumisaika]),0)),"")</f>
        <v/>
      </c>
      <c r="U1755" t="str">
        <f t="shared" si="27"/>
        <v/>
      </c>
    </row>
    <row r="1756" spans="1:21" x14ac:dyDescent="0.25">
      <c r="A1756" t="s">
        <v>76</v>
      </c>
      <c r="B1756" t="s">
        <v>433</v>
      </c>
      <c r="C1756" t="s">
        <v>18</v>
      </c>
      <c r="G1756" t="s">
        <v>19</v>
      </c>
      <c r="H1756">
        <v>22.085999999999999</v>
      </c>
      <c r="I1756" t="s">
        <v>23</v>
      </c>
      <c r="J1756">
        <v>2</v>
      </c>
      <c r="K1756" t="s">
        <v>414</v>
      </c>
      <c r="L1756" t="s">
        <v>26</v>
      </c>
      <c r="M1756" s="1">
        <v>0.37152777777777779</v>
      </c>
      <c r="N1756" t="s">
        <v>24</v>
      </c>
      <c r="O1756" s="1">
        <v>0.41180555555555554</v>
      </c>
      <c r="Q1756" t="s">
        <v>434</v>
      </c>
      <c r="R1756">
        <v>12</v>
      </c>
      <c r="S1756" t="str" cm="1">
        <f t="array" ref="S1756">_xlfn.IFNA(INDEX(Taulukko1[Laituri],MATCH(1,(B1756=Taulukko1[Tunnus])*(M1756=Taulukko1[Lähtöaika]),0)),"")</f>
        <v/>
      </c>
      <c r="T1756" t="str" cm="1">
        <f t="array" ref="T1756">_xlfn.IFNA(INDEX(Taulukko2[Laituri],MATCH(1,(B1756=Taulukko2[Tunnus])*(O1756=Taulukko2[Saapumisaika]),0)),"")</f>
        <v/>
      </c>
      <c r="U1756" t="str">
        <f t="shared" si="27"/>
        <v/>
      </c>
    </row>
    <row r="1757" spans="1:21" x14ac:dyDescent="0.25">
      <c r="A1757" t="s">
        <v>76</v>
      </c>
      <c r="B1757" t="s">
        <v>433</v>
      </c>
      <c r="C1757" t="s">
        <v>18</v>
      </c>
      <c r="G1757" t="s">
        <v>19</v>
      </c>
      <c r="H1757">
        <v>22.07</v>
      </c>
      <c r="I1757" t="s">
        <v>23</v>
      </c>
      <c r="J1757">
        <v>1</v>
      </c>
      <c r="K1757" t="s">
        <v>414</v>
      </c>
      <c r="L1757" t="s">
        <v>24</v>
      </c>
      <c r="M1757" s="1">
        <v>0.41319444444444442</v>
      </c>
      <c r="N1757" t="s">
        <v>25</v>
      </c>
      <c r="O1757" s="1">
        <v>0.4513888888888889</v>
      </c>
      <c r="Q1757" t="s">
        <v>377</v>
      </c>
      <c r="R1757">
        <v>12</v>
      </c>
      <c r="S1757" t="str" cm="1">
        <f t="array" ref="S1757">_xlfn.IFNA(INDEX(Taulukko1[Laituri],MATCH(1,(B1757=Taulukko1[Tunnus])*(M1757=Taulukko1[Lähtöaika]),0)),"")</f>
        <v/>
      </c>
      <c r="T1757" t="str" cm="1">
        <f t="array" ref="T1757">_xlfn.IFNA(INDEX(Taulukko2[Laituri],MATCH(1,(B1757=Taulukko2[Tunnus])*(O1757=Taulukko2[Saapumisaika]),0)),"")</f>
        <v/>
      </c>
      <c r="U1757" t="str">
        <f t="shared" si="27"/>
        <v/>
      </c>
    </row>
    <row r="1758" spans="1:21" x14ac:dyDescent="0.25">
      <c r="A1758" t="s">
        <v>76</v>
      </c>
      <c r="B1758" t="s">
        <v>433</v>
      </c>
      <c r="C1758" t="s">
        <v>18</v>
      </c>
      <c r="H1758">
        <v>9</v>
      </c>
      <c r="K1758" t="s">
        <v>414</v>
      </c>
      <c r="L1758" t="s">
        <v>25</v>
      </c>
      <c r="M1758" s="1">
        <v>0.4513888888888889</v>
      </c>
      <c r="N1758" t="s">
        <v>85</v>
      </c>
      <c r="O1758" s="1">
        <v>0.46180555555555558</v>
      </c>
      <c r="Q1758" t="s">
        <v>377</v>
      </c>
      <c r="S1758" t="str" cm="1">
        <f t="array" ref="S1758">_xlfn.IFNA(INDEX(Taulukko1[Laituri],MATCH(1,(B1758=Taulukko1[Tunnus])*(M1758=Taulukko1[Lähtöaika]),0)),"")</f>
        <v/>
      </c>
      <c r="T1758" t="str" cm="1">
        <f t="array" ref="T1758">_xlfn.IFNA(INDEX(Taulukko2[Laituri],MATCH(1,(B1758=Taulukko2[Tunnus])*(O1758=Taulukko2[Saapumisaika]),0)),"")</f>
        <v/>
      </c>
      <c r="U1758" t="str">
        <f t="shared" si="27"/>
        <v/>
      </c>
    </row>
    <row r="1759" spans="1:21" x14ac:dyDescent="0.25">
      <c r="A1759" t="s">
        <v>76</v>
      </c>
      <c r="B1759" t="s">
        <v>433</v>
      </c>
      <c r="C1759" t="s">
        <v>18</v>
      </c>
      <c r="H1759">
        <v>7.8</v>
      </c>
      <c r="K1759" t="s">
        <v>414</v>
      </c>
      <c r="L1759" t="s">
        <v>85</v>
      </c>
      <c r="M1759" s="1">
        <v>0.49652777777777779</v>
      </c>
      <c r="N1759" t="s">
        <v>29</v>
      </c>
      <c r="O1759" s="1">
        <v>0.50694444444444442</v>
      </c>
      <c r="Q1759">
        <v>5200</v>
      </c>
      <c r="S1759" t="str" cm="1">
        <f t="array" ref="S1759">_xlfn.IFNA(INDEX(Taulukko1[Laituri],MATCH(1,(B1759=Taulukko1[Tunnus])*(M1759=Taulukko1[Lähtöaika]),0)),"")</f>
        <v/>
      </c>
      <c r="T1759" t="str" cm="1">
        <f t="array" ref="T1759">_xlfn.IFNA(INDEX(Taulukko2[Laituri],MATCH(1,(B1759=Taulukko2[Tunnus])*(O1759=Taulukko2[Saapumisaika]),0)),"")</f>
        <v/>
      </c>
      <c r="U1759" t="str">
        <f t="shared" si="27"/>
        <v/>
      </c>
    </row>
    <row r="1760" spans="1:21" x14ac:dyDescent="0.25">
      <c r="A1760" t="s">
        <v>76</v>
      </c>
      <c r="B1760" t="s">
        <v>433</v>
      </c>
      <c r="C1760" t="s">
        <v>18</v>
      </c>
      <c r="G1760" t="s">
        <v>19</v>
      </c>
      <c r="H1760">
        <v>20.21</v>
      </c>
      <c r="I1760" t="s">
        <v>27</v>
      </c>
      <c r="J1760">
        <v>2</v>
      </c>
      <c r="K1760" t="s">
        <v>414</v>
      </c>
      <c r="L1760" t="s">
        <v>29</v>
      </c>
      <c r="M1760" s="1">
        <v>0.50694444444444442</v>
      </c>
      <c r="N1760" t="s">
        <v>28</v>
      </c>
      <c r="O1760" s="1">
        <v>0.54027777777777775</v>
      </c>
      <c r="Q1760">
        <v>5200</v>
      </c>
      <c r="R1760">
        <v>12</v>
      </c>
      <c r="S1760" t="str" cm="1">
        <f t="array" ref="S1760">_xlfn.IFNA(INDEX(Taulukko1[Laituri],MATCH(1,(B1760=Taulukko1[Tunnus])*(M1760=Taulukko1[Lähtöaika]),0)),"")</f>
        <v/>
      </c>
      <c r="T1760" t="str" cm="1">
        <f t="array" ref="T1760">_xlfn.IFNA(INDEX(Taulukko2[Laituri],MATCH(1,(B1760=Taulukko2[Tunnus])*(O1760=Taulukko2[Saapumisaika]),0)),"")</f>
        <v/>
      </c>
      <c r="U1760" t="str">
        <f t="shared" si="27"/>
        <v/>
      </c>
    </row>
    <row r="1761" spans="1:21" x14ac:dyDescent="0.25">
      <c r="A1761" t="s">
        <v>76</v>
      </c>
      <c r="B1761" t="s">
        <v>433</v>
      </c>
      <c r="C1761" t="s">
        <v>18</v>
      </c>
      <c r="G1761" t="s">
        <v>19</v>
      </c>
      <c r="H1761">
        <v>20.577999999999999</v>
      </c>
      <c r="I1761" t="s">
        <v>27</v>
      </c>
      <c r="J1761">
        <v>1</v>
      </c>
      <c r="K1761" t="s">
        <v>414</v>
      </c>
      <c r="L1761" t="s">
        <v>28</v>
      </c>
      <c r="M1761" s="1">
        <v>0.54861111111111116</v>
      </c>
      <c r="N1761" t="s">
        <v>29</v>
      </c>
      <c r="O1761" s="1">
        <v>0.58472222222222225</v>
      </c>
      <c r="Q1761">
        <v>5200</v>
      </c>
      <c r="R1761">
        <v>12</v>
      </c>
      <c r="S1761" t="str" cm="1">
        <f t="array" ref="S1761">_xlfn.IFNA(INDEX(Taulukko1[Laituri],MATCH(1,(B1761=Taulukko1[Tunnus])*(M1761=Taulukko1[Lähtöaika]),0)),"")</f>
        <v/>
      </c>
      <c r="T1761" t="str" cm="1">
        <f t="array" ref="T1761">_xlfn.IFNA(INDEX(Taulukko2[Laituri],MATCH(1,(B1761=Taulukko2[Tunnus])*(O1761=Taulukko2[Saapumisaika]),0)),"")</f>
        <v/>
      </c>
      <c r="U1761" t="str">
        <f t="shared" si="27"/>
        <v/>
      </c>
    </row>
    <row r="1762" spans="1:21" x14ac:dyDescent="0.25">
      <c r="A1762" t="s">
        <v>76</v>
      </c>
      <c r="B1762" t="s">
        <v>433</v>
      </c>
      <c r="C1762" t="s">
        <v>18</v>
      </c>
      <c r="G1762" t="s">
        <v>19</v>
      </c>
      <c r="H1762">
        <v>20.21</v>
      </c>
      <c r="I1762" t="s">
        <v>27</v>
      </c>
      <c r="J1762">
        <v>2</v>
      </c>
      <c r="K1762" t="s">
        <v>414</v>
      </c>
      <c r="L1762" t="s">
        <v>29</v>
      </c>
      <c r="M1762" s="1">
        <v>0.59027777777777779</v>
      </c>
      <c r="N1762" t="s">
        <v>28</v>
      </c>
      <c r="O1762" s="1">
        <v>0.62638888888888888</v>
      </c>
      <c r="Q1762" t="s">
        <v>435</v>
      </c>
      <c r="R1762">
        <v>12</v>
      </c>
      <c r="S1762" t="str" cm="1">
        <f t="array" ref="S1762">_xlfn.IFNA(INDEX(Taulukko1[Laituri],MATCH(1,(B1762=Taulukko1[Tunnus])*(M1762=Taulukko1[Lähtöaika]),0)),"")</f>
        <v/>
      </c>
      <c r="T1762" t="str" cm="1">
        <f t="array" ref="T1762">_xlfn.IFNA(INDEX(Taulukko2[Laituri],MATCH(1,(B1762=Taulukko2[Tunnus])*(O1762=Taulukko2[Saapumisaika]),0)),"")</f>
        <v/>
      </c>
      <c r="U1762" t="str">
        <f t="shared" si="27"/>
        <v/>
      </c>
    </row>
    <row r="1763" spans="1:21" x14ac:dyDescent="0.25">
      <c r="A1763" t="s">
        <v>76</v>
      </c>
      <c r="B1763" t="s">
        <v>433</v>
      </c>
      <c r="C1763" t="s">
        <v>18</v>
      </c>
      <c r="G1763" t="s">
        <v>19</v>
      </c>
      <c r="H1763">
        <v>20.577999999999999</v>
      </c>
      <c r="I1763" t="s">
        <v>27</v>
      </c>
      <c r="J1763">
        <v>1</v>
      </c>
      <c r="K1763" t="s">
        <v>414</v>
      </c>
      <c r="L1763" t="s">
        <v>28</v>
      </c>
      <c r="M1763" s="1">
        <v>0.63194444444444442</v>
      </c>
      <c r="N1763" t="s">
        <v>29</v>
      </c>
      <c r="O1763" s="1">
        <v>0.66805555555555551</v>
      </c>
      <c r="Q1763">
        <v>5230</v>
      </c>
      <c r="R1763">
        <v>12</v>
      </c>
      <c r="S1763" t="str" cm="1">
        <f t="array" ref="S1763">_xlfn.IFNA(INDEX(Taulukko1[Laituri],MATCH(1,(B1763=Taulukko1[Tunnus])*(M1763=Taulukko1[Lähtöaika]),0)),"")</f>
        <v/>
      </c>
      <c r="T1763" t="str" cm="1">
        <f t="array" ref="T1763">_xlfn.IFNA(INDEX(Taulukko2[Laituri],MATCH(1,(B1763=Taulukko2[Tunnus])*(O1763=Taulukko2[Saapumisaika]),0)),"")</f>
        <v/>
      </c>
      <c r="U1763" t="str">
        <f t="shared" si="27"/>
        <v/>
      </c>
    </row>
    <row r="1764" spans="1:21" x14ac:dyDescent="0.25">
      <c r="A1764" t="s">
        <v>76</v>
      </c>
      <c r="B1764" t="s">
        <v>433</v>
      </c>
      <c r="C1764" t="s">
        <v>18</v>
      </c>
      <c r="G1764" t="s">
        <v>19</v>
      </c>
      <c r="H1764">
        <v>20.21</v>
      </c>
      <c r="I1764" t="s">
        <v>27</v>
      </c>
      <c r="J1764">
        <v>2</v>
      </c>
      <c r="K1764" t="s">
        <v>414</v>
      </c>
      <c r="L1764" t="s">
        <v>29</v>
      </c>
      <c r="M1764" s="1">
        <v>0.67361111111111116</v>
      </c>
      <c r="N1764" t="s">
        <v>28</v>
      </c>
      <c r="O1764" s="1">
        <v>0.70972222222222225</v>
      </c>
      <c r="Q1764" t="s">
        <v>436</v>
      </c>
      <c r="R1764">
        <v>12</v>
      </c>
      <c r="S1764" t="str" cm="1">
        <f t="array" ref="S1764">_xlfn.IFNA(INDEX(Taulukko1[Laituri],MATCH(1,(B1764=Taulukko1[Tunnus])*(M1764=Taulukko1[Lähtöaika]),0)),"")</f>
        <v/>
      </c>
      <c r="T1764" t="str" cm="1">
        <f t="array" ref="T1764">_xlfn.IFNA(INDEX(Taulukko2[Laituri],MATCH(1,(B1764=Taulukko2[Tunnus])*(O1764=Taulukko2[Saapumisaika]),0)),"")</f>
        <v/>
      </c>
      <c r="U1764" t="str">
        <f t="shared" si="27"/>
        <v/>
      </c>
    </row>
    <row r="1765" spans="1:21" x14ac:dyDescent="0.25">
      <c r="A1765" t="s">
        <v>76</v>
      </c>
      <c r="B1765" t="s">
        <v>433</v>
      </c>
      <c r="C1765" t="s">
        <v>18</v>
      </c>
      <c r="G1765" t="s">
        <v>19</v>
      </c>
      <c r="H1765">
        <v>20.577999999999999</v>
      </c>
      <c r="I1765" t="s">
        <v>27</v>
      </c>
      <c r="J1765">
        <v>1</v>
      </c>
      <c r="K1765" t="s">
        <v>414</v>
      </c>
      <c r="L1765" t="s">
        <v>28</v>
      </c>
      <c r="M1765" s="1">
        <v>0.71527777777777779</v>
      </c>
      <c r="N1765" t="s">
        <v>29</v>
      </c>
      <c r="O1765" s="1">
        <v>0.74930555555555556</v>
      </c>
      <c r="Q1765">
        <v>5243</v>
      </c>
      <c r="R1765">
        <v>12</v>
      </c>
      <c r="S1765" t="str" cm="1">
        <f t="array" ref="S1765">_xlfn.IFNA(INDEX(Taulukko1[Laituri],MATCH(1,(B1765=Taulukko1[Tunnus])*(M1765=Taulukko1[Lähtöaika]),0)),"")</f>
        <v/>
      </c>
      <c r="T1765" t="str" cm="1">
        <f t="array" ref="T1765">_xlfn.IFNA(INDEX(Taulukko2[Laituri],MATCH(1,(B1765=Taulukko2[Tunnus])*(O1765=Taulukko2[Saapumisaika]),0)),"")</f>
        <v/>
      </c>
      <c r="U1765" t="str">
        <f t="shared" si="27"/>
        <v/>
      </c>
    </row>
    <row r="1766" spans="1:21" x14ac:dyDescent="0.25">
      <c r="A1766" t="s">
        <v>76</v>
      </c>
      <c r="B1766" t="s">
        <v>433</v>
      </c>
      <c r="C1766" t="s">
        <v>18</v>
      </c>
      <c r="G1766" t="s">
        <v>19</v>
      </c>
      <c r="H1766">
        <v>20.21</v>
      </c>
      <c r="I1766" t="s">
        <v>27</v>
      </c>
      <c r="J1766">
        <v>2</v>
      </c>
      <c r="K1766" t="s">
        <v>414</v>
      </c>
      <c r="L1766" t="s">
        <v>29</v>
      </c>
      <c r="M1766" s="1">
        <v>0.75694444444444442</v>
      </c>
      <c r="N1766" t="s">
        <v>28</v>
      </c>
      <c r="O1766" s="1">
        <v>0.79027777777777775</v>
      </c>
      <c r="Q1766">
        <v>5243</v>
      </c>
      <c r="R1766">
        <v>12</v>
      </c>
      <c r="S1766" t="str" cm="1">
        <f t="array" ref="S1766">_xlfn.IFNA(INDEX(Taulukko1[Laituri],MATCH(1,(B1766=Taulukko1[Tunnus])*(M1766=Taulukko1[Lähtöaika]),0)),"")</f>
        <v/>
      </c>
      <c r="T1766" t="str" cm="1">
        <f t="array" ref="T1766">_xlfn.IFNA(INDEX(Taulukko2[Laituri],MATCH(1,(B1766=Taulukko2[Tunnus])*(O1766=Taulukko2[Saapumisaika]),0)),"")</f>
        <v/>
      </c>
      <c r="U1766" t="str">
        <f t="shared" si="27"/>
        <v/>
      </c>
    </row>
    <row r="1767" spans="1:21" x14ac:dyDescent="0.25">
      <c r="A1767" t="s">
        <v>76</v>
      </c>
      <c r="B1767" t="s">
        <v>433</v>
      </c>
      <c r="C1767" t="s">
        <v>18</v>
      </c>
      <c r="G1767" t="s">
        <v>19</v>
      </c>
      <c r="H1767">
        <v>20.577999999999999</v>
      </c>
      <c r="I1767" t="s">
        <v>27</v>
      </c>
      <c r="J1767">
        <v>1</v>
      </c>
      <c r="K1767" t="s">
        <v>414</v>
      </c>
      <c r="L1767" t="s">
        <v>28</v>
      </c>
      <c r="M1767" s="1">
        <v>0.79861111111111116</v>
      </c>
      <c r="N1767" t="s">
        <v>29</v>
      </c>
      <c r="O1767" s="1">
        <v>0.83263888888888893</v>
      </c>
      <c r="Q1767">
        <v>5243</v>
      </c>
      <c r="R1767">
        <v>12</v>
      </c>
      <c r="S1767" t="str" cm="1">
        <f t="array" ref="S1767">_xlfn.IFNA(INDEX(Taulukko1[Laituri],MATCH(1,(B1767=Taulukko1[Tunnus])*(M1767=Taulukko1[Lähtöaika]),0)),"")</f>
        <v/>
      </c>
      <c r="T1767" t="str" cm="1">
        <f t="array" ref="T1767">_xlfn.IFNA(INDEX(Taulukko2[Laituri],MATCH(1,(B1767=Taulukko2[Tunnus])*(O1767=Taulukko2[Saapumisaika]),0)),"")</f>
        <v/>
      </c>
      <c r="U1767" t="str">
        <f t="shared" si="27"/>
        <v/>
      </c>
    </row>
    <row r="1768" spans="1:21" x14ac:dyDescent="0.25">
      <c r="A1768" t="s">
        <v>76</v>
      </c>
      <c r="B1768" t="s">
        <v>433</v>
      </c>
      <c r="C1768" t="s">
        <v>18</v>
      </c>
      <c r="H1768">
        <v>7.8</v>
      </c>
      <c r="K1768" t="s">
        <v>414</v>
      </c>
      <c r="L1768" t="s">
        <v>29</v>
      </c>
      <c r="M1768" s="1">
        <v>0.83263888888888893</v>
      </c>
      <c r="N1768" t="s">
        <v>85</v>
      </c>
      <c r="O1768" s="1">
        <v>0.84305555555555556</v>
      </c>
      <c r="Q1768">
        <v>5243</v>
      </c>
      <c r="S1768" t="str" cm="1">
        <f t="array" ref="S1768">_xlfn.IFNA(INDEX(Taulukko1[Laituri],MATCH(1,(B1768=Taulukko1[Tunnus])*(M1768=Taulukko1[Lähtöaika]),0)),"")</f>
        <v/>
      </c>
      <c r="T1768" t="str" cm="1">
        <f t="array" ref="T1768">_xlfn.IFNA(INDEX(Taulukko2[Laituri],MATCH(1,(B1768=Taulukko2[Tunnus])*(O1768=Taulukko2[Saapumisaika]),0)),"")</f>
        <v>U2</v>
      </c>
      <c r="U1768" t="str">
        <f t="shared" si="27"/>
        <v>U2</v>
      </c>
    </row>
    <row r="1769" spans="1:21" x14ac:dyDescent="0.25">
      <c r="A1769" t="s">
        <v>76</v>
      </c>
      <c r="B1769" t="s">
        <v>437</v>
      </c>
      <c r="C1769" t="s">
        <v>18</v>
      </c>
      <c r="H1769">
        <v>2.7</v>
      </c>
      <c r="K1769" t="s">
        <v>414</v>
      </c>
      <c r="L1769" t="s">
        <v>85</v>
      </c>
      <c r="M1769" s="1">
        <v>0.2326388888888889</v>
      </c>
      <c r="N1769" t="s">
        <v>21</v>
      </c>
      <c r="O1769" s="1">
        <v>0.23958333333333334</v>
      </c>
      <c r="Q1769">
        <v>5134</v>
      </c>
      <c r="S1769" t="str" cm="1">
        <f t="array" ref="S1769">_xlfn.IFNA(INDEX(Taulukko1[Laituri],MATCH(1,(B1769=Taulukko1[Tunnus])*(M1769=Taulukko1[Lähtöaika]),0)),"")</f>
        <v>U7</v>
      </c>
      <c r="T1769" t="str" cm="1">
        <f t="array" ref="T1769">_xlfn.IFNA(INDEX(Taulukko2[Laituri],MATCH(1,(B1769=Taulukko2[Tunnus])*(O1769=Taulukko2[Saapumisaika]),0)),"")</f>
        <v/>
      </c>
      <c r="U1769" t="str">
        <f t="shared" si="27"/>
        <v>U7</v>
      </c>
    </row>
    <row r="1770" spans="1:21" x14ac:dyDescent="0.25">
      <c r="A1770" t="s">
        <v>76</v>
      </c>
      <c r="B1770" t="s">
        <v>437</v>
      </c>
      <c r="C1770" t="s">
        <v>18</v>
      </c>
      <c r="G1770" t="s">
        <v>19</v>
      </c>
      <c r="H1770">
        <v>19.007000000000001</v>
      </c>
      <c r="I1770" t="s">
        <v>20</v>
      </c>
      <c r="J1770">
        <v>1</v>
      </c>
      <c r="K1770" t="s">
        <v>414</v>
      </c>
      <c r="L1770" t="s">
        <v>21</v>
      </c>
      <c r="M1770" s="1">
        <v>0.23958333333333334</v>
      </c>
      <c r="N1770" t="s">
        <v>22</v>
      </c>
      <c r="O1770" s="1">
        <v>0.27013888888888887</v>
      </c>
      <c r="Q1770">
        <v>5134</v>
      </c>
      <c r="R1770">
        <v>12</v>
      </c>
      <c r="S1770" t="str" cm="1">
        <f t="array" ref="S1770">_xlfn.IFNA(INDEX(Taulukko1[Laituri],MATCH(1,(B1770=Taulukko1[Tunnus])*(M1770=Taulukko1[Lähtöaika]),0)),"")</f>
        <v/>
      </c>
      <c r="T1770" t="str" cm="1">
        <f t="array" ref="T1770">_xlfn.IFNA(INDEX(Taulukko2[Laituri],MATCH(1,(B1770=Taulukko2[Tunnus])*(O1770=Taulukko2[Saapumisaika]),0)),"")</f>
        <v/>
      </c>
      <c r="U1770" t="str">
        <f t="shared" si="27"/>
        <v/>
      </c>
    </row>
    <row r="1771" spans="1:21" x14ac:dyDescent="0.25">
      <c r="A1771" t="s">
        <v>76</v>
      </c>
      <c r="B1771" t="s">
        <v>437</v>
      </c>
      <c r="C1771" t="s">
        <v>18</v>
      </c>
      <c r="G1771" t="s">
        <v>19</v>
      </c>
      <c r="H1771">
        <v>17.852</v>
      </c>
      <c r="I1771" t="s">
        <v>20</v>
      </c>
      <c r="J1771">
        <v>2</v>
      </c>
      <c r="K1771" t="s">
        <v>414</v>
      </c>
      <c r="L1771" t="s">
        <v>22</v>
      </c>
      <c r="M1771" s="1">
        <v>0.27083333333333331</v>
      </c>
      <c r="N1771" t="s">
        <v>21</v>
      </c>
      <c r="O1771" s="1">
        <v>0.2986111111111111</v>
      </c>
      <c r="Q1771">
        <v>5134</v>
      </c>
      <c r="R1771">
        <v>12</v>
      </c>
      <c r="S1771" t="str" cm="1">
        <f t="array" ref="S1771">_xlfn.IFNA(INDEX(Taulukko1[Laituri],MATCH(1,(B1771=Taulukko1[Tunnus])*(M1771=Taulukko1[Lähtöaika]),0)),"")</f>
        <v/>
      </c>
      <c r="T1771" t="str" cm="1">
        <f t="array" ref="T1771">_xlfn.IFNA(INDEX(Taulukko2[Laituri],MATCH(1,(B1771=Taulukko2[Tunnus])*(O1771=Taulukko2[Saapumisaika]),0)),"")</f>
        <v/>
      </c>
      <c r="U1771" t="str">
        <f t="shared" si="27"/>
        <v/>
      </c>
    </row>
    <row r="1772" spans="1:21" x14ac:dyDescent="0.25">
      <c r="A1772" t="s">
        <v>76</v>
      </c>
      <c r="B1772" t="s">
        <v>437</v>
      </c>
      <c r="C1772" t="s">
        <v>18</v>
      </c>
      <c r="G1772" t="s">
        <v>19</v>
      </c>
      <c r="H1772">
        <v>19.007000000000001</v>
      </c>
      <c r="I1772" t="s">
        <v>20</v>
      </c>
      <c r="J1772">
        <v>1</v>
      </c>
      <c r="K1772" t="s">
        <v>414</v>
      </c>
      <c r="L1772" t="s">
        <v>21</v>
      </c>
      <c r="M1772" s="1">
        <v>0.30555555555555558</v>
      </c>
      <c r="N1772" t="s">
        <v>22</v>
      </c>
      <c r="O1772" s="1">
        <v>0.33888888888888891</v>
      </c>
      <c r="Q1772">
        <v>5134</v>
      </c>
      <c r="R1772">
        <v>12</v>
      </c>
      <c r="S1772" t="str" cm="1">
        <f t="array" ref="S1772">_xlfn.IFNA(INDEX(Taulukko1[Laituri],MATCH(1,(B1772=Taulukko1[Tunnus])*(M1772=Taulukko1[Lähtöaika]),0)),"")</f>
        <v/>
      </c>
      <c r="T1772" t="str" cm="1">
        <f t="array" ref="T1772">_xlfn.IFNA(INDEX(Taulukko2[Laituri],MATCH(1,(B1772=Taulukko2[Tunnus])*(O1772=Taulukko2[Saapumisaika]),0)),"")</f>
        <v/>
      </c>
      <c r="U1772" t="str">
        <f t="shared" si="27"/>
        <v/>
      </c>
    </row>
    <row r="1773" spans="1:21" x14ac:dyDescent="0.25">
      <c r="A1773" t="s">
        <v>76</v>
      </c>
      <c r="B1773" t="s">
        <v>437</v>
      </c>
      <c r="C1773" t="s">
        <v>18</v>
      </c>
      <c r="G1773" t="s">
        <v>19</v>
      </c>
      <c r="H1773">
        <v>17.852</v>
      </c>
      <c r="I1773" t="s">
        <v>20</v>
      </c>
      <c r="J1773">
        <v>2</v>
      </c>
      <c r="K1773" t="s">
        <v>414</v>
      </c>
      <c r="L1773" t="s">
        <v>22</v>
      </c>
      <c r="M1773" s="1">
        <v>0.35069444444444442</v>
      </c>
      <c r="N1773" t="s">
        <v>21</v>
      </c>
      <c r="O1773" s="1">
        <v>0.38194444444444442</v>
      </c>
      <c r="Q1773">
        <v>5134</v>
      </c>
      <c r="R1773">
        <v>12</v>
      </c>
      <c r="S1773" t="str" cm="1">
        <f t="array" ref="S1773">_xlfn.IFNA(INDEX(Taulukko1[Laituri],MATCH(1,(B1773=Taulukko1[Tunnus])*(M1773=Taulukko1[Lähtöaika]),0)),"")</f>
        <v/>
      </c>
      <c r="T1773" t="str" cm="1">
        <f t="array" ref="T1773">_xlfn.IFNA(INDEX(Taulukko2[Laituri],MATCH(1,(B1773=Taulukko2[Tunnus])*(O1773=Taulukko2[Saapumisaika]),0)),"")</f>
        <v/>
      </c>
      <c r="U1773" t="str">
        <f t="shared" si="27"/>
        <v/>
      </c>
    </row>
    <row r="1774" spans="1:21" x14ac:dyDescent="0.25">
      <c r="A1774" t="s">
        <v>76</v>
      </c>
      <c r="B1774" t="s">
        <v>437</v>
      </c>
      <c r="C1774" t="s">
        <v>18</v>
      </c>
      <c r="G1774" t="s">
        <v>19</v>
      </c>
      <c r="H1774">
        <v>19.007000000000001</v>
      </c>
      <c r="I1774" t="s">
        <v>20</v>
      </c>
      <c r="J1774">
        <v>1</v>
      </c>
      <c r="K1774" t="s">
        <v>414</v>
      </c>
      <c r="L1774" t="s">
        <v>21</v>
      </c>
      <c r="M1774" s="1">
        <v>0.3888888888888889</v>
      </c>
      <c r="N1774" t="s">
        <v>22</v>
      </c>
      <c r="O1774" s="1">
        <v>0.42222222222222222</v>
      </c>
      <c r="Q1774" t="s">
        <v>362</v>
      </c>
      <c r="R1774">
        <v>12</v>
      </c>
      <c r="S1774" t="str" cm="1">
        <f t="array" ref="S1774">_xlfn.IFNA(INDEX(Taulukko1[Laituri],MATCH(1,(B1774=Taulukko1[Tunnus])*(M1774=Taulukko1[Lähtöaika]),0)),"")</f>
        <v/>
      </c>
      <c r="T1774" t="str" cm="1">
        <f t="array" ref="T1774">_xlfn.IFNA(INDEX(Taulukko2[Laituri],MATCH(1,(B1774=Taulukko2[Tunnus])*(O1774=Taulukko2[Saapumisaika]),0)),"")</f>
        <v/>
      </c>
      <c r="U1774" t="str">
        <f t="shared" si="27"/>
        <v/>
      </c>
    </row>
    <row r="1775" spans="1:21" x14ac:dyDescent="0.25">
      <c r="A1775" t="s">
        <v>76</v>
      </c>
      <c r="B1775" t="s">
        <v>437</v>
      </c>
      <c r="C1775" t="s">
        <v>18</v>
      </c>
      <c r="G1775" t="s">
        <v>19</v>
      </c>
      <c r="H1775">
        <v>17.852</v>
      </c>
      <c r="I1775" t="s">
        <v>20</v>
      </c>
      <c r="J1775">
        <v>2</v>
      </c>
      <c r="K1775" t="s">
        <v>414</v>
      </c>
      <c r="L1775" t="s">
        <v>22</v>
      </c>
      <c r="M1775" s="1">
        <v>0.43402777777777779</v>
      </c>
      <c r="N1775" t="s">
        <v>21</v>
      </c>
      <c r="O1775" s="1">
        <v>0.46527777777777779</v>
      </c>
      <c r="Q1775" t="s">
        <v>362</v>
      </c>
      <c r="R1775">
        <v>12</v>
      </c>
      <c r="S1775" t="str" cm="1">
        <f t="array" ref="S1775">_xlfn.IFNA(INDEX(Taulukko1[Laituri],MATCH(1,(B1775=Taulukko1[Tunnus])*(M1775=Taulukko1[Lähtöaika]),0)),"")</f>
        <v/>
      </c>
      <c r="T1775" t="str" cm="1">
        <f t="array" ref="T1775">_xlfn.IFNA(INDEX(Taulukko2[Laituri],MATCH(1,(B1775=Taulukko2[Tunnus])*(O1775=Taulukko2[Saapumisaika]),0)),"")</f>
        <v/>
      </c>
      <c r="U1775" t="str">
        <f t="shared" si="27"/>
        <v/>
      </c>
    </row>
    <row r="1776" spans="1:21" x14ac:dyDescent="0.25">
      <c r="A1776" t="s">
        <v>76</v>
      </c>
      <c r="B1776" t="s">
        <v>437</v>
      </c>
      <c r="C1776" t="s">
        <v>18</v>
      </c>
      <c r="G1776" t="s">
        <v>19</v>
      </c>
      <c r="H1776">
        <v>19.007000000000001</v>
      </c>
      <c r="I1776" t="s">
        <v>20</v>
      </c>
      <c r="J1776">
        <v>1</v>
      </c>
      <c r="K1776" t="s">
        <v>414</v>
      </c>
      <c r="L1776" t="s">
        <v>21</v>
      </c>
      <c r="M1776" s="1">
        <v>0.47222222222222221</v>
      </c>
      <c r="N1776" t="s">
        <v>22</v>
      </c>
      <c r="O1776" s="1">
        <v>0.50555555555555554</v>
      </c>
      <c r="Q1776" t="s">
        <v>265</v>
      </c>
      <c r="R1776">
        <v>12</v>
      </c>
      <c r="S1776" t="str" cm="1">
        <f t="array" ref="S1776">_xlfn.IFNA(INDEX(Taulukko1[Laituri],MATCH(1,(B1776=Taulukko1[Tunnus])*(M1776=Taulukko1[Lähtöaika]),0)),"")</f>
        <v/>
      </c>
      <c r="T1776" t="str" cm="1">
        <f t="array" ref="T1776">_xlfn.IFNA(INDEX(Taulukko2[Laituri],MATCH(1,(B1776=Taulukko2[Tunnus])*(O1776=Taulukko2[Saapumisaika]),0)),"")</f>
        <v/>
      </c>
      <c r="U1776" t="str">
        <f t="shared" si="27"/>
        <v/>
      </c>
    </row>
    <row r="1777" spans="1:21" x14ac:dyDescent="0.25">
      <c r="A1777" t="s">
        <v>76</v>
      </c>
      <c r="B1777" t="s">
        <v>437</v>
      </c>
      <c r="C1777" t="s">
        <v>18</v>
      </c>
      <c r="G1777" t="s">
        <v>19</v>
      </c>
      <c r="H1777">
        <v>17.852</v>
      </c>
      <c r="I1777" t="s">
        <v>20</v>
      </c>
      <c r="J1777">
        <v>2</v>
      </c>
      <c r="K1777" t="s">
        <v>414</v>
      </c>
      <c r="L1777" t="s">
        <v>22</v>
      </c>
      <c r="M1777" s="1">
        <v>0.51736111111111116</v>
      </c>
      <c r="N1777" t="s">
        <v>21</v>
      </c>
      <c r="O1777" s="1">
        <v>0.55069444444444449</v>
      </c>
      <c r="Q1777" t="s">
        <v>265</v>
      </c>
      <c r="R1777">
        <v>12</v>
      </c>
      <c r="S1777" t="str" cm="1">
        <f t="array" ref="S1777">_xlfn.IFNA(INDEX(Taulukko1[Laituri],MATCH(1,(B1777=Taulukko1[Tunnus])*(M1777=Taulukko1[Lähtöaika]),0)),"")</f>
        <v/>
      </c>
      <c r="T1777" t="str" cm="1">
        <f t="array" ref="T1777">_xlfn.IFNA(INDEX(Taulukko2[Laituri],MATCH(1,(B1777=Taulukko2[Tunnus])*(O1777=Taulukko2[Saapumisaika]),0)),"")</f>
        <v/>
      </c>
      <c r="U1777" t="str">
        <f t="shared" si="27"/>
        <v/>
      </c>
    </row>
    <row r="1778" spans="1:21" x14ac:dyDescent="0.25">
      <c r="A1778" t="s">
        <v>76</v>
      </c>
      <c r="B1778" t="s">
        <v>437</v>
      </c>
      <c r="C1778" t="s">
        <v>18</v>
      </c>
      <c r="G1778" t="s">
        <v>19</v>
      </c>
      <c r="H1778">
        <v>19.007000000000001</v>
      </c>
      <c r="I1778" t="s">
        <v>20</v>
      </c>
      <c r="J1778">
        <v>1</v>
      </c>
      <c r="K1778" t="s">
        <v>414</v>
      </c>
      <c r="L1778" t="s">
        <v>21</v>
      </c>
      <c r="M1778" s="1">
        <v>0.55555555555555558</v>
      </c>
      <c r="N1778" t="s">
        <v>22</v>
      </c>
      <c r="O1778" s="1">
        <v>0.59236111111111112</v>
      </c>
      <c r="Q1778">
        <v>5176</v>
      </c>
      <c r="R1778">
        <v>12</v>
      </c>
      <c r="S1778" t="str" cm="1">
        <f t="array" ref="S1778">_xlfn.IFNA(INDEX(Taulukko1[Laituri],MATCH(1,(B1778=Taulukko1[Tunnus])*(M1778=Taulukko1[Lähtöaika]),0)),"")</f>
        <v/>
      </c>
      <c r="T1778" t="str" cm="1">
        <f t="array" ref="T1778">_xlfn.IFNA(INDEX(Taulukko2[Laituri],MATCH(1,(B1778=Taulukko2[Tunnus])*(O1778=Taulukko2[Saapumisaika]),0)),"")</f>
        <v/>
      </c>
      <c r="U1778" t="str">
        <f t="shared" si="27"/>
        <v/>
      </c>
    </row>
    <row r="1779" spans="1:21" x14ac:dyDescent="0.25">
      <c r="A1779" t="s">
        <v>76</v>
      </c>
      <c r="B1779" t="s">
        <v>437</v>
      </c>
      <c r="C1779" t="s">
        <v>18</v>
      </c>
      <c r="G1779" t="s">
        <v>19</v>
      </c>
      <c r="H1779">
        <v>17.852</v>
      </c>
      <c r="I1779" t="s">
        <v>20</v>
      </c>
      <c r="J1779">
        <v>2</v>
      </c>
      <c r="K1779" t="s">
        <v>414</v>
      </c>
      <c r="L1779" t="s">
        <v>22</v>
      </c>
      <c r="M1779" s="1">
        <v>0.60069444444444442</v>
      </c>
      <c r="N1779" t="s">
        <v>21</v>
      </c>
      <c r="O1779" s="1">
        <v>0.63402777777777775</v>
      </c>
      <c r="Q1779">
        <v>5176</v>
      </c>
      <c r="R1779">
        <v>12</v>
      </c>
      <c r="S1779" t="str" cm="1">
        <f t="array" ref="S1779">_xlfn.IFNA(INDEX(Taulukko1[Laituri],MATCH(1,(B1779=Taulukko1[Tunnus])*(M1779=Taulukko1[Lähtöaika]),0)),"")</f>
        <v/>
      </c>
      <c r="T1779" t="str" cm="1">
        <f t="array" ref="T1779">_xlfn.IFNA(INDEX(Taulukko2[Laituri],MATCH(1,(B1779=Taulukko2[Tunnus])*(O1779=Taulukko2[Saapumisaika]),0)),"")</f>
        <v/>
      </c>
      <c r="U1779" t="str">
        <f t="shared" si="27"/>
        <v/>
      </c>
    </row>
    <row r="1780" spans="1:21" x14ac:dyDescent="0.25">
      <c r="A1780" t="s">
        <v>76</v>
      </c>
      <c r="B1780" t="s">
        <v>437</v>
      </c>
      <c r="C1780" t="s">
        <v>18</v>
      </c>
      <c r="G1780" t="s">
        <v>19</v>
      </c>
      <c r="H1780">
        <v>19.007000000000001</v>
      </c>
      <c r="I1780" t="s">
        <v>20</v>
      </c>
      <c r="J1780">
        <v>1</v>
      </c>
      <c r="K1780" t="s">
        <v>414</v>
      </c>
      <c r="L1780" t="s">
        <v>21</v>
      </c>
      <c r="M1780" s="1">
        <v>0.63888888888888884</v>
      </c>
      <c r="N1780" t="s">
        <v>22</v>
      </c>
      <c r="O1780" s="1">
        <v>0.67569444444444449</v>
      </c>
      <c r="Q1780">
        <v>5176</v>
      </c>
      <c r="R1780">
        <v>12</v>
      </c>
      <c r="S1780" t="str" cm="1">
        <f t="array" ref="S1780">_xlfn.IFNA(INDEX(Taulukko1[Laituri],MATCH(1,(B1780=Taulukko1[Tunnus])*(M1780=Taulukko1[Lähtöaika]),0)),"")</f>
        <v/>
      </c>
      <c r="T1780" t="str" cm="1">
        <f t="array" ref="T1780">_xlfn.IFNA(INDEX(Taulukko2[Laituri],MATCH(1,(B1780=Taulukko2[Tunnus])*(O1780=Taulukko2[Saapumisaika]),0)),"")</f>
        <v/>
      </c>
      <c r="U1780" t="str">
        <f t="shared" si="27"/>
        <v/>
      </c>
    </row>
    <row r="1781" spans="1:21" x14ac:dyDescent="0.25">
      <c r="A1781" t="s">
        <v>76</v>
      </c>
      <c r="B1781" t="s">
        <v>437</v>
      </c>
      <c r="C1781" t="s">
        <v>18</v>
      </c>
      <c r="G1781" t="s">
        <v>19</v>
      </c>
      <c r="H1781">
        <v>17.852</v>
      </c>
      <c r="I1781" t="s">
        <v>20</v>
      </c>
      <c r="J1781">
        <v>2</v>
      </c>
      <c r="K1781" t="s">
        <v>414</v>
      </c>
      <c r="L1781" t="s">
        <v>22</v>
      </c>
      <c r="M1781" s="1">
        <v>0.68402777777777779</v>
      </c>
      <c r="N1781" t="s">
        <v>21</v>
      </c>
      <c r="O1781" s="1">
        <v>0.71736111111111112</v>
      </c>
      <c r="Q1781">
        <v>5176</v>
      </c>
      <c r="R1781">
        <v>12</v>
      </c>
      <c r="S1781" t="str" cm="1">
        <f t="array" ref="S1781">_xlfn.IFNA(INDEX(Taulukko1[Laituri],MATCH(1,(B1781=Taulukko1[Tunnus])*(M1781=Taulukko1[Lähtöaika]),0)),"")</f>
        <v/>
      </c>
      <c r="T1781" t="str" cm="1">
        <f t="array" ref="T1781">_xlfn.IFNA(INDEX(Taulukko2[Laituri],MATCH(1,(B1781=Taulukko2[Tunnus])*(O1781=Taulukko2[Saapumisaika]),0)),"")</f>
        <v/>
      </c>
      <c r="U1781" t="str">
        <f t="shared" si="27"/>
        <v/>
      </c>
    </row>
    <row r="1782" spans="1:21" x14ac:dyDescent="0.25">
      <c r="A1782" t="s">
        <v>76</v>
      </c>
      <c r="B1782" t="s">
        <v>437</v>
      </c>
      <c r="C1782" t="s">
        <v>18</v>
      </c>
      <c r="G1782" t="s">
        <v>19</v>
      </c>
      <c r="H1782">
        <v>19.007000000000001</v>
      </c>
      <c r="I1782" t="s">
        <v>20</v>
      </c>
      <c r="J1782">
        <v>1</v>
      </c>
      <c r="K1782" t="s">
        <v>414</v>
      </c>
      <c r="L1782" t="s">
        <v>21</v>
      </c>
      <c r="M1782" s="1">
        <v>0.72222222222222221</v>
      </c>
      <c r="N1782" t="s">
        <v>22</v>
      </c>
      <c r="O1782" s="1">
        <v>0.75694444444444442</v>
      </c>
      <c r="Q1782">
        <v>5176</v>
      </c>
      <c r="R1782">
        <v>12</v>
      </c>
      <c r="S1782" t="str" cm="1">
        <f t="array" ref="S1782">_xlfn.IFNA(INDEX(Taulukko1[Laituri],MATCH(1,(B1782=Taulukko1[Tunnus])*(M1782=Taulukko1[Lähtöaika]),0)),"")</f>
        <v/>
      </c>
      <c r="T1782" t="str" cm="1">
        <f t="array" ref="T1782">_xlfn.IFNA(INDEX(Taulukko2[Laituri],MATCH(1,(B1782=Taulukko2[Tunnus])*(O1782=Taulukko2[Saapumisaika]),0)),"")</f>
        <v/>
      </c>
      <c r="U1782" t="str">
        <f t="shared" si="27"/>
        <v/>
      </c>
    </row>
    <row r="1783" spans="1:21" x14ac:dyDescent="0.25">
      <c r="A1783" t="s">
        <v>76</v>
      </c>
      <c r="B1783" t="s">
        <v>437</v>
      </c>
      <c r="C1783" t="s">
        <v>18</v>
      </c>
      <c r="H1783">
        <v>4.2</v>
      </c>
      <c r="K1783" t="s">
        <v>414</v>
      </c>
      <c r="L1783" t="s">
        <v>22</v>
      </c>
      <c r="M1783" s="1">
        <v>0.75694444444444442</v>
      </c>
      <c r="N1783" t="s">
        <v>85</v>
      </c>
      <c r="O1783" s="1">
        <v>0.76180555555555551</v>
      </c>
      <c r="Q1783">
        <v>5176</v>
      </c>
      <c r="S1783" t="str" cm="1">
        <f t="array" ref="S1783">_xlfn.IFNA(INDEX(Taulukko1[Laituri],MATCH(1,(B1783=Taulukko1[Tunnus])*(M1783=Taulukko1[Lähtöaika]),0)),"")</f>
        <v/>
      </c>
      <c r="T1783" t="str" cm="1">
        <f t="array" ref="T1783">_xlfn.IFNA(INDEX(Taulukko2[Laituri],MATCH(1,(B1783=Taulukko2[Tunnus])*(O1783=Taulukko2[Saapumisaika]),0)),"")</f>
        <v/>
      </c>
      <c r="U1783" t="str">
        <f t="shared" si="27"/>
        <v/>
      </c>
    </row>
    <row r="1784" spans="1:21" x14ac:dyDescent="0.25">
      <c r="A1784" t="s">
        <v>76</v>
      </c>
      <c r="B1784" t="s">
        <v>437</v>
      </c>
      <c r="C1784" t="s">
        <v>18</v>
      </c>
      <c r="H1784">
        <v>9</v>
      </c>
      <c r="K1784" t="s">
        <v>414</v>
      </c>
      <c r="L1784" t="s">
        <v>85</v>
      </c>
      <c r="M1784" s="1">
        <v>0.81597222222222221</v>
      </c>
      <c r="N1784" t="s">
        <v>26</v>
      </c>
      <c r="O1784" s="1">
        <v>0.82638888888888884</v>
      </c>
      <c r="Q1784">
        <v>5238</v>
      </c>
      <c r="S1784" t="str" cm="1">
        <f t="array" ref="S1784">_xlfn.IFNA(INDEX(Taulukko1[Laituri],MATCH(1,(B1784=Taulukko1[Tunnus])*(M1784=Taulukko1[Lähtöaika]),0)),"")</f>
        <v/>
      </c>
      <c r="T1784" t="str" cm="1">
        <f t="array" ref="T1784">_xlfn.IFNA(INDEX(Taulukko2[Laituri],MATCH(1,(B1784=Taulukko2[Tunnus])*(O1784=Taulukko2[Saapumisaika]),0)),"")</f>
        <v/>
      </c>
      <c r="U1784" t="str">
        <f t="shared" si="27"/>
        <v/>
      </c>
    </row>
    <row r="1785" spans="1:21" x14ac:dyDescent="0.25">
      <c r="A1785" t="s">
        <v>76</v>
      </c>
      <c r="B1785" t="s">
        <v>437</v>
      </c>
      <c r="C1785" t="s">
        <v>18</v>
      </c>
      <c r="G1785" t="s">
        <v>19</v>
      </c>
      <c r="H1785">
        <v>22.085999999999999</v>
      </c>
      <c r="I1785" t="s">
        <v>23</v>
      </c>
      <c r="J1785">
        <v>2</v>
      </c>
      <c r="K1785" t="s">
        <v>414</v>
      </c>
      <c r="L1785" t="s">
        <v>26</v>
      </c>
      <c r="M1785" s="1">
        <v>0.82638888888888884</v>
      </c>
      <c r="N1785" t="s">
        <v>24</v>
      </c>
      <c r="O1785" s="1">
        <v>0.86250000000000004</v>
      </c>
      <c r="Q1785">
        <v>5238</v>
      </c>
      <c r="R1785">
        <v>12</v>
      </c>
      <c r="S1785" t="str" cm="1">
        <f t="array" ref="S1785">_xlfn.IFNA(INDEX(Taulukko1[Laituri],MATCH(1,(B1785=Taulukko1[Tunnus])*(M1785=Taulukko1[Lähtöaika]),0)),"")</f>
        <v/>
      </c>
      <c r="T1785" t="str" cm="1">
        <f t="array" ref="T1785">_xlfn.IFNA(INDEX(Taulukko2[Laituri],MATCH(1,(B1785=Taulukko2[Tunnus])*(O1785=Taulukko2[Saapumisaika]),0)),"")</f>
        <v/>
      </c>
      <c r="U1785" t="str">
        <f t="shared" si="27"/>
        <v/>
      </c>
    </row>
    <row r="1786" spans="1:21" x14ac:dyDescent="0.25">
      <c r="A1786" t="s">
        <v>76</v>
      </c>
      <c r="B1786" t="s">
        <v>437</v>
      </c>
      <c r="C1786" t="s">
        <v>18</v>
      </c>
      <c r="G1786" t="s">
        <v>19</v>
      </c>
      <c r="H1786">
        <v>22.07</v>
      </c>
      <c r="I1786" t="s">
        <v>23</v>
      </c>
      <c r="J1786">
        <v>1</v>
      </c>
      <c r="K1786" t="s">
        <v>414</v>
      </c>
      <c r="L1786" t="s">
        <v>24</v>
      </c>
      <c r="M1786" s="1">
        <v>0.86805555555555558</v>
      </c>
      <c r="N1786" t="s">
        <v>25</v>
      </c>
      <c r="O1786" s="1">
        <v>0.90625</v>
      </c>
      <c r="Q1786">
        <v>5238</v>
      </c>
      <c r="R1786">
        <v>12</v>
      </c>
      <c r="S1786" t="str" cm="1">
        <f t="array" ref="S1786">_xlfn.IFNA(INDEX(Taulukko1[Laituri],MATCH(1,(B1786=Taulukko1[Tunnus])*(M1786=Taulukko1[Lähtöaika]),0)),"")</f>
        <v/>
      </c>
      <c r="T1786" t="str" cm="1">
        <f t="array" ref="T1786">_xlfn.IFNA(INDEX(Taulukko2[Laituri],MATCH(1,(B1786=Taulukko2[Tunnus])*(O1786=Taulukko2[Saapumisaika]),0)),"")</f>
        <v/>
      </c>
      <c r="U1786" t="str">
        <f t="shared" si="27"/>
        <v/>
      </c>
    </row>
    <row r="1787" spans="1:21" x14ac:dyDescent="0.25">
      <c r="A1787" t="s">
        <v>76</v>
      </c>
      <c r="B1787" t="s">
        <v>437</v>
      </c>
      <c r="C1787" t="s">
        <v>18</v>
      </c>
      <c r="G1787" t="s">
        <v>19</v>
      </c>
      <c r="H1787">
        <v>22.085999999999999</v>
      </c>
      <c r="I1787" t="s">
        <v>23</v>
      </c>
      <c r="J1787">
        <v>2</v>
      </c>
      <c r="K1787" t="s">
        <v>414</v>
      </c>
      <c r="L1787" t="s">
        <v>26</v>
      </c>
      <c r="M1787" s="1">
        <v>0.90972222222222221</v>
      </c>
      <c r="N1787" t="s">
        <v>24</v>
      </c>
      <c r="O1787" s="1">
        <v>0.94236111111111109</v>
      </c>
      <c r="Q1787">
        <v>5238</v>
      </c>
      <c r="R1787">
        <v>12</v>
      </c>
      <c r="S1787" t="str" cm="1">
        <f t="array" ref="S1787">_xlfn.IFNA(INDEX(Taulukko1[Laituri],MATCH(1,(B1787=Taulukko1[Tunnus])*(M1787=Taulukko1[Lähtöaika]),0)),"")</f>
        <v/>
      </c>
      <c r="T1787" t="str" cm="1">
        <f t="array" ref="T1787">_xlfn.IFNA(INDEX(Taulukko2[Laituri],MATCH(1,(B1787=Taulukko2[Tunnus])*(O1787=Taulukko2[Saapumisaika]),0)),"")</f>
        <v/>
      </c>
      <c r="U1787" t="str">
        <f t="shared" si="27"/>
        <v/>
      </c>
    </row>
    <row r="1788" spans="1:21" x14ac:dyDescent="0.25">
      <c r="A1788" t="s">
        <v>76</v>
      </c>
      <c r="B1788" t="s">
        <v>437</v>
      </c>
      <c r="C1788" t="s">
        <v>18</v>
      </c>
      <c r="G1788" t="s">
        <v>19</v>
      </c>
      <c r="H1788">
        <v>22.07</v>
      </c>
      <c r="I1788" t="s">
        <v>23</v>
      </c>
      <c r="J1788">
        <v>1</v>
      </c>
      <c r="K1788" t="s">
        <v>414</v>
      </c>
      <c r="L1788" t="s">
        <v>24</v>
      </c>
      <c r="M1788" s="1">
        <v>0.94444444444444442</v>
      </c>
      <c r="N1788" t="s">
        <v>25</v>
      </c>
      <c r="O1788" s="1">
        <v>0.97499999999999998</v>
      </c>
      <c r="Q1788">
        <v>5238</v>
      </c>
      <c r="R1788">
        <v>12</v>
      </c>
      <c r="S1788" t="str" cm="1">
        <f t="array" ref="S1788">_xlfn.IFNA(INDEX(Taulukko1[Laituri],MATCH(1,(B1788=Taulukko1[Tunnus])*(M1788=Taulukko1[Lähtöaika]),0)),"")</f>
        <v/>
      </c>
      <c r="T1788" t="str" cm="1">
        <f t="array" ref="T1788">_xlfn.IFNA(INDEX(Taulukko2[Laituri],MATCH(1,(B1788=Taulukko2[Tunnus])*(O1788=Taulukko2[Saapumisaika]),0)),"")</f>
        <v/>
      </c>
      <c r="U1788" t="str">
        <f t="shared" si="27"/>
        <v/>
      </c>
    </row>
    <row r="1789" spans="1:21" x14ac:dyDescent="0.25">
      <c r="A1789" t="s">
        <v>76</v>
      </c>
      <c r="B1789" t="s">
        <v>437</v>
      </c>
      <c r="C1789" t="s">
        <v>18</v>
      </c>
      <c r="G1789" t="s">
        <v>19</v>
      </c>
      <c r="H1789">
        <v>22.085999999999999</v>
      </c>
      <c r="I1789" t="s">
        <v>23</v>
      </c>
      <c r="J1789">
        <v>2</v>
      </c>
      <c r="K1789" t="s">
        <v>414</v>
      </c>
      <c r="L1789" t="s">
        <v>26</v>
      </c>
      <c r="M1789" s="1">
        <v>0.97916666666666663</v>
      </c>
      <c r="N1789" t="s">
        <v>24</v>
      </c>
      <c r="O1789" s="2">
        <v>1.0118055555555556</v>
      </c>
      <c r="Q1789" t="s">
        <v>438</v>
      </c>
      <c r="R1789">
        <v>12</v>
      </c>
      <c r="S1789" t="str" cm="1">
        <f t="array" ref="S1789">_xlfn.IFNA(INDEX(Taulukko1[Laituri],MATCH(1,(B1789=Taulukko1[Tunnus])*(M1789=Taulukko1[Lähtöaika]),0)),"")</f>
        <v/>
      </c>
      <c r="T1789" t="str" cm="1">
        <f t="array" ref="T1789">_xlfn.IFNA(INDEX(Taulukko2[Laituri],MATCH(1,(B1789=Taulukko2[Tunnus])*(O1789=Taulukko2[Saapumisaika]),0)),"")</f>
        <v/>
      </c>
      <c r="U1789" t="str">
        <f t="shared" si="27"/>
        <v/>
      </c>
    </row>
    <row r="1790" spans="1:21" x14ac:dyDescent="0.25">
      <c r="A1790" t="s">
        <v>76</v>
      </c>
      <c r="B1790" t="s">
        <v>437</v>
      </c>
      <c r="C1790" t="s">
        <v>18</v>
      </c>
      <c r="G1790" t="s">
        <v>19</v>
      </c>
      <c r="H1790">
        <v>22.07</v>
      </c>
      <c r="I1790" t="s">
        <v>23</v>
      </c>
      <c r="J1790">
        <v>1</v>
      </c>
      <c r="K1790" t="s">
        <v>414</v>
      </c>
      <c r="L1790" t="s">
        <v>24</v>
      </c>
      <c r="M1790" s="2">
        <v>1.0208333333333333</v>
      </c>
      <c r="N1790" t="s">
        <v>25</v>
      </c>
      <c r="O1790" s="2">
        <v>1.0513888888888889</v>
      </c>
      <c r="Q1790">
        <v>5259</v>
      </c>
      <c r="R1790">
        <v>12</v>
      </c>
      <c r="S1790" t="str" cm="1">
        <f t="array" ref="S1790">_xlfn.IFNA(INDEX(Taulukko1[Laituri],MATCH(1,(B1790=Taulukko1[Tunnus])*(M1790=Taulukko1[Lähtöaika]),0)),"")</f>
        <v/>
      </c>
      <c r="T1790" t="str" cm="1">
        <f t="array" ref="T1790">_xlfn.IFNA(INDEX(Taulukko2[Laituri],MATCH(1,(B1790=Taulukko2[Tunnus])*(O1790=Taulukko2[Saapumisaika]),0)),"")</f>
        <v/>
      </c>
      <c r="U1790" t="str">
        <f t="shared" si="27"/>
        <v/>
      </c>
    </row>
    <row r="1791" spans="1:21" x14ac:dyDescent="0.25">
      <c r="A1791" t="s">
        <v>76</v>
      </c>
      <c r="B1791" t="s">
        <v>437</v>
      </c>
      <c r="C1791" t="s">
        <v>18</v>
      </c>
      <c r="H1791">
        <v>9</v>
      </c>
      <c r="K1791" t="s">
        <v>414</v>
      </c>
      <c r="L1791" t="s">
        <v>25</v>
      </c>
      <c r="M1791" s="2">
        <v>1.0513888888888889</v>
      </c>
      <c r="N1791" t="s">
        <v>85</v>
      </c>
      <c r="O1791" s="2">
        <v>1.0618055555555554</v>
      </c>
      <c r="Q1791">
        <v>5259</v>
      </c>
      <c r="S1791" t="str" cm="1">
        <f t="array" ref="S1791">_xlfn.IFNA(INDEX(Taulukko1[Laituri],MATCH(1,(B1791=Taulukko1[Tunnus])*(M1791=Taulukko1[Lähtöaika]),0)),"")</f>
        <v/>
      </c>
      <c r="T1791" t="str" cm="1">
        <f t="array" ref="T1791">_xlfn.IFNA(INDEX(Taulukko2[Laituri],MATCH(1,(B1791=Taulukko2[Tunnus])*(O1791=Taulukko2[Saapumisaika]),0)),"")</f>
        <v>U7</v>
      </c>
      <c r="U1791" t="str">
        <f t="shared" si="27"/>
        <v>U7</v>
      </c>
    </row>
    <row r="1792" spans="1:21" x14ac:dyDescent="0.25">
      <c r="A1792" t="s">
        <v>76</v>
      </c>
      <c r="B1792" t="s">
        <v>439</v>
      </c>
      <c r="C1792" t="s">
        <v>18</v>
      </c>
      <c r="H1792">
        <v>10.199999999999999</v>
      </c>
      <c r="K1792" t="s">
        <v>414</v>
      </c>
      <c r="L1792" t="s">
        <v>85</v>
      </c>
      <c r="M1792" s="1">
        <v>0.25</v>
      </c>
      <c r="N1792" t="s">
        <v>36</v>
      </c>
      <c r="O1792" s="1">
        <v>0.2638888888888889</v>
      </c>
      <c r="Q1792">
        <v>5148</v>
      </c>
      <c r="S1792" t="str" cm="1">
        <f t="array" ref="S1792">_xlfn.IFNA(INDEX(Taulukko1[Laituri],MATCH(1,(B1792=Taulukko1[Tunnus])*(M1792=Taulukko1[Lähtöaika]),0)),"")</f>
        <v>E1</v>
      </c>
      <c r="T1792" t="str" cm="1">
        <f t="array" ref="T1792">_xlfn.IFNA(INDEX(Taulukko2[Laituri],MATCH(1,(B1792=Taulukko2[Tunnus])*(O1792=Taulukko2[Saapumisaika]),0)),"")</f>
        <v/>
      </c>
      <c r="U1792" t="str">
        <f t="shared" si="27"/>
        <v>E1</v>
      </c>
    </row>
    <row r="1793" spans="1:21" x14ac:dyDescent="0.25">
      <c r="A1793" t="s">
        <v>76</v>
      </c>
      <c r="B1793" t="s">
        <v>439</v>
      </c>
      <c r="C1793" t="s">
        <v>18</v>
      </c>
      <c r="G1793" t="s">
        <v>19</v>
      </c>
      <c r="H1793">
        <v>10.462999999999999</v>
      </c>
      <c r="I1793" t="s">
        <v>35</v>
      </c>
      <c r="J1793">
        <v>1</v>
      </c>
      <c r="K1793" t="s">
        <v>414</v>
      </c>
      <c r="L1793" t="s">
        <v>36</v>
      </c>
      <c r="M1793" s="1">
        <v>0.2638888888888889</v>
      </c>
      <c r="N1793" t="s">
        <v>34</v>
      </c>
      <c r="O1793" s="1">
        <v>0.28402777777777777</v>
      </c>
      <c r="Q1793">
        <v>5148</v>
      </c>
      <c r="R1793">
        <v>12</v>
      </c>
      <c r="S1793" t="str" cm="1">
        <f t="array" ref="S1793">_xlfn.IFNA(INDEX(Taulukko1[Laituri],MATCH(1,(B1793=Taulukko1[Tunnus])*(M1793=Taulukko1[Lähtöaika]),0)),"")</f>
        <v/>
      </c>
      <c r="T1793" t="str" cm="1">
        <f t="array" ref="T1793">_xlfn.IFNA(INDEX(Taulukko2[Laituri],MATCH(1,(B1793=Taulukko2[Tunnus])*(O1793=Taulukko2[Saapumisaika]),0)),"")</f>
        <v/>
      </c>
      <c r="U1793" t="str">
        <f t="shared" si="27"/>
        <v/>
      </c>
    </row>
    <row r="1794" spans="1:21" x14ac:dyDescent="0.25">
      <c r="A1794" t="s">
        <v>76</v>
      </c>
      <c r="B1794" t="s">
        <v>439</v>
      </c>
      <c r="C1794" t="s">
        <v>18</v>
      </c>
      <c r="G1794" t="s">
        <v>19</v>
      </c>
      <c r="H1794">
        <v>10.404999999999999</v>
      </c>
      <c r="I1794" t="s">
        <v>32</v>
      </c>
      <c r="J1794">
        <v>2</v>
      </c>
      <c r="K1794" t="s">
        <v>414</v>
      </c>
      <c r="L1794" t="s">
        <v>34</v>
      </c>
      <c r="M1794" s="1">
        <v>0.28819444444444442</v>
      </c>
      <c r="N1794" t="s">
        <v>33</v>
      </c>
      <c r="O1794" s="1">
        <v>0.30625000000000002</v>
      </c>
      <c r="Q1794">
        <v>5148</v>
      </c>
      <c r="R1794">
        <v>12</v>
      </c>
      <c r="S1794" t="str" cm="1">
        <f t="array" ref="S1794">_xlfn.IFNA(INDEX(Taulukko1[Laituri],MATCH(1,(B1794=Taulukko1[Tunnus])*(M1794=Taulukko1[Lähtöaika]),0)),"")</f>
        <v/>
      </c>
      <c r="T1794" t="str" cm="1">
        <f t="array" ref="T1794">_xlfn.IFNA(INDEX(Taulukko2[Laituri],MATCH(1,(B1794=Taulukko2[Tunnus])*(O1794=Taulukko2[Saapumisaika]),0)),"")</f>
        <v/>
      </c>
      <c r="U1794" t="str">
        <f t="shared" si="27"/>
        <v/>
      </c>
    </row>
    <row r="1795" spans="1:21" x14ac:dyDescent="0.25">
      <c r="A1795" t="s">
        <v>76</v>
      </c>
      <c r="B1795" t="s">
        <v>439</v>
      </c>
      <c r="C1795" t="s">
        <v>18</v>
      </c>
      <c r="G1795" t="s">
        <v>19</v>
      </c>
      <c r="H1795">
        <v>10.709</v>
      </c>
      <c r="I1795" t="s">
        <v>32</v>
      </c>
      <c r="J1795">
        <v>1</v>
      </c>
      <c r="K1795" t="s">
        <v>414</v>
      </c>
      <c r="L1795" t="s">
        <v>33</v>
      </c>
      <c r="M1795" s="1">
        <v>0.3125</v>
      </c>
      <c r="N1795" t="s">
        <v>34</v>
      </c>
      <c r="O1795" s="1">
        <v>0.33680555555555558</v>
      </c>
      <c r="Q1795">
        <v>5148</v>
      </c>
      <c r="R1795">
        <v>12</v>
      </c>
      <c r="S1795" t="str" cm="1">
        <f t="array" ref="S1795">_xlfn.IFNA(INDEX(Taulukko1[Laituri],MATCH(1,(B1795=Taulukko1[Tunnus])*(M1795=Taulukko1[Lähtöaika]),0)),"")</f>
        <v/>
      </c>
      <c r="T1795" t="str" cm="1">
        <f t="array" ref="T1795">_xlfn.IFNA(INDEX(Taulukko2[Laituri],MATCH(1,(B1795=Taulukko2[Tunnus])*(O1795=Taulukko2[Saapumisaika]),0)),"")</f>
        <v/>
      </c>
      <c r="U1795" t="str">
        <f t="shared" ref="U1795:U1858" si="28">S1795&amp;""&amp;T1795</f>
        <v/>
      </c>
    </row>
    <row r="1796" spans="1:21" x14ac:dyDescent="0.25">
      <c r="A1796" t="s">
        <v>76</v>
      </c>
      <c r="B1796" t="s">
        <v>439</v>
      </c>
      <c r="C1796" t="s">
        <v>18</v>
      </c>
      <c r="G1796" t="s">
        <v>19</v>
      </c>
      <c r="H1796">
        <v>10.365</v>
      </c>
      <c r="I1796" t="s">
        <v>35</v>
      </c>
      <c r="J1796">
        <v>2</v>
      </c>
      <c r="K1796" t="s">
        <v>414</v>
      </c>
      <c r="L1796" t="s">
        <v>34</v>
      </c>
      <c r="M1796" s="1">
        <v>0.33680555555555558</v>
      </c>
      <c r="N1796" t="s">
        <v>36</v>
      </c>
      <c r="O1796" s="1">
        <v>0.35902777777777778</v>
      </c>
      <c r="Q1796">
        <v>5148</v>
      </c>
      <c r="R1796">
        <v>12</v>
      </c>
      <c r="S1796" t="str" cm="1">
        <f t="array" ref="S1796">_xlfn.IFNA(INDEX(Taulukko1[Laituri],MATCH(1,(B1796=Taulukko1[Tunnus])*(M1796=Taulukko1[Lähtöaika]),0)),"")</f>
        <v/>
      </c>
      <c r="T1796" t="str" cm="1">
        <f t="array" ref="T1796">_xlfn.IFNA(INDEX(Taulukko2[Laituri],MATCH(1,(B1796=Taulukko2[Tunnus])*(O1796=Taulukko2[Saapumisaika]),0)),"")</f>
        <v/>
      </c>
      <c r="U1796" t="str">
        <f t="shared" si="28"/>
        <v/>
      </c>
    </row>
    <row r="1797" spans="1:21" x14ac:dyDescent="0.25">
      <c r="A1797" t="s">
        <v>76</v>
      </c>
      <c r="B1797" t="s">
        <v>439</v>
      </c>
      <c r="C1797" t="s">
        <v>18</v>
      </c>
      <c r="G1797" t="s">
        <v>19</v>
      </c>
      <c r="H1797">
        <v>10.462999999999999</v>
      </c>
      <c r="I1797" t="s">
        <v>35</v>
      </c>
      <c r="J1797">
        <v>1</v>
      </c>
      <c r="K1797" t="s">
        <v>414</v>
      </c>
      <c r="L1797" t="s">
        <v>36</v>
      </c>
      <c r="M1797" s="1">
        <v>0.36458333333333331</v>
      </c>
      <c r="N1797" t="s">
        <v>34</v>
      </c>
      <c r="O1797" s="1">
        <v>0.3888888888888889</v>
      </c>
      <c r="Q1797">
        <v>5148</v>
      </c>
      <c r="R1797">
        <v>12</v>
      </c>
      <c r="S1797" t="str" cm="1">
        <f t="array" ref="S1797">_xlfn.IFNA(INDEX(Taulukko1[Laituri],MATCH(1,(B1797=Taulukko1[Tunnus])*(M1797=Taulukko1[Lähtöaika]),0)),"")</f>
        <v/>
      </c>
      <c r="T1797" t="str" cm="1">
        <f t="array" ref="T1797">_xlfn.IFNA(INDEX(Taulukko2[Laituri],MATCH(1,(B1797=Taulukko2[Tunnus])*(O1797=Taulukko2[Saapumisaika]),0)),"")</f>
        <v/>
      </c>
      <c r="U1797" t="str">
        <f t="shared" si="28"/>
        <v/>
      </c>
    </row>
    <row r="1798" spans="1:21" x14ac:dyDescent="0.25">
      <c r="A1798" t="s">
        <v>76</v>
      </c>
      <c r="B1798" t="s">
        <v>439</v>
      </c>
      <c r="C1798" t="s">
        <v>18</v>
      </c>
      <c r="G1798" t="s">
        <v>19</v>
      </c>
      <c r="H1798">
        <v>10.404999999999999</v>
      </c>
      <c r="I1798" t="s">
        <v>32</v>
      </c>
      <c r="J1798">
        <v>2</v>
      </c>
      <c r="K1798" t="s">
        <v>414</v>
      </c>
      <c r="L1798" t="s">
        <v>34</v>
      </c>
      <c r="M1798" s="1">
        <v>0.3888888888888889</v>
      </c>
      <c r="N1798" t="s">
        <v>33</v>
      </c>
      <c r="O1798" s="1">
        <v>0.41111111111111109</v>
      </c>
      <c r="Q1798">
        <v>5148</v>
      </c>
      <c r="R1798">
        <v>12</v>
      </c>
      <c r="S1798" t="str" cm="1">
        <f t="array" ref="S1798">_xlfn.IFNA(INDEX(Taulukko1[Laituri],MATCH(1,(B1798=Taulukko1[Tunnus])*(M1798=Taulukko1[Lähtöaika]),0)),"")</f>
        <v/>
      </c>
      <c r="T1798" t="str" cm="1">
        <f t="array" ref="T1798">_xlfn.IFNA(INDEX(Taulukko2[Laituri],MATCH(1,(B1798=Taulukko2[Tunnus])*(O1798=Taulukko2[Saapumisaika]),0)),"")</f>
        <v/>
      </c>
      <c r="U1798" t="str">
        <f t="shared" si="28"/>
        <v/>
      </c>
    </row>
    <row r="1799" spans="1:21" x14ac:dyDescent="0.25">
      <c r="A1799" t="s">
        <v>76</v>
      </c>
      <c r="B1799" t="s">
        <v>439</v>
      </c>
      <c r="C1799" t="s">
        <v>18</v>
      </c>
      <c r="G1799" t="s">
        <v>19</v>
      </c>
      <c r="H1799">
        <v>10.709</v>
      </c>
      <c r="I1799" t="s">
        <v>32</v>
      </c>
      <c r="J1799">
        <v>1</v>
      </c>
      <c r="K1799" t="s">
        <v>414</v>
      </c>
      <c r="L1799" t="s">
        <v>33</v>
      </c>
      <c r="M1799" s="1">
        <v>0.41666666666666669</v>
      </c>
      <c r="N1799" t="s">
        <v>34</v>
      </c>
      <c r="O1799" s="1">
        <v>0.43611111111111112</v>
      </c>
      <c r="Q1799" t="s">
        <v>440</v>
      </c>
      <c r="R1799">
        <v>12</v>
      </c>
      <c r="S1799" t="str" cm="1">
        <f t="array" ref="S1799">_xlfn.IFNA(INDEX(Taulukko1[Laituri],MATCH(1,(B1799=Taulukko1[Tunnus])*(M1799=Taulukko1[Lähtöaika]),0)),"")</f>
        <v/>
      </c>
      <c r="T1799" t="str" cm="1">
        <f t="array" ref="T1799">_xlfn.IFNA(INDEX(Taulukko2[Laituri],MATCH(1,(B1799=Taulukko2[Tunnus])*(O1799=Taulukko2[Saapumisaika]),0)),"")</f>
        <v/>
      </c>
      <c r="U1799" t="str">
        <f t="shared" si="28"/>
        <v/>
      </c>
    </row>
    <row r="1800" spans="1:21" x14ac:dyDescent="0.25">
      <c r="A1800" t="s">
        <v>76</v>
      </c>
      <c r="B1800" t="s">
        <v>439</v>
      </c>
      <c r="C1800" t="s">
        <v>18</v>
      </c>
      <c r="G1800" t="s">
        <v>19</v>
      </c>
      <c r="H1800">
        <v>10.365</v>
      </c>
      <c r="I1800" t="s">
        <v>35</v>
      </c>
      <c r="J1800">
        <v>2</v>
      </c>
      <c r="K1800" t="s">
        <v>414</v>
      </c>
      <c r="L1800" t="s">
        <v>34</v>
      </c>
      <c r="M1800" s="1">
        <v>0.44097222222222221</v>
      </c>
      <c r="N1800" t="s">
        <v>36</v>
      </c>
      <c r="O1800" s="1">
        <v>0.46111111111111114</v>
      </c>
      <c r="Q1800" t="s">
        <v>143</v>
      </c>
      <c r="R1800">
        <v>12</v>
      </c>
      <c r="S1800" t="str" cm="1">
        <f t="array" ref="S1800">_xlfn.IFNA(INDEX(Taulukko1[Laituri],MATCH(1,(B1800=Taulukko1[Tunnus])*(M1800=Taulukko1[Lähtöaika]),0)),"")</f>
        <v/>
      </c>
      <c r="T1800" t="str" cm="1">
        <f t="array" ref="T1800">_xlfn.IFNA(INDEX(Taulukko2[Laituri],MATCH(1,(B1800=Taulukko2[Tunnus])*(O1800=Taulukko2[Saapumisaika]),0)),"")</f>
        <v/>
      </c>
      <c r="U1800" t="str">
        <f t="shared" si="28"/>
        <v/>
      </c>
    </row>
    <row r="1801" spans="1:21" x14ac:dyDescent="0.25">
      <c r="A1801" t="s">
        <v>76</v>
      </c>
      <c r="B1801" t="s">
        <v>439</v>
      </c>
      <c r="C1801" t="s">
        <v>18</v>
      </c>
      <c r="G1801" t="s">
        <v>19</v>
      </c>
      <c r="H1801">
        <v>10.462999999999999</v>
      </c>
      <c r="I1801" t="s">
        <v>35</v>
      </c>
      <c r="J1801">
        <v>1</v>
      </c>
      <c r="K1801" t="s">
        <v>414</v>
      </c>
      <c r="L1801" t="s">
        <v>36</v>
      </c>
      <c r="M1801" s="1">
        <v>0.46875</v>
      </c>
      <c r="N1801" t="s">
        <v>34</v>
      </c>
      <c r="O1801" s="1">
        <v>0.49305555555555558</v>
      </c>
      <c r="Q1801" t="s">
        <v>441</v>
      </c>
      <c r="R1801">
        <v>12</v>
      </c>
      <c r="S1801" t="str" cm="1">
        <f t="array" ref="S1801">_xlfn.IFNA(INDEX(Taulukko1[Laituri],MATCH(1,(B1801=Taulukko1[Tunnus])*(M1801=Taulukko1[Lähtöaika]),0)),"")</f>
        <v/>
      </c>
      <c r="T1801" t="str" cm="1">
        <f t="array" ref="T1801">_xlfn.IFNA(INDEX(Taulukko2[Laituri],MATCH(1,(B1801=Taulukko2[Tunnus])*(O1801=Taulukko2[Saapumisaika]),0)),"")</f>
        <v/>
      </c>
      <c r="U1801" t="str">
        <f t="shared" si="28"/>
        <v/>
      </c>
    </row>
    <row r="1802" spans="1:21" x14ac:dyDescent="0.25">
      <c r="A1802" t="s">
        <v>76</v>
      </c>
      <c r="B1802" t="s">
        <v>439</v>
      </c>
      <c r="C1802" t="s">
        <v>18</v>
      </c>
      <c r="G1802" t="s">
        <v>19</v>
      </c>
      <c r="H1802">
        <v>10.404999999999999</v>
      </c>
      <c r="I1802" t="s">
        <v>32</v>
      </c>
      <c r="J1802">
        <v>2</v>
      </c>
      <c r="K1802" t="s">
        <v>414</v>
      </c>
      <c r="L1802" t="s">
        <v>34</v>
      </c>
      <c r="M1802" s="1">
        <v>0.49305555555555558</v>
      </c>
      <c r="N1802" t="s">
        <v>33</v>
      </c>
      <c r="O1802" s="1">
        <v>0.51111111111111107</v>
      </c>
      <c r="Q1802" t="s">
        <v>442</v>
      </c>
      <c r="R1802">
        <v>12</v>
      </c>
      <c r="S1802" t="str" cm="1">
        <f t="array" ref="S1802">_xlfn.IFNA(INDEX(Taulukko1[Laituri],MATCH(1,(B1802=Taulukko1[Tunnus])*(M1802=Taulukko1[Lähtöaika]),0)),"")</f>
        <v/>
      </c>
      <c r="T1802" t="str" cm="1">
        <f t="array" ref="T1802">_xlfn.IFNA(INDEX(Taulukko2[Laituri],MATCH(1,(B1802=Taulukko2[Tunnus])*(O1802=Taulukko2[Saapumisaika]),0)),"")</f>
        <v/>
      </c>
      <c r="U1802" t="str">
        <f t="shared" si="28"/>
        <v/>
      </c>
    </row>
    <row r="1803" spans="1:21" x14ac:dyDescent="0.25">
      <c r="A1803" t="s">
        <v>76</v>
      </c>
      <c r="B1803" t="s">
        <v>439</v>
      </c>
      <c r="C1803" t="s">
        <v>18</v>
      </c>
      <c r="G1803" t="s">
        <v>19</v>
      </c>
      <c r="H1803">
        <v>10.709</v>
      </c>
      <c r="I1803" t="s">
        <v>32</v>
      </c>
      <c r="J1803">
        <v>1</v>
      </c>
      <c r="K1803" t="s">
        <v>414</v>
      </c>
      <c r="L1803" t="s">
        <v>33</v>
      </c>
      <c r="M1803" s="1">
        <v>0.52083333333333337</v>
      </c>
      <c r="N1803" t="s">
        <v>34</v>
      </c>
      <c r="O1803" s="1">
        <v>0.54513888888888884</v>
      </c>
      <c r="Q1803" t="s">
        <v>443</v>
      </c>
      <c r="R1803">
        <v>12</v>
      </c>
      <c r="S1803" t="str" cm="1">
        <f t="array" ref="S1803">_xlfn.IFNA(INDEX(Taulukko1[Laituri],MATCH(1,(B1803=Taulukko1[Tunnus])*(M1803=Taulukko1[Lähtöaika]),0)),"")</f>
        <v/>
      </c>
      <c r="T1803" t="str" cm="1">
        <f t="array" ref="T1803">_xlfn.IFNA(INDEX(Taulukko2[Laituri],MATCH(1,(B1803=Taulukko2[Tunnus])*(O1803=Taulukko2[Saapumisaika]),0)),"")</f>
        <v/>
      </c>
      <c r="U1803" t="str">
        <f t="shared" si="28"/>
        <v/>
      </c>
    </row>
    <row r="1804" spans="1:21" x14ac:dyDescent="0.25">
      <c r="A1804" t="s">
        <v>76</v>
      </c>
      <c r="B1804" t="s">
        <v>439</v>
      </c>
      <c r="C1804" t="s">
        <v>18</v>
      </c>
      <c r="G1804" t="s">
        <v>19</v>
      </c>
      <c r="H1804">
        <v>10.365</v>
      </c>
      <c r="I1804" t="s">
        <v>35</v>
      </c>
      <c r="J1804">
        <v>2</v>
      </c>
      <c r="K1804" t="s">
        <v>414</v>
      </c>
      <c r="L1804" t="s">
        <v>34</v>
      </c>
      <c r="M1804" s="1">
        <v>0.54513888888888884</v>
      </c>
      <c r="N1804" t="s">
        <v>36</v>
      </c>
      <c r="O1804" s="1">
        <v>0.56736111111111109</v>
      </c>
      <c r="Q1804">
        <v>5175</v>
      </c>
      <c r="R1804">
        <v>12</v>
      </c>
      <c r="S1804" t="str" cm="1">
        <f t="array" ref="S1804">_xlfn.IFNA(INDEX(Taulukko1[Laituri],MATCH(1,(B1804=Taulukko1[Tunnus])*(M1804=Taulukko1[Lähtöaika]),0)),"")</f>
        <v/>
      </c>
      <c r="T1804" t="str" cm="1">
        <f t="array" ref="T1804">_xlfn.IFNA(INDEX(Taulukko2[Laituri],MATCH(1,(B1804=Taulukko2[Tunnus])*(O1804=Taulukko2[Saapumisaika]),0)),"")</f>
        <v/>
      </c>
      <c r="U1804" t="str">
        <f t="shared" si="28"/>
        <v/>
      </c>
    </row>
    <row r="1805" spans="1:21" x14ac:dyDescent="0.25">
      <c r="A1805" t="s">
        <v>76</v>
      </c>
      <c r="B1805" t="s">
        <v>439</v>
      </c>
      <c r="C1805" t="s">
        <v>18</v>
      </c>
      <c r="G1805" t="s">
        <v>19</v>
      </c>
      <c r="H1805">
        <v>10.462999999999999</v>
      </c>
      <c r="I1805" t="s">
        <v>35</v>
      </c>
      <c r="J1805">
        <v>1</v>
      </c>
      <c r="K1805" t="s">
        <v>414</v>
      </c>
      <c r="L1805" t="s">
        <v>36</v>
      </c>
      <c r="M1805" s="1">
        <v>0.57291666666666663</v>
      </c>
      <c r="N1805" t="s">
        <v>34</v>
      </c>
      <c r="O1805" s="1">
        <v>0.59722222222222221</v>
      </c>
      <c r="Q1805">
        <v>5175</v>
      </c>
      <c r="R1805">
        <v>12</v>
      </c>
      <c r="S1805" t="str" cm="1">
        <f t="array" ref="S1805">_xlfn.IFNA(INDEX(Taulukko1[Laituri],MATCH(1,(B1805=Taulukko1[Tunnus])*(M1805=Taulukko1[Lähtöaika]),0)),"")</f>
        <v/>
      </c>
      <c r="T1805" t="str" cm="1">
        <f t="array" ref="T1805">_xlfn.IFNA(INDEX(Taulukko2[Laituri],MATCH(1,(B1805=Taulukko2[Tunnus])*(O1805=Taulukko2[Saapumisaika]),0)),"")</f>
        <v/>
      </c>
      <c r="U1805" t="str">
        <f t="shared" si="28"/>
        <v/>
      </c>
    </row>
    <row r="1806" spans="1:21" x14ac:dyDescent="0.25">
      <c r="A1806" t="s">
        <v>76</v>
      </c>
      <c r="B1806" t="s">
        <v>439</v>
      </c>
      <c r="C1806" t="s">
        <v>18</v>
      </c>
      <c r="G1806" t="s">
        <v>19</v>
      </c>
      <c r="H1806">
        <v>10.404999999999999</v>
      </c>
      <c r="I1806" t="s">
        <v>32</v>
      </c>
      <c r="J1806">
        <v>2</v>
      </c>
      <c r="K1806" t="s">
        <v>414</v>
      </c>
      <c r="L1806" t="s">
        <v>34</v>
      </c>
      <c r="M1806" s="1">
        <v>0.59722222222222221</v>
      </c>
      <c r="N1806" t="s">
        <v>33</v>
      </c>
      <c r="O1806" s="1">
        <v>0.61944444444444446</v>
      </c>
      <c r="Q1806" t="s">
        <v>444</v>
      </c>
      <c r="R1806">
        <v>12</v>
      </c>
      <c r="S1806" t="str" cm="1">
        <f t="array" ref="S1806">_xlfn.IFNA(INDEX(Taulukko1[Laituri],MATCH(1,(B1806=Taulukko1[Tunnus])*(M1806=Taulukko1[Lähtöaika]),0)),"")</f>
        <v/>
      </c>
      <c r="T1806" t="str" cm="1">
        <f t="array" ref="T1806">_xlfn.IFNA(INDEX(Taulukko2[Laituri],MATCH(1,(B1806=Taulukko2[Tunnus])*(O1806=Taulukko2[Saapumisaika]),0)),"")</f>
        <v/>
      </c>
      <c r="U1806" t="str">
        <f t="shared" si="28"/>
        <v/>
      </c>
    </row>
    <row r="1807" spans="1:21" x14ac:dyDescent="0.25">
      <c r="A1807" t="s">
        <v>76</v>
      </c>
      <c r="B1807" t="s">
        <v>439</v>
      </c>
      <c r="C1807" t="s">
        <v>18</v>
      </c>
      <c r="G1807" t="s">
        <v>19</v>
      </c>
      <c r="H1807">
        <v>10.709</v>
      </c>
      <c r="I1807" t="s">
        <v>32</v>
      </c>
      <c r="J1807">
        <v>1</v>
      </c>
      <c r="K1807" t="s">
        <v>414</v>
      </c>
      <c r="L1807" t="s">
        <v>33</v>
      </c>
      <c r="M1807" s="1">
        <v>0.625</v>
      </c>
      <c r="N1807" t="s">
        <v>34</v>
      </c>
      <c r="O1807" s="1">
        <v>0.64930555555555558</v>
      </c>
      <c r="Q1807">
        <v>5232</v>
      </c>
      <c r="R1807">
        <v>12</v>
      </c>
      <c r="S1807" t="str" cm="1">
        <f t="array" ref="S1807">_xlfn.IFNA(INDEX(Taulukko1[Laituri],MATCH(1,(B1807=Taulukko1[Tunnus])*(M1807=Taulukko1[Lähtöaika]),0)),"")</f>
        <v/>
      </c>
      <c r="T1807" t="str" cm="1">
        <f t="array" ref="T1807">_xlfn.IFNA(INDEX(Taulukko2[Laituri],MATCH(1,(B1807=Taulukko2[Tunnus])*(O1807=Taulukko2[Saapumisaika]),0)),"")</f>
        <v/>
      </c>
      <c r="U1807" t="str">
        <f t="shared" si="28"/>
        <v/>
      </c>
    </row>
    <row r="1808" spans="1:21" x14ac:dyDescent="0.25">
      <c r="A1808" t="s">
        <v>76</v>
      </c>
      <c r="B1808" t="s">
        <v>439</v>
      </c>
      <c r="C1808" t="s">
        <v>18</v>
      </c>
      <c r="G1808" t="s">
        <v>19</v>
      </c>
      <c r="H1808">
        <v>10.365</v>
      </c>
      <c r="I1808" t="s">
        <v>35</v>
      </c>
      <c r="J1808">
        <v>2</v>
      </c>
      <c r="K1808" t="s">
        <v>414</v>
      </c>
      <c r="L1808" t="s">
        <v>34</v>
      </c>
      <c r="M1808" s="1">
        <v>0.64930555555555558</v>
      </c>
      <c r="N1808" t="s">
        <v>36</v>
      </c>
      <c r="O1808" s="1">
        <v>0.67361111111111116</v>
      </c>
      <c r="Q1808">
        <v>5232</v>
      </c>
      <c r="R1808">
        <v>12</v>
      </c>
      <c r="S1808" t="str" cm="1">
        <f t="array" ref="S1808">_xlfn.IFNA(INDEX(Taulukko1[Laituri],MATCH(1,(B1808=Taulukko1[Tunnus])*(M1808=Taulukko1[Lähtöaika]),0)),"")</f>
        <v/>
      </c>
      <c r="T1808" t="str" cm="1">
        <f t="array" ref="T1808">_xlfn.IFNA(INDEX(Taulukko2[Laituri],MATCH(1,(B1808=Taulukko2[Tunnus])*(O1808=Taulukko2[Saapumisaika]),0)),"")</f>
        <v/>
      </c>
      <c r="U1808" t="str">
        <f t="shared" si="28"/>
        <v/>
      </c>
    </row>
    <row r="1809" spans="1:21" x14ac:dyDescent="0.25">
      <c r="A1809" t="s">
        <v>76</v>
      </c>
      <c r="B1809" t="s">
        <v>439</v>
      </c>
      <c r="C1809" t="s">
        <v>18</v>
      </c>
      <c r="G1809" t="s">
        <v>19</v>
      </c>
      <c r="H1809">
        <v>10.462999999999999</v>
      </c>
      <c r="I1809" t="s">
        <v>35</v>
      </c>
      <c r="J1809">
        <v>1</v>
      </c>
      <c r="K1809" t="s">
        <v>414</v>
      </c>
      <c r="L1809" t="s">
        <v>36</v>
      </c>
      <c r="M1809" s="1">
        <v>0.67708333333333337</v>
      </c>
      <c r="N1809" t="s">
        <v>34</v>
      </c>
      <c r="O1809" s="1">
        <v>0.70138888888888884</v>
      </c>
      <c r="Q1809" t="s">
        <v>445</v>
      </c>
      <c r="R1809">
        <v>12</v>
      </c>
      <c r="S1809" t="str" cm="1">
        <f t="array" ref="S1809">_xlfn.IFNA(INDEX(Taulukko1[Laituri],MATCH(1,(B1809=Taulukko1[Tunnus])*(M1809=Taulukko1[Lähtöaika]),0)),"")</f>
        <v/>
      </c>
      <c r="T1809" t="str" cm="1">
        <f t="array" ref="T1809">_xlfn.IFNA(INDEX(Taulukko2[Laituri],MATCH(1,(B1809=Taulukko2[Tunnus])*(O1809=Taulukko2[Saapumisaika]),0)),"")</f>
        <v/>
      </c>
      <c r="U1809" t="str">
        <f t="shared" si="28"/>
        <v/>
      </c>
    </row>
    <row r="1810" spans="1:21" x14ac:dyDescent="0.25">
      <c r="A1810" t="s">
        <v>76</v>
      </c>
      <c r="B1810" t="s">
        <v>439</v>
      </c>
      <c r="C1810" t="s">
        <v>18</v>
      </c>
      <c r="G1810" t="s">
        <v>19</v>
      </c>
      <c r="H1810">
        <v>10.404999999999999</v>
      </c>
      <c r="I1810" t="s">
        <v>32</v>
      </c>
      <c r="J1810">
        <v>2</v>
      </c>
      <c r="K1810" t="s">
        <v>414</v>
      </c>
      <c r="L1810" t="s">
        <v>34</v>
      </c>
      <c r="M1810" s="1">
        <v>0.70138888888888884</v>
      </c>
      <c r="N1810" t="s">
        <v>33</v>
      </c>
      <c r="O1810" s="1">
        <v>0.72361111111111109</v>
      </c>
      <c r="Q1810" t="s">
        <v>446</v>
      </c>
      <c r="R1810">
        <v>12</v>
      </c>
      <c r="S1810" t="str" cm="1">
        <f t="array" ref="S1810">_xlfn.IFNA(INDEX(Taulukko1[Laituri],MATCH(1,(B1810=Taulukko1[Tunnus])*(M1810=Taulukko1[Lähtöaika]),0)),"")</f>
        <v/>
      </c>
      <c r="T1810" t="str" cm="1">
        <f t="array" ref="T1810">_xlfn.IFNA(INDEX(Taulukko2[Laituri],MATCH(1,(B1810=Taulukko2[Tunnus])*(O1810=Taulukko2[Saapumisaika]),0)),"")</f>
        <v/>
      </c>
      <c r="U1810" t="str">
        <f t="shared" si="28"/>
        <v/>
      </c>
    </row>
    <row r="1811" spans="1:21" x14ac:dyDescent="0.25">
      <c r="A1811" t="s">
        <v>76</v>
      </c>
      <c r="B1811" t="s">
        <v>439</v>
      </c>
      <c r="C1811" t="s">
        <v>18</v>
      </c>
      <c r="G1811" t="s">
        <v>19</v>
      </c>
      <c r="H1811">
        <v>10.709</v>
      </c>
      <c r="I1811" t="s">
        <v>32</v>
      </c>
      <c r="J1811">
        <v>1</v>
      </c>
      <c r="K1811" t="s">
        <v>414</v>
      </c>
      <c r="L1811" t="s">
        <v>33</v>
      </c>
      <c r="M1811" s="1">
        <v>0.72916666666666663</v>
      </c>
      <c r="N1811" t="s">
        <v>34</v>
      </c>
      <c r="O1811" s="1">
        <v>0.74861111111111112</v>
      </c>
      <c r="Q1811" t="s">
        <v>447</v>
      </c>
      <c r="R1811">
        <v>12</v>
      </c>
      <c r="S1811" t="str" cm="1">
        <f t="array" ref="S1811">_xlfn.IFNA(INDEX(Taulukko1[Laituri],MATCH(1,(B1811=Taulukko1[Tunnus])*(M1811=Taulukko1[Lähtöaika]),0)),"")</f>
        <v/>
      </c>
      <c r="T1811" t="str" cm="1">
        <f t="array" ref="T1811">_xlfn.IFNA(INDEX(Taulukko2[Laituri],MATCH(1,(B1811=Taulukko2[Tunnus])*(O1811=Taulukko2[Saapumisaika]),0)),"")</f>
        <v/>
      </c>
      <c r="U1811" t="str">
        <f t="shared" si="28"/>
        <v/>
      </c>
    </row>
    <row r="1812" spans="1:21" x14ac:dyDescent="0.25">
      <c r="A1812" t="s">
        <v>76</v>
      </c>
      <c r="B1812" t="s">
        <v>439</v>
      </c>
      <c r="C1812" t="s">
        <v>18</v>
      </c>
      <c r="G1812" t="s">
        <v>19</v>
      </c>
      <c r="H1812">
        <v>10.365</v>
      </c>
      <c r="I1812" t="s">
        <v>35</v>
      </c>
      <c r="J1812">
        <v>2</v>
      </c>
      <c r="K1812" t="s">
        <v>414</v>
      </c>
      <c r="L1812" t="s">
        <v>34</v>
      </c>
      <c r="M1812" s="1">
        <v>0.75347222222222221</v>
      </c>
      <c r="N1812" t="s">
        <v>36</v>
      </c>
      <c r="O1812" s="1">
        <v>0.77569444444444446</v>
      </c>
      <c r="Q1812">
        <v>5212</v>
      </c>
      <c r="R1812">
        <v>12</v>
      </c>
      <c r="S1812" t="str" cm="1">
        <f t="array" ref="S1812">_xlfn.IFNA(INDEX(Taulukko1[Laituri],MATCH(1,(B1812=Taulukko1[Tunnus])*(M1812=Taulukko1[Lähtöaika]),0)),"")</f>
        <v/>
      </c>
      <c r="T1812" t="str" cm="1">
        <f t="array" ref="T1812">_xlfn.IFNA(INDEX(Taulukko2[Laituri],MATCH(1,(B1812=Taulukko2[Tunnus])*(O1812=Taulukko2[Saapumisaika]),0)),"")</f>
        <v/>
      </c>
      <c r="U1812" t="str">
        <f t="shared" si="28"/>
        <v/>
      </c>
    </row>
    <row r="1813" spans="1:21" x14ac:dyDescent="0.25">
      <c r="A1813" t="s">
        <v>76</v>
      </c>
      <c r="B1813" t="s">
        <v>439</v>
      </c>
      <c r="C1813" t="s">
        <v>18</v>
      </c>
      <c r="G1813" t="s">
        <v>19</v>
      </c>
      <c r="H1813">
        <v>10.462999999999999</v>
      </c>
      <c r="I1813" t="s">
        <v>35</v>
      </c>
      <c r="J1813">
        <v>1</v>
      </c>
      <c r="K1813" t="s">
        <v>414</v>
      </c>
      <c r="L1813" t="s">
        <v>36</v>
      </c>
      <c r="M1813" s="1">
        <v>0.78125</v>
      </c>
      <c r="N1813" t="s">
        <v>34</v>
      </c>
      <c r="O1813" s="1">
        <v>0.80138888888888893</v>
      </c>
      <c r="Q1813">
        <v>5212</v>
      </c>
      <c r="R1813">
        <v>12</v>
      </c>
      <c r="S1813" t="str" cm="1">
        <f t="array" ref="S1813">_xlfn.IFNA(INDEX(Taulukko1[Laituri],MATCH(1,(B1813=Taulukko1[Tunnus])*(M1813=Taulukko1[Lähtöaika]),0)),"")</f>
        <v/>
      </c>
      <c r="T1813" t="str" cm="1">
        <f t="array" ref="T1813">_xlfn.IFNA(INDEX(Taulukko2[Laituri],MATCH(1,(B1813=Taulukko2[Tunnus])*(O1813=Taulukko2[Saapumisaika]),0)),"")</f>
        <v/>
      </c>
      <c r="U1813" t="str">
        <f t="shared" si="28"/>
        <v/>
      </c>
    </row>
    <row r="1814" spans="1:21" x14ac:dyDescent="0.25">
      <c r="A1814" t="s">
        <v>76</v>
      </c>
      <c r="B1814" t="s">
        <v>439</v>
      </c>
      <c r="C1814" t="s">
        <v>18</v>
      </c>
      <c r="G1814" t="s">
        <v>19</v>
      </c>
      <c r="H1814">
        <v>10.404999999999999</v>
      </c>
      <c r="I1814" t="s">
        <v>32</v>
      </c>
      <c r="J1814">
        <v>2</v>
      </c>
      <c r="K1814" t="s">
        <v>414</v>
      </c>
      <c r="L1814" t="s">
        <v>34</v>
      </c>
      <c r="M1814" s="1">
        <v>0.80555555555555558</v>
      </c>
      <c r="N1814" t="s">
        <v>33</v>
      </c>
      <c r="O1814" s="1">
        <v>0.82361111111111107</v>
      </c>
      <c r="Q1814">
        <v>5212</v>
      </c>
      <c r="R1814">
        <v>12</v>
      </c>
      <c r="S1814" t="str" cm="1">
        <f t="array" ref="S1814">_xlfn.IFNA(INDEX(Taulukko1[Laituri],MATCH(1,(B1814=Taulukko1[Tunnus])*(M1814=Taulukko1[Lähtöaika]),0)),"")</f>
        <v/>
      </c>
      <c r="T1814" t="str" cm="1">
        <f t="array" ref="T1814">_xlfn.IFNA(INDEX(Taulukko2[Laituri],MATCH(1,(B1814=Taulukko2[Tunnus])*(O1814=Taulukko2[Saapumisaika]),0)),"")</f>
        <v/>
      </c>
      <c r="U1814" t="str">
        <f t="shared" si="28"/>
        <v/>
      </c>
    </row>
    <row r="1815" spans="1:21" x14ac:dyDescent="0.25">
      <c r="A1815" t="s">
        <v>76</v>
      </c>
      <c r="B1815" t="s">
        <v>439</v>
      </c>
      <c r="C1815" t="s">
        <v>18</v>
      </c>
      <c r="G1815" t="s">
        <v>19</v>
      </c>
      <c r="H1815">
        <v>10.709</v>
      </c>
      <c r="I1815" t="s">
        <v>32</v>
      </c>
      <c r="J1815">
        <v>1</v>
      </c>
      <c r="K1815" t="s">
        <v>414</v>
      </c>
      <c r="L1815" t="s">
        <v>33</v>
      </c>
      <c r="M1815" s="1">
        <v>0.83333333333333337</v>
      </c>
      <c r="N1815" t="s">
        <v>34</v>
      </c>
      <c r="O1815" s="1">
        <v>0.85277777777777775</v>
      </c>
      <c r="Q1815">
        <v>5212</v>
      </c>
      <c r="R1815">
        <v>12</v>
      </c>
      <c r="S1815" t="str" cm="1">
        <f t="array" ref="S1815">_xlfn.IFNA(INDEX(Taulukko1[Laituri],MATCH(1,(B1815=Taulukko1[Tunnus])*(M1815=Taulukko1[Lähtöaika]),0)),"")</f>
        <v/>
      </c>
      <c r="T1815" t="str" cm="1">
        <f t="array" ref="T1815">_xlfn.IFNA(INDEX(Taulukko2[Laituri],MATCH(1,(B1815=Taulukko2[Tunnus])*(O1815=Taulukko2[Saapumisaika]),0)),"")</f>
        <v/>
      </c>
      <c r="U1815" t="str">
        <f t="shared" si="28"/>
        <v/>
      </c>
    </row>
    <row r="1816" spans="1:21" x14ac:dyDescent="0.25">
      <c r="A1816" t="s">
        <v>76</v>
      </c>
      <c r="B1816" t="s">
        <v>439</v>
      </c>
      <c r="C1816" t="s">
        <v>18</v>
      </c>
      <c r="G1816" t="s">
        <v>19</v>
      </c>
      <c r="H1816">
        <v>10.365</v>
      </c>
      <c r="I1816" t="s">
        <v>35</v>
      </c>
      <c r="J1816">
        <v>2</v>
      </c>
      <c r="K1816" t="s">
        <v>414</v>
      </c>
      <c r="L1816" t="s">
        <v>34</v>
      </c>
      <c r="M1816" s="1">
        <v>0.85416666666666663</v>
      </c>
      <c r="N1816" t="s">
        <v>36</v>
      </c>
      <c r="O1816" s="1">
        <v>0.87430555555555556</v>
      </c>
      <c r="Q1816">
        <v>5212</v>
      </c>
      <c r="R1816">
        <v>12</v>
      </c>
      <c r="S1816" t="str" cm="1">
        <f t="array" ref="S1816">_xlfn.IFNA(INDEX(Taulukko1[Laituri],MATCH(1,(B1816=Taulukko1[Tunnus])*(M1816=Taulukko1[Lähtöaika]),0)),"")</f>
        <v/>
      </c>
      <c r="T1816" t="str" cm="1">
        <f t="array" ref="T1816">_xlfn.IFNA(INDEX(Taulukko2[Laituri],MATCH(1,(B1816=Taulukko2[Tunnus])*(O1816=Taulukko2[Saapumisaika]),0)),"")</f>
        <v/>
      </c>
      <c r="U1816" t="str">
        <f t="shared" si="28"/>
        <v/>
      </c>
    </row>
    <row r="1817" spans="1:21" x14ac:dyDescent="0.25">
      <c r="A1817" t="s">
        <v>76</v>
      </c>
      <c r="B1817" t="s">
        <v>439</v>
      </c>
      <c r="C1817" t="s">
        <v>18</v>
      </c>
      <c r="G1817" t="s">
        <v>19</v>
      </c>
      <c r="H1817">
        <v>10.462999999999999</v>
      </c>
      <c r="I1817" t="s">
        <v>35</v>
      </c>
      <c r="J1817">
        <v>1</v>
      </c>
      <c r="K1817" t="s">
        <v>414</v>
      </c>
      <c r="L1817" t="s">
        <v>36</v>
      </c>
      <c r="M1817" s="1">
        <v>0.875</v>
      </c>
      <c r="N1817" t="s">
        <v>34</v>
      </c>
      <c r="O1817" s="1">
        <v>0.89513888888888893</v>
      </c>
      <c r="Q1817">
        <v>5212</v>
      </c>
      <c r="R1817">
        <v>12</v>
      </c>
      <c r="S1817" t="str" cm="1">
        <f t="array" ref="S1817">_xlfn.IFNA(INDEX(Taulukko1[Laituri],MATCH(1,(B1817=Taulukko1[Tunnus])*(M1817=Taulukko1[Lähtöaika]),0)),"")</f>
        <v/>
      </c>
      <c r="T1817" t="str" cm="1">
        <f t="array" ref="T1817">_xlfn.IFNA(INDEX(Taulukko2[Laituri],MATCH(1,(B1817=Taulukko2[Tunnus])*(O1817=Taulukko2[Saapumisaika]),0)),"")</f>
        <v/>
      </c>
      <c r="U1817" t="str">
        <f t="shared" si="28"/>
        <v/>
      </c>
    </row>
    <row r="1818" spans="1:21" x14ac:dyDescent="0.25">
      <c r="A1818" t="s">
        <v>76</v>
      </c>
      <c r="B1818" t="s">
        <v>439</v>
      </c>
      <c r="C1818" t="s">
        <v>18</v>
      </c>
      <c r="G1818" t="s">
        <v>19</v>
      </c>
      <c r="H1818">
        <v>10.365</v>
      </c>
      <c r="I1818" t="s">
        <v>35</v>
      </c>
      <c r="J1818">
        <v>2</v>
      </c>
      <c r="K1818" t="s">
        <v>414</v>
      </c>
      <c r="L1818" t="s">
        <v>34</v>
      </c>
      <c r="M1818" s="1">
        <v>0.89583333333333337</v>
      </c>
      <c r="N1818" t="s">
        <v>36</v>
      </c>
      <c r="O1818" s="1">
        <v>0.91666666666666663</v>
      </c>
      <c r="Q1818">
        <v>5212</v>
      </c>
      <c r="R1818">
        <v>12</v>
      </c>
      <c r="S1818" t="str" cm="1">
        <f t="array" ref="S1818">_xlfn.IFNA(INDEX(Taulukko1[Laituri],MATCH(1,(B1818=Taulukko1[Tunnus])*(M1818=Taulukko1[Lähtöaika]),0)),"")</f>
        <v/>
      </c>
      <c r="T1818" t="str" cm="1">
        <f t="array" ref="T1818">_xlfn.IFNA(INDEX(Taulukko2[Laituri],MATCH(1,(B1818=Taulukko2[Tunnus])*(O1818=Taulukko2[Saapumisaika]),0)),"")</f>
        <v/>
      </c>
      <c r="U1818" t="str">
        <f t="shared" si="28"/>
        <v/>
      </c>
    </row>
    <row r="1819" spans="1:21" x14ac:dyDescent="0.25">
      <c r="A1819" t="s">
        <v>76</v>
      </c>
      <c r="B1819" t="s">
        <v>439</v>
      </c>
      <c r="C1819" t="s">
        <v>18</v>
      </c>
      <c r="H1819">
        <v>10.199999999999999</v>
      </c>
      <c r="K1819" t="s">
        <v>414</v>
      </c>
      <c r="L1819" t="s">
        <v>36</v>
      </c>
      <c r="M1819" s="1">
        <v>0.91666666666666663</v>
      </c>
      <c r="N1819" t="s">
        <v>85</v>
      </c>
      <c r="O1819" s="1">
        <v>0.92777777777777781</v>
      </c>
      <c r="Q1819">
        <v>5212</v>
      </c>
      <c r="S1819" t="str" cm="1">
        <f t="array" ref="S1819">_xlfn.IFNA(INDEX(Taulukko1[Laituri],MATCH(1,(B1819=Taulukko1[Tunnus])*(M1819=Taulukko1[Lähtöaika]),0)),"")</f>
        <v/>
      </c>
      <c r="T1819" t="str" cm="1">
        <f t="array" ref="T1819">_xlfn.IFNA(INDEX(Taulukko2[Laituri],MATCH(1,(B1819=Taulukko2[Tunnus])*(O1819=Taulukko2[Saapumisaika]),0)),"")</f>
        <v>U4</v>
      </c>
      <c r="U1819" t="str">
        <f t="shared" si="28"/>
        <v>U4</v>
      </c>
    </row>
    <row r="1820" spans="1:21" x14ac:dyDescent="0.25">
      <c r="A1820" t="s">
        <v>76</v>
      </c>
      <c r="B1820" t="s">
        <v>448</v>
      </c>
      <c r="C1820" t="s">
        <v>18</v>
      </c>
      <c r="H1820">
        <v>5.9</v>
      </c>
      <c r="K1820" t="s">
        <v>414</v>
      </c>
      <c r="L1820" t="s">
        <v>85</v>
      </c>
      <c r="M1820" s="1">
        <v>0.20833333333333334</v>
      </c>
      <c r="N1820" t="s">
        <v>196</v>
      </c>
      <c r="O1820" s="1">
        <v>0.21875</v>
      </c>
      <c r="Q1820">
        <v>5109</v>
      </c>
      <c r="S1820" t="str" cm="1">
        <f t="array" ref="S1820">_xlfn.IFNA(INDEX(Taulukko1[Laituri],MATCH(1,(B1820=Taulukko1[Tunnus])*(M1820=Taulukko1[Lähtöaika]),0)),"")</f>
        <v>U8</v>
      </c>
      <c r="T1820" t="str" cm="1">
        <f t="array" ref="T1820">_xlfn.IFNA(INDEX(Taulukko2[Laituri],MATCH(1,(B1820=Taulukko2[Tunnus])*(O1820=Taulukko2[Saapumisaika]),0)),"")</f>
        <v/>
      </c>
      <c r="U1820" t="str">
        <f t="shared" si="28"/>
        <v>U8</v>
      </c>
    </row>
    <row r="1821" spans="1:21" x14ac:dyDescent="0.25">
      <c r="A1821" t="s">
        <v>76</v>
      </c>
      <c r="B1821" t="s">
        <v>448</v>
      </c>
      <c r="C1821" t="s">
        <v>18</v>
      </c>
      <c r="G1821" t="s">
        <v>155</v>
      </c>
      <c r="H1821">
        <v>27.431999999999999</v>
      </c>
      <c r="I1821">
        <v>22</v>
      </c>
      <c r="J1821">
        <v>2</v>
      </c>
      <c r="K1821" t="s">
        <v>414</v>
      </c>
      <c r="L1821" t="s">
        <v>196</v>
      </c>
      <c r="M1821" s="1">
        <v>0.21875</v>
      </c>
      <c r="N1821" t="s">
        <v>183</v>
      </c>
      <c r="O1821" s="1">
        <v>0.24652777777777779</v>
      </c>
      <c r="Q1821">
        <v>5109</v>
      </c>
      <c r="R1821">
        <v>12</v>
      </c>
      <c r="S1821" t="str" cm="1">
        <f t="array" ref="S1821">_xlfn.IFNA(INDEX(Taulukko1[Laituri],MATCH(1,(B1821=Taulukko1[Tunnus])*(M1821=Taulukko1[Lähtöaika]),0)),"")</f>
        <v/>
      </c>
      <c r="T1821" t="str" cm="1">
        <f t="array" ref="T1821">_xlfn.IFNA(INDEX(Taulukko2[Laituri],MATCH(1,(B1821=Taulukko2[Tunnus])*(O1821=Taulukko2[Saapumisaika]),0)),"")</f>
        <v/>
      </c>
      <c r="U1821" t="str">
        <f t="shared" si="28"/>
        <v/>
      </c>
    </row>
    <row r="1822" spans="1:21" x14ac:dyDescent="0.25">
      <c r="A1822" t="s">
        <v>76</v>
      </c>
      <c r="B1822" t="s">
        <v>448</v>
      </c>
      <c r="C1822" t="s">
        <v>18</v>
      </c>
      <c r="G1822" t="s">
        <v>155</v>
      </c>
      <c r="H1822">
        <v>27.443000000000001</v>
      </c>
      <c r="I1822">
        <v>22</v>
      </c>
      <c r="J1822">
        <v>1</v>
      </c>
      <c r="K1822" t="s">
        <v>414</v>
      </c>
      <c r="L1822" t="s">
        <v>183</v>
      </c>
      <c r="M1822" s="1">
        <v>0.24652777777777779</v>
      </c>
      <c r="N1822" t="s">
        <v>103</v>
      </c>
      <c r="O1822" s="1">
        <v>0.27916666666666667</v>
      </c>
      <c r="Q1822">
        <v>5109</v>
      </c>
      <c r="R1822">
        <v>12</v>
      </c>
      <c r="S1822" t="str" cm="1">
        <f t="array" ref="S1822">_xlfn.IFNA(INDEX(Taulukko1[Laituri],MATCH(1,(B1822=Taulukko1[Tunnus])*(M1822=Taulukko1[Lähtöaika]),0)),"")</f>
        <v/>
      </c>
      <c r="T1822" t="str" cm="1">
        <f t="array" ref="T1822">_xlfn.IFNA(INDEX(Taulukko2[Laituri],MATCH(1,(B1822=Taulukko2[Tunnus])*(O1822=Taulukko2[Saapumisaika]),0)),"")</f>
        <v/>
      </c>
      <c r="U1822" t="str">
        <f t="shared" si="28"/>
        <v/>
      </c>
    </row>
    <row r="1823" spans="1:21" x14ac:dyDescent="0.25">
      <c r="A1823" t="s">
        <v>76</v>
      </c>
      <c r="B1823" t="s">
        <v>448</v>
      </c>
      <c r="C1823" t="s">
        <v>18</v>
      </c>
      <c r="G1823" t="s">
        <v>155</v>
      </c>
      <c r="H1823">
        <v>30.106000000000002</v>
      </c>
      <c r="I1823">
        <v>22</v>
      </c>
      <c r="J1823">
        <v>2</v>
      </c>
      <c r="K1823" t="s">
        <v>414</v>
      </c>
      <c r="L1823" t="s">
        <v>103</v>
      </c>
      <c r="M1823" s="1">
        <v>0.29166666666666669</v>
      </c>
      <c r="N1823" t="s">
        <v>183</v>
      </c>
      <c r="O1823" s="1">
        <v>0.3298611111111111</v>
      </c>
      <c r="Q1823">
        <v>5109</v>
      </c>
      <c r="R1823">
        <v>12</v>
      </c>
      <c r="S1823" t="str" cm="1">
        <f t="array" ref="S1823">_xlfn.IFNA(INDEX(Taulukko1[Laituri],MATCH(1,(B1823=Taulukko1[Tunnus])*(M1823=Taulukko1[Lähtöaika]),0)),"")</f>
        <v/>
      </c>
      <c r="T1823" t="str" cm="1">
        <f t="array" ref="T1823">_xlfn.IFNA(INDEX(Taulukko2[Laituri],MATCH(1,(B1823=Taulukko2[Tunnus])*(O1823=Taulukko2[Saapumisaika]),0)),"")</f>
        <v/>
      </c>
      <c r="U1823" t="str">
        <f t="shared" si="28"/>
        <v/>
      </c>
    </row>
    <row r="1824" spans="1:21" x14ac:dyDescent="0.25">
      <c r="A1824" t="s">
        <v>76</v>
      </c>
      <c r="B1824" t="s">
        <v>448</v>
      </c>
      <c r="C1824" t="s">
        <v>18</v>
      </c>
      <c r="G1824" t="s">
        <v>155</v>
      </c>
      <c r="H1824">
        <v>27.443000000000001</v>
      </c>
      <c r="I1824">
        <v>22</v>
      </c>
      <c r="J1824">
        <v>1</v>
      </c>
      <c r="K1824" t="s">
        <v>414</v>
      </c>
      <c r="L1824" t="s">
        <v>183</v>
      </c>
      <c r="M1824" s="1">
        <v>0.33333333333333331</v>
      </c>
      <c r="N1824" t="s">
        <v>103</v>
      </c>
      <c r="O1824" s="1">
        <v>0.37291666666666667</v>
      </c>
      <c r="Q1824">
        <v>5109</v>
      </c>
      <c r="R1824">
        <v>12</v>
      </c>
      <c r="S1824" t="str" cm="1">
        <f t="array" ref="S1824">_xlfn.IFNA(INDEX(Taulukko1[Laituri],MATCH(1,(B1824=Taulukko1[Tunnus])*(M1824=Taulukko1[Lähtöaika]),0)),"")</f>
        <v/>
      </c>
      <c r="T1824" t="str" cm="1">
        <f t="array" ref="T1824">_xlfn.IFNA(INDEX(Taulukko2[Laituri],MATCH(1,(B1824=Taulukko2[Tunnus])*(O1824=Taulukko2[Saapumisaika]),0)),"")</f>
        <v/>
      </c>
      <c r="U1824" t="str">
        <f t="shared" si="28"/>
        <v/>
      </c>
    </row>
    <row r="1825" spans="1:21" x14ac:dyDescent="0.25">
      <c r="A1825" t="s">
        <v>76</v>
      </c>
      <c r="B1825" t="s">
        <v>448</v>
      </c>
      <c r="C1825" t="s">
        <v>18</v>
      </c>
      <c r="G1825" t="s">
        <v>155</v>
      </c>
      <c r="H1825">
        <v>27.314</v>
      </c>
      <c r="I1825">
        <v>22</v>
      </c>
      <c r="J1825">
        <v>2</v>
      </c>
      <c r="K1825" t="s">
        <v>414</v>
      </c>
      <c r="L1825" t="s">
        <v>103</v>
      </c>
      <c r="M1825" s="1">
        <v>0.375</v>
      </c>
      <c r="N1825" t="s">
        <v>183</v>
      </c>
      <c r="O1825" s="1">
        <v>0.41041666666666665</v>
      </c>
      <c r="Q1825" t="s">
        <v>449</v>
      </c>
      <c r="R1825">
        <v>12</v>
      </c>
      <c r="S1825" t="str" cm="1">
        <f t="array" ref="S1825">_xlfn.IFNA(INDEX(Taulukko1[Laituri],MATCH(1,(B1825=Taulukko1[Tunnus])*(M1825=Taulukko1[Lähtöaika]),0)),"")</f>
        <v/>
      </c>
      <c r="T1825" t="str" cm="1">
        <f t="array" ref="T1825">_xlfn.IFNA(INDEX(Taulukko2[Laituri],MATCH(1,(B1825=Taulukko2[Tunnus])*(O1825=Taulukko2[Saapumisaika]),0)),"")</f>
        <v/>
      </c>
      <c r="U1825" t="str">
        <f t="shared" si="28"/>
        <v/>
      </c>
    </row>
    <row r="1826" spans="1:21" x14ac:dyDescent="0.25">
      <c r="A1826" t="s">
        <v>76</v>
      </c>
      <c r="B1826" t="s">
        <v>448</v>
      </c>
      <c r="C1826" t="s">
        <v>18</v>
      </c>
      <c r="G1826" t="s">
        <v>155</v>
      </c>
      <c r="H1826">
        <v>27.443000000000001</v>
      </c>
      <c r="I1826">
        <v>22</v>
      </c>
      <c r="J1826">
        <v>1</v>
      </c>
      <c r="K1826" t="s">
        <v>414</v>
      </c>
      <c r="L1826" t="s">
        <v>183</v>
      </c>
      <c r="M1826" s="1">
        <v>0.41666666666666669</v>
      </c>
      <c r="N1826" t="s">
        <v>103</v>
      </c>
      <c r="O1826" s="1">
        <v>0.45277777777777778</v>
      </c>
      <c r="Q1826">
        <v>5150</v>
      </c>
      <c r="R1826">
        <v>12</v>
      </c>
      <c r="S1826" t="str" cm="1">
        <f t="array" ref="S1826">_xlfn.IFNA(INDEX(Taulukko1[Laituri],MATCH(1,(B1826=Taulukko1[Tunnus])*(M1826=Taulukko1[Lähtöaika]),0)),"")</f>
        <v/>
      </c>
      <c r="T1826" t="str" cm="1">
        <f t="array" ref="T1826">_xlfn.IFNA(INDEX(Taulukko2[Laituri],MATCH(1,(B1826=Taulukko2[Tunnus])*(O1826=Taulukko2[Saapumisaika]),0)),"")</f>
        <v/>
      </c>
      <c r="U1826" t="str">
        <f t="shared" si="28"/>
        <v/>
      </c>
    </row>
    <row r="1827" spans="1:21" x14ac:dyDescent="0.25">
      <c r="A1827" t="s">
        <v>76</v>
      </c>
      <c r="B1827" t="s">
        <v>448</v>
      </c>
      <c r="C1827" t="s">
        <v>18</v>
      </c>
      <c r="G1827" t="s">
        <v>155</v>
      </c>
      <c r="H1827">
        <v>27.314</v>
      </c>
      <c r="I1827">
        <v>22</v>
      </c>
      <c r="J1827">
        <v>2</v>
      </c>
      <c r="K1827" t="s">
        <v>414</v>
      </c>
      <c r="L1827" t="s">
        <v>103</v>
      </c>
      <c r="M1827" s="1">
        <v>0.45833333333333331</v>
      </c>
      <c r="N1827" t="s">
        <v>183</v>
      </c>
      <c r="O1827" s="1">
        <v>0.49722222222222223</v>
      </c>
      <c r="Q1827" t="s">
        <v>450</v>
      </c>
      <c r="R1827">
        <v>12</v>
      </c>
      <c r="S1827" t="str" cm="1">
        <f t="array" ref="S1827">_xlfn.IFNA(INDEX(Taulukko1[Laituri],MATCH(1,(B1827=Taulukko1[Tunnus])*(M1827=Taulukko1[Lähtöaika]),0)),"")</f>
        <v/>
      </c>
      <c r="T1827" t="str" cm="1">
        <f t="array" ref="T1827">_xlfn.IFNA(INDEX(Taulukko2[Laituri],MATCH(1,(B1827=Taulukko2[Tunnus])*(O1827=Taulukko2[Saapumisaika]),0)),"")</f>
        <v/>
      </c>
      <c r="U1827" t="str">
        <f t="shared" si="28"/>
        <v/>
      </c>
    </row>
    <row r="1828" spans="1:21" x14ac:dyDescent="0.25">
      <c r="A1828" t="s">
        <v>76</v>
      </c>
      <c r="B1828" t="s">
        <v>448</v>
      </c>
      <c r="C1828" t="s">
        <v>18</v>
      </c>
      <c r="G1828" t="s">
        <v>155</v>
      </c>
      <c r="H1828">
        <v>27.443000000000001</v>
      </c>
      <c r="I1828">
        <v>22</v>
      </c>
      <c r="J1828">
        <v>1</v>
      </c>
      <c r="K1828" t="s">
        <v>414</v>
      </c>
      <c r="L1828" t="s">
        <v>183</v>
      </c>
      <c r="M1828" s="1">
        <v>0.5</v>
      </c>
      <c r="N1828" t="s">
        <v>103</v>
      </c>
      <c r="O1828" s="1">
        <v>0.53611111111111109</v>
      </c>
      <c r="Q1828" t="s">
        <v>451</v>
      </c>
      <c r="R1828">
        <v>12</v>
      </c>
      <c r="S1828" t="str" cm="1">
        <f t="array" ref="S1828">_xlfn.IFNA(INDEX(Taulukko1[Laituri],MATCH(1,(B1828=Taulukko1[Tunnus])*(M1828=Taulukko1[Lähtöaika]),0)),"")</f>
        <v/>
      </c>
      <c r="T1828" t="str" cm="1">
        <f t="array" ref="T1828">_xlfn.IFNA(INDEX(Taulukko2[Laituri],MATCH(1,(B1828=Taulukko2[Tunnus])*(O1828=Taulukko2[Saapumisaika]),0)),"")</f>
        <v/>
      </c>
      <c r="U1828" t="str">
        <f t="shared" si="28"/>
        <v/>
      </c>
    </row>
    <row r="1829" spans="1:21" x14ac:dyDescent="0.25">
      <c r="A1829" t="s">
        <v>76</v>
      </c>
      <c r="B1829" t="s">
        <v>448</v>
      </c>
      <c r="C1829" t="s">
        <v>18</v>
      </c>
      <c r="G1829" t="s">
        <v>155</v>
      </c>
      <c r="H1829">
        <v>27.314</v>
      </c>
      <c r="I1829">
        <v>22</v>
      </c>
      <c r="J1829">
        <v>2</v>
      </c>
      <c r="K1829" t="s">
        <v>414</v>
      </c>
      <c r="L1829" t="s">
        <v>103</v>
      </c>
      <c r="M1829" s="1">
        <v>0.54166666666666663</v>
      </c>
      <c r="N1829" t="s">
        <v>183</v>
      </c>
      <c r="O1829" s="1">
        <v>0.5805555555555556</v>
      </c>
      <c r="Q1829">
        <v>5131</v>
      </c>
      <c r="R1829">
        <v>12</v>
      </c>
      <c r="S1829" t="str" cm="1">
        <f t="array" ref="S1829">_xlfn.IFNA(INDEX(Taulukko1[Laituri],MATCH(1,(B1829=Taulukko1[Tunnus])*(M1829=Taulukko1[Lähtöaika]),0)),"")</f>
        <v/>
      </c>
      <c r="T1829" t="str" cm="1">
        <f t="array" ref="T1829">_xlfn.IFNA(INDEX(Taulukko2[Laituri],MATCH(1,(B1829=Taulukko2[Tunnus])*(O1829=Taulukko2[Saapumisaika]),0)),"")</f>
        <v/>
      </c>
      <c r="U1829" t="str">
        <f t="shared" si="28"/>
        <v/>
      </c>
    </row>
    <row r="1830" spans="1:21" x14ac:dyDescent="0.25">
      <c r="A1830" t="s">
        <v>76</v>
      </c>
      <c r="B1830" t="s">
        <v>448</v>
      </c>
      <c r="C1830" t="s">
        <v>18</v>
      </c>
      <c r="G1830" t="s">
        <v>155</v>
      </c>
      <c r="H1830">
        <v>27.443000000000001</v>
      </c>
      <c r="I1830">
        <v>22</v>
      </c>
      <c r="J1830">
        <v>1</v>
      </c>
      <c r="K1830" t="s">
        <v>414</v>
      </c>
      <c r="L1830" t="s">
        <v>183</v>
      </c>
      <c r="M1830" s="1">
        <v>0.58333333333333337</v>
      </c>
      <c r="N1830" t="s">
        <v>103</v>
      </c>
      <c r="O1830" s="1">
        <v>0.62291666666666667</v>
      </c>
      <c r="Q1830">
        <v>5131</v>
      </c>
      <c r="R1830">
        <v>12</v>
      </c>
      <c r="S1830" t="str" cm="1">
        <f t="array" ref="S1830">_xlfn.IFNA(INDEX(Taulukko1[Laituri],MATCH(1,(B1830=Taulukko1[Tunnus])*(M1830=Taulukko1[Lähtöaika]),0)),"")</f>
        <v/>
      </c>
      <c r="T1830" t="str" cm="1">
        <f t="array" ref="T1830">_xlfn.IFNA(INDEX(Taulukko2[Laituri],MATCH(1,(B1830=Taulukko2[Tunnus])*(O1830=Taulukko2[Saapumisaika]),0)),"")</f>
        <v/>
      </c>
      <c r="U1830" t="str">
        <f t="shared" si="28"/>
        <v/>
      </c>
    </row>
    <row r="1831" spans="1:21" x14ac:dyDescent="0.25">
      <c r="A1831" t="s">
        <v>76</v>
      </c>
      <c r="B1831" t="s">
        <v>448</v>
      </c>
      <c r="C1831" t="s">
        <v>18</v>
      </c>
      <c r="H1831">
        <v>7.6</v>
      </c>
      <c r="K1831" t="s">
        <v>414</v>
      </c>
      <c r="L1831" t="s">
        <v>103</v>
      </c>
      <c r="M1831" s="1">
        <v>0.62291666666666667</v>
      </c>
      <c r="N1831" t="s">
        <v>85</v>
      </c>
      <c r="O1831" s="1">
        <v>0.6333333333333333</v>
      </c>
      <c r="Q1831">
        <v>5131</v>
      </c>
      <c r="S1831" t="str" cm="1">
        <f t="array" ref="S1831">_xlfn.IFNA(INDEX(Taulukko1[Laituri],MATCH(1,(B1831=Taulukko1[Tunnus])*(M1831=Taulukko1[Lähtöaika]),0)),"")</f>
        <v/>
      </c>
      <c r="T1831" t="str" cm="1">
        <f t="array" ref="T1831">_xlfn.IFNA(INDEX(Taulukko2[Laituri],MATCH(1,(B1831=Taulukko2[Tunnus])*(O1831=Taulukko2[Saapumisaika]),0)),"")</f>
        <v/>
      </c>
      <c r="U1831" t="str">
        <f t="shared" si="28"/>
        <v/>
      </c>
    </row>
    <row r="1832" spans="1:21" x14ac:dyDescent="0.25">
      <c r="A1832" t="s">
        <v>76</v>
      </c>
      <c r="B1832" t="s">
        <v>448</v>
      </c>
      <c r="C1832" t="s">
        <v>18</v>
      </c>
      <c r="H1832">
        <v>5.9</v>
      </c>
      <c r="K1832" t="s">
        <v>414</v>
      </c>
      <c r="L1832" t="s">
        <v>85</v>
      </c>
      <c r="M1832" s="1">
        <v>0.72222222222222221</v>
      </c>
      <c r="N1832" t="s">
        <v>75</v>
      </c>
      <c r="O1832" s="1">
        <v>0.72916666666666663</v>
      </c>
      <c r="Q1832">
        <v>5262</v>
      </c>
      <c r="S1832" t="str" cm="1">
        <f t="array" ref="S1832">_xlfn.IFNA(INDEX(Taulukko1[Laituri],MATCH(1,(B1832=Taulukko1[Tunnus])*(M1832=Taulukko1[Lähtöaika]),0)),"")</f>
        <v/>
      </c>
      <c r="T1832" t="str" cm="1">
        <f t="array" ref="T1832">_xlfn.IFNA(INDEX(Taulukko2[Laituri],MATCH(1,(B1832=Taulukko2[Tunnus])*(O1832=Taulukko2[Saapumisaika]),0)),"")</f>
        <v/>
      </c>
      <c r="U1832" t="str">
        <f t="shared" si="28"/>
        <v/>
      </c>
    </row>
    <row r="1833" spans="1:21" x14ac:dyDescent="0.25">
      <c r="A1833" t="s">
        <v>76</v>
      </c>
      <c r="B1833" t="s">
        <v>448</v>
      </c>
      <c r="C1833" t="s">
        <v>18</v>
      </c>
      <c r="G1833" t="s">
        <v>104</v>
      </c>
      <c r="H1833">
        <v>30.945</v>
      </c>
      <c r="I1833">
        <v>41</v>
      </c>
      <c r="J1833">
        <v>2</v>
      </c>
      <c r="K1833" t="s">
        <v>414</v>
      </c>
      <c r="L1833" t="s">
        <v>75</v>
      </c>
      <c r="M1833" s="1">
        <v>0.72916666666666663</v>
      </c>
      <c r="N1833" t="s">
        <v>102</v>
      </c>
      <c r="O1833" s="1">
        <v>0.76388888888888884</v>
      </c>
      <c r="Q1833">
        <v>5262</v>
      </c>
      <c r="R1833">
        <v>12</v>
      </c>
      <c r="S1833" t="str" cm="1">
        <f t="array" ref="S1833">_xlfn.IFNA(INDEX(Taulukko1[Laituri],MATCH(1,(B1833=Taulukko1[Tunnus])*(M1833=Taulukko1[Lähtöaika]),0)),"")</f>
        <v/>
      </c>
      <c r="T1833" t="str" cm="1">
        <f t="array" ref="T1833">_xlfn.IFNA(INDEX(Taulukko2[Laituri],MATCH(1,(B1833=Taulukko2[Tunnus])*(O1833=Taulukko2[Saapumisaika]),0)),"")</f>
        <v/>
      </c>
      <c r="U1833" t="str">
        <f t="shared" si="28"/>
        <v/>
      </c>
    </row>
    <row r="1834" spans="1:21" x14ac:dyDescent="0.25">
      <c r="A1834" t="s">
        <v>76</v>
      </c>
      <c r="B1834" t="s">
        <v>448</v>
      </c>
      <c r="C1834" t="s">
        <v>18</v>
      </c>
      <c r="G1834" t="s">
        <v>104</v>
      </c>
      <c r="H1834">
        <v>26.986000000000001</v>
      </c>
      <c r="I1834">
        <v>41</v>
      </c>
      <c r="J1834">
        <v>1</v>
      </c>
      <c r="K1834" t="s">
        <v>414</v>
      </c>
      <c r="L1834" t="s">
        <v>102</v>
      </c>
      <c r="M1834" s="1">
        <v>0.76736111111111116</v>
      </c>
      <c r="N1834" t="s">
        <v>51</v>
      </c>
      <c r="O1834" s="1">
        <v>0.79791666666666672</v>
      </c>
      <c r="Q1834">
        <v>5262</v>
      </c>
      <c r="R1834">
        <v>12</v>
      </c>
      <c r="S1834" t="str" cm="1">
        <f t="array" ref="S1834">_xlfn.IFNA(INDEX(Taulukko1[Laituri],MATCH(1,(B1834=Taulukko1[Tunnus])*(M1834=Taulukko1[Lähtöaika]),0)),"")</f>
        <v/>
      </c>
      <c r="T1834" t="str" cm="1">
        <f t="array" ref="T1834">_xlfn.IFNA(INDEX(Taulukko2[Laituri],MATCH(1,(B1834=Taulukko2[Tunnus])*(O1834=Taulukko2[Saapumisaika]),0)),"")</f>
        <v/>
      </c>
      <c r="U1834" t="str">
        <f t="shared" si="28"/>
        <v/>
      </c>
    </row>
    <row r="1835" spans="1:21" x14ac:dyDescent="0.25">
      <c r="A1835" t="s">
        <v>76</v>
      </c>
      <c r="B1835" t="s">
        <v>448</v>
      </c>
      <c r="C1835" t="s">
        <v>18</v>
      </c>
      <c r="H1835">
        <v>1.4</v>
      </c>
      <c r="K1835" t="s">
        <v>414</v>
      </c>
      <c r="L1835" t="s">
        <v>51</v>
      </c>
      <c r="M1835" s="1">
        <v>0.79791666666666672</v>
      </c>
      <c r="N1835" t="s">
        <v>75</v>
      </c>
      <c r="O1835" s="1">
        <v>0.80138888888888893</v>
      </c>
      <c r="Q1835">
        <v>5262</v>
      </c>
      <c r="S1835" t="str" cm="1">
        <f t="array" ref="S1835">_xlfn.IFNA(INDEX(Taulukko1[Laituri],MATCH(1,(B1835=Taulukko1[Tunnus])*(M1835=Taulukko1[Lähtöaika]),0)),"")</f>
        <v/>
      </c>
      <c r="T1835" t="str" cm="1">
        <f t="array" ref="T1835">_xlfn.IFNA(INDEX(Taulukko2[Laituri],MATCH(1,(B1835=Taulukko2[Tunnus])*(O1835=Taulukko2[Saapumisaika]),0)),"")</f>
        <v/>
      </c>
      <c r="U1835" t="str">
        <f t="shared" si="28"/>
        <v/>
      </c>
    </row>
    <row r="1836" spans="1:21" x14ac:dyDescent="0.25">
      <c r="A1836" t="s">
        <v>76</v>
      </c>
      <c r="B1836" t="s">
        <v>448</v>
      </c>
      <c r="C1836" t="s">
        <v>18</v>
      </c>
      <c r="G1836" t="s">
        <v>104</v>
      </c>
      <c r="H1836">
        <v>31.207000000000001</v>
      </c>
      <c r="I1836">
        <v>41</v>
      </c>
      <c r="J1836">
        <v>2</v>
      </c>
      <c r="K1836" t="s">
        <v>414</v>
      </c>
      <c r="L1836" t="s">
        <v>75</v>
      </c>
      <c r="M1836" s="1">
        <v>0.80555555555555558</v>
      </c>
      <c r="N1836" t="s">
        <v>102</v>
      </c>
      <c r="O1836" s="1">
        <v>0.84027777777777779</v>
      </c>
      <c r="Q1836">
        <v>5227</v>
      </c>
      <c r="R1836">
        <v>12</v>
      </c>
      <c r="S1836" t="str" cm="1">
        <f t="array" ref="S1836">_xlfn.IFNA(INDEX(Taulukko1[Laituri],MATCH(1,(B1836=Taulukko1[Tunnus])*(M1836=Taulukko1[Lähtöaika]),0)),"")</f>
        <v/>
      </c>
      <c r="T1836" t="str" cm="1">
        <f t="array" ref="T1836">_xlfn.IFNA(INDEX(Taulukko2[Laituri],MATCH(1,(B1836=Taulukko2[Tunnus])*(O1836=Taulukko2[Saapumisaika]),0)),"")</f>
        <v/>
      </c>
      <c r="U1836" t="str">
        <f t="shared" si="28"/>
        <v/>
      </c>
    </row>
    <row r="1837" spans="1:21" x14ac:dyDescent="0.25">
      <c r="A1837" t="s">
        <v>76</v>
      </c>
      <c r="B1837" t="s">
        <v>448</v>
      </c>
      <c r="C1837" t="s">
        <v>18</v>
      </c>
      <c r="G1837" t="s">
        <v>104</v>
      </c>
      <c r="H1837">
        <v>31.074999999999999</v>
      </c>
      <c r="I1837">
        <v>41</v>
      </c>
      <c r="J1837">
        <v>1</v>
      </c>
      <c r="K1837" t="s">
        <v>414</v>
      </c>
      <c r="L1837" t="s">
        <v>102</v>
      </c>
      <c r="M1837" s="1">
        <v>0.84722222222222221</v>
      </c>
      <c r="N1837" t="s">
        <v>51</v>
      </c>
      <c r="O1837" s="1">
        <v>0.88055555555555554</v>
      </c>
      <c r="Q1837">
        <v>5227</v>
      </c>
      <c r="R1837">
        <v>12</v>
      </c>
      <c r="S1837" t="str" cm="1">
        <f t="array" ref="S1837">_xlfn.IFNA(INDEX(Taulukko1[Laituri],MATCH(1,(B1837=Taulukko1[Tunnus])*(M1837=Taulukko1[Lähtöaika]),0)),"")</f>
        <v/>
      </c>
      <c r="T1837" t="str" cm="1">
        <f t="array" ref="T1837">_xlfn.IFNA(INDEX(Taulukko2[Laituri],MATCH(1,(B1837=Taulukko2[Tunnus])*(O1837=Taulukko2[Saapumisaika]),0)),"")</f>
        <v/>
      </c>
      <c r="U1837" t="str">
        <f t="shared" si="28"/>
        <v/>
      </c>
    </row>
    <row r="1838" spans="1:21" x14ac:dyDescent="0.25">
      <c r="A1838" t="s">
        <v>76</v>
      </c>
      <c r="B1838" t="s">
        <v>448</v>
      </c>
      <c r="C1838" t="s">
        <v>18</v>
      </c>
      <c r="H1838">
        <v>1.4</v>
      </c>
      <c r="K1838" t="s">
        <v>414</v>
      </c>
      <c r="L1838" t="s">
        <v>51</v>
      </c>
      <c r="M1838" s="1">
        <v>0.88055555555555554</v>
      </c>
      <c r="N1838" t="s">
        <v>75</v>
      </c>
      <c r="O1838" s="1">
        <v>0.88402777777777775</v>
      </c>
      <c r="Q1838">
        <v>5227</v>
      </c>
      <c r="S1838" t="str" cm="1">
        <f t="array" ref="S1838">_xlfn.IFNA(INDEX(Taulukko1[Laituri],MATCH(1,(B1838=Taulukko1[Tunnus])*(M1838=Taulukko1[Lähtöaika]),0)),"")</f>
        <v/>
      </c>
      <c r="T1838" t="str" cm="1">
        <f t="array" ref="T1838">_xlfn.IFNA(INDEX(Taulukko2[Laituri],MATCH(1,(B1838=Taulukko2[Tunnus])*(O1838=Taulukko2[Saapumisaika]),0)),"")</f>
        <v/>
      </c>
      <c r="U1838" t="str">
        <f t="shared" si="28"/>
        <v/>
      </c>
    </row>
    <row r="1839" spans="1:21" x14ac:dyDescent="0.25">
      <c r="A1839" t="s">
        <v>76</v>
      </c>
      <c r="B1839" t="s">
        <v>448</v>
      </c>
      <c r="C1839" t="s">
        <v>18</v>
      </c>
      <c r="G1839" t="s">
        <v>104</v>
      </c>
      <c r="H1839">
        <v>31.222000000000001</v>
      </c>
      <c r="I1839">
        <v>41</v>
      </c>
      <c r="J1839">
        <v>2</v>
      </c>
      <c r="K1839" t="s">
        <v>414</v>
      </c>
      <c r="L1839" t="s">
        <v>75</v>
      </c>
      <c r="M1839" s="1">
        <v>0.88888888888888884</v>
      </c>
      <c r="N1839" t="s">
        <v>105</v>
      </c>
      <c r="O1839" s="1">
        <v>0.92222222222222228</v>
      </c>
      <c r="Q1839">
        <v>5227</v>
      </c>
      <c r="R1839">
        <v>12</v>
      </c>
      <c r="S1839" t="str" cm="1">
        <f t="array" ref="S1839">_xlfn.IFNA(INDEX(Taulukko1[Laituri],MATCH(1,(B1839=Taulukko1[Tunnus])*(M1839=Taulukko1[Lähtöaika]),0)),"")</f>
        <v/>
      </c>
      <c r="T1839" t="str" cm="1">
        <f t="array" ref="T1839">_xlfn.IFNA(INDEX(Taulukko2[Laituri],MATCH(1,(B1839=Taulukko2[Tunnus])*(O1839=Taulukko2[Saapumisaika]),0)),"")</f>
        <v/>
      </c>
      <c r="U1839" t="str">
        <f t="shared" si="28"/>
        <v/>
      </c>
    </row>
    <row r="1840" spans="1:21" x14ac:dyDescent="0.25">
      <c r="A1840" t="s">
        <v>76</v>
      </c>
      <c r="B1840" t="s">
        <v>448</v>
      </c>
      <c r="C1840" t="s">
        <v>18</v>
      </c>
      <c r="G1840" t="s">
        <v>104</v>
      </c>
      <c r="H1840">
        <v>30.959</v>
      </c>
      <c r="I1840">
        <v>41</v>
      </c>
      <c r="J1840">
        <v>1</v>
      </c>
      <c r="K1840" t="s">
        <v>414</v>
      </c>
      <c r="L1840" t="s">
        <v>105</v>
      </c>
      <c r="M1840" s="1">
        <v>0.92361111111111116</v>
      </c>
      <c r="N1840" t="s">
        <v>51</v>
      </c>
      <c r="O1840" s="1">
        <v>0.95763888888888893</v>
      </c>
      <c r="Q1840">
        <v>5227</v>
      </c>
      <c r="R1840">
        <v>12</v>
      </c>
      <c r="S1840" t="str" cm="1">
        <f t="array" ref="S1840">_xlfn.IFNA(INDEX(Taulukko1[Laituri],MATCH(1,(B1840=Taulukko1[Tunnus])*(M1840=Taulukko1[Lähtöaika]),0)),"")</f>
        <v/>
      </c>
      <c r="T1840" t="str" cm="1">
        <f t="array" ref="T1840">_xlfn.IFNA(INDEX(Taulukko2[Laituri],MATCH(1,(B1840=Taulukko2[Tunnus])*(O1840=Taulukko2[Saapumisaika]),0)),"")</f>
        <v/>
      </c>
      <c r="U1840" t="str">
        <f t="shared" si="28"/>
        <v/>
      </c>
    </row>
    <row r="1841" spans="1:21" x14ac:dyDescent="0.25">
      <c r="A1841" t="s">
        <v>76</v>
      </c>
      <c r="B1841" t="s">
        <v>448</v>
      </c>
      <c r="C1841" t="s">
        <v>18</v>
      </c>
      <c r="H1841">
        <v>5.9</v>
      </c>
      <c r="K1841" t="s">
        <v>414</v>
      </c>
      <c r="L1841" t="s">
        <v>51</v>
      </c>
      <c r="M1841" s="1">
        <v>0.95763888888888893</v>
      </c>
      <c r="N1841" t="s">
        <v>85</v>
      </c>
      <c r="O1841" s="1">
        <v>0.96458333333333335</v>
      </c>
      <c r="Q1841">
        <v>5227</v>
      </c>
      <c r="S1841" t="str" cm="1">
        <f t="array" ref="S1841">_xlfn.IFNA(INDEX(Taulukko1[Laituri],MATCH(1,(B1841=Taulukko1[Tunnus])*(M1841=Taulukko1[Lähtöaika]),0)),"")</f>
        <v/>
      </c>
      <c r="T1841" t="str" cm="1">
        <f t="array" ref="T1841">_xlfn.IFNA(INDEX(Taulukko2[Laituri],MATCH(1,(B1841=Taulukko2[Tunnus])*(O1841=Taulukko2[Saapumisaika]),0)),"")</f>
        <v>U8</v>
      </c>
      <c r="U1841" t="str">
        <f t="shared" si="28"/>
        <v>U8</v>
      </c>
    </row>
    <row r="1842" spans="1:21" x14ac:dyDescent="0.25">
      <c r="A1842" t="s">
        <v>76</v>
      </c>
      <c r="B1842" t="s">
        <v>452</v>
      </c>
      <c r="C1842" t="s">
        <v>18</v>
      </c>
      <c r="H1842">
        <v>4.7</v>
      </c>
      <c r="K1842" t="s">
        <v>414</v>
      </c>
      <c r="L1842" t="s">
        <v>85</v>
      </c>
      <c r="M1842" s="1">
        <v>0.20833333333333334</v>
      </c>
      <c r="N1842" t="s">
        <v>148</v>
      </c>
      <c r="O1842" s="1">
        <v>0.21875</v>
      </c>
      <c r="Q1842">
        <v>5110</v>
      </c>
      <c r="S1842" t="str" cm="1">
        <f t="array" ref="S1842">_xlfn.IFNA(INDEX(Taulukko1[Laituri],MATCH(1,(B1842=Taulukko1[Tunnus])*(M1842=Taulukko1[Lähtöaika]),0)),"")</f>
        <v>U9</v>
      </c>
      <c r="T1842" t="str" cm="1">
        <f t="array" ref="T1842">_xlfn.IFNA(INDEX(Taulukko2[Laituri],MATCH(1,(B1842=Taulukko2[Tunnus])*(O1842=Taulukko2[Saapumisaika]),0)),"")</f>
        <v/>
      </c>
      <c r="U1842" t="str">
        <f t="shared" si="28"/>
        <v>U9</v>
      </c>
    </row>
    <row r="1843" spans="1:21" x14ac:dyDescent="0.25">
      <c r="A1843" t="s">
        <v>76</v>
      </c>
      <c r="B1843" t="s">
        <v>452</v>
      </c>
      <c r="C1843" t="s">
        <v>18</v>
      </c>
      <c r="G1843" t="s">
        <v>149</v>
      </c>
      <c r="H1843">
        <v>21.879000000000001</v>
      </c>
      <c r="I1843">
        <v>16</v>
      </c>
      <c r="J1843">
        <v>2</v>
      </c>
      <c r="K1843" t="s">
        <v>414</v>
      </c>
      <c r="L1843" t="s">
        <v>148</v>
      </c>
      <c r="M1843" s="1">
        <v>0.21875</v>
      </c>
      <c r="N1843" t="s">
        <v>207</v>
      </c>
      <c r="O1843" s="1">
        <v>0.24166666666666667</v>
      </c>
      <c r="Q1843">
        <v>5110</v>
      </c>
      <c r="R1843">
        <v>12</v>
      </c>
      <c r="S1843" t="str" cm="1">
        <f t="array" ref="S1843">_xlfn.IFNA(INDEX(Taulukko1[Laituri],MATCH(1,(B1843=Taulukko1[Tunnus])*(M1843=Taulukko1[Lähtöaika]),0)),"")</f>
        <v/>
      </c>
      <c r="T1843" t="str" cm="1">
        <f t="array" ref="T1843">_xlfn.IFNA(INDEX(Taulukko2[Laituri],MATCH(1,(B1843=Taulukko2[Tunnus])*(O1843=Taulukko2[Saapumisaika]),0)),"")</f>
        <v/>
      </c>
      <c r="U1843" t="str">
        <f t="shared" si="28"/>
        <v/>
      </c>
    </row>
    <row r="1844" spans="1:21" x14ac:dyDescent="0.25">
      <c r="A1844" t="s">
        <v>76</v>
      </c>
      <c r="B1844" t="s">
        <v>452</v>
      </c>
      <c r="C1844" t="s">
        <v>18</v>
      </c>
      <c r="G1844" t="s">
        <v>149</v>
      </c>
      <c r="H1844">
        <v>25.457000000000001</v>
      </c>
      <c r="I1844">
        <v>16</v>
      </c>
      <c r="J1844">
        <v>1</v>
      </c>
      <c r="K1844" t="s">
        <v>414</v>
      </c>
      <c r="L1844" t="s">
        <v>207</v>
      </c>
      <c r="M1844" s="1">
        <v>0.24652777777777779</v>
      </c>
      <c r="N1844" t="s">
        <v>103</v>
      </c>
      <c r="O1844" s="1">
        <v>0.28472222222222221</v>
      </c>
      <c r="Q1844">
        <v>5110</v>
      </c>
      <c r="R1844">
        <v>12</v>
      </c>
      <c r="S1844" t="str" cm="1">
        <f t="array" ref="S1844">_xlfn.IFNA(INDEX(Taulukko1[Laituri],MATCH(1,(B1844=Taulukko1[Tunnus])*(M1844=Taulukko1[Lähtöaika]),0)),"")</f>
        <v/>
      </c>
      <c r="T1844" t="str" cm="1">
        <f t="array" ref="T1844">_xlfn.IFNA(INDEX(Taulukko2[Laituri],MATCH(1,(B1844=Taulukko2[Tunnus])*(O1844=Taulukko2[Saapumisaika]),0)),"")</f>
        <v/>
      </c>
      <c r="U1844" t="str">
        <f t="shared" si="28"/>
        <v/>
      </c>
    </row>
    <row r="1845" spans="1:21" x14ac:dyDescent="0.25">
      <c r="A1845" t="s">
        <v>76</v>
      </c>
      <c r="B1845" t="s">
        <v>452</v>
      </c>
      <c r="C1845" t="s">
        <v>18</v>
      </c>
      <c r="G1845" t="s">
        <v>149</v>
      </c>
      <c r="H1845">
        <v>25.564</v>
      </c>
      <c r="I1845">
        <v>16</v>
      </c>
      <c r="J1845">
        <v>2</v>
      </c>
      <c r="K1845" t="s">
        <v>414</v>
      </c>
      <c r="L1845" t="s">
        <v>103</v>
      </c>
      <c r="M1845" s="1">
        <v>0.2951388888888889</v>
      </c>
      <c r="N1845" t="s">
        <v>207</v>
      </c>
      <c r="O1845" s="1">
        <v>0.33055555555555555</v>
      </c>
      <c r="Q1845">
        <v>5110</v>
      </c>
      <c r="R1845">
        <v>12</v>
      </c>
      <c r="S1845" t="str" cm="1">
        <f t="array" ref="S1845">_xlfn.IFNA(INDEX(Taulukko1[Laituri],MATCH(1,(B1845=Taulukko1[Tunnus])*(M1845=Taulukko1[Lähtöaika]),0)),"")</f>
        <v/>
      </c>
      <c r="T1845" t="str" cm="1">
        <f t="array" ref="T1845">_xlfn.IFNA(INDEX(Taulukko2[Laituri],MATCH(1,(B1845=Taulukko2[Tunnus])*(O1845=Taulukko2[Saapumisaika]),0)),"")</f>
        <v/>
      </c>
      <c r="U1845" t="str">
        <f t="shared" si="28"/>
        <v/>
      </c>
    </row>
    <row r="1846" spans="1:21" x14ac:dyDescent="0.25">
      <c r="A1846" t="s">
        <v>76</v>
      </c>
      <c r="B1846" t="s">
        <v>452</v>
      </c>
      <c r="C1846" t="s">
        <v>18</v>
      </c>
      <c r="G1846" t="s">
        <v>149</v>
      </c>
      <c r="H1846">
        <v>25.457000000000001</v>
      </c>
      <c r="I1846">
        <v>16</v>
      </c>
      <c r="J1846">
        <v>1</v>
      </c>
      <c r="K1846" t="s">
        <v>414</v>
      </c>
      <c r="L1846" t="s">
        <v>207</v>
      </c>
      <c r="M1846" s="1">
        <v>0.33333333333333331</v>
      </c>
      <c r="N1846" t="s">
        <v>103</v>
      </c>
      <c r="O1846" s="1">
        <v>0.37152777777777779</v>
      </c>
      <c r="Q1846">
        <v>5110</v>
      </c>
      <c r="R1846">
        <v>12</v>
      </c>
      <c r="S1846" t="str" cm="1">
        <f t="array" ref="S1846">_xlfn.IFNA(INDEX(Taulukko1[Laituri],MATCH(1,(B1846=Taulukko1[Tunnus])*(M1846=Taulukko1[Lähtöaika]),0)),"")</f>
        <v/>
      </c>
      <c r="T1846" t="str" cm="1">
        <f t="array" ref="T1846">_xlfn.IFNA(INDEX(Taulukko2[Laituri],MATCH(1,(B1846=Taulukko2[Tunnus])*(O1846=Taulukko2[Saapumisaika]),0)),"")</f>
        <v/>
      </c>
      <c r="U1846" t="str">
        <f t="shared" si="28"/>
        <v/>
      </c>
    </row>
    <row r="1847" spans="1:21" x14ac:dyDescent="0.25">
      <c r="A1847" t="s">
        <v>76</v>
      </c>
      <c r="B1847" t="s">
        <v>452</v>
      </c>
      <c r="C1847" t="s">
        <v>18</v>
      </c>
      <c r="G1847" t="s">
        <v>149</v>
      </c>
      <c r="H1847">
        <v>25.564</v>
      </c>
      <c r="I1847">
        <v>16</v>
      </c>
      <c r="J1847">
        <v>2</v>
      </c>
      <c r="K1847" t="s">
        <v>414</v>
      </c>
      <c r="L1847" t="s">
        <v>103</v>
      </c>
      <c r="M1847" s="1">
        <v>0.37847222222222221</v>
      </c>
      <c r="N1847" t="s">
        <v>207</v>
      </c>
      <c r="O1847" s="1">
        <v>0.41388888888888886</v>
      </c>
      <c r="Q1847" t="s">
        <v>453</v>
      </c>
      <c r="R1847">
        <v>12</v>
      </c>
      <c r="S1847" t="str" cm="1">
        <f t="array" ref="S1847">_xlfn.IFNA(INDEX(Taulukko1[Laituri],MATCH(1,(B1847=Taulukko1[Tunnus])*(M1847=Taulukko1[Lähtöaika]),0)),"")</f>
        <v/>
      </c>
      <c r="T1847" t="str" cm="1">
        <f t="array" ref="T1847">_xlfn.IFNA(INDEX(Taulukko2[Laituri],MATCH(1,(B1847=Taulukko2[Tunnus])*(O1847=Taulukko2[Saapumisaika]),0)),"")</f>
        <v/>
      </c>
      <c r="U1847" t="str">
        <f t="shared" si="28"/>
        <v/>
      </c>
    </row>
    <row r="1848" spans="1:21" x14ac:dyDescent="0.25">
      <c r="A1848" t="s">
        <v>76</v>
      </c>
      <c r="B1848" t="s">
        <v>452</v>
      </c>
      <c r="C1848" t="s">
        <v>18</v>
      </c>
      <c r="G1848" t="s">
        <v>149</v>
      </c>
      <c r="H1848">
        <v>26.22</v>
      </c>
      <c r="I1848">
        <v>16</v>
      </c>
      <c r="J1848">
        <v>1</v>
      </c>
      <c r="K1848" t="s">
        <v>414</v>
      </c>
      <c r="L1848" t="s">
        <v>207</v>
      </c>
      <c r="M1848" s="1">
        <v>0.41666666666666669</v>
      </c>
      <c r="N1848" t="s">
        <v>103</v>
      </c>
      <c r="O1848" s="1">
        <v>0.45555555555555555</v>
      </c>
      <c r="Q1848" t="s">
        <v>454</v>
      </c>
      <c r="R1848">
        <v>12</v>
      </c>
      <c r="S1848" t="str" cm="1">
        <f t="array" ref="S1848">_xlfn.IFNA(INDEX(Taulukko1[Laituri],MATCH(1,(B1848=Taulukko1[Tunnus])*(M1848=Taulukko1[Lähtöaika]),0)),"")</f>
        <v/>
      </c>
      <c r="T1848" t="str" cm="1">
        <f t="array" ref="T1848">_xlfn.IFNA(INDEX(Taulukko2[Laituri],MATCH(1,(B1848=Taulukko2[Tunnus])*(O1848=Taulukko2[Saapumisaika]),0)),"")</f>
        <v/>
      </c>
      <c r="U1848" t="str">
        <f t="shared" si="28"/>
        <v/>
      </c>
    </row>
    <row r="1849" spans="1:21" x14ac:dyDescent="0.25">
      <c r="A1849" t="s">
        <v>76</v>
      </c>
      <c r="B1849" t="s">
        <v>452</v>
      </c>
      <c r="C1849" t="s">
        <v>18</v>
      </c>
      <c r="G1849" t="s">
        <v>149</v>
      </c>
      <c r="H1849">
        <v>26.433</v>
      </c>
      <c r="I1849">
        <v>16</v>
      </c>
      <c r="J1849">
        <v>2</v>
      </c>
      <c r="K1849" t="s">
        <v>414</v>
      </c>
      <c r="L1849" t="s">
        <v>103</v>
      </c>
      <c r="M1849" s="1">
        <v>0.46180555555555558</v>
      </c>
      <c r="N1849" t="s">
        <v>207</v>
      </c>
      <c r="O1849" s="1">
        <v>0.49722222222222223</v>
      </c>
      <c r="Q1849">
        <v>5142</v>
      </c>
      <c r="R1849">
        <v>12</v>
      </c>
      <c r="S1849" t="str" cm="1">
        <f t="array" ref="S1849">_xlfn.IFNA(INDEX(Taulukko1[Laituri],MATCH(1,(B1849=Taulukko1[Tunnus])*(M1849=Taulukko1[Lähtöaika]),0)),"")</f>
        <v/>
      </c>
      <c r="T1849" t="str" cm="1">
        <f t="array" ref="T1849">_xlfn.IFNA(INDEX(Taulukko2[Laituri],MATCH(1,(B1849=Taulukko2[Tunnus])*(O1849=Taulukko2[Saapumisaika]),0)),"")</f>
        <v/>
      </c>
      <c r="U1849" t="str">
        <f t="shared" si="28"/>
        <v/>
      </c>
    </row>
    <row r="1850" spans="1:21" x14ac:dyDescent="0.25">
      <c r="A1850" t="s">
        <v>76</v>
      </c>
      <c r="B1850" t="s">
        <v>452</v>
      </c>
      <c r="C1850" t="s">
        <v>18</v>
      </c>
      <c r="G1850" t="s">
        <v>149</v>
      </c>
      <c r="H1850">
        <v>26.22</v>
      </c>
      <c r="I1850">
        <v>16</v>
      </c>
      <c r="J1850">
        <v>1</v>
      </c>
      <c r="K1850" t="s">
        <v>414</v>
      </c>
      <c r="L1850" t="s">
        <v>207</v>
      </c>
      <c r="M1850" s="1">
        <v>0.5</v>
      </c>
      <c r="N1850" t="s">
        <v>103</v>
      </c>
      <c r="O1850" s="1">
        <v>0.53888888888888886</v>
      </c>
      <c r="Q1850">
        <v>5142</v>
      </c>
      <c r="R1850">
        <v>12</v>
      </c>
      <c r="S1850" t="str" cm="1">
        <f t="array" ref="S1850">_xlfn.IFNA(INDEX(Taulukko1[Laituri],MATCH(1,(B1850=Taulukko1[Tunnus])*(M1850=Taulukko1[Lähtöaika]),0)),"")</f>
        <v/>
      </c>
      <c r="T1850" t="str" cm="1">
        <f t="array" ref="T1850">_xlfn.IFNA(INDEX(Taulukko2[Laituri],MATCH(1,(B1850=Taulukko2[Tunnus])*(O1850=Taulukko2[Saapumisaika]),0)),"")</f>
        <v/>
      </c>
      <c r="U1850" t="str">
        <f t="shared" si="28"/>
        <v/>
      </c>
    </row>
    <row r="1851" spans="1:21" x14ac:dyDescent="0.25">
      <c r="A1851" t="s">
        <v>76</v>
      </c>
      <c r="B1851" t="s">
        <v>452</v>
      </c>
      <c r="C1851" t="s">
        <v>18</v>
      </c>
      <c r="H1851">
        <v>7.6</v>
      </c>
      <c r="K1851" t="s">
        <v>414</v>
      </c>
      <c r="L1851" t="s">
        <v>103</v>
      </c>
      <c r="M1851" s="1">
        <v>0.53888888888888886</v>
      </c>
      <c r="N1851" t="s">
        <v>85</v>
      </c>
      <c r="O1851" s="1">
        <v>0.5493055555555556</v>
      </c>
      <c r="Q1851">
        <v>5142</v>
      </c>
      <c r="S1851" t="str" cm="1">
        <f t="array" ref="S1851">_xlfn.IFNA(INDEX(Taulukko1[Laituri],MATCH(1,(B1851=Taulukko1[Tunnus])*(M1851=Taulukko1[Lähtöaika]),0)),"")</f>
        <v/>
      </c>
      <c r="T1851" t="str" cm="1">
        <f t="array" ref="T1851">_xlfn.IFNA(INDEX(Taulukko2[Laituri],MATCH(1,(B1851=Taulukko2[Tunnus])*(O1851=Taulukko2[Saapumisaika]),0)),"")</f>
        <v/>
      </c>
      <c r="U1851" t="str">
        <f t="shared" si="28"/>
        <v/>
      </c>
    </row>
    <row r="1852" spans="1:21" x14ac:dyDescent="0.25">
      <c r="A1852" t="s">
        <v>76</v>
      </c>
      <c r="B1852" t="s">
        <v>452</v>
      </c>
      <c r="C1852" t="s">
        <v>18</v>
      </c>
      <c r="H1852">
        <v>7.6</v>
      </c>
      <c r="K1852" t="s">
        <v>414</v>
      </c>
      <c r="L1852" t="s">
        <v>85</v>
      </c>
      <c r="M1852" s="1">
        <v>0.61458333333333337</v>
      </c>
      <c r="N1852" t="s">
        <v>103</v>
      </c>
      <c r="O1852" s="1">
        <v>0.625</v>
      </c>
      <c r="Q1852">
        <v>5237</v>
      </c>
      <c r="S1852" t="str" cm="1">
        <f t="array" ref="S1852">_xlfn.IFNA(INDEX(Taulukko1[Laituri],MATCH(1,(B1852=Taulukko1[Tunnus])*(M1852=Taulukko1[Lähtöaika]),0)),"")</f>
        <v/>
      </c>
      <c r="T1852" t="str" cm="1">
        <f t="array" ref="T1852">_xlfn.IFNA(INDEX(Taulukko2[Laituri],MATCH(1,(B1852=Taulukko2[Tunnus])*(O1852=Taulukko2[Saapumisaika]),0)),"")</f>
        <v/>
      </c>
      <c r="U1852" t="str">
        <f t="shared" si="28"/>
        <v/>
      </c>
    </row>
    <row r="1853" spans="1:21" x14ac:dyDescent="0.25">
      <c r="A1853" t="s">
        <v>76</v>
      </c>
      <c r="B1853" t="s">
        <v>452</v>
      </c>
      <c r="C1853" t="s">
        <v>18</v>
      </c>
      <c r="G1853" t="s">
        <v>155</v>
      </c>
      <c r="H1853">
        <v>27.314</v>
      </c>
      <c r="I1853">
        <v>22</v>
      </c>
      <c r="J1853">
        <v>2</v>
      </c>
      <c r="K1853" t="s">
        <v>414</v>
      </c>
      <c r="L1853" t="s">
        <v>103</v>
      </c>
      <c r="M1853" s="1">
        <v>0.625</v>
      </c>
      <c r="N1853" t="s">
        <v>183</v>
      </c>
      <c r="O1853" s="1">
        <v>0.66388888888888886</v>
      </c>
      <c r="Q1853">
        <v>5237</v>
      </c>
      <c r="R1853">
        <v>12</v>
      </c>
      <c r="S1853" t="str" cm="1">
        <f t="array" ref="S1853">_xlfn.IFNA(INDEX(Taulukko1[Laituri],MATCH(1,(B1853=Taulukko1[Tunnus])*(M1853=Taulukko1[Lähtöaika]),0)),"")</f>
        <v/>
      </c>
      <c r="T1853" t="str" cm="1">
        <f t="array" ref="T1853">_xlfn.IFNA(INDEX(Taulukko2[Laituri],MATCH(1,(B1853=Taulukko2[Tunnus])*(O1853=Taulukko2[Saapumisaika]),0)),"")</f>
        <v/>
      </c>
      <c r="U1853" t="str">
        <f t="shared" si="28"/>
        <v/>
      </c>
    </row>
    <row r="1854" spans="1:21" x14ac:dyDescent="0.25">
      <c r="A1854" t="s">
        <v>76</v>
      </c>
      <c r="B1854" t="s">
        <v>452</v>
      </c>
      <c r="C1854" t="s">
        <v>18</v>
      </c>
      <c r="G1854" t="s">
        <v>155</v>
      </c>
      <c r="H1854">
        <v>27.443000000000001</v>
      </c>
      <c r="I1854">
        <v>22</v>
      </c>
      <c r="J1854">
        <v>1</v>
      </c>
      <c r="K1854" t="s">
        <v>414</v>
      </c>
      <c r="L1854" t="s">
        <v>183</v>
      </c>
      <c r="M1854" s="1">
        <v>0.66666666666666663</v>
      </c>
      <c r="N1854" t="s">
        <v>103</v>
      </c>
      <c r="O1854" s="1">
        <v>0.70625000000000004</v>
      </c>
      <c r="Q1854" t="s">
        <v>455</v>
      </c>
      <c r="R1854">
        <v>12</v>
      </c>
      <c r="S1854" t="str" cm="1">
        <f t="array" ref="S1854">_xlfn.IFNA(INDEX(Taulukko1[Laituri],MATCH(1,(B1854=Taulukko1[Tunnus])*(M1854=Taulukko1[Lähtöaika]),0)),"")</f>
        <v/>
      </c>
      <c r="T1854" t="str" cm="1">
        <f t="array" ref="T1854">_xlfn.IFNA(INDEX(Taulukko2[Laituri],MATCH(1,(B1854=Taulukko2[Tunnus])*(O1854=Taulukko2[Saapumisaika]),0)),"")</f>
        <v/>
      </c>
      <c r="U1854" t="str">
        <f t="shared" si="28"/>
        <v/>
      </c>
    </row>
    <row r="1855" spans="1:21" x14ac:dyDescent="0.25">
      <c r="A1855" t="s">
        <v>76</v>
      </c>
      <c r="B1855" t="s">
        <v>452</v>
      </c>
      <c r="C1855" t="s">
        <v>18</v>
      </c>
      <c r="G1855" t="s">
        <v>155</v>
      </c>
      <c r="H1855">
        <v>27.314</v>
      </c>
      <c r="I1855">
        <v>22</v>
      </c>
      <c r="J1855">
        <v>2</v>
      </c>
      <c r="K1855" t="s">
        <v>414</v>
      </c>
      <c r="L1855" t="s">
        <v>103</v>
      </c>
      <c r="M1855" s="1">
        <v>0.70833333333333337</v>
      </c>
      <c r="N1855" t="s">
        <v>183</v>
      </c>
      <c r="O1855" s="1">
        <v>0.74722222222222223</v>
      </c>
      <c r="Q1855">
        <v>5239</v>
      </c>
      <c r="R1855">
        <v>12</v>
      </c>
      <c r="S1855" t="str" cm="1">
        <f t="array" ref="S1855">_xlfn.IFNA(INDEX(Taulukko1[Laituri],MATCH(1,(B1855=Taulukko1[Tunnus])*(M1855=Taulukko1[Lähtöaika]),0)),"")</f>
        <v/>
      </c>
      <c r="T1855" t="str" cm="1">
        <f t="array" ref="T1855">_xlfn.IFNA(INDEX(Taulukko2[Laituri],MATCH(1,(B1855=Taulukko2[Tunnus])*(O1855=Taulukko2[Saapumisaika]),0)),"")</f>
        <v/>
      </c>
      <c r="U1855" t="str">
        <f t="shared" si="28"/>
        <v/>
      </c>
    </row>
    <row r="1856" spans="1:21" x14ac:dyDescent="0.25">
      <c r="A1856" t="s">
        <v>76</v>
      </c>
      <c r="B1856" t="s">
        <v>452</v>
      </c>
      <c r="C1856" t="s">
        <v>18</v>
      </c>
      <c r="G1856" t="s">
        <v>155</v>
      </c>
      <c r="H1856">
        <v>27.443000000000001</v>
      </c>
      <c r="I1856">
        <v>22</v>
      </c>
      <c r="J1856">
        <v>1</v>
      </c>
      <c r="K1856" t="s">
        <v>414</v>
      </c>
      <c r="L1856" t="s">
        <v>183</v>
      </c>
      <c r="M1856" s="1">
        <v>0.75</v>
      </c>
      <c r="N1856" t="s">
        <v>103</v>
      </c>
      <c r="O1856" s="1">
        <v>0.78611111111111109</v>
      </c>
      <c r="Q1856" t="s">
        <v>456</v>
      </c>
      <c r="R1856">
        <v>12</v>
      </c>
      <c r="S1856" t="str" cm="1">
        <f t="array" ref="S1856">_xlfn.IFNA(INDEX(Taulukko1[Laituri],MATCH(1,(B1856=Taulukko1[Tunnus])*(M1856=Taulukko1[Lähtöaika]),0)),"")</f>
        <v/>
      </c>
      <c r="T1856" t="str" cm="1">
        <f t="array" ref="T1856">_xlfn.IFNA(INDEX(Taulukko2[Laituri],MATCH(1,(B1856=Taulukko2[Tunnus])*(O1856=Taulukko2[Saapumisaika]),0)),"")</f>
        <v/>
      </c>
      <c r="U1856" t="str">
        <f t="shared" si="28"/>
        <v/>
      </c>
    </row>
    <row r="1857" spans="1:21" x14ac:dyDescent="0.25">
      <c r="A1857" t="s">
        <v>76</v>
      </c>
      <c r="B1857" t="s">
        <v>452</v>
      </c>
      <c r="C1857" t="s">
        <v>18</v>
      </c>
      <c r="G1857" t="s">
        <v>155</v>
      </c>
      <c r="H1857">
        <v>30.106000000000002</v>
      </c>
      <c r="I1857">
        <v>22</v>
      </c>
      <c r="J1857">
        <v>2</v>
      </c>
      <c r="K1857" t="s">
        <v>414</v>
      </c>
      <c r="L1857" t="s">
        <v>103</v>
      </c>
      <c r="M1857" s="1">
        <v>0.79166666666666663</v>
      </c>
      <c r="N1857" t="s">
        <v>183</v>
      </c>
      <c r="O1857" s="1">
        <v>0.82986111111111116</v>
      </c>
      <c r="Q1857">
        <v>5248</v>
      </c>
      <c r="R1857">
        <v>12</v>
      </c>
      <c r="S1857" t="str" cm="1">
        <f t="array" ref="S1857">_xlfn.IFNA(INDEX(Taulukko1[Laituri],MATCH(1,(B1857=Taulukko1[Tunnus])*(M1857=Taulukko1[Lähtöaika]),0)),"")</f>
        <v/>
      </c>
      <c r="T1857" t="str" cm="1">
        <f t="array" ref="T1857">_xlfn.IFNA(INDEX(Taulukko2[Laituri],MATCH(1,(B1857=Taulukko2[Tunnus])*(O1857=Taulukko2[Saapumisaika]),0)),"")</f>
        <v/>
      </c>
      <c r="U1857" t="str">
        <f t="shared" si="28"/>
        <v/>
      </c>
    </row>
    <row r="1858" spans="1:21" x14ac:dyDescent="0.25">
      <c r="A1858" t="s">
        <v>76</v>
      </c>
      <c r="B1858" t="s">
        <v>452</v>
      </c>
      <c r="C1858" t="s">
        <v>18</v>
      </c>
      <c r="G1858" t="s">
        <v>155</v>
      </c>
      <c r="H1858">
        <v>27.443000000000001</v>
      </c>
      <c r="I1858">
        <v>22</v>
      </c>
      <c r="J1858">
        <v>1</v>
      </c>
      <c r="K1858" t="s">
        <v>414</v>
      </c>
      <c r="L1858" t="s">
        <v>183</v>
      </c>
      <c r="M1858" s="1">
        <v>0.83333333333333337</v>
      </c>
      <c r="N1858" t="s">
        <v>103</v>
      </c>
      <c r="O1858" s="1">
        <v>0.86944444444444446</v>
      </c>
      <c r="Q1858">
        <v>5248</v>
      </c>
      <c r="R1858">
        <v>12</v>
      </c>
      <c r="S1858" t="str" cm="1">
        <f t="array" ref="S1858">_xlfn.IFNA(INDEX(Taulukko1[Laituri],MATCH(1,(B1858=Taulukko1[Tunnus])*(M1858=Taulukko1[Lähtöaika]),0)),"")</f>
        <v/>
      </c>
      <c r="T1858" t="str" cm="1">
        <f t="array" ref="T1858">_xlfn.IFNA(INDEX(Taulukko2[Laituri],MATCH(1,(B1858=Taulukko2[Tunnus])*(O1858=Taulukko2[Saapumisaika]),0)),"")</f>
        <v/>
      </c>
      <c r="U1858" t="str">
        <f t="shared" si="28"/>
        <v/>
      </c>
    </row>
    <row r="1859" spans="1:21" x14ac:dyDescent="0.25">
      <c r="A1859" t="s">
        <v>76</v>
      </c>
      <c r="B1859" t="s">
        <v>452</v>
      </c>
      <c r="C1859" t="s">
        <v>18</v>
      </c>
      <c r="G1859" t="s">
        <v>155</v>
      </c>
      <c r="H1859">
        <v>27.314</v>
      </c>
      <c r="I1859">
        <v>22</v>
      </c>
      <c r="J1859">
        <v>2</v>
      </c>
      <c r="K1859" t="s">
        <v>414</v>
      </c>
      <c r="L1859" t="s">
        <v>103</v>
      </c>
      <c r="M1859" s="1">
        <v>0.875</v>
      </c>
      <c r="N1859" t="s">
        <v>183</v>
      </c>
      <c r="O1859" s="1">
        <v>0.91388888888888886</v>
      </c>
      <c r="Q1859" t="s">
        <v>457</v>
      </c>
      <c r="R1859">
        <v>12</v>
      </c>
      <c r="S1859" t="str" cm="1">
        <f t="array" ref="S1859">_xlfn.IFNA(INDEX(Taulukko1[Laituri],MATCH(1,(B1859=Taulukko1[Tunnus])*(M1859=Taulukko1[Lähtöaika]),0)),"")</f>
        <v/>
      </c>
      <c r="T1859" t="str" cm="1">
        <f t="array" ref="T1859">_xlfn.IFNA(INDEX(Taulukko2[Laituri],MATCH(1,(B1859=Taulukko2[Tunnus])*(O1859=Taulukko2[Saapumisaika]),0)),"")</f>
        <v/>
      </c>
      <c r="U1859" t="str">
        <f t="shared" ref="U1859:U1922" si="29">S1859&amp;""&amp;T1859</f>
        <v/>
      </c>
    </row>
    <row r="1860" spans="1:21" x14ac:dyDescent="0.25">
      <c r="A1860" t="s">
        <v>76</v>
      </c>
      <c r="B1860" t="s">
        <v>452</v>
      </c>
      <c r="C1860" t="s">
        <v>18</v>
      </c>
      <c r="G1860" t="s">
        <v>155</v>
      </c>
      <c r="H1860">
        <v>27.443000000000001</v>
      </c>
      <c r="I1860">
        <v>22</v>
      </c>
      <c r="J1860">
        <v>1</v>
      </c>
      <c r="K1860" t="s">
        <v>414</v>
      </c>
      <c r="L1860" t="s">
        <v>183</v>
      </c>
      <c r="M1860" s="1">
        <v>0.91666666666666663</v>
      </c>
      <c r="N1860" t="s">
        <v>103</v>
      </c>
      <c r="O1860" s="1">
        <v>0.94930555555555551</v>
      </c>
      <c r="Q1860">
        <v>5241</v>
      </c>
      <c r="R1860">
        <v>12</v>
      </c>
      <c r="S1860" t="str" cm="1">
        <f t="array" ref="S1860">_xlfn.IFNA(INDEX(Taulukko1[Laituri],MATCH(1,(B1860=Taulukko1[Tunnus])*(M1860=Taulukko1[Lähtöaika]),0)),"")</f>
        <v/>
      </c>
      <c r="T1860" t="str" cm="1">
        <f t="array" ref="T1860">_xlfn.IFNA(INDEX(Taulukko2[Laituri],MATCH(1,(B1860=Taulukko2[Tunnus])*(O1860=Taulukko2[Saapumisaika]),0)),"")</f>
        <v/>
      </c>
      <c r="U1860" t="str">
        <f t="shared" si="29"/>
        <v/>
      </c>
    </row>
    <row r="1861" spans="1:21" x14ac:dyDescent="0.25">
      <c r="A1861" t="s">
        <v>76</v>
      </c>
      <c r="B1861" t="s">
        <v>452</v>
      </c>
      <c r="C1861" t="s">
        <v>18</v>
      </c>
      <c r="G1861" t="s">
        <v>155</v>
      </c>
      <c r="H1861">
        <v>27.314</v>
      </c>
      <c r="I1861">
        <v>22</v>
      </c>
      <c r="J1861">
        <v>2</v>
      </c>
      <c r="K1861" t="s">
        <v>414</v>
      </c>
      <c r="L1861" t="s">
        <v>103</v>
      </c>
      <c r="M1861" s="1">
        <v>0.95833333333333337</v>
      </c>
      <c r="N1861" t="s">
        <v>183</v>
      </c>
      <c r="O1861" s="1">
        <v>0.99375000000000002</v>
      </c>
      <c r="Q1861">
        <v>5241</v>
      </c>
      <c r="R1861">
        <v>12</v>
      </c>
      <c r="S1861" t="str" cm="1">
        <f t="array" ref="S1861">_xlfn.IFNA(INDEX(Taulukko1[Laituri],MATCH(1,(B1861=Taulukko1[Tunnus])*(M1861=Taulukko1[Lähtöaika]),0)),"")</f>
        <v/>
      </c>
      <c r="T1861" t="str" cm="1">
        <f t="array" ref="T1861">_xlfn.IFNA(INDEX(Taulukko2[Laituri],MATCH(1,(B1861=Taulukko2[Tunnus])*(O1861=Taulukko2[Saapumisaika]),0)),"")</f>
        <v/>
      </c>
      <c r="U1861" t="str">
        <f t="shared" si="29"/>
        <v/>
      </c>
    </row>
    <row r="1862" spans="1:21" x14ac:dyDescent="0.25">
      <c r="A1862" t="s">
        <v>76</v>
      </c>
      <c r="B1862" t="s">
        <v>452</v>
      </c>
      <c r="C1862" t="s">
        <v>18</v>
      </c>
      <c r="H1862">
        <v>22.2</v>
      </c>
      <c r="K1862" t="s">
        <v>414</v>
      </c>
      <c r="L1862" t="s">
        <v>183</v>
      </c>
      <c r="M1862" s="1">
        <v>0.99375000000000002</v>
      </c>
      <c r="N1862" t="s">
        <v>85</v>
      </c>
      <c r="O1862" s="2">
        <v>1.0090277777777779</v>
      </c>
      <c r="Q1862">
        <v>5241</v>
      </c>
      <c r="S1862" t="str" cm="1">
        <f t="array" ref="S1862">_xlfn.IFNA(INDEX(Taulukko1[Laituri],MATCH(1,(B1862=Taulukko1[Tunnus])*(M1862=Taulukko1[Lähtöaika]),0)),"")</f>
        <v/>
      </c>
      <c r="T1862" t="str" cm="1">
        <f t="array" ref="T1862">_xlfn.IFNA(INDEX(Taulukko2[Laituri],MATCH(1,(B1862=Taulukko2[Tunnus])*(O1862=Taulukko2[Saapumisaika]),0)),"")</f>
        <v>F1</v>
      </c>
      <c r="U1862" t="str">
        <f t="shared" si="29"/>
        <v>F1</v>
      </c>
    </row>
    <row r="1863" spans="1:21" x14ac:dyDescent="0.25">
      <c r="A1863" t="s">
        <v>76</v>
      </c>
      <c r="B1863" t="s">
        <v>458</v>
      </c>
      <c r="C1863" t="s">
        <v>18</v>
      </c>
      <c r="H1863">
        <v>23.9</v>
      </c>
      <c r="K1863" t="s">
        <v>414</v>
      </c>
      <c r="L1863" t="s">
        <v>85</v>
      </c>
      <c r="M1863" s="1">
        <v>0.2326388888888889</v>
      </c>
      <c r="N1863" t="s">
        <v>185</v>
      </c>
      <c r="O1863" s="1">
        <v>0.25347222222222221</v>
      </c>
      <c r="Q1863">
        <v>5132</v>
      </c>
      <c r="S1863" t="str" cm="1">
        <f t="array" ref="S1863">_xlfn.IFNA(INDEX(Taulukko1[Laituri],MATCH(1,(B1863=Taulukko1[Tunnus])*(M1863=Taulukko1[Lähtöaika]),0)),"")</f>
        <v>U10</v>
      </c>
      <c r="T1863" t="str" cm="1">
        <f t="array" ref="T1863">_xlfn.IFNA(INDEX(Taulukko2[Laituri],MATCH(1,(B1863=Taulukko2[Tunnus])*(O1863=Taulukko2[Saapumisaika]),0)),"")</f>
        <v/>
      </c>
      <c r="U1863" t="str">
        <f t="shared" si="29"/>
        <v>U10</v>
      </c>
    </row>
    <row r="1864" spans="1:21" x14ac:dyDescent="0.25">
      <c r="A1864" t="s">
        <v>76</v>
      </c>
      <c r="B1864" t="s">
        <v>458</v>
      </c>
      <c r="C1864" t="s">
        <v>18</v>
      </c>
      <c r="G1864" t="s">
        <v>155</v>
      </c>
      <c r="H1864">
        <v>28.030999999999999</v>
      </c>
      <c r="I1864">
        <v>36</v>
      </c>
      <c r="J1864">
        <v>1</v>
      </c>
      <c r="K1864" t="s">
        <v>414</v>
      </c>
      <c r="L1864" t="s">
        <v>185</v>
      </c>
      <c r="M1864" s="1">
        <v>0.25347222222222221</v>
      </c>
      <c r="N1864" t="s">
        <v>51</v>
      </c>
      <c r="O1864" s="1">
        <v>0.28472222222222221</v>
      </c>
      <c r="Q1864">
        <v>5132</v>
      </c>
      <c r="R1864">
        <v>12</v>
      </c>
      <c r="S1864" t="str" cm="1">
        <f t="array" ref="S1864">_xlfn.IFNA(INDEX(Taulukko1[Laituri],MATCH(1,(B1864=Taulukko1[Tunnus])*(M1864=Taulukko1[Lähtöaika]),0)),"")</f>
        <v/>
      </c>
      <c r="T1864" t="str" cm="1">
        <f t="array" ref="T1864">_xlfn.IFNA(INDEX(Taulukko2[Laituri],MATCH(1,(B1864=Taulukko2[Tunnus])*(O1864=Taulukko2[Saapumisaika]),0)),"")</f>
        <v/>
      </c>
      <c r="U1864" t="str">
        <f t="shared" si="29"/>
        <v/>
      </c>
    </row>
    <row r="1865" spans="1:21" x14ac:dyDescent="0.25">
      <c r="A1865" t="s">
        <v>76</v>
      </c>
      <c r="B1865" t="s">
        <v>458</v>
      </c>
      <c r="C1865" t="s">
        <v>18</v>
      </c>
      <c r="G1865" t="s">
        <v>149</v>
      </c>
      <c r="H1865">
        <v>26.058</v>
      </c>
      <c r="I1865">
        <v>37</v>
      </c>
      <c r="J1865">
        <v>1</v>
      </c>
      <c r="K1865" t="s">
        <v>414</v>
      </c>
      <c r="L1865" t="s">
        <v>43</v>
      </c>
      <c r="M1865" s="1">
        <v>0.30208333333333331</v>
      </c>
      <c r="N1865" t="s">
        <v>43</v>
      </c>
      <c r="O1865" s="1">
        <v>0.34027777777777779</v>
      </c>
      <c r="Q1865">
        <v>5132</v>
      </c>
      <c r="R1865">
        <v>12</v>
      </c>
      <c r="S1865" t="str" cm="1">
        <f t="array" ref="S1865">_xlfn.IFNA(INDEX(Taulukko1[Laituri],MATCH(1,(B1865=Taulukko1[Tunnus])*(M1865=Taulukko1[Lähtöaika]),0)),"")</f>
        <v/>
      </c>
      <c r="T1865" t="str" cm="1">
        <f t="array" ref="T1865">_xlfn.IFNA(INDEX(Taulukko2[Laituri],MATCH(1,(B1865=Taulukko2[Tunnus])*(O1865=Taulukko2[Saapumisaika]),0)),"")</f>
        <v/>
      </c>
      <c r="U1865" t="str">
        <f t="shared" si="29"/>
        <v/>
      </c>
    </row>
    <row r="1866" spans="1:21" x14ac:dyDescent="0.25">
      <c r="A1866" t="s">
        <v>76</v>
      </c>
      <c r="B1866" t="s">
        <v>458</v>
      </c>
      <c r="C1866" t="s">
        <v>18</v>
      </c>
      <c r="G1866" t="s">
        <v>149</v>
      </c>
      <c r="H1866">
        <v>26.058</v>
      </c>
      <c r="I1866">
        <v>37</v>
      </c>
      <c r="J1866">
        <v>1</v>
      </c>
      <c r="K1866" t="s">
        <v>414</v>
      </c>
      <c r="L1866" t="s">
        <v>43</v>
      </c>
      <c r="M1866" s="1">
        <v>0.34375</v>
      </c>
      <c r="N1866" t="s">
        <v>43</v>
      </c>
      <c r="O1866" s="1">
        <v>0.38194444444444442</v>
      </c>
      <c r="Q1866">
        <v>5132</v>
      </c>
      <c r="R1866">
        <v>12</v>
      </c>
      <c r="S1866" t="str" cm="1">
        <f t="array" ref="S1866">_xlfn.IFNA(INDEX(Taulukko1[Laituri],MATCH(1,(B1866=Taulukko1[Tunnus])*(M1866=Taulukko1[Lähtöaika]),0)),"")</f>
        <v/>
      </c>
      <c r="T1866" t="str" cm="1">
        <f t="array" ref="T1866">_xlfn.IFNA(INDEX(Taulukko2[Laituri],MATCH(1,(B1866=Taulukko2[Tunnus])*(O1866=Taulukko2[Saapumisaika]),0)),"")</f>
        <v/>
      </c>
      <c r="U1866" t="str">
        <f t="shared" si="29"/>
        <v/>
      </c>
    </row>
    <row r="1867" spans="1:21" x14ac:dyDescent="0.25">
      <c r="A1867" t="s">
        <v>76</v>
      </c>
      <c r="B1867" t="s">
        <v>458</v>
      </c>
      <c r="C1867" t="s">
        <v>18</v>
      </c>
      <c r="G1867" t="s">
        <v>149</v>
      </c>
      <c r="H1867">
        <v>26.058</v>
      </c>
      <c r="I1867">
        <v>37</v>
      </c>
      <c r="J1867">
        <v>1</v>
      </c>
      <c r="K1867" t="s">
        <v>414</v>
      </c>
      <c r="L1867" t="s">
        <v>43</v>
      </c>
      <c r="M1867" s="1">
        <v>0.38541666666666669</v>
      </c>
      <c r="N1867" t="s">
        <v>43</v>
      </c>
      <c r="O1867" s="1">
        <v>0.42152777777777778</v>
      </c>
      <c r="Q1867">
        <v>5132</v>
      </c>
      <c r="R1867">
        <v>12</v>
      </c>
      <c r="S1867" t="str" cm="1">
        <f t="array" ref="S1867">_xlfn.IFNA(INDEX(Taulukko1[Laituri],MATCH(1,(B1867=Taulukko1[Tunnus])*(M1867=Taulukko1[Lähtöaika]),0)),"")</f>
        <v/>
      </c>
      <c r="T1867" t="str" cm="1">
        <f t="array" ref="T1867">_xlfn.IFNA(INDEX(Taulukko2[Laituri],MATCH(1,(B1867=Taulukko2[Tunnus])*(O1867=Taulukko2[Saapumisaika]),0)),"")</f>
        <v/>
      </c>
      <c r="U1867" t="str">
        <f t="shared" si="29"/>
        <v/>
      </c>
    </row>
    <row r="1868" spans="1:21" x14ac:dyDescent="0.25">
      <c r="A1868" t="s">
        <v>76</v>
      </c>
      <c r="B1868" t="s">
        <v>458</v>
      </c>
      <c r="C1868" t="s">
        <v>18</v>
      </c>
      <c r="H1868">
        <v>5.9</v>
      </c>
      <c r="K1868" t="s">
        <v>414</v>
      </c>
      <c r="L1868" t="s">
        <v>43</v>
      </c>
      <c r="M1868" s="1">
        <v>0.42152777777777778</v>
      </c>
      <c r="N1868" t="s">
        <v>85</v>
      </c>
      <c r="O1868" s="1">
        <v>0.4284722222222222</v>
      </c>
      <c r="Q1868">
        <v>5132</v>
      </c>
      <c r="S1868" t="str" cm="1">
        <f t="array" ref="S1868">_xlfn.IFNA(INDEX(Taulukko1[Laituri],MATCH(1,(B1868=Taulukko1[Tunnus])*(M1868=Taulukko1[Lähtöaika]),0)),"")</f>
        <v/>
      </c>
      <c r="T1868" t="str" cm="1">
        <f t="array" ref="T1868">_xlfn.IFNA(INDEX(Taulukko2[Laituri],MATCH(1,(B1868=Taulukko2[Tunnus])*(O1868=Taulukko2[Saapumisaika]),0)),"")</f>
        <v/>
      </c>
      <c r="U1868" t="str">
        <f t="shared" si="29"/>
        <v/>
      </c>
    </row>
    <row r="1869" spans="1:21" x14ac:dyDescent="0.25">
      <c r="A1869" t="s">
        <v>76</v>
      </c>
      <c r="B1869" t="s">
        <v>458</v>
      </c>
      <c r="C1869" t="s">
        <v>18</v>
      </c>
      <c r="H1869">
        <v>7.6</v>
      </c>
      <c r="K1869" t="s">
        <v>414</v>
      </c>
      <c r="L1869" t="s">
        <v>85</v>
      </c>
      <c r="M1869" s="1">
        <v>0.49305555555555558</v>
      </c>
      <c r="N1869" t="s">
        <v>103</v>
      </c>
      <c r="O1869" s="1">
        <v>0.50347222222222221</v>
      </c>
      <c r="Q1869">
        <v>5141</v>
      </c>
      <c r="S1869" t="str" cm="1">
        <f t="array" ref="S1869">_xlfn.IFNA(INDEX(Taulukko1[Laituri],MATCH(1,(B1869=Taulukko1[Tunnus])*(M1869=Taulukko1[Lähtöaika]),0)),"")</f>
        <v/>
      </c>
      <c r="T1869" t="str" cm="1">
        <f t="array" ref="T1869">_xlfn.IFNA(INDEX(Taulukko2[Laituri],MATCH(1,(B1869=Taulukko2[Tunnus])*(O1869=Taulukko2[Saapumisaika]),0)),"")</f>
        <v/>
      </c>
      <c r="U1869" t="str">
        <f t="shared" si="29"/>
        <v/>
      </c>
    </row>
    <row r="1870" spans="1:21" x14ac:dyDescent="0.25">
      <c r="A1870" t="s">
        <v>76</v>
      </c>
      <c r="B1870" t="s">
        <v>458</v>
      </c>
      <c r="C1870" t="s">
        <v>18</v>
      </c>
      <c r="G1870" t="s">
        <v>149</v>
      </c>
      <c r="H1870">
        <v>26.433</v>
      </c>
      <c r="I1870">
        <v>16</v>
      </c>
      <c r="J1870">
        <v>2</v>
      </c>
      <c r="K1870" t="s">
        <v>414</v>
      </c>
      <c r="L1870" t="s">
        <v>103</v>
      </c>
      <c r="M1870" s="1">
        <v>0.50347222222222221</v>
      </c>
      <c r="N1870" t="s">
        <v>207</v>
      </c>
      <c r="O1870" s="1">
        <v>0.53888888888888886</v>
      </c>
      <c r="Q1870">
        <v>5141</v>
      </c>
      <c r="R1870">
        <v>12</v>
      </c>
      <c r="S1870" t="str" cm="1">
        <f t="array" ref="S1870">_xlfn.IFNA(INDEX(Taulukko1[Laituri],MATCH(1,(B1870=Taulukko1[Tunnus])*(M1870=Taulukko1[Lähtöaika]),0)),"")</f>
        <v/>
      </c>
      <c r="T1870" t="str" cm="1">
        <f t="array" ref="T1870">_xlfn.IFNA(INDEX(Taulukko2[Laituri],MATCH(1,(B1870=Taulukko2[Tunnus])*(O1870=Taulukko2[Saapumisaika]),0)),"")</f>
        <v/>
      </c>
      <c r="U1870" t="str">
        <f t="shared" si="29"/>
        <v/>
      </c>
    </row>
    <row r="1871" spans="1:21" x14ac:dyDescent="0.25">
      <c r="A1871" t="s">
        <v>76</v>
      </c>
      <c r="B1871" t="s">
        <v>458</v>
      </c>
      <c r="C1871" t="s">
        <v>18</v>
      </c>
      <c r="G1871" t="s">
        <v>149</v>
      </c>
      <c r="H1871">
        <v>26.22</v>
      </c>
      <c r="I1871">
        <v>16</v>
      </c>
      <c r="J1871">
        <v>1</v>
      </c>
      <c r="K1871" t="s">
        <v>414</v>
      </c>
      <c r="L1871" t="s">
        <v>207</v>
      </c>
      <c r="M1871" s="1">
        <v>0.54166666666666663</v>
      </c>
      <c r="N1871" t="s">
        <v>103</v>
      </c>
      <c r="O1871" s="1">
        <v>0.5805555555555556</v>
      </c>
      <c r="Q1871">
        <v>5141</v>
      </c>
      <c r="R1871">
        <v>12</v>
      </c>
      <c r="S1871" t="str" cm="1">
        <f t="array" ref="S1871">_xlfn.IFNA(INDEX(Taulukko1[Laituri],MATCH(1,(B1871=Taulukko1[Tunnus])*(M1871=Taulukko1[Lähtöaika]),0)),"")</f>
        <v/>
      </c>
      <c r="T1871" t="str" cm="1">
        <f t="array" ref="T1871">_xlfn.IFNA(INDEX(Taulukko2[Laituri],MATCH(1,(B1871=Taulukko2[Tunnus])*(O1871=Taulukko2[Saapumisaika]),0)),"")</f>
        <v/>
      </c>
      <c r="U1871" t="str">
        <f t="shared" si="29"/>
        <v/>
      </c>
    </row>
    <row r="1872" spans="1:21" x14ac:dyDescent="0.25">
      <c r="A1872" t="s">
        <v>76</v>
      </c>
      <c r="B1872" t="s">
        <v>458</v>
      </c>
      <c r="C1872" t="s">
        <v>18</v>
      </c>
      <c r="G1872" t="s">
        <v>149</v>
      </c>
      <c r="H1872">
        <v>26.39</v>
      </c>
      <c r="I1872">
        <v>16</v>
      </c>
      <c r="J1872">
        <v>2</v>
      </c>
      <c r="K1872" t="s">
        <v>414</v>
      </c>
      <c r="L1872" t="s">
        <v>103</v>
      </c>
      <c r="M1872" s="1">
        <v>0.58680555555555558</v>
      </c>
      <c r="N1872" t="s">
        <v>207</v>
      </c>
      <c r="O1872" s="1">
        <v>0.625</v>
      </c>
      <c r="Q1872" t="s">
        <v>459</v>
      </c>
      <c r="R1872">
        <v>12</v>
      </c>
      <c r="S1872" t="str" cm="1">
        <f t="array" ref="S1872">_xlfn.IFNA(INDEX(Taulukko1[Laituri],MATCH(1,(B1872=Taulukko1[Tunnus])*(M1872=Taulukko1[Lähtöaika]),0)),"")</f>
        <v/>
      </c>
      <c r="T1872" t="str" cm="1">
        <f t="array" ref="T1872">_xlfn.IFNA(INDEX(Taulukko2[Laituri],MATCH(1,(B1872=Taulukko2[Tunnus])*(O1872=Taulukko2[Saapumisaika]),0)),"")</f>
        <v/>
      </c>
      <c r="U1872" t="str">
        <f t="shared" si="29"/>
        <v/>
      </c>
    </row>
    <row r="1873" spans="1:21" x14ac:dyDescent="0.25">
      <c r="A1873" t="s">
        <v>76</v>
      </c>
      <c r="B1873" t="s">
        <v>458</v>
      </c>
      <c r="C1873" t="s">
        <v>18</v>
      </c>
      <c r="G1873" t="s">
        <v>149</v>
      </c>
      <c r="H1873">
        <v>26.22</v>
      </c>
      <c r="I1873">
        <v>16</v>
      </c>
      <c r="J1873">
        <v>1</v>
      </c>
      <c r="K1873" t="s">
        <v>414</v>
      </c>
      <c r="L1873" t="s">
        <v>207</v>
      </c>
      <c r="M1873" s="1">
        <v>0.62847222222222221</v>
      </c>
      <c r="N1873" t="s">
        <v>103</v>
      </c>
      <c r="O1873" s="1">
        <v>0.66736111111111107</v>
      </c>
      <c r="Q1873" t="s">
        <v>460</v>
      </c>
      <c r="R1873">
        <v>12</v>
      </c>
      <c r="S1873" t="str" cm="1">
        <f t="array" ref="S1873">_xlfn.IFNA(INDEX(Taulukko1[Laituri],MATCH(1,(B1873=Taulukko1[Tunnus])*(M1873=Taulukko1[Lähtöaika]),0)),"")</f>
        <v/>
      </c>
      <c r="T1873" t="str" cm="1">
        <f t="array" ref="T1873">_xlfn.IFNA(INDEX(Taulukko2[Laituri],MATCH(1,(B1873=Taulukko2[Tunnus])*(O1873=Taulukko2[Saapumisaika]),0)),"")</f>
        <v/>
      </c>
      <c r="U1873" t="str">
        <f t="shared" si="29"/>
        <v/>
      </c>
    </row>
    <row r="1874" spans="1:21" x14ac:dyDescent="0.25">
      <c r="A1874" t="s">
        <v>76</v>
      </c>
      <c r="B1874" t="s">
        <v>458</v>
      </c>
      <c r="C1874" t="s">
        <v>18</v>
      </c>
      <c r="G1874" t="s">
        <v>149</v>
      </c>
      <c r="H1874">
        <v>26.39</v>
      </c>
      <c r="I1874">
        <v>16</v>
      </c>
      <c r="J1874">
        <v>2</v>
      </c>
      <c r="K1874" t="s">
        <v>414</v>
      </c>
      <c r="L1874" t="s">
        <v>103</v>
      </c>
      <c r="M1874" s="1">
        <v>0.67013888888888884</v>
      </c>
      <c r="N1874" t="s">
        <v>207</v>
      </c>
      <c r="O1874" s="1">
        <v>0.70833333333333337</v>
      </c>
      <c r="Q1874">
        <v>5211</v>
      </c>
      <c r="R1874">
        <v>12</v>
      </c>
      <c r="S1874" t="str" cm="1">
        <f t="array" ref="S1874">_xlfn.IFNA(INDEX(Taulukko1[Laituri],MATCH(1,(B1874=Taulukko1[Tunnus])*(M1874=Taulukko1[Lähtöaika]),0)),"")</f>
        <v/>
      </c>
      <c r="T1874" t="str" cm="1">
        <f t="array" ref="T1874">_xlfn.IFNA(INDEX(Taulukko2[Laituri],MATCH(1,(B1874=Taulukko2[Tunnus])*(O1874=Taulukko2[Saapumisaika]),0)),"")</f>
        <v/>
      </c>
      <c r="U1874" t="str">
        <f t="shared" si="29"/>
        <v/>
      </c>
    </row>
    <row r="1875" spans="1:21" x14ac:dyDescent="0.25">
      <c r="A1875" t="s">
        <v>76</v>
      </c>
      <c r="B1875" t="s">
        <v>458</v>
      </c>
      <c r="C1875" t="s">
        <v>18</v>
      </c>
      <c r="G1875" t="s">
        <v>149</v>
      </c>
      <c r="H1875">
        <v>26.22</v>
      </c>
      <c r="I1875">
        <v>16</v>
      </c>
      <c r="J1875">
        <v>1</v>
      </c>
      <c r="K1875" t="s">
        <v>414</v>
      </c>
      <c r="L1875" t="s">
        <v>207</v>
      </c>
      <c r="M1875" s="1">
        <v>0.71180555555555558</v>
      </c>
      <c r="N1875" t="s">
        <v>103</v>
      </c>
      <c r="O1875" s="1">
        <v>0.75069444444444444</v>
      </c>
      <c r="Q1875">
        <v>5211</v>
      </c>
      <c r="R1875">
        <v>12</v>
      </c>
      <c r="S1875" t="str" cm="1">
        <f t="array" ref="S1875">_xlfn.IFNA(INDEX(Taulukko1[Laituri],MATCH(1,(B1875=Taulukko1[Tunnus])*(M1875=Taulukko1[Lähtöaika]),0)),"")</f>
        <v/>
      </c>
      <c r="T1875" t="str" cm="1">
        <f t="array" ref="T1875">_xlfn.IFNA(INDEX(Taulukko2[Laituri],MATCH(1,(B1875=Taulukko2[Tunnus])*(O1875=Taulukko2[Saapumisaika]),0)),"")</f>
        <v/>
      </c>
      <c r="U1875" t="str">
        <f t="shared" si="29"/>
        <v/>
      </c>
    </row>
    <row r="1876" spans="1:21" x14ac:dyDescent="0.25">
      <c r="A1876" t="s">
        <v>76</v>
      </c>
      <c r="B1876" t="s">
        <v>458</v>
      </c>
      <c r="C1876" t="s">
        <v>18</v>
      </c>
      <c r="H1876">
        <v>2.9</v>
      </c>
      <c r="K1876" t="s">
        <v>414</v>
      </c>
      <c r="L1876" t="s">
        <v>103</v>
      </c>
      <c r="M1876" s="1">
        <v>0.75069444444444444</v>
      </c>
      <c r="N1876" t="s">
        <v>29</v>
      </c>
      <c r="O1876" s="1">
        <v>0.75763888888888886</v>
      </c>
      <c r="Q1876">
        <v>5211</v>
      </c>
      <c r="S1876" t="str" cm="1">
        <f t="array" ref="S1876">_xlfn.IFNA(INDEX(Taulukko1[Laituri],MATCH(1,(B1876=Taulukko1[Tunnus])*(M1876=Taulukko1[Lähtöaika]),0)),"")</f>
        <v/>
      </c>
      <c r="T1876" t="str" cm="1">
        <f t="array" ref="T1876">_xlfn.IFNA(INDEX(Taulukko2[Laituri],MATCH(1,(B1876=Taulukko2[Tunnus])*(O1876=Taulukko2[Saapumisaika]),0)),"")</f>
        <v/>
      </c>
      <c r="U1876" t="str">
        <f t="shared" si="29"/>
        <v/>
      </c>
    </row>
    <row r="1877" spans="1:21" x14ac:dyDescent="0.25">
      <c r="A1877" t="s">
        <v>76</v>
      </c>
      <c r="B1877" t="s">
        <v>458</v>
      </c>
      <c r="C1877" t="s">
        <v>18</v>
      </c>
      <c r="G1877" t="s">
        <v>19</v>
      </c>
      <c r="H1877">
        <v>20.344000000000001</v>
      </c>
      <c r="I1877" t="s">
        <v>30</v>
      </c>
      <c r="J1877">
        <v>2</v>
      </c>
      <c r="K1877" t="s">
        <v>414</v>
      </c>
      <c r="L1877" t="s">
        <v>29</v>
      </c>
      <c r="M1877" s="1">
        <v>0.76736111111111116</v>
      </c>
      <c r="N1877" t="s">
        <v>31</v>
      </c>
      <c r="O1877" s="1">
        <v>0.80069444444444449</v>
      </c>
      <c r="Q1877">
        <v>5211</v>
      </c>
      <c r="R1877">
        <v>12</v>
      </c>
      <c r="S1877" t="str" cm="1">
        <f t="array" ref="S1877">_xlfn.IFNA(INDEX(Taulukko1[Laituri],MATCH(1,(B1877=Taulukko1[Tunnus])*(M1877=Taulukko1[Lähtöaika]),0)),"")</f>
        <v/>
      </c>
      <c r="T1877" t="str" cm="1">
        <f t="array" ref="T1877">_xlfn.IFNA(INDEX(Taulukko2[Laituri],MATCH(1,(B1877=Taulukko2[Tunnus])*(O1877=Taulukko2[Saapumisaika]),0)),"")</f>
        <v/>
      </c>
      <c r="U1877" t="str">
        <f t="shared" si="29"/>
        <v/>
      </c>
    </row>
    <row r="1878" spans="1:21" x14ac:dyDescent="0.25">
      <c r="A1878" t="s">
        <v>76</v>
      </c>
      <c r="B1878" t="s">
        <v>458</v>
      </c>
      <c r="C1878" t="s">
        <v>18</v>
      </c>
      <c r="G1878" t="s">
        <v>19</v>
      </c>
      <c r="H1878">
        <v>20.125</v>
      </c>
      <c r="I1878" t="s">
        <v>30</v>
      </c>
      <c r="J1878">
        <v>1</v>
      </c>
      <c r="K1878" t="s">
        <v>414</v>
      </c>
      <c r="L1878" t="s">
        <v>31</v>
      </c>
      <c r="M1878" s="1">
        <v>0.80902777777777779</v>
      </c>
      <c r="N1878" t="s">
        <v>29</v>
      </c>
      <c r="O1878" s="1">
        <v>0.84236111111111112</v>
      </c>
      <c r="Q1878">
        <v>5211</v>
      </c>
      <c r="R1878">
        <v>12</v>
      </c>
      <c r="S1878" t="str" cm="1">
        <f t="array" ref="S1878">_xlfn.IFNA(INDEX(Taulukko1[Laituri],MATCH(1,(B1878=Taulukko1[Tunnus])*(M1878=Taulukko1[Lähtöaika]),0)),"")</f>
        <v/>
      </c>
      <c r="T1878" t="str" cm="1">
        <f t="array" ref="T1878">_xlfn.IFNA(INDEX(Taulukko2[Laituri],MATCH(1,(B1878=Taulukko2[Tunnus])*(O1878=Taulukko2[Saapumisaika]),0)),"")</f>
        <v/>
      </c>
      <c r="U1878" t="str">
        <f t="shared" si="29"/>
        <v/>
      </c>
    </row>
    <row r="1879" spans="1:21" x14ac:dyDescent="0.25">
      <c r="A1879" t="s">
        <v>76</v>
      </c>
      <c r="B1879" t="s">
        <v>458</v>
      </c>
      <c r="C1879" t="s">
        <v>18</v>
      </c>
      <c r="H1879">
        <v>7.8</v>
      </c>
      <c r="K1879" t="s">
        <v>414</v>
      </c>
      <c r="L1879" t="s">
        <v>29</v>
      </c>
      <c r="M1879" s="1">
        <v>0.84236111111111112</v>
      </c>
      <c r="N1879" t="s">
        <v>85</v>
      </c>
      <c r="O1879" s="1">
        <v>0.85277777777777775</v>
      </c>
      <c r="Q1879">
        <v>5211</v>
      </c>
      <c r="S1879" t="str" cm="1">
        <f t="array" ref="S1879">_xlfn.IFNA(INDEX(Taulukko1[Laituri],MATCH(1,(B1879=Taulukko1[Tunnus])*(M1879=Taulukko1[Lähtöaika]),0)),"")</f>
        <v/>
      </c>
      <c r="T1879" t="str" cm="1">
        <f t="array" ref="T1879">_xlfn.IFNA(INDEX(Taulukko2[Laituri],MATCH(1,(B1879=Taulukko2[Tunnus])*(O1879=Taulukko2[Saapumisaika]),0)),"")</f>
        <v>U12</v>
      </c>
      <c r="U1879" t="str">
        <f t="shared" si="29"/>
        <v>U12</v>
      </c>
    </row>
    <row r="1880" spans="1:21" x14ac:dyDescent="0.25">
      <c r="A1880" t="s">
        <v>76</v>
      </c>
      <c r="B1880" t="s">
        <v>461</v>
      </c>
      <c r="C1880" t="s">
        <v>18</v>
      </c>
      <c r="H1880">
        <v>7.6</v>
      </c>
      <c r="K1880" t="s">
        <v>414</v>
      </c>
      <c r="L1880" t="s">
        <v>85</v>
      </c>
      <c r="M1880" s="1">
        <v>0.23958333333333334</v>
      </c>
      <c r="N1880" t="s">
        <v>103</v>
      </c>
      <c r="O1880" s="1">
        <v>0.25</v>
      </c>
      <c r="Q1880">
        <v>5136</v>
      </c>
      <c r="S1880" t="str" cm="1">
        <f t="array" ref="S1880">_xlfn.IFNA(INDEX(Taulukko1[Laituri],MATCH(1,(B1880=Taulukko1[Tunnus])*(M1880=Taulukko1[Lähtöaika]),0)),"")</f>
        <v>U11</v>
      </c>
      <c r="T1880" t="str" cm="1">
        <f t="array" ref="T1880">_xlfn.IFNA(INDEX(Taulukko2[Laituri],MATCH(1,(B1880=Taulukko2[Tunnus])*(O1880=Taulukko2[Saapumisaika]),0)),"")</f>
        <v/>
      </c>
      <c r="U1880" t="str">
        <f t="shared" si="29"/>
        <v>U11</v>
      </c>
    </row>
    <row r="1881" spans="1:21" x14ac:dyDescent="0.25">
      <c r="A1881" t="s">
        <v>76</v>
      </c>
      <c r="B1881" t="s">
        <v>461</v>
      </c>
      <c r="C1881" t="s">
        <v>18</v>
      </c>
      <c r="G1881" t="s">
        <v>155</v>
      </c>
      <c r="H1881">
        <v>27.314</v>
      </c>
      <c r="I1881">
        <v>22</v>
      </c>
      <c r="J1881">
        <v>2</v>
      </c>
      <c r="K1881" t="s">
        <v>414</v>
      </c>
      <c r="L1881" t="s">
        <v>103</v>
      </c>
      <c r="M1881" s="1">
        <v>0.25</v>
      </c>
      <c r="N1881" t="s">
        <v>183</v>
      </c>
      <c r="O1881" s="1">
        <v>0.28541666666666665</v>
      </c>
      <c r="Q1881">
        <v>5136</v>
      </c>
      <c r="R1881">
        <v>12</v>
      </c>
      <c r="S1881" t="str" cm="1">
        <f t="array" ref="S1881">_xlfn.IFNA(INDEX(Taulukko1[Laituri],MATCH(1,(B1881=Taulukko1[Tunnus])*(M1881=Taulukko1[Lähtöaika]),0)),"")</f>
        <v/>
      </c>
      <c r="T1881" t="str" cm="1">
        <f t="array" ref="T1881">_xlfn.IFNA(INDEX(Taulukko2[Laituri],MATCH(1,(B1881=Taulukko2[Tunnus])*(O1881=Taulukko2[Saapumisaika]),0)),"")</f>
        <v/>
      </c>
      <c r="U1881" t="str">
        <f t="shared" si="29"/>
        <v/>
      </c>
    </row>
    <row r="1882" spans="1:21" x14ac:dyDescent="0.25">
      <c r="A1882" t="s">
        <v>76</v>
      </c>
      <c r="B1882" t="s">
        <v>461</v>
      </c>
      <c r="C1882" t="s">
        <v>18</v>
      </c>
      <c r="G1882" t="s">
        <v>155</v>
      </c>
      <c r="H1882">
        <v>27.443000000000001</v>
      </c>
      <c r="I1882">
        <v>22</v>
      </c>
      <c r="J1882">
        <v>1</v>
      </c>
      <c r="K1882" t="s">
        <v>414</v>
      </c>
      <c r="L1882" t="s">
        <v>183</v>
      </c>
      <c r="M1882" s="1">
        <v>0.28819444444444442</v>
      </c>
      <c r="N1882" t="s">
        <v>103</v>
      </c>
      <c r="O1882" s="1">
        <v>0.32777777777777778</v>
      </c>
      <c r="Q1882" t="s">
        <v>462</v>
      </c>
      <c r="R1882">
        <v>12</v>
      </c>
      <c r="S1882" t="str" cm="1">
        <f t="array" ref="S1882">_xlfn.IFNA(INDEX(Taulukko1[Laituri],MATCH(1,(B1882=Taulukko1[Tunnus])*(M1882=Taulukko1[Lähtöaika]),0)),"")</f>
        <v/>
      </c>
      <c r="T1882" t="str" cm="1">
        <f t="array" ref="T1882">_xlfn.IFNA(INDEX(Taulukko2[Laituri],MATCH(1,(B1882=Taulukko2[Tunnus])*(O1882=Taulukko2[Saapumisaika]),0)),"")</f>
        <v/>
      </c>
      <c r="U1882" t="str">
        <f t="shared" si="29"/>
        <v/>
      </c>
    </row>
    <row r="1883" spans="1:21" x14ac:dyDescent="0.25">
      <c r="A1883" t="s">
        <v>76</v>
      </c>
      <c r="B1883" t="s">
        <v>461</v>
      </c>
      <c r="C1883" t="s">
        <v>18</v>
      </c>
      <c r="G1883" t="s">
        <v>155</v>
      </c>
      <c r="H1883">
        <v>27.314</v>
      </c>
      <c r="I1883">
        <v>22</v>
      </c>
      <c r="J1883">
        <v>2</v>
      </c>
      <c r="K1883" t="s">
        <v>414</v>
      </c>
      <c r="L1883" t="s">
        <v>103</v>
      </c>
      <c r="M1883" s="1">
        <v>0.33333333333333331</v>
      </c>
      <c r="N1883" t="s">
        <v>183</v>
      </c>
      <c r="O1883" s="1">
        <v>0.37222222222222223</v>
      </c>
      <c r="Q1883">
        <v>5181</v>
      </c>
      <c r="R1883">
        <v>12</v>
      </c>
      <c r="S1883" t="str" cm="1">
        <f t="array" ref="S1883">_xlfn.IFNA(INDEX(Taulukko1[Laituri],MATCH(1,(B1883=Taulukko1[Tunnus])*(M1883=Taulukko1[Lähtöaika]),0)),"")</f>
        <v/>
      </c>
      <c r="T1883" t="str" cm="1">
        <f t="array" ref="T1883">_xlfn.IFNA(INDEX(Taulukko2[Laituri],MATCH(1,(B1883=Taulukko2[Tunnus])*(O1883=Taulukko2[Saapumisaika]),0)),"")</f>
        <v/>
      </c>
      <c r="U1883" t="str">
        <f t="shared" si="29"/>
        <v/>
      </c>
    </row>
    <row r="1884" spans="1:21" x14ac:dyDescent="0.25">
      <c r="A1884" t="s">
        <v>76</v>
      </c>
      <c r="B1884" t="s">
        <v>461</v>
      </c>
      <c r="C1884" t="s">
        <v>18</v>
      </c>
      <c r="G1884" t="s">
        <v>155</v>
      </c>
      <c r="H1884">
        <v>27.443000000000001</v>
      </c>
      <c r="I1884">
        <v>22</v>
      </c>
      <c r="J1884">
        <v>1</v>
      </c>
      <c r="K1884" t="s">
        <v>414</v>
      </c>
      <c r="L1884" t="s">
        <v>183</v>
      </c>
      <c r="M1884" s="1">
        <v>0.375</v>
      </c>
      <c r="N1884" t="s">
        <v>103</v>
      </c>
      <c r="O1884" s="1">
        <v>0.41111111111111109</v>
      </c>
      <c r="Q1884">
        <v>5181</v>
      </c>
      <c r="R1884">
        <v>12</v>
      </c>
      <c r="S1884" t="str" cm="1">
        <f t="array" ref="S1884">_xlfn.IFNA(INDEX(Taulukko1[Laituri],MATCH(1,(B1884=Taulukko1[Tunnus])*(M1884=Taulukko1[Lähtöaika]),0)),"")</f>
        <v/>
      </c>
      <c r="T1884" t="str" cm="1">
        <f t="array" ref="T1884">_xlfn.IFNA(INDEX(Taulukko2[Laituri],MATCH(1,(B1884=Taulukko2[Tunnus])*(O1884=Taulukko2[Saapumisaika]),0)),"")</f>
        <v/>
      </c>
      <c r="U1884" t="str">
        <f t="shared" si="29"/>
        <v/>
      </c>
    </row>
    <row r="1885" spans="1:21" x14ac:dyDescent="0.25">
      <c r="A1885" t="s">
        <v>76</v>
      </c>
      <c r="B1885" t="s">
        <v>461</v>
      </c>
      <c r="C1885" t="s">
        <v>18</v>
      </c>
      <c r="G1885" t="s">
        <v>155</v>
      </c>
      <c r="H1885">
        <v>27.314</v>
      </c>
      <c r="I1885">
        <v>22</v>
      </c>
      <c r="J1885">
        <v>2</v>
      </c>
      <c r="K1885" t="s">
        <v>414</v>
      </c>
      <c r="L1885" t="s">
        <v>103</v>
      </c>
      <c r="M1885" s="1">
        <v>0.41666666666666669</v>
      </c>
      <c r="N1885" t="s">
        <v>183</v>
      </c>
      <c r="O1885" s="1">
        <v>0.45208333333333334</v>
      </c>
      <c r="Q1885" t="s">
        <v>463</v>
      </c>
      <c r="R1885">
        <v>12</v>
      </c>
      <c r="S1885" t="str" cm="1">
        <f t="array" ref="S1885">_xlfn.IFNA(INDEX(Taulukko1[Laituri],MATCH(1,(B1885=Taulukko1[Tunnus])*(M1885=Taulukko1[Lähtöaika]),0)),"")</f>
        <v/>
      </c>
      <c r="T1885" t="str" cm="1">
        <f t="array" ref="T1885">_xlfn.IFNA(INDEX(Taulukko2[Laituri],MATCH(1,(B1885=Taulukko2[Tunnus])*(O1885=Taulukko2[Saapumisaika]),0)),"")</f>
        <v/>
      </c>
      <c r="U1885" t="str">
        <f t="shared" si="29"/>
        <v/>
      </c>
    </row>
    <row r="1886" spans="1:21" x14ac:dyDescent="0.25">
      <c r="A1886" t="s">
        <v>76</v>
      </c>
      <c r="B1886" t="s">
        <v>461</v>
      </c>
      <c r="C1886" t="s">
        <v>18</v>
      </c>
      <c r="G1886" t="s">
        <v>155</v>
      </c>
      <c r="H1886">
        <v>27.443000000000001</v>
      </c>
      <c r="I1886">
        <v>22</v>
      </c>
      <c r="J1886">
        <v>1</v>
      </c>
      <c r="K1886" t="s">
        <v>414</v>
      </c>
      <c r="L1886" t="s">
        <v>183</v>
      </c>
      <c r="M1886" s="1">
        <v>0.45833333333333331</v>
      </c>
      <c r="N1886" t="s">
        <v>103</v>
      </c>
      <c r="O1886" s="1">
        <v>0.49444444444444446</v>
      </c>
      <c r="Q1886">
        <v>5176</v>
      </c>
      <c r="R1886">
        <v>12</v>
      </c>
      <c r="S1886" t="str" cm="1">
        <f t="array" ref="S1886">_xlfn.IFNA(INDEX(Taulukko1[Laituri],MATCH(1,(B1886=Taulukko1[Tunnus])*(M1886=Taulukko1[Lähtöaika]),0)),"")</f>
        <v/>
      </c>
      <c r="T1886" t="str" cm="1">
        <f t="array" ref="T1886">_xlfn.IFNA(INDEX(Taulukko2[Laituri],MATCH(1,(B1886=Taulukko2[Tunnus])*(O1886=Taulukko2[Saapumisaika]),0)),"")</f>
        <v/>
      </c>
      <c r="U1886" t="str">
        <f t="shared" si="29"/>
        <v/>
      </c>
    </row>
    <row r="1887" spans="1:21" x14ac:dyDescent="0.25">
      <c r="A1887" t="s">
        <v>76</v>
      </c>
      <c r="B1887" t="s">
        <v>461</v>
      </c>
      <c r="C1887" t="s">
        <v>18</v>
      </c>
      <c r="H1887">
        <v>7.6</v>
      </c>
      <c r="K1887" t="s">
        <v>414</v>
      </c>
      <c r="L1887" t="s">
        <v>103</v>
      </c>
      <c r="M1887" s="1">
        <v>0.49444444444444446</v>
      </c>
      <c r="N1887" t="s">
        <v>85</v>
      </c>
      <c r="O1887" s="1">
        <v>0.50486111111111109</v>
      </c>
      <c r="Q1887">
        <v>5176</v>
      </c>
      <c r="S1887" t="str" cm="1">
        <f t="array" ref="S1887">_xlfn.IFNA(INDEX(Taulukko1[Laituri],MATCH(1,(B1887=Taulukko1[Tunnus])*(M1887=Taulukko1[Lähtöaika]),0)),"")</f>
        <v/>
      </c>
      <c r="T1887" t="str" cm="1">
        <f t="array" ref="T1887">_xlfn.IFNA(INDEX(Taulukko2[Laituri],MATCH(1,(B1887=Taulukko2[Tunnus])*(O1887=Taulukko2[Saapumisaika]),0)),"")</f>
        <v/>
      </c>
      <c r="U1887" t="str">
        <f t="shared" si="29"/>
        <v/>
      </c>
    </row>
    <row r="1888" spans="1:21" x14ac:dyDescent="0.25">
      <c r="A1888" t="s">
        <v>76</v>
      </c>
      <c r="B1888" t="s">
        <v>461</v>
      </c>
      <c r="C1888" t="s">
        <v>18</v>
      </c>
      <c r="H1888">
        <v>7.6</v>
      </c>
      <c r="K1888" t="s">
        <v>414</v>
      </c>
      <c r="L1888" t="s">
        <v>85</v>
      </c>
      <c r="M1888" s="1">
        <v>0.57291666666666663</v>
      </c>
      <c r="N1888" t="s">
        <v>103</v>
      </c>
      <c r="O1888" s="1">
        <v>0.58333333333333337</v>
      </c>
      <c r="Q1888">
        <v>5217</v>
      </c>
      <c r="S1888" t="str" cm="1">
        <f t="array" ref="S1888">_xlfn.IFNA(INDEX(Taulukko1[Laituri],MATCH(1,(B1888=Taulukko1[Tunnus])*(M1888=Taulukko1[Lähtöaika]),0)),"")</f>
        <v/>
      </c>
      <c r="T1888" t="str" cm="1">
        <f t="array" ref="T1888">_xlfn.IFNA(INDEX(Taulukko2[Laituri],MATCH(1,(B1888=Taulukko2[Tunnus])*(O1888=Taulukko2[Saapumisaika]),0)),"")</f>
        <v/>
      </c>
      <c r="U1888" t="str">
        <f t="shared" si="29"/>
        <v/>
      </c>
    </row>
    <row r="1889" spans="1:21" x14ac:dyDescent="0.25">
      <c r="A1889" t="s">
        <v>76</v>
      </c>
      <c r="B1889" t="s">
        <v>461</v>
      </c>
      <c r="C1889" t="s">
        <v>18</v>
      </c>
      <c r="G1889" t="s">
        <v>155</v>
      </c>
      <c r="H1889">
        <v>27.314</v>
      </c>
      <c r="I1889">
        <v>22</v>
      </c>
      <c r="J1889">
        <v>2</v>
      </c>
      <c r="K1889" t="s">
        <v>414</v>
      </c>
      <c r="L1889" t="s">
        <v>103</v>
      </c>
      <c r="M1889" s="1">
        <v>0.58333333333333337</v>
      </c>
      <c r="N1889" t="s">
        <v>183</v>
      </c>
      <c r="O1889" s="1">
        <v>0.62222222222222223</v>
      </c>
      <c r="Q1889">
        <v>5217</v>
      </c>
      <c r="R1889">
        <v>12</v>
      </c>
      <c r="S1889" t="str" cm="1">
        <f t="array" ref="S1889">_xlfn.IFNA(INDEX(Taulukko1[Laituri],MATCH(1,(B1889=Taulukko1[Tunnus])*(M1889=Taulukko1[Lähtöaika]),0)),"")</f>
        <v/>
      </c>
      <c r="T1889" t="str" cm="1">
        <f t="array" ref="T1889">_xlfn.IFNA(INDEX(Taulukko2[Laituri],MATCH(1,(B1889=Taulukko2[Tunnus])*(O1889=Taulukko2[Saapumisaika]),0)),"")</f>
        <v/>
      </c>
      <c r="U1889" t="str">
        <f t="shared" si="29"/>
        <v/>
      </c>
    </row>
    <row r="1890" spans="1:21" x14ac:dyDescent="0.25">
      <c r="A1890" t="s">
        <v>76</v>
      </c>
      <c r="B1890" t="s">
        <v>461</v>
      </c>
      <c r="C1890" t="s">
        <v>18</v>
      </c>
      <c r="G1890" t="s">
        <v>155</v>
      </c>
      <c r="H1890">
        <v>27.443000000000001</v>
      </c>
      <c r="I1890">
        <v>22</v>
      </c>
      <c r="J1890">
        <v>1</v>
      </c>
      <c r="K1890" t="s">
        <v>414</v>
      </c>
      <c r="L1890" t="s">
        <v>183</v>
      </c>
      <c r="M1890" s="1">
        <v>0.625</v>
      </c>
      <c r="N1890" t="s">
        <v>103</v>
      </c>
      <c r="O1890" s="1">
        <v>0.6645833333333333</v>
      </c>
      <c r="Q1890" t="s">
        <v>464</v>
      </c>
      <c r="R1890">
        <v>12</v>
      </c>
      <c r="S1890" t="str" cm="1">
        <f t="array" ref="S1890">_xlfn.IFNA(INDEX(Taulukko1[Laituri],MATCH(1,(B1890=Taulukko1[Tunnus])*(M1890=Taulukko1[Lähtöaika]),0)),"")</f>
        <v/>
      </c>
      <c r="T1890" t="str" cm="1">
        <f t="array" ref="T1890">_xlfn.IFNA(INDEX(Taulukko2[Laituri],MATCH(1,(B1890=Taulukko2[Tunnus])*(O1890=Taulukko2[Saapumisaika]),0)),"")</f>
        <v/>
      </c>
      <c r="U1890" t="str">
        <f t="shared" si="29"/>
        <v/>
      </c>
    </row>
    <row r="1891" spans="1:21" x14ac:dyDescent="0.25">
      <c r="A1891" t="s">
        <v>76</v>
      </c>
      <c r="B1891" t="s">
        <v>461</v>
      </c>
      <c r="C1891" t="s">
        <v>18</v>
      </c>
      <c r="G1891" t="s">
        <v>155</v>
      </c>
      <c r="H1891">
        <v>27.314</v>
      </c>
      <c r="I1891">
        <v>22</v>
      </c>
      <c r="J1891">
        <v>2</v>
      </c>
      <c r="K1891" t="s">
        <v>414</v>
      </c>
      <c r="L1891" t="s">
        <v>103</v>
      </c>
      <c r="M1891" s="1">
        <v>0.66666666666666663</v>
      </c>
      <c r="N1891" t="s">
        <v>183</v>
      </c>
      <c r="O1891" s="1">
        <v>0.7055555555555556</v>
      </c>
      <c r="Q1891">
        <v>5219</v>
      </c>
      <c r="R1891">
        <v>12</v>
      </c>
      <c r="S1891" t="str" cm="1">
        <f t="array" ref="S1891">_xlfn.IFNA(INDEX(Taulukko1[Laituri],MATCH(1,(B1891=Taulukko1[Tunnus])*(M1891=Taulukko1[Lähtöaika]),0)),"")</f>
        <v/>
      </c>
      <c r="T1891" t="str" cm="1">
        <f t="array" ref="T1891">_xlfn.IFNA(INDEX(Taulukko2[Laituri],MATCH(1,(B1891=Taulukko2[Tunnus])*(O1891=Taulukko2[Saapumisaika]),0)),"")</f>
        <v/>
      </c>
      <c r="U1891" t="str">
        <f t="shared" si="29"/>
        <v/>
      </c>
    </row>
    <row r="1892" spans="1:21" x14ac:dyDescent="0.25">
      <c r="A1892" t="s">
        <v>76</v>
      </c>
      <c r="B1892" t="s">
        <v>461</v>
      </c>
      <c r="C1892" t="s">
        <v>18</v>
      </c>
      <c r="G1892" t="s">
        <v>155</v>
      </c>
      <c r="H1892">
        <v>27.443000000000001</v>
      </c>
      <c r="I1892">
        <v>22</v>
      </c>
      <c r="J1892">
        <v>1</v>
      </c>
      <c r="K1892" t="s">
        <v>414</v>
      </c>
      <c r="L1892" t="s">
        <v>183</v>
      </c>
      <c r="M1892" s="1">
        <v>0.70833333333333337</v>
      </c>
      <c r="N1892" t="s">
        <v>103</v>
      </c>
      <c r="O1892" s="1">
        <v>0.74444444444444446</v>
      </c>
      <c r="Q1892" t="s">
        <v>465</v>
      </c>
      <c r="R1892">
        <v>12</v>
      </c>
      <c r="S1892" t="str" cm="1">
        <f t="array" ref="S1892">_xlfn.IFNA(INDEX(Taulukko1[Laituri],MATCH(1,(B1892=Taulukko1[Tunnus])*(M1892=Taulukko1[Lähtöaika]),0)),"")</f>
        <v/>
      </c>
      <c r="T1892" t="str" cm="1">
        <f t="array" ref="T1892">_xlfn.IFNA(INDEX(Taulukko2[Laituri],MATCH(1,(B1892=Taulukko2[Tunnus])*(O1892=Taulukko2[Saapumisaika]),0)),"")</f>
        <v/>
      </c>
      <c r="U1892" t="str">
        <f t="shared" si="29"/>
        <v/>
      </c>
    </row>
    <row r="1893" spans="1:21" x14ac:dyDescent="0.25">
      <c r="A1893" t="s">
        <v>76</v>
      </c>
      <c r="B1893" t="s">
        <v>461</v>
      </c>
      <c r="C1893" t="s">
        <v>18</v>
      </c>
      <c r="G1893" t="s">
        <v>155</v>
      </c>
      <c r="H1893">
        <v>30.106000000000002</v>
      </c>
      <c r="I1893">
        <v>22</v>
      </c>
      <c r="J1893">
        <v>2</v>
      </c>
      <c r="K1893" t="s">
        <v>414</v>
      </c>
      <c r="L1893" t="s">
        <v>103</v>
      </c>
      <c r="M1893" s="1">
        <v>0.75</v>
      </c>
      <c r="N1893" t="s">
        <v>183</v>
      </c>
      <c r="O1893" s="1">
        <v>0.78819444444444442</v>
      </c>
      <c r="Q1893">
        <v>5253</v>
      </c>
      <c r="R1893">
        <v>12</v>
      </c>
      <c r="S1893" t="str" cm="1">
        <f t="array" ref="S1893">_xlfn.IFNA(INDEX(Taulukko1[Laituri],MATCH(1,(B1893=Taulukko1[Tunnus])*(M1893=Taulukko1[Lähtöaika]),0)),"")</f>
        <v/>
      </c>
      <c r="T1893" t="str" cm="1">
        <f t="array" ref="T1893">_xlfn.IFNA(INDEX(Taulukko2[Laituri],MATCH(1,(B1893=Taulukko2[Tunnus])*(O1893=Taulukko2[Saapumisaika]),0)),"")</f>
        <v/>
      </c>
      <c r="U1893" t="str">
        <f t="shared" si="29"/>
        <v/>
      </c>
    </row>
    <row r="1894" spans="1:21" x14ac:dyDescent="0.25">
      <c r="A1894" t="s">
        <v>76</v>
      </c>
      <c r="B1894" t="s">
        <v>461</v>
      </c>
      <c r="C1894" t="s">
        <v>18</v>
      </c>
      <c r="G1894" t="s">
        <v>155</v>
      </c>
      <c r="H1894">
        <v>27.443000000000001</v>
      </c>
      <c r="I1894">
        <v>22</v>
      </c>
      <c r="J1894">
        <v>1</v>
      </c>
      <c r="K1894" t="s">
        <v>414</v>
      </c>
      <c r="L1894" t="s">
        <v>183</v>
      </c>
      <c r="M1894" s="1">
        <v>0.79166666666666663</v>
      </c>
      <c r="N1894" t="s">
        <v>103</v>
      </c>
      <c r="O1894" s="1">
        <v>0.82777777777777772</v>
      </c>
      <c r="Q1894">
        <v>5253</v>
      </c>
      <c r="R1894">
        <v>12</v>
      </c>
      <c r="S1894" t="str" cm="1">
        <f t="array" ref="S1894">_xlfn.IFNA(INDEX(Taulukko1[Laituri],MATCH(1,(B1894=Taulukko1[Tunnus])*(M1894=Taulukko1[Lähtöaika]),0)),"")</f>
        <v/>
      </c>
      <c r="T1894" t="str" cm="1">
        <f t="array" ref="T1894">_xlfn.IFNA(INDEX(Taulukko2[Laituri],MATCH(1,(B1894=Taulukko2[Tunnus])*(O1894=Taulukko2[Saapumisaika]),0)),"")</f>
        <v/>
      </c>
      <c r="U1894" t="str">
        <f t="shared" si="29"/>
        <v/>
      </c>
    </row>
    <row r="1895" spans="1:21" x14ac:dyDescent="0.25">
      <c r="A1895" t="s">
        <v>76</v>
      </c>
      <c r="B1895" t="s">
        <v>461</v>
      </c>
      <c r="C1895" t="s">
        <v>18</v>
      </c>
      <c r="H1895">
        <v>7.6</v>
      </c>
      <c r="K1895" t="s">
        <v>414</v>
      </c>
      <c r="L1895" t="s">
        <v>103</v>
      </c>
      <c r="M1895" s="1">
        <v>0.82777777777777772</v>
      </c>
      <c r="N1895" t="s">
        <v>85</v>
      </c>
      <c r="O1895" s="1">
        <v>0.83819444444444446</v>
      </c>
      <c r="Q1895">
        <v>5253</v>
      </c>
      <c r="S1895" t="str" cm="1">
        <f t="array" ref="S1895">_xlfn.IFNA(INDEX(Taulukko1[Laituri],MATCH(1,(B1895=Taulukko1[Tunnus])*(M1895=Taulukko1[Lähtöaika]),0)),"")</f>
        <v/>
      </c>
      <c r="T1895" t="str" cm="1">
        <f t="array" ref="T1895">_xlfn.IFNA(INDEX(Taulukko2[Laituri],MATCH(1,(B1895=Taulukko2[Tunnus])*(O1895=Taulukko2[Saapumisaika]),0)),"")</f>
        <v>U13</v>
      </c>
      <c r="U1895" t="str">
        <f t="shared" si="29"/>
        <v>U13</v>
      </c>
    </row>
    <row r="1896" spans="1:21" x14ac:dyDescent="0.25">
      <c r="A1896" t="s">
        <v>76</v>
      </c>
      <c r="B1896" t="s">
        <v>466</v>
      </c>
      <c r="C1896" t="s">
        <v>18</v>
      </c>
      <c r="H1896">
        <v>7.6</v>
      </c>
      <c r="K1896" t="s">
        <v>414</v>
      </c>
      <c r="L1896" t="s">
        <v>85</v>
      </c>
      <c r="M1896" s="1">
        <v>0.24305555555555555</v>
      </c>
      <c r="N1896" t="s">
        <v>103</v>
      </c>
      <c r="O1896" s="1">
        <v>0.25347222222222221</v>
      </c>
      <c r="Q1896">
        <v>5139</v>
      </c>
      <c r="S1896" t="str" cm="1">
        <f t="array" ref="S1896">_xlfn.IFNA(INDEX(Taulukko1[Laituri],MATCH(1,(B1896=Taulukko1[Tunnus])*(M1896=Taulukko1[Lähtöaika]),0)),"")</f>
        <v>U12</v>
      </c>
      <c r="T1896" t="str" cm="1">
        <f t="array" ref="T1896">_xlfn.IFNA(INDEX(Taulukko2[Laituri],MATCH(1,(B1896=Taulukko2[Tunnus])*(O1896=Taulukko2[Saapumisaika]),0)),"")</f>
        <v/>
      </c>
      <c r="U1896" t="str">
        <f t="shared" si="29"/>
        <v>U12</v>
      </c>
    </row>
    <row r="1897" spans="1:21" x14ac:dyDescent="0.25">
      <c r="A1897" t="s">
        <v>76</v>
      </c>
      <c r="B1897" t="s">
        <v>466</v>
      </c>
      <c r="C1897" t="s">
        <v>18</v>
      </c>
      <c r="G1897" t="s">
        <v>149</v>
      </c>
      <c r="H1897">
        <v>25.564</v>
      </c>
      <c r="I1897">
        <v>16</v>
      </c>
      <c r="J1897">
        <v>2</v>
      </c>
      <c r="K1897" t="s">
        <v>414</v>
      </c>
      <c r="L1897" t="s">
        <v>103</v>
      </c>
      <c r="M1897" s="1">
        <v>0.25347222222222221</v>
      </c>
      <c r="N1897" t="s">
        <v>207</v>
      </c>
      <c r="O1897" s="1">
        <v>0.28888888888888886</v>
      </c>
      <c r="Q1897">
        <v>5139</v>
      </c>
      <c r="R1897">
        <v>12</v>
      </c>
      <c r="S1897" t="str" cm="1">
        <f t="array" ref="S1897">_xlfn.IFNA(INDEX(Taulukko1[Laituri],MATCH(1,(B1897=Taulukko1[Tunnus])*(M1897=Taulukko1[Lähtöaika]),0)),"")</f>
        <v/>
      </c>
      <c r="T1897" t="str" cm="1">
        <f t="array" ref="T1897">_xlfn.IFNA(INDEX(Taulukko2[Laituri],MATCH(1,(B1897=Taulukko2[Tunnus])*(O1897=Taulukko2[Saapumisaika]),0)),"")</f>
        <v/>
      </c>
      <c r="U1897" t="str">
        <f t="shared" si="29"/>
        <v/>
      </c>
    </row>
    <row r="1898" spans="1:21" x14ac:dyDescent="0.25">
      <c r="A1898" t="s">
        <v>76</v>
      </c>
      <c r="B1898" t="s">
        <v>466</v>
      </c>
      <c r="C1898" t="s">
        <v>18</v>
      </c>
      <c r="G1898" t="s">
        <v>149</v>
      </c>
      <c r="H1898">
        <v>25.457000000000001</v>
      </c>
      <c r="I1898">
        <v>16</v>
      </c>
      <c r="J1898">
        <v>1</v>
      </c>
      <c r="K1898" t="s">
        <v>414</v>
      </c>
      <c r="L1898" t="s">
        <v>207</v>
      </c>
      <c r="M1898" s="1">
        <v>0.29166666666666669</v>
      </c>
      <c r="N1898" t="s">
        <v>103</v>
      </c>
      <c r="O1898" s="1">
        <v>0.3298611111111111</v>
      </c>
      <c r="Q1898">
        <v>5139</v>
      </c>
      <c r="R1898">
        <v>12</v>
      </c>
      <c r="S1898" t="str" cm="1">
        <f t="array" ref="S1898">_xlfn.IFNA(INDEX(Taulukko1[Laituri],MATCH(1,(B1898=Taulukko1[Tunnus])*(M1898=Taulukko1[Lähtöaika]),0)),"")</f>
        <v/>
      </c>
      <c r="T1898" t="str" cm="1">
        <f t="array" ref="T1898">_xlfn.IFNA(INDEX(Taulukko2[Laituri],MATCH(1,(B1898=Taulukko2[Tunnus])*(O1898=Taulukko2[Saapumisaika]),0)),"")</f>
        <v/>
      </c>
      <c r="U1898" t="str">
        <f t="shared" si="29"/>
        <v/>
      </c>
    </row>
    <row r="1899" spans="1:21" x14ac:dyDescent="0.25">
      <c r="A1899" t="s">
        <v>76</v>
      </c>
      <c r="B1899" t="s">
        <v>466</v>
      </c>
      <c r="C1899" t="s">
        <v>18</v>
      </c>
      <c r="G1899" t="s">
        <v>149</v>
      </c>
      <c r="H1899">
        <v>25.564</v>
      </c>
      <c r="I1899">
        <v>16</v>
      </c>
      <c r="J1899">
        <v>2</v>
      </c>
      <c r="K1899" t="s">
        <v>414</v>
      </c>
      <c r="L1899" t="s">
        <v>103</v>
      </c>
      <c r="M1899" s="1">
        <v>0.33680555555555558</v>
      </c>
      <c r="N1899" t="s">
        <v>207</v>
      </c>
      <c r="O1899" s="1">
        <v>0.37222222222222223</v>
      </c>
      <c r="Q1899">
        <v>5139</v>
      </c>
      <c r="R1899">
        <v>12</v>
      </c>
      <c r="S1899" t="str" cm="1">
        <f t="array" ref="S1899">_xlfn.IFNA(INDEX(Taulukko1[Laituri],MATCH(1,(B1899=Taulukko1[Tunnus])*(M1899=Taulukko1[Lähtöaika]),0)),"")</f>
        <v/>
      </c>
      <c r="T1899" t="str" cm="1">
        <f t="array" ref="T1899">_xlfn.IFNA(INDEX(Taulukko2[Laituri],MATCH(1,(B1899=Taulukko2[Tunnus])*(O1899=Taulukko2[Saapumisaika]),0)),"")</f>
        <v/>
      </c>
      <c r="U1899" t="str">
        <f t="shared" si="29"/>
        <v/>
      </c>
    </row>
    <row r="1900" spans="1:21" x14ac:dyDescent="0.25">
      <c r="A1900" t="s">
        <v>76</v>
      </c>
      <c r="B1900" t="s">
        <v>466</v>
      </c>
      <c r="C1900" t="s">
        <v>18</v>
      </c>
      <c r="G1900" t="s">
        <v>149</v>
      </c>
      <c r="H1900">
        <v>26.22</v>
      </c>
      <c r="I1900">
        <v>16</v>
      </c>
      <c r="J1900">
        <v>1</v>
      </c>
      <c r="K1900" t="s">
        <v>414</v>
      </c>
      <c r="L1900" t="s">
        <v>207</v>
      </c>
      <c r="M1900" s="1">
        <v>0.375</v>
      </c>
      <c r="N1900" t="s">
        <v>103</v>
      </c>
      <c r="O1900" s="1">
        <v>0.41388888888888886</v>
      </c>
      <c r="Q1900">
        <v>5139</v>
      </c>
      <c r="R1900">
        <v>12</v>
      </c>
      <c r="S1900" t="str" cm="1">
        <f t="array" ref="S1900">_xlfn.IFNA(INDEX(Taulukko1[Laituri],MATCH(1,(B1900=Taulukko1[Tunnus])*(M1900=Taulukko1[Lähtöaika]),0)),"")</f>
        <v/>
      </c>
      <c r="T1900" t="str" cm="1">
        <f t="array" ref="T1900">_xlfn.IFNA(INDEX(Taulukko2[Laituri],MATCH(1,(B1900=Taulukko2[Tunnus])*(O1900=Taulukko2[Saapumisaika]),0)),"")</f>
        <v/>
      </c>
      <c r="U1900" t="str">
        <f t="shared" si="29"/>
        <v/>
      </c>
    </row>
    <row r="1901" spans="1:21" x14ac:dyDescent="0.25">
      <c r="A1901" t="s">
        <v>76</v>
      </c>
      <c r="B1901" t="s">
        <v>466</v>
      </c>
      <c r="C1901" t="s">
        <v>18</v>
      </c>
      <c r="G1901" t="s">
        <v>149</v>
      </c>
      <c r="H1901">
        <v>26.433</v>
      </c>
      <c r="I1901">
        <v>16</v>
      </c>
      <c r="J1901">
        <v>2</v>
      </c>
      <c r="K1901" t="s">
        <v>414</v>
      </c>
      <c r="L1901" t="s">
        <v>103</v>
      </c>
      <c r="M1901" s="1">
        <v>0.4201388888888889</v>
      </c>
      <c r="N1901" t="s">
        <v>207</v>
      </c>
      <c r="O1901" s="1">
        <v>0.45555555555555555</v>
      </c>
      <c r="Q1901" t="s">
        <v>467</v>
      </c>
      <c r="R1901">
        <v>12</v>
      </c>
      <c r="S1901" t="str" cm="1">
        <f t="array" ref="S1901">_xlfn.IFNA(INDEX(Taulukko1[Laituri],MATCH(1,(B1901=Taulukko1[Tunnus])*(M1901=Taulukko1[Lähtöaika]),0)),"")</f>
        <v/>
      </c>
      <c r="T1901" t="str" cm="1">
        <f t="array" ref="T1901">_xlfn.IFNA(INDEX(Taulukko2[Laituri],MATCH(1,(B1901=Taulukko2[Tunnus])*(O1901=Taulukko2[Saapumisaika]),0)),"")</f>
        <v/>
      </c>
      <c r="U1901" t="str">
        <f t="shared" si="29"/>
        <v/>
      </c>
    </row>
    <row r="1902" spans="1:21" x14ac:dyDescent="0.25">
      <c r="A1902" t="s">
        <v>76</v>
      </c>
      <c r="B1902" t="s">
        <v>466</v>
      </c>
      <c r="C1902" t="s">
        <v>18</v>
      </c>
      <c r="G1902" t="s">
        <v>149</v>
      </c>
      <c r="H1902">
        <v>26.22</v>
      </c>
      <c r="I1902">
        <v>16</v>
      </c>
      <c r="J1902">
        <v>1</v>
      </c>
      <c r="K1902" t="s">
        <v>414</v>
      </c>
      <c r="L1902" t="s">
        <v>207</v>
      </c>
      <c r="M1902" s="1">
        <v>0.45833333333333331</v>
      </c>
      <c r="N1902" t="s">
        <v>103</v>
      </c>
      <c r="O1902" s="1">
        <v>0.49722222222222223</v>
      </c>
      <c r="Q1902">
        <v>5122</v>
      </c>
      <c r="R1902">
        <v>12</v>
      </c>
      <c r="S1902" t="str" cm="1">
        <f t="array" ref="S1902">_xlfn.IFNA(INDEX(Taulukko1[Laituri],MATCH(1,(B1902=Taulukko1[Tunnus])*(M1902=Taulukko1[Lähtöaika]),0)),"")</f>
        <v/>
      </c>
      <c r="T1902" t="str" cm="1">
        <f t="array" ref="T1902">_xlfn.IFNA(INDEX(Taulukko2[Laituri],MATCH(1,(B1902=Taulukko2[Tunnus])*(O1902=Taulukko2[Saapumisaika]),0)),"")</f>
        <v/>
      </c>
      <c r="U1902" t="str">
        <f t="shared" si="29"/>
        <v/>
      </c>
    </row>
    <row r="1903" spans="1:21" x14ac:dyDescent="0.25">
      <c r="A1903" t="s">
        <v>76</v>
      </c>
      <c r="B1903" t="s">
        <v>466</v>
      </c>
      <c r="C1903" t="s">
        <v>18</v>
      </c>
      <c r="H1903">
        <v>7.6</v>
      </c>
      <c r="K1903" t="s">
        <v>414</v>
      </c>
      <c r="L1903" t="s">
        <v>103</v>
      </c>
      <c r="M1903" s="1">
        <v>0.49722222222222223</v>
      </c>
      <c r="N1903" t="s">
        <v>85</v>
      </c>
      <c r="O1903" s="1">
        <v>0.50763888888888886</v>
      </c>
      <c r="Q1903">
        <v>5122</v>
      </c>
      <c r="S1903" t="str" cm="1">
        <f t="array" ref="S1903">_xlfn.IFNA(INDEX(Taulukko1[Laituri],MATCH(1,(B1903=Taulukko1[Tunnus])*(M1903=Taulukko1[Lähtöaika]),0)),"")</f>
        <v/>
      </c>
      <c r="T1903" t="str" cm="1">
        <f t="array" ref="T1903">_xlfn.IFNA(INDEX(Taulukko2[Laituri],MATCH(1,(B1903=Taulukko2[Tunnus])*(O1903=Taulukko2[Saapumisaika]),0)),"")</f>
        <v/>
      </c>
      <c r="U1903" t="str">
        <f t="shared" si="29"/>
        <v/>
      </c>
    </row>
    <row r="1904" spans="1:21" x14ac:dyDescent="0.25">
      <c r="A1904" t="s">
        <v>76</v>
      </c>
      <c r="B1904" t="s">
        <v>466</v>
      </c>
      <c r="C1904" t="s">
        <v>18</v>
      </c>
      <c r="H1904">
        <v>4.9000000000000004</v>
      </c>
      <c r="K1904" t="s">
        <v>414</v>
      </c>
      <c r="L1904" t="s">
        <v>85</v>
      </c>
      <c r="M1904" s="1">
        <v>0.57638888888888884</v>
      </c>
      <c r="N1904" t="s">
        <v>49</v>
      </c>
      <c r="O1904" s="1">
        <v>0.58333333333333337</v>
      </c>
      <c r="Q1904">
        <v>5218</v>
      </c>
      <c r="S1904" t="str" cm="1">
        <f t="array" ref="S1904">_xlfn.IFNA(INDEX(Taulukko1[Laituri],MATCH(1,(B1904=Taulukko1[Tunnus])*(M1904=Taulukko1[Lähtöaika]),0)),"")</f>
        <v/>
      </c>
      <c r="T1904" t="str" cm="1">
        <f t="array" ref="T1904">_xlfn.IFNA(INDEX(Taulukko2[Laituri],MATCH(1,(B1904=Taulukko2[Tunnus])*(O1904=Taulukko2[Saapumisaika]),0)),"")</f>
        <v/>
      </c>
      <c r="U1904" t="str">
        <f t="shared" si="29"/>
        <v/>
      </c>
    </row>
    <row r="1905" spans="1:21" x14ac:dyDescent="0.25">
      <c r="A1905" t="s">
        <v>76</v>
      </c>
      <c r="B1905" t="s">
        <v>466</v>
      </c>
      <c r="C1905" t="s">
        <v>18</v>
      </c>
      <c r="G1905" t="s">
        <v>149</v>
      </c>
      <c r="H1905">
        <v>20.385999999999999</v>
      </c>
      <c r="I1905" t="s">
        <v>208</v>
      </c>
      <c r="J1905">
        <v>2</v>
      </c>
      <c r="K1905" t="s">
        <v>414</v>
      </c>
      <c r="L1905" t="s">
        <v>49</v>
      </c>
      <c r="M1905" s="1">
        <v>0.58333333333333337</v>
      </c>
      <c r="N1905" t="s">
        <v>387</v>
      </c>
      <c r="O1905" s="1">
        <v>0.60972222222222228</v>
      </c>
      <c r="Q1905">
        <v>5218</v>
      </c>
      <c r="R1905">
        <v>12</v>
      </c>
      <c r="S1905" t="str" cm="1">
        <f t="array" ref="S1905">_xlfn.IFNA(INDEX(Taulukko1[Laituri],MATCH(1,(B1905=Taulukko1[Tunnus])*(M1905=Taulukko1[Lähtöaika]),0)),"")</f>
        <v/>
      </c>
      <c r="T1905" t="str" cm="1">
        <f t="array" ref="T1905">_xlfn.IFNA(INDEX(Taulukko2[Laituri],MATCH(1,(B1905=Taulukko2[Tunnus])*(O1905=Taulukko2[Saapumisaika]),0)),"")</f>
        <v/>
      </c>
      <c r="U1905" t="str">
        <f t="shared" si="29"/>
        <v/>
      </c>
    </row>
    <row r="1906" spans="1:21" x14ac:dyDescent="0.25">
      <c r="A1906" t="s">
        <v>76</v>
      </c>
      <c r="B1906" t="s">
        <v>466</v>
      </c>
      <c r="C1906" t="s">
        <v>18</v>
      </c>
      <c r="H1906">
        <v>15.3</v>
      </c>
      <c r="K1906" t="s">
        <v>414</v>
      </c>
      <c r="L1906" t="s">
        <v>387</v>
      </c>
      <c r="M1906" s="1">
        <v>0.60972222222222228</v>
      </c>
      <c r="N1906" t="s">
        <v>49</v>
      </c>
      <c r="O1906" s="1">
        <v>0.62708333333333333</v>
      </c>
      <c r="Q1906">
        <v>5218</v>
      </c>
      <c r="S1906" t="str" cm="1">
        <f t="array" ref="S1906">_xlfn.IFNA(INDEX(Taulukko1[Laituri],MATCH(1,(B1906=Taulukko1[Tunnus])*(M1906=Taulukko1[Lähtöaika]),0)),"")</f>
        <v/>
      </c>
      <c r="T1906" t="str" cm="1">
        <f t="array" ref="T1906">_xlfn.IFNA(INDEX(Taulukko2[Laituri],MATCH(1,(B1906=Taulukko2[Tunnus])*(O1906=Taulukko2[Saapumisaika]),0)),"")</f>
        <v/>
      </c>
      <c r="U1906" t="str">
        <f t="shared" si="29"/>
        <v/>
      </c>
    </row>
    <row r="1907" spans="1:21" x14ac:dyDescent="0.25">
      <c r="A1907" t="s">
        <v>76</v>
      </c>
      <c r="B1907" t="s">
        <v>466</v>
      </c>
      <c r="C1907" t="s">
        <v>18</v>
      </c>
      <c r="G1907" t="s">
        <v>149</v>
      </c>
      <c r="H1907">
        <v>24.251999999999999</v>
      </c>
      <c r="I1907" t="s">
        <v>208</v>
      </c>
      <c r="J1907">
        <v>2</v>
      </c>
      <c r="K1907" t="s">
        <v>414</v>
      </c>
      <c r="L1907" t="s">
        <v>49</v>
      </c>
      <c r="M1907" s="1">
        <v>0.62847222222222221</v>
      </c>
      <c r="N1907" t="s">
        <v>207</v>
      </c>
      <c r="O1907" s="1">
        <v>0.66319444444444442</v>
      </c>
      <c r="Q1907" t="s">
        <v>468</v>
      </c>
      <c r="R1907">
        <v>12</v>
      </c>
      <c r="S1907" t="str" cm="1">
        <f t="array" ref="S1907">_xlfn.IFNA(INDEX(Taulukko1[Laituri],MATCH(1,(B1907=Taulukko1[Tunnus])*(M1907=Taulukko1[Lähtöaika]),0)),"")</f>
        <v/>
      </c>
      <c r="T1907" t="str" cm="1">
        <f t="array" ref="T1907">_xlfn.IFNA(INDEX(Taulukko2[Laituri],MATCH(1,(B1907=Taulukko2[Tunnus])*(O1907=Taulukko2[Saapumisaika]),0)),"")</f>
        <v/>
      </c>
      <c r="U1907" t="str">
        <f t="shared" si="29"/>
        <v/>
      </c>
    </row>
    <row r="1908" spans="1:21" x14ac:dyDescent="0.25">
      <c r="A1908" t="s">
        <v>76</v>
      </c>
      <c r="B1908" t="s">
        <v>466</v>
      </c>
      <c r="C1908" t="s">
        <v>18</v>
      </c>
      <c r="H1908">
        <v>17.3</v>
      </c>
      <c r="K1908" t="s">
        <v>414</v>
      </c>
      <c r="L1908" t="s">
        <v>207</v>
      </c>
      <c r="M1908" s="1">
        <v>0.66319444444444442</v>
      </c>
      <c r="N1908" t="s">
        <v>103</v>
      </c>
      <c r="O1908" s="1">
        <v>0.67847222222222225</v>
      </c>
      <c r="Q1908">
        <v>5181</v>
      </c>
      <c r="S1908" t="str" cm="1">
        <f t="array" ref="S1908">_xlfn.IFNA(INDEX(Taulukko1[Laituri],MATCH(1,(B1908=Taulukko1[Tunnus])*(M1908=Taulukko1[Lähtöaika]),0)),"")</f>
        <v/>
      </c>
      <c r="T1908" t="str" cm="1">
        <f t="array" ref="T1908">_xlfn.IFNA(INDEX(Taulukko2[Laituri],MATCH(1,(B1908=Taulukko2[Tunnus])*(O1908=Taulukko2[Saapumisaika]),0)),"")</f>
        <v/>
      </c>
      <c r="U1908" t="str">
        <f t="shared" si="29"/>
        <v/>
      </c>
    </row>
    <row r="1909" spans="1:21" x14ac:dyDescent="0.25">
      <c r="A1909" t="s">
        <v>76</v>
      </c>
      <c r="B1909" t="s">
        <v>466</v>
      </c>
      <c r="C1909" t="s">
        <v>18</v>
      </c>
      <c r="G1909" t="s">
        <v>149</v>
      </c>
      <c r="H1909">
        <v>25.606999999999999</v>
      </c>
      <c r="I1909">
        <v>16</v>
      </c>
      <c r="J1909">
        <v>2</v>
      </c>
      <c r="K1909" t="s">
        <v>414</v>
      </c>
      <c r="L1909" t="s">
        <v>103</v>
      </c>
      <c r="M1909" s="1">
        <v>0.68402777777777779</v>
      </c>
      <c r="N1909" t="s">
        <v>207</v>
      </c>
      <c r="O1909" s="1">
        <v>0.72013888888888888</v>
      </c>
      <c r="Q1909">
        <v>5181</v>
      </c>
      <c r="R1909">
        <v>12</v>
      </c>
      <c r="S1909" t="str" cm="1">
        <f t="array" ref="S1909">_xlfn.IFNA(INDEX(Taulukko1[Laituri],MATCH(1,(B1909=Taulukko1[Tunnus])*(M1909=Taulukko1[Lähtöaika]),0)),"")</f>
        <v/>
      </c>
      <c r="T1909" t="str" cm="1">
        <f t="array" ref="T1909">_xlfn.IFNA(INDEX(Taulukko2[Laituri],MATCH(1,(B1909=Taulukko2[Tunnus])*(O1909=Taulukko2[Saapumisaika]),0)),"")</f>
        <v/>
      </c>
      <c r="U1909" t="str">
        <f t="shared" si="29"/>
        <v/>
      </c>
    </row>
    <row r="1910" spans="1:21" x14ac:dyDescent="0.25">
      <c r="A1910" t="s">
        <v>76</v>
      </c>
      <c r="B1910" t="s">
        <v>466</v>
      </c>
      <c r="C1910" t="s">
        <v>18</v>
      </c>
      <c r="G1910" t="s">
        <v>149</v>
      </c>
      <c r="H1910">
        <v>25.457000000000001</v>
      </c>
      <c r="I1910">
        <v>16</v>
      </c>
      <c r="J1910">
        <v>1</v>
      </c>
      <c r="K1910" t="s">
        <v>414</v>
      </c>
      <c r="L1910" t="s">
        <v>207</v>
      </c>
      <c r="M1910" s="1">
        <v>0.72916666666666663</v>
      </c>
      <c r="N1910" t="s">
        <v>103</v>
      </c>
      <c r="O1910" s="1">
        <v>0.76736111111111116</v>
      </c>
      <c r="Q1910">
        <v>5181</v>
      </c>
      <c r="R1910">
        <v>12</v>
      </c>
      <c r="S1910" t="str" cm="1">
        <f t="array" ref="S1910">_xlfn.IFNA(INDEX(Taulukko1[Laituri],MATCH(1,(B1910=Taulukko1[Tunnus])*(M1910=Taulukko1[Lähtöaika]),0)),"")</f>
        <v/>
      </c>
      <c r="T1910" t="str" cm="1">
        <f t="array" ref="T1910">_xlfn.IFNA(INDEX(Taulukko2[Laituri],MATCH(1,(B1910=Taulukko2[Tunnus])*(O1910=Taulukko2[Saapumisaika]),0)),"")</f>
        <v/>
      </c>
      <c r="U1910" t="str">
        <f t="shared" si="29"/>
        <v/>
      </c>
    </row>
    <row r="1911" spans="1:21" x14ac:dyDescent="0.25">
      <c r="A1911" t="s">
        <v>76</v>
      </c>
      <c r="B1911" t="s">
        <v>466</v>
      </c>
      <c r="C1911" t="s">
        <v>18</v>
      </c>
      <c r="H1911">
        <v>7.6</v>
      </c>
      <c r="K1911" t="s">
        <v>414</v>
      </c>
      <c r="L1911" t="s">
        <v>103</v>
      </c>
      <c r="M1911" s="1">
        <v>0.76736111111111116</v>
      </c>
      <c r="N1911" t="s">
        <v>85</v>
      </c>
      <c r="O1911" s="1">
        <v>0.77777777777777779</v>
      </c>
      <c r="Q1911">
        <v>5181</v>
      </c>
      <c r="S1911" t="str" cm="1">
        <f t="array" ref="S1911">_xlfn.IFNA(INDEX(Taulukko1[Laituri],MATCH(1,(B1911=Taulukko1[Tunnus])*(M1911=Taulukko1[Lähtöaika]),0)),"")</f>
        <v/>
      </c>
      <c r="T1911" t="str" cm="1">
        <f t="array" ref="T1911">_xlfn.IFNA(INDEX(Taulukko2[Laituri],MATCH(1,(B1911=Taulukko2[Tunnus])*(O1911=Taulukko2[Saapumisaika]),0)),"")</f>
        <v>U16</v>
      </c>
      <c r="U1911" t="str">
        <f t="shared" si="29"/>
        <v>U16</v>
      </c>
    </row>
    <row r="1912" spans="1:21" x14ac:dyDescent="0.25">
      <c r="A1912" t="s">
        <v>76</v>
      </c>
      <c r="B1912" t="s">
        <v>469</v>
      </c>
      <c r="C1912" t="s">
        <v>18</v>
      </c>
      <c r="H1912">
        <v>14.9</v>
      </c>
      <c r="K1912" t="s">
        <v>414</v>
      </c>
      <c r="L1912" t="s">
        <v>85</v>
      </c>
      <c r="M1912" s="1">
        <v>0.25</v>
      </c>
      <c r="N1912" t="s">
        <v>250</v>
      </c>
      <c r="O1912" s="1">
        <v>0.2638888888888889</v>
      </c>
      <c r="Q1912">
        <v>5149</v>
      </c>
      <c r="S1912" t="str" cm="1">
        <f t="array" ref="S1912">_xlfn.IFNA(INDEX(Taulukko1[Laituri],MATCH(1,(B1912=Taulukko1[Tunnus])*(M1912=Taulukko1[Lähtöaika]),0)),"")</f>
        <v>U13</v>
      </c>
      <c r="T1912" t="str" cm="1">
        <f t="array" ref="T1912">_xlfn.IFNA(INDEX(Taulukko2[Laituri],MATCH(1,(B1912=Taulukko2[Tunnus])*(O1912=Taulukko2[Saapumisaika]),0)),"")</f>
        <v/>
      </c>
      <c r="U1912" t="str">
        <f t="shared" si="29"/>
        <v>U13</v>
      </c>
    </row>
    <row r="1913" spans="1:21" x14ac:dyDescent="0.25">
      <c r="A1913" t="s">
        <v>76</v>
      </c>
      <c r="B1913" t="s">
        <v>469</v>
      </c>
      <c r="C1913" t="s">
        <v>18</v>
      </c>
      <c r="G1913" t="s">
        <v>149</v>
      </c>
      <c r="H1913">
        <v>13.332000000000001</v>
      </c>
      <c r="I1913">
        <v>7</v>
      </c>
      <c r="J1913">
        <v>1</v>
      </c>
      <c r="K1913" t="s">
        <v>414</v>
      </c>
      <c r="L1913" t="s">
        <v>250</v>
      </c>
      <c r="M1913" s="1">
        <v>0.2638888888888889</v>
      </c>
      <c r="N1913" t="s">
        <v>49</v>
      </c>
      <c r="O1913" s="1">
        <v>0.28472222222222221</v>
      </c>
      <c r="Q1913">
        <v>5149</v>
      </c>
      <c r="R1913">
        <v>12</v>
      </c>
      <c r="S1913" t="str" cm="1">
        <f t="array" ref="S1913">_xlfn.IFNA(INDEX(Taulukko1[Laituri],MATCH(1,(B1913=Taulukko1[Tunnus])*(M1913=Taulukko1[Lähtöaika]),0)),"")</f>
        <v/>
      </c>
      <c r="T1913" t="str" cm="1">
        <f t="array" ref="T1913">_xlfn.IFNA(INDEX(Taulukko2[Laituri],MATCH(1,(B1913=Taulukko2[Tunnus])*(O1913=Taulukko2[Saapumisaika]),0)),"")</f>
        <v/>
      </c>
      <c r="U1913" t="str">
        <f t="shared" si="29"/>
        <v/>
      </c>
    </row>
    <row r="1914" spans="1:21" x14ac:dyDescent="0.25">
      <c r="A1914" t="s">
        <v>76</v>
      </c>
      <c r="B1914" t="s">
        <v>469</v>
      </c>
      <c r="C1914" t="s">
        <v>18</v>
      </c>
      <c r="G1914" t="s">
        <v>149</v>
      </c>
      <c r="H1914">
        <v>13.744999999999999</v>
      </c>
      <c r="I1914">
        <v>7</v>
      </c>
      <c r="J1914">
        <v>2</v>
      </c>
      <c r="K1914" t="s">
        <v>414</v>
      </c>
      <c r="L1914" t="s">
        <v>49</v>
      </c>
      <c r="M1914" s="1">
        <v>0.28472222222222221</v>
      </c>
      <c r="N1914" t="s">
        <v>250</v>
      </c>
      <c r="O1914" s="1">
        <v>0.30486111111111114</v>
      </c>
      <c r="Q1914">
        <v>5149</v>
      </c>
      <c r="R1914">
        <v>12</v>
      </c>
      <c r="S1914" t="str" cm="1">
        <f t="array" ref="S1914">_xlfn.IFNA(INDEX(Taulukko1[Laituri],MATCH(1,(B1914=Taulukko1[Tunnus])*(M1914=Taulukko1[Lähtöaika]),0)),"")</f>
        <v/>
      </c>
      <c r="T1914" t="str" cm="1">
        <f t="array" ref="T1914">_xlfn.IFNA(INDEX(Taulukko2[Laituri],MATCH(1,(B1914=Taulukko2[Tunnus])*(O1914=Taulukko2[Saapumisaika]),0)),"")</f>
        <v/>
      </c>
      <c r="U1914" t="str">
        <f t="shared" si="29"/>
        <v/>
      </c>
    </row>
    <row r="1915" spans="1:21" x14ac:dyDescent="0.25">
      <c r="A1915" t="s">
        <v>76</v>
      </c>
      <c r="B1915" t="s">
        <v>469</v>
      </c>
      <c r="C1915" t="s">
        <v>18</v>
      </c>
      <c r="G1915" t="s">
        <v>149</v>
      </c>
      <c r="H1915">
        <v>13.332000000000001</v>
      </c>
      <c r="I1915">
        <v>7</v>
      </c>
      <c r="J1915">
        <v>1</v>
      </c>
      <c r="K1915" t="s">
        <v>414</v>
      </c>
      <c r="L1915" t="s">
        <v>250</v>
      </c>
      <c r="M1915" s="1">
        <v>0.30555555555555558</v>
      </c>
      <c r="N1915" t="s">
        <v>49</v>
      </c>
      <c r="O1915" s="1">
        <v>0.3298611111111111</v>
      </c>
      <c r="Q1915">
        <v>5149</v>
      </c>
      <c r="R1915">
        <v>12</v>
      </c>
      <c r="S1915" t="str" cm="1">
        <f t="array" ref="S1915">_xlfn.IFNA(INDEX(Taulukko1[Laituri],MATCH(1,(B1915=Taulukko1[Tunnus])*(M1915=Taulukko1[Lähtöaika]),0)),"")</f>
        <v/>
      </c>
      <c r="T1915" t="str" cm="1">
        <f t="array" ref="T1915">_xlfn.IFNA(INDEX(Taulukko2[Laituri],MATCH(1,(B1915=Taulukko2[Tunnus])*(O1915=Taulukko2[Saapumisaika]),0)),"")</f>
        <v/>
      </c>
      <c r="U1915" t="str">
        <f t="shared" si="29"/>
        <v/>
      </c>
    </row>
    <row r="1916" spans="1:21" x14ac:dyDescent="0.25">
      <c r="A1916" t="s">
        <v>76</v>
      </c>
      <c r="B1916" t="s">
        <v>469</v>
      </c>
      <c r="C1916" t="s">
        <v>18</v>
      </c>
      <c r="G1916" t="s">
        <v>149</v>
      </c>
      <c r="H1916">
        <v>13.744999999999999</v>
      </c>
      <c r="I1916">
        <v>7</v>
      </c>
      <c r="J1916">
        <v>2</v>
      </c>
      <c r="K1916" t="s">
        <v>414</v>
      </c>
      <c r="L1916" t="s">
        <v>49</v>
      </c>
      <c r="M1916" s="1">
        <v>0.3298611111111111</v>
      </c>
      <c r="N1916" t="s">
        <v>250</v>
      </c>
      <c r="O1916" s="1">
        <v>0.35</v>
      </c>
      <c r="Q1916">
        <v>5149</v>
      </c>
      <c r="R1916">
        <v>12</v>
      </c>
      <c r="S1916" t="str" cm="1">
        <f t="array" ref="S1916">_xlfn.IFNA(INDEX(Taulukko1[Laituri],MATCH(1,(B1916=Taulukko1[Tunnus])*(M1916=Taulukko1[Lähtöaika]),0)),"")</f>
        <v/>
      </c>
      <c r="T1916" t="str" cm="1">
        <f t="array" ref="T1916">_xlfn.IFNA(INDEX(Taulukko2[Laituri],MATCH(1,(B1916=Taulukko2[Tunnus])*(O1916=Taulukko2[Saapumisaika]),0)),"")</f>
        <v/>
      </c>
      <c r="U1916" t="str">
        <f t="shared" si="29"/>
        <v/>
      </c>
    </row>
    <row r="1917" spans="1:21" x14ac:dyDescent="0.25">
      <c r="A1917" t="s">
        <v>76</v>
      </c>
      <c r="B1917" t="s">
        <v>469</v>
      </c>
      <c r="C1917" t="s">
        <v>18</v>
      </c>
      <c r="G1917" t="s">
        <v>149</v>
      </c>
      <c r="H1917">
        <v>13.332000000000001</v>
      </c>
      <c r="I1917">
        <v>7</v>
      </c>
      <c r="J1917">
        <v>1</v>
      </c>
      <c r="K1917" t="s">
        <v>414</v>
      </c>
      <c r="L1917" t="s">
        <v>250</v>
      </c>
      <c r="M1917" s="1">
        <v>0.35069444444444442</v>
      </c>
      <c r="N1917" t="s">
        <v>49</v>
      </c>
      <c r="O1917" s="1">
        <v>0.37152777777777779</v>
      </c>
      <c r="Q1917" t="s">
        <v>470</v>
      </c>
      <c r="R1917">
        <v>12</v>
      </c>
      <c r="S1917" t="str" cm="1">
        <f t="array" ref="S1917">_xlfn.IFNA(INDEX(Taulukko1[Laituri],MATCH(1,(B1917=Taulukko1[Tunnus])*(M1917=Taulukko1[Lähtöaika]),0)),"")</f>
        <v/>
      </c>
      <c r="T1917" t="str" cm="1">
        <f t="array" ref="T1917">_xlfn.IFNA(INDEX(Taulukko2[Laituri],MATCH(1,(B1917=Taulukko2[Tunnus])*(O1917=Taulukko2[Saapumisaika]),0)),"")</f>
        <v/>
      </c>
      <c r="U1917" t="str">
        <f t="shared" si="29"/>
        <v/>
      </c>
    </row>
    <row r="1918" spans="1:21" x14ac:dyDescent="0.25">
      <c r="A1918" t="s">
        <v>76</v>
      </c>
      <c r="B1918" t="s">
        <v>469</v>
      </c>
      <c r="C1918" t="s">
        <v>18</v>
      </c>
      <c r="G1918" t="s">
        <v>149</v>
      </c>
      <c r="H1918">
        <v>13.744999999999999</v>
      </c>
      <c r="I1918">
        <v>7</v>
      </c>
      <c r="J1918">
        <v>2</v>
      </c>
      <c r="K1918" t="s">
        <v>414</v>
      </c>
      <c r="L1918" t="s">
        <v>49</v>
      </c>
      <c r="M1918" s="1">
        <v>0.37152777777777779</v>
      </c>
      <c r="N1918" t="s">
        <v>250</v>
      </c>
      <c r="O1918" s="1">
        <v>0.39166666666666666</v>
      </c>
      <c r="Q1918">
        <v>5141</v>
      </c>
      <c r="R1918">
        <v>12</v>
      </c>
      <c r="S1918" t="str" cm="1">
        <f t="array" ref="S1918">_xlfn.IFNA(INDEX(Taulukko1[Laituri],MATCH(1,(B1918=Taulukko1[Tunnus])*(M1918=Taulukko1[Lähtöaika]),0)),"")</f>
        <v/>
      </c>
      <c r="T1918" t="str" cm="1">
        <f t="array" ref="T1918">_xlfn.IFNA(INDEX(Taulukko2[Laituri],MATCH(1,(B1918=Taulukko2[Tunnus])*(O1918=Taulukko2[Saapumisaika]),0)),"")</f>
        <v/>
      </c>
      <c r="U1918" t="str">
        <f t="shared" si="29"/>
        <v/>
      </c>
    </row>
    <row r="1919" spans="1:21" x14ac:dyDescent="0.25">
      <c r="A1919" t="s">
        <v>76</v>
      </c>
      <c r="B1919" t="s">
        <v>469</v>
      </c>
      <c r="C1919" t="s">
        <v>18</v>
      </c>
      <c r="G1919" t="s">
        <v>149</v>
      </c>
      <c r="H1919">
        <v>13.332000000000001</v>
      </c>
      <c r="I1919">
        <v>7</v>
      </c>
      <c r="J1919">
        <v>1</v>
      </c>
      <c r="K1919" t="s">
        <v>414</v>
      </c>
      <c r="L1919" t="s">
        <v>250</v>
      </c>
      <c r="M1919" s="1">
        <v>0.3923611111111111</v>
      </c>
      <c r="N1919" t="s">
        <v>49</v>
      </c>
      <c r="O1919" s="1">
        <v>0.41319444444444442</v>
      </c>
      <c r="Q1919">
        <v>5141</v>
      </c>
      <c r="R1919">
        <v>12</v>
      </c>
      <c r="S1919" t="str" cm="1">
        <f t="array" ref="S1919">_xlfn.IFNA(INDEX(Taulukko1[Laituri],MATCH(1,(B1919=Taulukko1[Tunnus])*(M1919=Taulukko1[Lähtöaika]),0)),"")</f>
        <v/>
      </c>
      <c r="T1919" t="str" cm="1">
        <f t="array" ref="T1919">_xlfn.IFNA(INDEX(Taulukko2[Laituri],MATCH(1,(B1919=Taulukko2[Tunnus])*(O1919=Taulukko2[Saapumisaika]),0)),"")</f>
        <v/>
      </c>
      <c r="U1919" t="str">
        <f t="shared" si="29"/>
        <v/>
      </c>
    </row>
    <row r="1920" spans="1:21" x14ac:dyDescent="0.25">
      <c r="A1920" t="s">
        <v>76</v>
      </c>
      <c r="B1920" t="s">
        <v>469</v>
      </c>
      <c r="C1920" t="s">
        <v>18</v>
      </c>
      <c r="G1920" t="s">
        <v>149</v>
      </c>
      <c r="H1920">
        <v>13.744999999999999</v>
      </c>
      <c r="I1920">
        <v>7</v>
      </c>
      <c r="J1920">
        <v>2</v>
      </c>
      <c r="K1920" t="s">
        <v>414</v>
      </c>
      <c r="L1920" t="s">
        <v>49</v>
      </c>
      <c r="M1920" s="1">
        <v>0.41319444444444442</v>
      </c>
      <c r="N1920" t="s">
        <v>250</v>
      </c>
      <c r="O1920" s="1">
        <v>0.43333333333333335</v>
      </c>
      <c r="Q1920">
        <v>5141</v>
      </c>
      <c r="R1920">
        <v>12</v>
      </c>
      <c r="S1920" t="str" cm="1">
        <f t="array" ref="S1920">_xlfn.IFNA(INDEX(Taulukko1[Laituri],MATCH(1,(B1920=Taulukko1[Tunnus])*(M1920=Taulukko1[Lähtöaika]),0)),"")</f>
        <v/>
      </c>
      <c r="T1920" t="str" cm="1">
        <f t="array" ref="T1920">_xlfn.IFNA(INDEX(Taulukko2[Laituri],MATCH(1,(B1920=Taulukko2[Tunnus])*(O1920=Taulukko2[Saapumisaika]),0)),"")</f>
        <v/>
      </c>
      <c r="U1920" t="str">
        <f t="shared" si="29"/>
        <v/>
      </c>
    </row>
    <row r="1921" spans="1:21" x14ac:dyDescent="0.25">
      <c r="A1921" t="s">
        <v>76</v>
      </c>
      <c r="B1921" t="s">
        <v>469</v>
      </c>
      <c r="C1921" t="s">
        <v>18</v>
      </c>
      <c r="G1921" t="s">
        <v>149</v>
      </c>
      <c r="H1921">
        <v>13.332000000000001</v>
      </c>
      <c r="I1921">
        <v>7</v>
      </c>
      <c r="J1921">
        <v>1</v>
      </c>
      <c r="K1921" t="s">
        <v>414</v>
      </c>
      <c r="L1921" t="s">
        <v>250</v>
      </c>
      <c r="M1921" s="1">
        <v>0.43402777777777779</v>
      </c>
      <c r="N1921" t="s">
        <v>49</v>
      </c>
      <c r="O1921" s="1">
        <v>0.4548611111111111</v>
      </c>
      <c r="Q1921">
        <v>5141</v>
      </c>
      <c r="R1921">
        <v>12</v>
      </c>
      <c r="S1921" t="str" cm="1">
        <f t="array" ref="S1921">_xlfn.IFNA(INDEX(Taulukko1[Laituri],MATCH(1,(B1921=Taulukko1[Tunnus])*(M1921=Taulukko1[Lähtöaika]),0)),"")</f>
        <v/>
      </c>
      <c r="T1921" t="str" cm="1">
        <f t="array" ref="T1921">_xlfn.IFNA(INDEX(Taulukko2[Laituri],MATCH(1,(B1921=Taulukko2[Tunnus])*(O1921=Taulukko2[Saapumisaika]),0)),"")</f>
        <v/>
      </c>
      <c r="U1921" t="str">
        <f t="shared" si="29"/>
        <v/>
      </c>
    </row>
    <row r="1922" spans="1:21" x14ac:dyDescent="0.25">
      <c r="A1922" t="s">
        <v>76</v>
      </c>
      <c r="B1922" t="s">
        <v>469</v>
      </c>
      <c r="C1922" t="s">
        <v>18</v>
      </c>
      <c r="H1922">
        <v>4.9000000000000004</v>
      </c>
      <c r="K1922" t="s">
        <v>414</v>
      </c>
      <c r="L1922" t="s">
        <v>49</v>
      </c>
      <c r="M1922" s="1">
        <v>0.4548611111111111</v>
      </c>
      <c r="N1922" t="s">
        <v>85</v>
      </c>
      <c r="O1922" s="1">
        <v>0.46180555555555558</v>
      </c>
      <c r="Q1922">
        <v>5141</v>
      </c>
      <c r="S1922" t="str" cm="1">
        <f t="array" ref="S1922">_xlfn.IFNA(INDEX(Taulukko1[Laituri],MATCH(1,(B1922=Taulukko1[Tunnus])*(M1922=Taulukko1[Lähtöaika]),0)),"")</f>
        <v/>
      </c>
      <c r="T1922" t="str" cm="1">
        <f t="array" ref="T1922">_xlfn.IFNA(INDEX(Taulukko2[Laituri],MATCH(1,(B1922=Taulukko2[Tunnus])*(O1922=Taulukko2[Saapumisaika]),0)),"")</f>
        <v/>
      </c>
      <c r="U1922" t="str">
        <f t="shared" si="29"/>
        <v/>
      </c>
    </row>
    <row r="1923" spans="1:21" x14ac:dyDescent="0.25">
      <c r="A1923" t="s">
        <v>76</v>
      </c>
      <c r="B1923" t="s">
        <v>469</v>
      </c>
      <c r="C1923" t="s">
        <v>18</v>
      </c>
      <c r="H1923">
        <v>13.1</v>
      </c>
      <c r="K1923" t="s">
        <v>414</v>
      </c>
      <c r="L1923" t="s">
        <v>85</v>
      </c>
      <c r="M1923" s="1">
        <v>0.53819444444444442</v>
      </c>
      <c r="N1923" t="s">
        <v>471</v>
      </c>
      <c r="O1923" s="1">
        <v>0.54861111111111116</v>
      </c>
      <c r="Q1923">
        <v>5209</v>
      </c>
      <c r="S1923" t="str" cm="1">
        <f t="array" ref="S1923">_xlfn.IFNA(INDEX(Taulukko1[Laituri],MATCH(1,(B1923=Taulukko1[Tunnus])*(M1923=Taulukko1[Lähtöaika]),0)),"")</f>
        <v/>
      </c>
      <c r="T1923" t="str" cm="1">
        <f t="array" ref="T1923">_xlfn.IFNA(INDEX(Taulukko2[Laituri],MATCH(1,(B1923=Taulukko2[Tunnus])*(O1923=Taulukko2[Saapumisaika]),0)),"")</f>
        <v/>
      </c>
      <c r="U1923" t="str">
        <f t="shared" ref="U1923:U1986" si="30">S1923&amp;""&amp;T1923</f>
        <v/>
      </c>
    </row>
    <row r="1924" spans="1:21" x14ac:dyDescent="0.25">
      <c r="A1924" t="s">
        <v>76</v>
      </c>
      <c r="B1924" t="s">
        <v>469</v>
      </c>
      <c r="C1924" t="s">
        <v>18</v>
      </c>
      <c r="G1924" t="s">
        <v>149</v>
      </c>
      <c r="H1924">
        <v>13.792</v>
      </c>
      <c r="I1924">
        <v>16</v>
      </c>
      <c r="J1924">
        <v>2</v>
      </c>
      <c r="K1924" t="s">
        <v>414</v>
      </c>
      <c r="L1924" t="s">
        <v>471</v>
      </c>
      <c r="M1924" s="1">
        <v>0.54861111111111116</v>
      </c>
      <c r="N1924" t="s">
        <v>207</v>
      </c>
      <c r="O1924" s="1">
        <v>0.5625</v>
      </c>
      <c r="Q1924">
        <v>5209</v>
      </c>
      <c r="R1924">
        <v>12</v>
      </c>
      <c r="S1924" t="str" cm="1">
        <f t="array" ref="S1924">_xlfn.IFNA(INDEX(Taulukko1[Laituri],MATCH(1,(B1924=Taulukko1[Tunnus])*(M1924=Taulukko1[Lähtöaika]),0)),"")</f>
        <v/>
      </c>
      <c r="T1924" t="str" cm="1">
        <f t="array" ref="T1924">_xlfn.IFNA(INDEX(Taulukko2[Laituri],MATCH(1,(B1924=Taulukko2[Tunnus])*(O1924=Taulukko2[Saapumisaika]),0)),"")</f>
        <v/>
      </c>
      <c r="U1924" t="str">
        <f t="shared" si="30"/>
        <v/>
      </c>
    </row>
    <row r="1925" spans="1:21" x14ac:dyDescent="0.25">
      <c r="A1925" t="s">
        <v>76</v>
      </c>
      <c r="B1925" t="s">
        <v>469</v>
      </c>
      <c r="C1925" t="s">
        <v>18</v>
      </c>
      <c r="H1925">
        <v>14.9</v>
      </c>
      <c r="K1925" t="s">
        <v>414</v>
      </c>
      <c r="L1925" t="s">
        <v>207</v>
      </c>
      <c r="M1925" s="1">
        <v>0.5625</v>
      </c>
      <c r="N1925" t="s">
        <v>471</v>
      </c>
      <c r="O1925" s="1">
        <v>0.57291666666666663</v>
      </c>
      <c r="Q1925">
        <v>5209</v>
      </c>
      <c r="S1925" t="str" cm="1">
        <f t="array" ref="S1925">_xlfn.IFNA(INDEX(Taulukko1[Laituri],MATCH(1,(B1925=Taulukko1[Tunnus])*(M1925=Taulukko1[Lähtöaika]),0)),"")</f>
        <v/>
      </c>
      <c r="T1925" t="str" cm="1">
        <f t="array" ref="T1925">_xlfn.IFNA(INDEX(Taulukko2[Laituri],MATCH(1,(B1925=Taulukko2[Tunnus])*(O1925=Taulukko2[Saapumisaika]),0)),"")</f>
        <v/>
      </c>
      <c r="U1925" t="str">
        <f t="shared" si="30"/>
        <v/>
      </c>
    </row>
    <row r="1926" spans="1:21" x14ac:dyDescent="0.25">
      <c r="A1926" t="s">
        <v>76</v>
      </c>
      <c r="B1926" t="s">
        <v>469</v>
      </c>
      <c r="C1926" t="s">
        <v>18</v>
      </c>
      <c r="G1926" t="s">
        <v>149</v>
      </c>
      <c r="H1926">
        <v>13.792</v>
      </c>
      <c r="I1926">
        <v>16</v>
      </c>
      <c r="J1926">
        <v>2</v>
      </c>
      <c r="K1926" t="s">
        <v>414</v>
      </c>
      <c r="L1926" t="s">
        <v>471</v>
      </c>
      <c r="M1926" s="1">
        <v>0.59027777777777779</v>
      </c>
      <c r="N1926" t="s">
        <v>207</v>
      </c>
      <c r="O1926" s="1">
        <v>0.60416666666666663</v>
      </c>
      <c r="Q1926">
        <v>5209</v>
      </c>
      <c r="R1926">
        <v>12</v>
      </c>
      <c r="S1926" t="str" cm="1">
        <f t="array" ref="S1926">_xlfn.IFNA(INDEX(Taulukko1[Laituri],MATCH(1,(B1926=Taulukko1[Tunnus])*(M1926=Taulukko1[Lähtöaika]),0)),"")</f>
        <v/>
      </c>
      <c r="T1926" t="str" cm="1">
        <f t="array" ref="T1926">_xlfn.IFNA(INDEX(Taulukko2[Laituri],MATCH(1,(B1926=Taulukko2[Tunnus])*(O1926=Taulukko2[Saapumisaika]),0)),"")</f>
        <v/>
      </c>
      <c r="U1926" t="str">
        <f t="shared" si="30"/>
        <v/>
      </c>
    </row>
    <row r="1927" spans="1:21" x14ac:dyDescent="0.25">
      <c r="A1927" t="s">
        <v>76</v>
      </c>
      <c r="B1927" t="s">
        <v>469</v>
      </c>
      <c r="C1927" t="s">
        <v>18</v>
      </c>
      <c r="H1927">
        <v>14.9</v>
      </c>
      <c r="K1927" t="s">
        <v>414</v>
      </c>
      <c r="L1927" t="s">
        <v>207</v>
      </c>
      <c r="M1927" s="1">
        <v>0.60416666666666663</v>
      </c>
      <c r="N1927" t="s">
        <v>471</v>
      </c>
      <c r="O1927" s="1">
        <v>0.61458333333333337</v>
      </c>
      <c r="Q1927">
        <v>5209</v>
      </c>
      <c r="S1927" t="str" cm="1">
        <f t="array" ref="S1927">_xlfn.IFNA(INDEX(Taulukko1[Laituri],MATCH(1,(B1927=Taulukko1[Tunnus])*(M1927=Taulukko1[Lähtöaika]),0)),"")</f>
        <v/>
      </c>
      <c r="T1927" t="str" cm="1">
        <f t="array" ref="T1927">_xlfn.IFNA(INDEX(Taulukko2[Laituri],MATCH(1,(B1927=Taulukko2[Tunnus])*(O1927=Taulukko2[Saapumisaika]),0)),"")</f>
        <v/>
      </c>
      <c r="U1927" t="str">
        <f t="shared" si="30"/>
        <v/>
      </c>
    </row>
    <row r="1928" spans="1:21" x14ac:dyDescent="0.25">
      <c r="A1928" t="s">
        <v>76</v>
      </c>
      <c r="B1928" t="s">
        <v>469</v>
      </c>
      <c r="C1928" t="s">
        <v>18</v>
      </c>
      <c r="G1928" t="s">
        <v>149</v>
      </c>
      <c r="H1928">
        <v>13.792</v>
      </c>
      <c r="I1928">
        <v>16</v>
      </c>
      <c r="J1928">
        <v>2</v>
      </c>
      <c r="K1928" t="s">
        <v>414</v>
      </c>
      <c r="L1928" t="s">
        <v>471</v>
      </c>
      <c r="M1928" s="1">
        <v>0.63194444444444442</v>
      </c>
      <c r="N1928" t="s">
        <v>207</v>
      </c>
      <c r="O1928" s="1">
        <v>0.64583333333333337</v>
      </c>
      <c r="Q1928">
        <v>5209</v>
      </c>
      <c r="R1928">
        <v>12</v>
      </c>
      <c r="S1928" t="str" cm="1">
        <f t="array" ref="S1928">_xlfn.IFNA(INDEX(Taulukko1[Laituri],MATCH(1,(B1928=Taulukko1[Tunnus])*(M1928=Taulukko1[Lähtöaika]),0)),"")</f>
        <v/>
      </c>
      <c r="T1928" t="str" cm="1">
        <f t="array" ref="T1928">_xlfn.IFNA(INDEX(Taulukko2[Laituri],MATCH(1,(B1928=Taulukko2[Tunnus])*(O1928=Taulukko2[Saapumisaika]),0)),"")</f>
        <v/>
      </c>
      <c r="U1928" t="str">
        <f t="shared" si="30"/>
        <v/>
      </c>
    </row>
    <row r="1929" spans="1:21" x14ac:dyDescent="0.25">
      <c r="A1929" t="s">
        <v>76</v>
      </c>
      <c r="B1929" t="s">
        <v>469</v>
      </c>
      <c r="C1929" t="s">
        <v>18</v>
      </c>
      <c r="H1929">
        <v>19.3</v>
      </c>
      <c r="K1929" t="s">
        <v>414</v>
      </c>
      <c r="L1929" t="s">
        <v>207</v>
      </c>
      <c r="M1929" s="1">
        <v>0.64583333333333337</v>
      </c>
      <c r="N1929" t="s">
        <v>39</v>
      </c>
      <c r="O1929" s="1">
        <v>0.66319444444444442</v>
      </c>
      <c r="Q1929">
        <v>5209</v>
      </c>
      <c r="S1929" t="str" cm="1">
        <f t="array" ref="S1929">_xlfn.IFNA(INDEX(Taulukko1[Laituri],MATCH(1,(B1929=Taulukko1[Tunnus])*(M1929=Taulukko1[Lähtöaika]),0)),"")</f>
        <v/>
      </c>
      <c r="T1929" t="str" cm="1">
        <f t="array" ref="T1929">_xlfn.IFNA(INDEX(Taulukko2[Laituri],MATCH(1,(B1929=Taulukko2[Tunnus])*(O1929=Taulukko2[Saapumisaika]),0)),"")</f>
        <v/>
      </c>
      <c r="U1929" t="str">
        <f t="shared" si="30"/>
        <v/>
      </c>
    </row>
    <row r="1930" spans="1:21" x14ac:dyDescent="0.25">
      <c r="A1930" t="s">
        <v>76</v>
      </c>
      <c r="B1930" t="s">
        <v>469</v>
      </c>
      <c r="C1930" t="s">
        <v>18</v>
      </c>
      <c r="G1930" t="s">
        <v>155</v>
      </c>
      <c r="H1930">
        <v>9.923</v>
      </c>
      <c r="I1930">
        <v>3</v>
      </c>
      <c r="J1930">
        <v>2</v>
      </c>
      <c r="K1930" t="s">
        <v>414</v>
      </c>
      <c r="L1930" t="s">
        <v>39</v>
      </c>
      <c r="M1930" s="1">
        <v>0.67708333333333337</v>
      </c>
      <c r="N1930" t="s">
        <v>37</v>
      </c>
      <c r="O1930" s="1">
        <v>0.69444444444444442</v>
      </c>
      <c r="Q1930">
        <v>5209</v>
      </c>
      <c r="R1930">
        <v>12</v>
      </c>
      <c r="S1930" t="str" cm="1">
        <f t="array" ref="S1930">_xlfn.IFNA(INDEX(Taulukko1[Laituri],MATCH(1,(B1930=Taulukko1[Tunnus])*(M1930=Taulukko1[Lähtöaika]),0)),"")</f>
        <v/>
      </c>
      <c r="T1930" t="str" cm="1">
        <f t="array" ref="T1930">_xlfn.IFNA(INDEX(Taulukko2[Laituri],MATCH(1,(B1930=Taulukko2[Tunnus])*(O1930=Taulukko2[Saapumisaika]),0)),"")</f>
        <v/>
      </c>
      <c r="U1930" t="str">
        <f t="shared" si="30"/>
        <v/>
      </c>
    </row>
    <row r="1931" spans="1:21" x14ac:dyDescent="0.25">
      <c r="A1931" t="s">
        <v>76</v>
      </c>
      <c r="B1931" t="s">
        <v>469</v>
      </c>
      <c r="C1931" t="s">
        <v>18</v>
      </c>
      <c r="G1931" t="s">
        <v>155</v>
      </c>
      <c r="H1931">
        <v>9.8849999999999998</v>
      </c>
      <c r="I1931">
        <v>3</v>
      </c>
      <c r="J1931">
        <v>1</v>
      </c>
      <c r="K1931" t="s">
        <v>414</v>
      </c>
      <c r="L1931" t="s">
        <v>37</v>
      </c>
      <c r="M1931" s="1">
        <v>0.69444444444444442</v>
      </c>
      <c r="N1931" t="s">
        <v>51</v>
      </c>
      <c r="O1931" s="1">
        <v>0.71250000000000002</v>
      </c>
      <c r="Q1931">
        <v>5209</v>
      </c>
      <c r="R1931">
        <v>12</v>
      </c>
      <c r="S1931" t="str" cm="1">
        <f t="array" ref="S1931">_xlfn.IFNA(INDEX(Taulukko1[Laituri],MATCH(1,(B1931=Taulukko1[Tunnus])*(M1931=Taulukko1[Lähtöaika]),0)),"")</f>
        <v/>
      </c>
      <c r="T1931" t="str" cm="1">
        <f t="array" ref="T1931">_xlfn.IFNA(INDEX(Taulukko2[Laituri],MATCH(1,(B1931=Taulukko2[Tunnus])*(O1931=Taulukko2[Saapumisaika]),0)),"")</f>
        <v/>
      </c>
      <c r="U1931" t="str">
        <f t="shared" si="30"/>
        <v/>
      </c>
    </row>
    <row r="1932" spans="1:21" x14ac:dyDescent="0.25">
      <c r="A1932" t="s">
        <v>76</v>
      </c>
      <c r="B1932" t="s">
        <v>469</v>
      </c>
      <c r="C1932" t="s">
        <v>18</v>
      </c>
      <c r="G1932" t="s">
        <v>155</v>
      </c>
      <c r="H1932">
        <v>12.888999999999999</v>
      </c>
      <c r="I1932">
        <v>15</v>
      </c>
      <c r="J1932">
        <v>2</v>
      </c>
      <c r="K1932" t="s">
        <v>414</v>
      </c>
      <c r="L1932" t="s">
        <v>43</v>
      </c>
      <c r="M1932" s="1">
        <v>0.71527777777777779</v>
      </c>
      <c r="N1932" t="s">
        <v>54</v>
      </c>
      <c r="O1932" s="1">
        <v>0.73333333333333328</v>
      </c>
      <c r="Q1932">
        <v>5241</v>
      </c>
      <c r="R1932">
        <v>12</v>
      </c>
      <c r="S1932" t="str" cm="1">
        <f t="array" ref="S1932">_xlfn.IFNA(INDEX(Taulukko1[Laituri],MATCH(1,(B1932=Taulukko1[Tunnus])*(M1932=Taulukko1[Lähtöaika]),0)),"")</f>
        <v/>
      </c>
      <c r="T1932" t="str" cm="1">
        <f t="array" ref="T1932">_xlfn.IFNA(INDEX(Taulukko2[Laituri],MATCH(1,(B1932=Taulukko2[Tunnus])*(O1932=Taulukko2[Saapumisaika]),0)),"")</f>
        <v/>
      </c>
      <c r="U1932" t="str">
        <f t="shared" si="30"/>
        <v/>
      </c>
    </row>
    <row r="1933" spans="1:21" x14ac:dyDescent="0.25">
      <c r="A1933" t="s">
        <v>76</v>
      </c>
      <c r="B1933" t="s">
        <v>469</v>
      </c>
      <c r="C1933" t="s">
        <v>18</v>
      </c>
      <c r="G1933" t="s">
        <v>155</v>
      </c>
      <c r="H1933">
        <v>10.826000000000001</v>
      </c>
      <c r="I1933">
        <v>15</v>
      </c>
      <c r="J1933">
        <v>1</v>
      </c>
      <c r="K1933" t="s">
        <v>414</v>
      </c>
      <c r="L1933" t="s">
        <v>54</v>
      </c>
      <c r="M1933" s="1">
        <v>0.73611111111111116</v>
      </c>
      <c r="N1933" t="s">
        <v>116</v>
      </c>
      <c r="O1933" s="1">
        <v>0.75694444444444442</v>
      </c>
      <c r="Q1933">
        <v>5241</v>
      </c>
      <c r="R1933">
        <v>12</v>
      </c>
      <c r="S1933" t="str" cm="1">
        <f t="array" ref="S1933">_xlfn.IFNA(INDEX(Taulukko1[Laituri],MATCH(1,(B1933=Taulukko1[Tunnus])*(M1933=Taulukko1[Lähtöaika]),0)),"")</f>
        <v/>
      </c>
      <c r="T1933" t="str" cm="1">
        <f t="array" ref="T1933">_xlfn.IFNA(INDEX(Taulukko2[Laituri],MATCH(1,(B1933=Taulukko2[Tunnus])*(O1933=Taulukko2[Saapumisaika]),0)),"")</f>
        <v/>
      </c>
      <c r="U1933" t="str">
        <f t="shared" si="30"/>
        <v/>
      </c>
    </row>
    <row r="1934" spans="1:21" x14ac:dyDescent="0.25">
      <c r="A1934" t="s">
        <v>76</v>
      </c>
      <c r="B1934" t="s">
        <v>469</v>
      </c>
      <c r="C1934" t="s">
        <v>18</v>
      </c>
      <c r="G1934" t="s">
        <v>155</v>
      </c>
      <c r="H1934">
        <v>9.923</v>
      </c>
      <c r="I1934">
        <v>3</v>
      </c>
      <c r="J1934">
        <v>2</v>
      </c>
      <c r="K1934" t="s">
        <v>414</v>
      </c>
      <c r="L1934" t="s">
        <v>39</v>
      </c>
      <c r="M1934" s="1">
        <v>0.76041666666666663</v>
      </c>
      <c r="N1934" t="s">
        <v>37</v>
      </c>
      <c r="O1934" s="1">
        <v>0.77777777777777779</v>
      </c>
      <c r="Q1934">
        <v>5241</v>
      </c>
      <c r="R1934">
        <v>12</v>
      </c>
      <c r="S1934" t="str" cm="1">
        <f t="array" ref="S1934">_xlfn.IFNA(INDEX(Taulukko1[Laituri],MATCH(1,(B1934=Taulukko1[Tunnus])*(M1934=Taulukko1[Lähtöaika]),0)),"")</f>
        <v/>
      </c>
      <c r="T1934" t="str" cm="1">
        <f t="array" ref="T1934">_xlfn.IFNA(INDEX(Taulukko2[Laituri],MATCH(1,(B1934=Taulukko2[Tunnus])*(O1934=Taulukko2[Saapumisaika]),0)),"")</f>
        <v/>
      </c>
      <c r="U1934" t="str">
        <f t="shared" si="30"/>
        <v/>
      </c>
    </row>
    <row r="1935" spans="1:21" x14ac:dyDescent="0.25">
      <c r="A1935" t="s">
        <v>76</v>
      </c>
      <c r="B1935" t="s">
        <v>469</v>
      </c>
      <c r="C1935" t="s">
        <v>18</v>
      </c>
      <c r="G1935" t="s">
        <v>155</v>
      </c>
      <c r="H1935">
        <v>9.8849999999999998</v>
      </c>
      <c r="I1935">
        <v>3</v>
      </c>
      <c r="J1935">
        <v>1</v>
      </c>
      <c r="K1935" t="s">
        <v>414</v>
      </c>
      <c r="L1935" t="s">
        <v>37</v>
      </c>
      <c r="M1935" s="1">
        <v>0.77777777777777779</v>
      </c>
      <c r="N1935" t="s">
        <v>51</v>
      </c>
      <c r="O1935" s="1">
        <v>0.79583333333333328</v>
      </c>
      <c r="Q1935">
        <v>5241</v>
      </c>
      <c r="R1935">
        <v>12</v>
      </c>
      <c r="S1935" t="str" cm="1">
        <f t="array" ref="S1935">_xlfn.IFNA(INDEX(Taulukko1[Laituri],MATCH(1,(B1935=Taulukko1[Tunnus])*(M1935=Taulukko1[Lähtöaika]),0)),"")</f>
        <v/>
      </c>
      <c r="T1935" t="str" cm="1">
        <f t="array" ref="T1935">_xlfn.IFNA(INDEX(Taulukko2[Laituri],MATCH(1,(B1935=Taulukko2[Tunnus])*(O1935=Taulukko2[Saapumisaika]),0)),"")</f>
        <v/>
      </c>
      <c r="U1935" t="str">
        <f t="shared" si="30"/>
        <v/>
      </c>
    </row>
    <row r="1936" spans="1:21" x14ac:dyDescent="0.25">
      <c r="A1936" t="s">
        <v>76</v>
      </c>
      <c r="B1936" t="s">
        <v>469</v>
      </c>
      <c r="C1936" t="s">
        <v>18</v>
      </c>
      <c r="G1936" t="s">
        <v>155</v>
      </c>
      <c r="H1936">
        <v>12.888999999999999</v>
      </c>
      <c r="I1936">
        <v>15</v>
      </c>
      <c r="J1936">
        <v>2</v>
      </c>
      <c r="K1936" t="s">
        <v>414</v>
      </c>
      <c r="L1936" t="s">
        <v>43</v>
      </c>
      <c r="M1936" s="1">
        <v>0.79861111111111116</v>
      </c>
      <c r="N1936" t="s">
        <v>54</v>
      </c>
      <c r="O1936" s="1">
        <v>0.81666666666666665</v>
      </c>
      <c r="Q1936">
        <v>5241</v>
      </c>
      <c r="R1936">
        <v>12</v>
      </c>
      <c r="S1936" t="str" cm="1">
        <f t="array" ref="S1936">_xlfn.IFNA(INDEX(Taulukko1[Laituri],MATCH(1,(B1936=Taulukko1[Tunnus])*(M1936=Taulukko1[Lähtöaika]),0)),"")</f>
        <v/>
      </c>
      <c r="T1936" t="str" cm="1">
        <f t="array" ref="T1936">_xlfn.IFNA(INDEX(Taulukko2[Laituri],MATCH(1,(B1936=Taulukko2[Tunnus])*(O1936=Taulukko2[Saapumisaika]),0)),"")</f>
        <v/>
      </c>
      <c r="U1936" t="str">
        <f t="shared" si="30"/>
        <v/>
      </c>
    </row>
    <row r="1937" spans="1:21" x14ac:dyDescent="0.25">
      <c r="A1937" t="s">
        <v>76</v>
      </c>
      <c r="B1937" t="s">
        <v>469</v>
      </c>
      <c r="C1937" t="s">
        <v>18</v>
      </c>
      <c r="G1937" t="s">
        <v>155</v>
      </c>
      <c r="H1937">
        <v>10.826000000000001</v>
      </c>
      <c r="I1937">
        <v>15</v>
      </c>
      <c r="J1937">
        <v>1</v>
      </c>
      <c r="K1937" t="s">
        <v>414</v>
      </c>
      <c r="L1937" t="s">
        <v>54</v>
      </c>
      <c r="M1937" s="1">
        <v>0.81944444444444442</v>
      </c>
      <c r="N1937" t="s">
        <v>116</v>
      </c>
      <c r="O1937" s="1">
        <v>0.83680555555555558</v>
      </c>
      <c r="Q1937">
        <v>5241</v>
      </c>
      <c r="R1937">
        <v>12</v>
      </c>
      <c r="S1937" t="str" cm="1">
        <f t="array" ref="S1937">_xlfn.IFNA(INDEX(Taulukko1[Laituri],MATCH(1,(B1937=Taulukko1[Tunnus])*(M1937=Taulukko1[Lähtöaika]),0)),"")</f>
        <v/>
      </c>
      <c r="T1937" t="str" cm="1">
        <f t="array" ref="T1937">_xlfn.IFNA(INDEX(Taulukko2[Laituri],MATCH(1,(B1937=Taulukko2[Tunnus])*(O1937=Taulukko2[Saapumisaika]),0)),"")</f>
        <v/>
      </c>
      <c r="U1937" t="str">
        <f t="shared" si="30"/>
        <v/>
      </c>
    </row>
    <row r="1938" spans="1:21" x14ac:dyDescent="0.25">
      <c r="A1938" t="s">
        <v>76</v>
      </c>
      <c r="B1938" t="s">
        <v>469</v>
      </c>
      <c r="C1938" t="s">
        <v>18</v>
      </c>
      <c r="G1938" t="s">
        <v>155</v>
      </c>
      <c r="H1938">
        <v>9.923</v>
      </c>
      <c r="I1938">
        <v>3</v>
      </c>
      <c r="J1938">
        <v>2</v>
      </c>
      <c r="K1938" t="s">
        <v>414</v>
      </c>
      <c r="L1938" t="s">
        <v>39</v>
      </c>
      <c r="M1938" s="1">
        <v>0.84375</v>
      </c>
      <c r="N1938" t="s">
        <v>37</v>
      </c>
      <c r="O1938" s="1">
        <v>0.86111111111111116</v>
      </c>
      <c r="Q1938">
        <v>5226</v>
      </c>
      <c r="R1938">
        <v>12</v>
      </c>
      <c r="S1938" t="str" cm="1">
        <f t="array" ref="S1938">_xlfn.IFNA(INDEX(Taulukko1[Laituri],MATCH(1,(B1938=Taulukko1[Tunnus])*(M1938=Taulukko1[Lähtöaika]),0)),"")</f>
        <v/>
      </c>
      <c r="T1938" t="str" cm="1">
        <f t="array" ref="T1938">_xlfn.IFNA(INDEX(Taulukko2[Laituri],MATCH(1,(B1938=Taulukko2[Tunnus])*(O1938=Taulukko2[Saapumisaika]),0)),"")</f>
        <v/>
      </c>
      <c r="U1938" t="str">
        <f t="shared" si="30"/>
        <v/>
      </c>
    </row>
    <row r="1939" spans="1:21" x14ac:dyDescent="0.25">
      <c r="A1939" t="s">
        <v>76</v>
      </c>
      <c r="B1939" t="s">
        <v>469</v>
      </c>
      <c r="C1939" t="s">
        <v>18</v>
      </c>
      <c r="G1939" t="s">
        <v>155</v>
      </c>
      <c r="H1939">
        <v>13.227</v>
      </c>
      <c r="I1939">
        <v>3</v>
      </c>
      <c r="J1939">
        <v>1</v>
      </c>
      <c r="K1939" t="s">
        <v>414</v>
      </c>
      <c r="L1939" t="s">
        <v>37</v>
      </c>
      <c r="M1939" s="1">
        <v>0.86111111111111116</v>
      </c>
      <c r="N1939" t="s">
        <v>42</v>
      </c>
      <c r="O1939" s="1">
        <v>0.88472222222222219</v>
      </c>
      <c r="Q1939">
        <v>5226</v>
      </c>
      <c r="R1939">
        <v>12</v>
      </c>
      <c r="S1939" t="str" cm="1">
        <f t="array" ref="S1939">_xlfn.IFNA(INDEX(Taulukko1[Laituri],MATCH(1,(B1939=Taulukko1[Tunnus])*(M1939=Taulukko1[Lähtöaika]),0)),"")</f>
        <v/>
      </c>
      <c r="T1939" t="str" cm="1">
        <f t="array" ref="T1939">_xlfn.IFNA(INDEX(Taulukko2[Laituri],MATCH(1,(B1939=Taulukko2[Tunnus])*(O1939=Taulukko2[Saapumisaika]),0)),"")</f>
        <v/>
      </c>
      <c r="U1939" t="str">
        <f t="shared" si="30"/>
        <v/>
      </c>
    </row>
    <row r="1940" spans="1:21" x14ac:dyDescent="0.25">
      <c r="A1940" t="s">
        <v>76</v>
      </c>
      <c r="B1940" t="s">
        <v>469</v>
      </c>
      <c r="C1940" t="s">
        <v>18</v>
      </c>
      <c r="G1940" t="s">
        <v>155</v>
      </c>
      <c r="H1940">
        <v>13.336</v>
      </c>
      <c r="I1940">
        <v>3</v>
      </c>
      <c r="J1940">
        <v>2</v>
      </c>
      <c r="K1940" t="s">
        <v>414</v>
      </c>
      <c r="L1940" t="s">
        <v>42</v>
      </c>
      <c r="M1940" s="1">
        <v>0.88541666666666663</v>
      </c>
      <c r="N1940" t="s">
        <v>37</v>
      </c>
      <c r="O1940" s="1">
        <v>0.90625</v>
      </c>
      <c r="Q1940">
        <v>5226</v>
      </c>
      <c r="R1940">
        <v>12</v>
      </c>
      <c r="S1940" t="str" cm="1">
        <f t="array" ref="S1940">_xlfn.IFNA(INDEX(Taulukko1[Laituri],MATCH(1,(B1940=Taulukko1[Tunnus])*(M1940=Taulukko1[Lähtöaika]),0)),"")</f>
        <v/>
      </c>
      <c r="T1940" t="str" cm="1">
        <f t="array" ref="T1940">_xlfn.IFNA(INDEX(Taulukko2[Laituri],MATCH(1,(B1940=Taulukko2[Tunnus])*(O1940=Taulukko2[Saapumisaika]),0)),"")</f>
        <v/>
      </c>
      <c r="U1940" t="str">
        <f t="shared" si="30"/>
        <v/>
      </c>
    </row>
    <row r="1941" spans="1:21" x14ac:dyDescent="0.25">
      <c r="A1941" t="s">
        <v>76</v>
      </c>
      <c r="B1941" t="s">
        <v>469</v>
      </c>
      <c r="C1941" t="s">
        <v>18</v>
      </c>
      <c r="G1941" t="s">
        <v>155</v>
      </c>
      <c r="H1941">
        <v>13.227</v>
      </c>
      <c r="I1941">
        <v>3</v>
      </c>
      <c r="J1941">
        <v>1</v>
      </c>
      <c r="K1941" t="s">
        <v>414</v>
      </c>
      <c r="L1941" t="s">
        <v>37</v>
      </c>
      <c r="M1941" s="1">
        <v>0.90625</v>
      </c>
      <c r="N1941" t="s">
        <v>42</v>
      </c>
      <c r="O1941" s="1">
        <v>0.92708333333333337</v>
      </c>
      <c r="Q1941">
        <v>5226</v>
      </c>
      <c r="R1941">
        <v>12</v>
      </c>
      <c r="S1941" t="str" cm="1">
        <f t="array" ref="S1941">_xlfn.IFNA(INDEX(Taulukko1[Laituri],MATCH(1,(B1941=Taulukko1[Tunnus])*(M1941=Taulukko1[Lähtöaika]),0)),"")</f>
        <v/>
      </c>
      <c r="T1941" t="str" cm="1">
        <f t="array" ref="T1941">_xlfn.IFNA(INDEX(Taulukko2[Laituri],MATCH(1,(B1941=Taulukko2[Tunnus])*(O1941=Taulukko2[Saapumisaika]),0)),"")</f>
        <v/>
      </c>
      <c r="U1941" t="str">
        <f t="shared" si="30"/>
        <v/>
      </c>
    </row>
    <row r="1942" spans="1:21" x14ac:dyDescent="0.25">
      <c r="A1942" t="s">
        <v>76</v>
      </c>
      <c r="B1942" t="s">
        <v>469</v>
      </c>
      <c r="C1942" t="s">
        <v>18</v>
      </c>
      <c r="G1942" t="s">
        <v>155</v>
      </c>
      <c r="H1942">
        <v>13.336</v>
      </c>
      <c r="I1942">
        <v>3</v>
      </c>
      <c r="J1942">
        <v>2</v>
      </c>
      <c r="K1942" t="s">
        <v>414</v>
      </c>
      <c r="L1942" t="s">
        <v>42</v>
      </c>
      <c r="M1942" s="1">
        <v>0.92708333333333337</v>
      </c>
      <c r="N1942" t="s">
        <v>37</v>
      </c>
      <c r="O1942" s="1">
        <v>0.94791666666666663</v>
      </c>
      <c r="Q1942">
        <v>5226</v>
      </c>
      <c r="R1942">
        <v>12</v>
      </c>
      <c r="S1942" t="str" cm="1">
        <f t="array" ref="S1942">_xlfn.IFNA(INDEX(Taulukko1[Laituri],MATCH(1,(B1942=Taulukko1[Tunnus])*(M1942=Taulukko1[Lähtöaika]),0)),"")</f>
        <v/>
      </c>
      <c r="T1942" t="str" cm="1">
        <f t="array" ref="T1942">_xlfn.IFNA(INDEX(Taulukko2[Laituri],MATCH(1,(B1942=Taulukko2[Tunnus])*(O1942=Taulukko2[Saapumisaika]),0)),"")</f>
        <v/>
      </c>
      <c r="U1942" t="str">
        <f t="shared" si="30"/>
        <v/>
      </c>
    </row>
    <row r="1943" spans="1:21" x14ac:dyDescent="0.25">
      <c r="A1943" t="s">
        <v>76</v>
      </c>
      <c r="B1943" t="s">
        <v>469</v>
      </c>
      <c r="C1943" t="s">
        <v>18</v>
      </c>
      <c r="G1943" t="s">
        <v>155</v>
      </c>
      <c r="H1943">
        <v>9.8849999999999998</v>
      </c>
      <c r="I1943">
        <v>3</v>
      </c>
      <c r="J1943">
        <v>1</v>
      </c>
      <c r="K1943" t="s">
        <v>414</v>
      </c>
      <c r="L1943" t="s">
        <v>37</v>
      </c>
      <c r="M1943" s="1">
        <v>0.95138888888888884</v>
      </c>
      <c r="N1943" t="s">
        <v>51</v>
      </c>
      <c r="O1943" s="1">
        <v>0.96666666666666667</v>
      </c>
      <c r="Q1943">
        <v>5226</v>
      </c>
      <c r="R1943">
        <v>12</v>
      </c>
      <c r="S1943" t="str" cm="1">
        <f t="array" ref="S1943">_xlfn.IFNA(INDEX(Taulukko1[Laituri],MATCH(1,(B1943=Taulukko1[Tunnus])*(M1943=Taulukko1[Lähtöaika]),0)),"")</f>
        <v/>
      </c>
      <c r="T1943" t="str" cm="1">
        <f t="array" ref="T1943">_xlfn.IFNA(INDEX(Taulukko2[Laituri],MATCH(1,(B1943=Taulukko2[Tunnus])*(O1943=Taulukko2[Saapumisaika]),0)),"")</f>
        <v/>
      </c>
      <c r="U1943" t="str">
        <f t="shared" si="30"/>
        <v/>
      </c>
    </row>
    <row r="1944" spans="1:21" x14ac:dyDescent="0.25">
      <c r="A1944" t="s">
        <v>76</v>
      </c>
      <c r="B1944" t="s">
        <v>469</v>
      </c>
      <c r="C1944" t="s">
        <v>18</v>
      </c>
      <c r="H1944">
        <v>5.9</v>
      </c>
      <c r="K1944" t="s">
        <v>414</v>
      </c>
      <c r="L1944" t="s">
        <v>51</v>
      </c>
      <c r="M1944" s="1">
        <v>0.96666666666666667</v>
      </c>
      <c r="N1944" t="s">
        <v>85</v>
      </c>
      <c r="O1944" s="1">
        <v>0.97361111111111109</v>
      </c>
      <c r="Q1944">
        <v>5226</v>
      </c>
      <c r="S1944" t="str" cm="1">
        <f t="array" ref="S1944">_xlfn.IFNA(INDEX(Taulukko1[Laituri],MATCH(1,(B1944=Taulukko1[Tunnus])*(M1944=Taulukko1[Lähtöaika]),0)),"")</f>
        <v/>
      </c>
      <c r="T1944" t="str" cm="1">
        <f t="array" ref="T1944">_xlfn.IFNA(INDEX(Taulukko2[Laituri],MATCH(1,(B1944=Taulukko2[Tunnus])*(O1944=Taulukko2[Saapumisaika]),0)),"")</f>
        <v>D1</v>
      </c>
      <c r="U1944" t="str">
        <f t="shared" si="30"/>
        <v>D1</v>
      </c>
    </row>
    <row r="1945" spans="1:21" x14ac:dyDescent="0.25">
      <c r="A1945" t="s">
        <v>76</v>
      </c>
      <c r="B1945" t="s">
        <v>472</v>
      </c>
      <c r="C1945" t="s">
        <v>18</v>
      </c>
      <c r="H1945">
        <v>4.9000000000000004</v>
      </c>
      <c r="K1945" t="s">
        <v>414</v>
      </c>
      <c r="L1945" t="s">
        <v>85</v>
      </c>
      <c r="M1945" s="1">
        <v>0.25347222222222221</v>
      </c>
      <c r="N1945" t="s">
        <v>49</v>
      </c>
      <c r="O1945" s="1">
        <v>0.2638888888888889</v>
      </c>
      <c r="Q1945">
        <v>5150</v>
      </c>
      <c r="S1945" t="str" cm="1">
        <f t="array" ref="S1945">_xlfn.IFNA(INDEX(Taulukko1[Laituri],MATCH(1,(B1945=Taulukko1[Tunnus])*(M1945=Taulukko1[Lähtöaika]),0)),"")</f>
        <v>U14</v>
      </c>
      <c r="T1945" t="str" cm="1">
        <f t="array" ref="T1945">_xlfn.IFNA(INDEX(Taulukko2[Laituri],MATCH(1,(B1945=Taulukko2[Tunnus])*(O1945=Taulukko2[Saapumisaika]),0)),"")</f>
        <v/>
      </c>
      <c r="U1945" t="str">
        <f t="shared" si="30"/>
        <v>U14</v>
      </c>
    </row>
    <row r="1946" spans="1:21" x14ac:dyDescent="0.25">
      <c r="A1946" t="s">
        <v>76</v>
      </c>
      <c r="B1946" t="s">
        <v>472</v>
      </c>
      <c r="C1946" t="s">
        <v>18</v>
      </c>
      <c r="G1946" t="s">
        <v>149</v>
      </c>
      <c r="H1946">
        <v>18.788</v>
      </c>
      <c r="I1946" t="s">
        <v>227</v>
      </c>
      <c r="J1946">
        <v>2</v>
      </c>
      <c r="K1946" t="s">
        <v>414</v>
      </c>
      <c r="L1946" t="s">
        <v>49</v>
      </c>
      <c r="M1946" s="1">
        <v>0.2638888888888889</v>
      </c>
      <c r="N1946" t="s">
        <v>226</v>
      </c>
      <c r="O1946" s="1">
        <v>0.28819444444444442</v>
      </c>
      <c r="Q1946">
        <v>5150</v>
      </c>
      <c r="R1946">
        <v>12</v>
      </c>
      <c r="S1946" t="str" cm="1">
        <f t="array" ref="S1946">_xlfn.IFNA(INDEX(Taulukko1[Laituri],MATCH(1,(B1946=Taulukko1[Tunnus])*(M1946=Taulukko1[Lähtöaika]),0)),"")</f>
        <v/>
      </c>
      <c r="T1946" t="str" cm="1">
        <f t="array" ref="T1946">_xlfn.IFNA(INDEX(Taulukko2[Laituri],MATCH(1,(B1946=Taulukko2[Tunnus])*(O1946=Taulukko2[Saapumisaika]),0)),"")</f>
        <v/>
      </c>
      <c r="U1946" t="str">
        <f t="shared" si="30"/>
        <v/>
      </c>
    </row>
    <row r="1947" spans="1:21" x14ac:dyDescent="0.25">
      <c r="A1947" t="s">
        <v>76</v>
      </c>
      <c r="B1947" t="s">
        <v>472</v>
      </c>
      <c r="C1947" t="s">
        <v>18</v>
      </c>
      <c r="G1947" t="s">
        <v>149</v>
      </c>
      <c r="H1947">
        <v>18.643999999999998</v>
      </c>
      <c r="I1947" t="s">
        <v>227</v>
      </c>
      <c r="J1947">
        <v>1</v>
      </c>
      <c r="K1947" t="s">
        <v>414</v>
      </c>
      <c r="L1947" t="s">
        <v>226</v>
      </c>
      <c r="M1947" s="1">
        <v>0.2951388888888889</v>
      </c>
      <c r="N1947" t="s">
        <v>49</v>
      </c>
      <c r="O1947" s="1">
        <v>0.31944444444444442</v>
      </c>
      <c r="Q1947">
        <v>5150</v>
      </c>
      <c r="R1947">
        <v>12</v>
      </c>
      <c r="S1947" t="str" cm="1">
        <f t="array" ref="S1947">_xlfn.IFNA(INDEX(Taulukko1[Laituri],MATCH(1,(B1947=Taulukko1[Tunnus])*(M1947=Taulukko1[Lähtöaika]),0)),"")</f>
        <v/>
      </c>
      <c r="T1947" t="str" cm="1">
        <f t="array" ref="T1947">_xlfn.IFNA(INDEX(Taulukko2[Laituri],MATCH(1,(B1947=Taulukko2[Tunnus])*(O1947=Taulukko2[Saapumisaika]),0)),"")</f>
        <v/>
      </c>
      <c r="U1947" t="str">
        <f t="shared" si="30"/>
        <v/>
      </c>
    </row>
    <row r="1948" spans="1:21" x14ac:dyDescent="0.25">
      <c r="A1948" t="s">
        <v>76</v>
      </c>
      <c r="B1948" t="s">
        <v>472</v>
      </c>
      <c r="C1948" t="s">
        <v>18</v>
      </c>
      <c r="G1948" t="s">
        <v>149</v>
      </c>
      <c r="H1948">
        <v>18.788</v>
      </c>
      <c r="I1948" t="s">
        <v>227</v>
      </c>
      <c r="J1948">
        <v>2</v>
      </c>
      <c r="K1948" t="s">
        <v>414</v>
      </c>
      <c r="L1948" t="s">
        <v>49</v>
      </c>
      <c r="M1948" s="1">
        <v>0.3263888888888889</v>
      </c>
      <c r="N1948" t="s">
        <v>226</v>
      </c>
      <c r="O1948" s="1">
        <v>0.35069444444444442</v>
      </c>
      <c r="Q1948">
        <v>5150</v>
      </c>
      <c r="R1948">
        <v>12</v>
      </c>
      <c r="S1948" t="str" cm="1">
        <f t="array" ref="S1948">_xlfn.IFNA(INDEX(Taulukko1[Laituri],MATCH(1,(B1948=Taulukko1[Tunnus])*(M1948=Taulukko1[Lähtöaika]),0)),"")</f>
        <v/>
      </c>
      <c r="T1948" t="str" cm="1">
        <f t="array" ref="T1948">_xlfn.IFNA(INDEX(Taulukko2[Laituri],MATCH(1,(B1948=Taulukko2[Tunnus])*(O1948=Taulukko2[Saapumisaika]),0)),"")</f>
        <v/>
      </c>
      <c r="U1948" t="str">
        <f t="shared" si="30"/>
        <v/>
      </c>
    </row>
    <row r="1949" spans="1:21" x14ac:dyDescent="0.25">
      <c r="A1949" t="s">
        <v>76</v>
      </c>
      <c r="B1949" t="s">
        <v>472</v>
      </c>
      <c r="C1949" t="s">
        <v>18</v>
      </c>
      <c r="G1949" t="s">
        <v>149</v>
      </c>
      <c r="H1949">
        <v>18.643999999999998</v>
      </c>
      <c r="I1949" t="s">
        <v>227</v>
      </c>
      <c r="J1949">
        <v>1</v>
      </c>
      <c r="K1949" t="s">
        <v>414</v>
      </c>
      <c r="L1949" t="s">
        <v>226</v>
      </c>
      <c r="M1949" s="1">
        <v>0.3576388888888889</v>
      </c>
      <c r="N1949" t="s">
        <v>49</v>
      </c>
      <c r="O1949" s="1">
        <v>0.38194444444444442</v>
      </c>
      <c r="Q1949" t="s">
        <v>473</v>
      </c>
      <c r="R1949">
        <v>12</v>
      </c>
      <c r="S1949" t="str" cm="1">
        <f t="array" ref="S1949">_xlfn.IFNA(INDEX(Taulukko1[Laituri],MATCH(1,(B1949=Taulukko1[Tunnus])*(M1949=Taulukko1[Lähtöaika]),0)),"")</f>
        <v/>
      </c>
      <c r="T1949" t="str" cm="1">
        <f t="array" ref="T1949">_xlfn.IFNA(INDEX(Taulukko2[Laituri],MATCH(1,(B1949=Taulukko2[Tunnus])*(O1949=Taulukko2[Saapumisaika]),0)),"")</f>
        <v/>
      </c>
      <c r="U1949" t="str">
        <f t="shared" si="30"/>
        <v/>
      </c>
    </row>
    <row r="1950" spans="1:21" x14ac:dyDescent="0.25">
      <c r="A1950" t="s">
        <v>76</v>
      </c>
      <c r="B1950" t="s">
        <v>472</v>
      </c>
      <c r="C1950" t="s">
        <v>18</v>
      </c>
      <c r="G1950" t="s">
        <v>149</v>
      </c>
      <c r="H1950">
        <v>18.788</v>
      </c>
      <c r="I1950" t="s">
        <v>227</v>
      </c>
      <c r="J1950">
        <v>2</v>
      </c>
      <c r="K1950" t="s">
        <v>414</v>
      </c>
      <c r="L1950" t="s">
        <v>49</v>
      </c>
      <c r="M1950" s="1">
        <v>0.3888888888888889</v>
      </c>
      <c r="N1950" t="s">
        <v>226</v>
      </c>
      <c r="O1950" s="1">
        <v>0.41319444444444442</v>
      </c>
      <c r="Q1950">
        <v>5114</v>
      </c>
      <c r="R1950">
        <v>12</v>
      </c>
      <c r="S1950" t="str" cm="1">
        <f t="array" ref="S1950">_xlfn.IFNA(INDEX(Taulukko1[Laituri],MATCH(1,(B1950=Taulukko1[Tunnus])*(M1950=Taulukko1[Lähtöaika]),0)),"")</f>
        <v/>
      </c>
      <c r="T1950" t="str" cm="1">
        <f t="array" ref="T1950">_xlfn.IFNA(INDEX(Taulukko2[Laituri],MATCH(1,(B1950=Taulukko2[Tunnus])*(O1950=Taulukko2[Saapumisaika]),0)),"")</f>
        <v/>
      </c>
      <c r="U1950" t="str">
        <f t="shared" si="30"/>
        <v/>
      </c>
    </row>
    <row r="1951" spans="1:21" x14ac:dyDescent="0.25">
      <c r="A1951" t="s">
        <v>76</v>
      </c>
      <c r="B1951" t="s">
        <v>472</v>
      </c>
      <c r="C1951" t="s">
        <v>18</v>
      </c>
      <c r="G1951" t="s">
        <v>149</v>
      </c>
      <c r="H1951">
        <v>18.643999999999998</v>
      </c>
      <c r="I1951" t="s">
        <v>227</v>
      </c>
      <c r="J1951">
        <v>1</v>
      </c>
      <c r="K1951" t="s">
        <v>414</v>
      </c>
      <c r="L1951" t="s">
        <v>226</v>
      </c>
      <c r="M1951" s="1">
        <v>0.4201388888888889</v>
      </c>
      <c r="N1951" t="s">
        <v>49</v>
      </c>
      <c r="O1951" s="1">
        <v>0.44444444444444442</v>
      </c>
      <c r="Q1951" t="s">
        <v>474</v>
      </c>
      <c r="R1951">
        <v>12</v>
      </c>
      <c r="S1951" t="str" cm="1">
        <f t="array" ref="S1951">_xlfn.IFNA(INDEX(Taulukko1[Laituri],MATCH(1,(B1951=Taulukko1[Tunnus])*(M1951=Taulukko1[Lähtöaika]),0)),"")</f>
        <v/>
      </c>
      <c r="T1951" t="str" cm="1">
        <f t="array" ref="T1951">_xlfn.IFNA(INDEX(Taulukko2[Laituri],MATCH(1,(B1951=Taulukko2[Tunnus])*(O1951=Taulukko2[Saapumisaika]),0)),"")</f>
        <v/>
      </c>
      <c r="U1951" t="str">
        <f t="shared" si="30"/>
        <v/>
      </c>
    </row>
    <row r="1952" spans="1:21" x14ac:dyDescent="0.25">
      <c r="A1952" t="s">
        <v>76</v>
      </c>
      <c r="B1952" t="s">
        <v>472</v>
      </c>
      <c r="C1952" t="s">
        <v>18</v>
      </c>
      <c r="H1952">
        <v>1.2</v>
      </c>
      <c r="K1952" t="s">
        <v>414</v>
      </c>
      <c r="L1952" t="s">
        <v>49</v>
      </c>
      <c r="M1952" s="1">
        <v>0.44444444444444442</v>
      </c>
      <c r="N1952" t="s">
        <v>148</v>
      </c>
      <c r="O1952" s="1">
        <v>0.44722222222222224</v>
      </c>
      <c r="Q1952">
        <v>5153</v>
      </c>
      <c r="S1952" t="str" cm="1">
        <f t="array" ref="S1952">_xlfn.IFNA(INDEX(Taulukko1[Laituri],MATCH(1,(B1952=Taulukko1[Tunnus])*(M1952=Taulukko1[Lähtöaika]),0)),"")</f>
        <v/>
      </c>
      <c r="T1952" t="str" cm="1">
        <f t="array" ref="T1952">_xlfn.IFNA(INDEX(Taulukko2[Laituri],MATCH(1,(B1952=Taulukko2[Tunnus])*(O1952=Taulukko2[Saapumisaika]),0)),"")</f>
        <v/>
      </c>
      <c r="U1952" t="str">
        <f t="shared" si="30"/>
        <v/>
      </c>
    </row>
    <row r="1953" spans="1:21" x14ac:dyDescent="0.25">
      <c r="A1953" t="s">
        <v>76</v>
      </c>
      <c r="B1953" t="s">
        <v>472</v>
      </c>
      <c r="C1953" t="s">
        <v>18</v>
      </c>
      <c r="G1953" t="s">
        <v>149</v>
      </c>
      <c r="H1953">
        <v>24.946999999999999</v>
      </c>
      <c r="I1953">
        <v>21</v>
      </c>
      <c r="J1953">
        <v>2</v>
      </c>
      <c r="K1953" t="s">
        <v>414</v>
      </c>
      <c r="L1953" t="s">
        <v>148</v>
      </c>
      <c r="M1953" s="1">
        <v>0.44791666666666669</v>
      </c>
      <c r="N1953" t="s">
        <v>151</v>
      </c>
      <c r="O1953" s="1">
        <v>0.47916666666666669</v>
      </c>
      <c r="Q1953">
        <v>5153</v>
      </c>
      <c r="R1953">
        <v>12</v>
      </c>
      <c r="S1953" t="str" cm="1">
        <f t="array" ref="S1953">_xlfn.IFNA(INDEX(Taulukko1[Laituri],MATCH(1,(B1953=Taulukko1[Tunnus])*(M1953=Taulukko1[Lähtöaika]),0)),"")</f>
        <v/>
      </c>
      <c r="T1953" t="str" cm="1">
        <f t="array" ref="T1953">_xlfn.IFNA(INDEX(Taulukko2[Laituri],MATCH(1,(B1953=Taulukko2[Tunnus])*(O1953=Taulukko2[Saapumisaika]),0)),"")</f>
        <v/>
      </c>
      <c r="U1953" t="str">
        <f t="shared" si="30"/>
        <v/>
      </c>
    </row>
    <row r="1954" spans="1:21" x14ac:dyDescent="0.25">
      <c r="A1954" t="s">
        <v>76</v>
      </c>
      <c r="B1954" t="s">
        <v>472</v>
      </c>
      <c r="C1954" t="s">
        <v>18</v>
      </c>
      <c r="G1954" t="s">
        <v>149</v>
      </c>
      <c r="H1954">
        <v>24.242999999999999</v>
      </c>
      <c r="I1954">
        <v>21</v>
      </c>
      <c r="J1954">
        <v>1</v>
      </c>
      <c r="K1954" t="s">
        <v>414</v>
      </c>
      <c r="L1954" t="s">
        <v>151</v>
      </c>
      <c r="M1954" s="1">
        <v>0.47916666666666669</v>
      </c>
      <c r="N1954" t="s">
        <v>148</v>
      </c>
      <c r="O1954" s="1">
        <v>0.50763888888888886</v>
      </c>
      <c r="Q1954">
        <v>5153</v>
      </c>
      <c r="R1954">
        <v>12</v>
      </c>
      <c r="S1954" t="str" cm="1">
        <f t="array" ref="S1954">_xlfn.IFNA(INDEX(Taulukko1[Laituri],MATCH(1,(B1954=Taulukko1[Tunnus])*(M1954=Taulukko1[Lähtöaika]),0)),"")</f>
        <v/>
      </c>
      <c r="T1954" t="str" cm="1">
        <f t="array" ref="T1954">_xlfn.IFNA(INDEX(Taulukko2[Laituri],MATCH(1,(B1954=Taulukko2[Tunnus])*(O1954=Taulukko2[Saapumisaika]),0)),"")</f>
        <v/>
      </c>
      <c r="U1954" t="str">
        <f t="shared" si="30"/>
        <v/>
      </c>
    </row>
    <row r="1955" spans="1:21" x14ac:dyDescent="0.25">
      <c r="A1955" t="s">
        <v>76</v>
      </c>
      <c r="B1955" t="s">
        <v>472</v>
      </c>
      <c r="C1955" t="s">
        <v>18</v>
      </c>
      <c r="H1955">
        <v>1.2</v>
      </c>
      <c r="K1955" t="s">
        <v>414</v>
      </c>
      <c r="L1955" t="s">
        <v>148</v>
      </c>
      <c r="M1955" s="1">
        <v>0.50763888888888886</v>
      </c>
      <c r="N1955" t="s">
        <v>49</v>
      </c>
      <c r="O1955" s="1">
        <v>0.51041666666666663</v>
      </c>
      <c r="Q1955">
        <v>5153</v>
      </c>
      <c r="S1955" t="str" cm="1">
        <f t="array" ref="S1955">_xlfn.IFNA(INDEX(Taulukko1[Laituri],MATCH(1,(B1955=Taulukko1[Tunnus])*(M1955=Taulukko1[Lähtöaika]),0)),"")</f>
        <v/>
      </c>
      <c r="T1955" t="str" cm="1">
        <f t="array" ref="T1955">_xlfn.IFNA(INDEX(Taulukko2[Laituri],MATCH(1,(B1955=Taulukko2[Tunnus])*(O1955=Taulukko2[Saapumisaika]),0)),"")</f>
        <v/>
      </c>
      <c r="U1955" t="str">
        <f t="shared" si="30"/>
        <v/>
      </c>
    </row>
    <row r="1956" spans="1:21" x14ac:dyDescent="0.25">
      <c r="A1956" t="s">
        <v>76</v>
      </c>
      <c r="B1956" t="s">
        <v>472</v>
      </c>
      <c r="C1956" t="s">
        <v>18</v>
      </c>
      <c r="G1956" t="s">
        <v>149</v>
      </c>
      <c r="H1956">
        <v>18.788</v>
      </c>
      <c r="I1956" t="s">
        <v>227</v>
      </c>
      <c r="J1956">
        <v>2</v>
      </c>
      <c r="K1956" t="s">
        <v>414</v>
      </c>
      <c r="L1956" t="s">
        <v>49</v>
      </c>
      <c r="M1956" s="1">
        <v>0.51388888888888884</v>
      </c>
      <c r="N1956" t="s">
        <v>226</v>
      </c>
      <c r="O1956" s="1">
        <v>0.53819444444444442</v>
      </c>
      <c r="Q1956">
        <v>5153</v>
      </c>
      <c r="R1956">
        <v>12</v>
      </c>
      <c r="S1956" t="str" cm="1">
        <f t="array" ref="S1956">_xlfn.IFNA(INDEX(Taulukko1[Laituri],MATCH(1,(B1956=Taulukko1[Tunnus])*(M1956=Taulukko1[Lähtöaika]),0)),"")</f>
        <v/>
      </c>
      <c r="T1956" t="str" cm="1">
        <f t="array" ref="T1956">_xlfn.IFNA(INDEX(Taulukko2[Laituri],MATCH(1,(B1956=Taulukko2[Tunnus])*(O1956=Taulukko2[Saapumisaika]),0)),"")</f>
        <v/>
      </c>
      <c r="U1956" t="str">
        <f t="shared" si="30"/>
        <v/>
      </c>
    </row>
    <row r="1957" spans="1:21" x14ac:dyDescent="0.25">
      <c r="A1957" t="s">
        <v>76</v>
      </c>
      <c r="B1957" t="s">
        <v>472</v>
      </c>
      <c r="C1957" t="s">
        <v>18</v>
      </c>
      <c r="G1957" t="s">
        <v>149</v>
      </c>
      <c r="H1957">
        <v>18.643999999999998</v>
      </c>
      <c r="I1957" t="s">
        <v>227</v>
      </c>
      <c r="J1957">
        <v>1</v>
      </c>
      <c r="K1957" t="s">
        <v>414</v>
      </c>
      <c r="L1957" t="s">
        <v>226</v>
      </c>
      <c r="M1957" s="1">
        <v>0.54513888888888884</v>
      </c>
      <c r="N1957" t="s">
        <v>49</v>
      </c>
      <c r="O1957" s="1">
        <v>0.56944444444444442</v>
      </c>
      <c r="Q1957" t="s">
        <v>475</v>
      </c>
      <c r="R1957">
        <v>12</v>
      </c>
      <c r="S1957" t="str" cm="1">
        <f t="array" ref="S1957">_xlfn.IFNA(INDEX(Taulukko1[Laituri],MATCH(1,(B1957=Taulukko1[Tunnus])*(M1957=Taulukko1[Lähtöaika]),0)),"")</f>
        <v/>
      </c>
      <c r="T1957" t="str" cm="1">
        <f t="array" ref="T1957">_xlfn.IFNA(INDEX(Taulukko2[Laituri],MATCH(1,(B1957=Taulukko2[Tunnus])*(O1957=Taulukko2[Saapumisaika]),0)),"")</f>
        <v/>
      </c>
      <c r="U1957" t="str">
        <f t="shared" si="30"/>
        <v/>
      </c>
    </row>
    <row r="1958" spans="1:21" x14ac:dyDescent="0.25">
      <c r="A1958" t="s">
        <v>76</v>
      </c>
      <c r="B1958" t="s">
        <v>472</v>
      </c>
      <c r="C1958" t="s">
        <v>18</v>
      </c>
      <c r="H1958">
        <v>1.2</v>
      </c>
      <c r="K1958" t="s">
        <v>414</v>
      </c>
      <c r="L1958" t="s">
        <v>49</v>
      </c>
      <c r="M1958" s="1">
        <v>0.56944444444444442</v>
      </c>
      <c r="N1958" t="s">
        <v>148</v>
      </c>
      <c r="O1958" s="1">
        <v>0.57222222222222219</v>
      </c>
      <c r="Q1958">
        <v>5162</v>
      </c>
      <c r="S1958" t="str" cm="1">
        <f t="array" ref="S1958">_xlfn.IFNA(INDEX(Taulukko1[Laituri],MATCH(1,(B1958=Taulukko1[Tunnus])*(M1958=Taulukko1[Lähtöaika]),0)),"")</f>
        <v/>
      </c>
      <c r="T1958" t="str" cm="1">
        <f t="array" ref="T1958">_xlfn.IFNA(INDEX(Taulukko2[Laituri],MATCH(1,(B1958=Taulukko2[Tunnus])*(O1958=Taulukko2[Saapumisaika]),0)),"")</f>
        <v/>
      </c>
      <c r="U1958" t="str">
        <f t="shared" si="30"/>
        <v/>
      </c>
    </row>
    <row r="1959" spans="1:21" x14ac:dyDescent="0.25">
      <c r="A1959" t="s">
        <v>76</v>
      </c>
      <c r="B1959" t="s">
        <v>472</v>
      </c>
      <c r="C1959" t="s">
        <v>18</v>
      </c>
      <c r="G1959" t="s">
        <v>149</v>
      </c>
      <c r="H1959">
        <v>24.946999999999999</v>
      </c>
      <c r="I1959">
        <v>21</v>
      </c>
      <c r="J1959">
        <v>2</v>
      </c>
      <c r="K1959" t="s">
        <v>414</v>
      </c>
      <c r="L1959" t="s">
        <v>148</v>
      </c>
      <c r="M1959" s="1">
        <v>0.57291666666666663</v>
      </c>
      <c r="N1959" t="s">
        <v>151</v>
      </c>
      <c r="O1959" s="1">
        <v>0.60416666666666663</v>
      </c>
      <c r="Q1959">
        <v>5162</v>
      </c>
      <c r="R1959">
        <v>12</v>
      </c>
      <c r="S1959" t="str" cm="1">
        <f t="array" ref="S1959">_xlfn.IFNA(INDEX(Taulukko1[Laituri],MATCH(1,(B1959=Taulukko1[Tunnus])*(M1959=Taulukko1[Lähtöaika]),0)),"")</f>
        <v/>
      </c>
      <c r="T1959" t="str" cm="1">
        <f t="array" ref="T1959">_xlfn.IFNA(INDEX(Taulukko2[Laituri],MATCH(1,(B1959=Taulukko2[Tunnus])*(O1959=Taulukko2[Saapumisaika]),0)),"")</f>
        <v/>
      </c>
      <c r="U1959" t="str">
        <f t="shared" si="30"/>
        <v/>
      </c>
    </row>
    <row r="1960" spans="1:21" x14ac:dyDescent="0.25">
      <c r="A1960" t="s">
        <v>76</v>
      </c>
      <c r="B1960" t="s">
        <v>472</v>
      </c>
      <c r="C1960" t="s">
        <v>18</v>
      </c>
      <c r="G1960" t="s">
        <v>149</v>
      </c>
      <c r="H1960">
        <v>24.242999999999999</v>
      </c>
      <c r="I1960">
        <v>21</v>
      </c>
      <c r="J1960">
        <v>1</v>
      </c>
      <c r="K1960" t="s">
        <v>414</v>
      </c>
      <c r="L1960" t="s">
        <v>151</v>
      </c>
      <c r="M1960" s="1">
        <v>0.60763888888888884</v>
      </c>
      <c r="N1960" t="s">
        <v>148</v>
      </c>
      <c r="O1960" s="1">
        <v>0.63958333333333328</v>
      </c>
      <c r="Q1960">
        <v>5162</v>
      </c>
      <c r="R1960">
        <v>12</v>
      </c>
      <c r="S1960" t="str" cm="1">
        <f t="array" ref="S1960">_xlfn.IFNA(INDEX(Taulukko1[Laituri],MATCH(1,(B1960=Taulukko1[Tunnus])*(M1960=Taulukko1[Lähtöaika]),0)),"")</f>
        <v/>
      </c>
      <c r="T1960" t="str" cm="1">
        <f t="array" ref="T1960">_xlfn.IFNA(INDEX(Taulukko2[Laituri],MATCH(1,(B1960=Taulukko2[Tunnus])*(O1960=Taulukko2[Saapumisaika]),0)),"")</f>
        <v/>
      </c>
      <c r="U1960" t="str">
        <f t="shared" si="30"/>
        <v/>
      </c>
    </row>
    <row r="1961" spans="1:21" x14ac:dyDescent="0.25">
      <c r="A1961" t="s">
        <v>76</v>
      </c>
      <c r="B1961" t="s">
        <v>472</v>
      </c>
      <c r="C1961" t="s">
        <v>18</v>
      </c>
      <c r="H1961">
        <v>3.5</v>
      </c>
      <c r="K1961" t="s">
        <v>414</v>
      </c>
      <c r="L1961" t="s">
        <v>148</v>
      </c>
      <c r="M1961" s="1">
        <v>0.63958333333333328</v>
      </c>
      <c r="N1961" t="s">
        <v>42</v>
      </c>
      <c r="O1961" s="1">
        <v>0.64652777777777781</v>
      </c>
      <c r="Q1961">
        <v>5162</v>
      </c>
      <c r="S1961" t="str" cm="1">
        <f t="array" ref="S1961">_xlfn.IFNA(INDEX(Taulukko1[Laituri],MATCH(1,(B1961=Taulukko1[Tunnus])*(M1961=Taulukko1[Lähtöaika]),0)),"")</f>
        <v/>
      </c>
      <c r="T1961" t="str" cm="1">
        <f t="array" ref="T1961">_xlfn.IFNA(INDEX(Taulukko2[Laituri],MATCH(1,(B1961=Taulukko2[Tunnus])*(O1961=Taulukko2[Saapumisaika]),0)),"")</f>
        <v/>
      </c>
      <c r="U1961" t="str">
        <f t="shared" si="30"/>
        <v/>
      </c>
    </row>
    <row r="1962" spans="1:21" x14ac:dyDescent="0.25">
      <c r="A1962" t="s">
        <v>76</v>
      </c>
      <c r="B1962" t="s">
        <v>472</v>
      </c>
      <c r="C1962" t="s">
        <v>18</v>
      </c>
      <c r="G1962" t="s">
        <v>155</v>
      </c>
      <c r="H1962">
        <v>13.336</v>
      </c>
      <c r="I1962">
        <v>3</v>
      </c>
      <c r="J1962">
        <v>2</v>
      </c>
      <c r="K1962" t="s">
        <v>414</v>
      </c>
      <c r="L1962" t="s">
        <v>42</v>
      </c>
      <c r="M1962" s="1">
        <v>0.64930555555555558</v>
      </c>
      <c r="N1962" t="s">
        <v>37</v>
      </c>
      <c r="O1962" s="1">
        <v>0.67708333333333337</v>
      </c>
      <c r="Q1962">
        <v>5162</v>
      </c>
      <c r="R1962">
        <v>12</v>
      </c>
      <c r="S1962" t="str" cm="1">
        <f t="array" ref="S1962">_xlfn.IFNA(INDEX(Taulukko1[Laituri],MATCH(1,(B1962=Taulukko1[Tunnus])*(M1962=Taulukko1[Lähtöaika]),0)),"")</f>
        <v/>
      </c>
      <c r="T1962" t="str" cm="1">
        <f t="array" ref="T1962">_xlfn.IFNA(INDEX(Taulukko2[Laituri],MATCH(1,(B1962=Taulukko2[Tunnus])*(O1962=Taulukko2[Saapumisaika]),0)),"")</f>
        <v/>
      </c>
      <c r="U1962" t="str">
        <f t="shared" si="30"/>
        <v/>
      </c>
    </row>
    <row r="1963" spans="1:21" x14ac:dyDescent="0.25">
      <c r="A1963" t="s">
        <v>76</v>
      </c>
      <c r="B1963" t="s">
        <v>472</v>
      </c>
      <c r="C1963" t="s">
        <v>18</v>
      </c>
      <c r="H1963">
        <v>9.8000000000000007</v>
      </c>
      <c r="K1963" t="s">
        <v>414</v>
      </c>
      <c r="L1963" t="s">
        <v>37</v>
      </c>
      <c r="M1963" s="1">
        <v>0.67708333333333337</v>
      </c>
      <c r="N1963" t="s">
        <v>85</v>
      </c>
      <c r="O1963" s="1">
        <v>0.68541666666666667</v>
      </c>
      <c r="Q1963">
        <v>5162</v>
      </c>
      <c r="S1963" t="str" cm="1">
        <f t="array" ref="S1963">_xlfn.IFNA(INDEX(Taulukko1[Laituri],MATCH(1,(B1963=Taulukko1[Tunnus])*(M1963=Taulukko1[Lähtöaika]),0)),"")</f>
        <v/>
      </c>
      <c r="T1963" t="str" cm="1">
        <f t="array" ref="T1963">_xlfn.IFNA(INDEX(Taulukko2[Laituri],MATCH(1,(B1963=Taulukko2[Tunnus])*(O1963=Taulukko2[Saapumisaika]),0)),"")</f>
        <v/>
      </c>
      <c r="U1963" t="str">
        <f t="shared" si="30"/>
        <v/>
      </c>
    </row>
    <row r="1964" spans="1:21" x14ac:dyDescent="0.25">
      <c r="A1964" t="s">
        <v>76</v>
      </c>
      <c r="B1964" t="s">
        <v>472</v>
      </c>
      <c r="C1964" t="s">
        <v>18</v>
      </c>
      <c r="H1964">
        <v>7.6</v>
      </c>
      <c r="K1964" t="s">
        <v>414</v>
      </c>
      <c r="L1964" t="s">
        <v>85</v>
      </c>
      <c r="M1964" s="1">
        <v>0.74305555555555558</v>
      </c>
      <c r="N1964" t="s">
        <v>103</v>
      </c>
      <c r="O1964" s="1">
        <v>0.75347222222222221</v>
      </c>
      <c r="Q1964">
        <v>5255</v>
      </c>
      <c r="S1964" t="str" cm="1">
        <f t="array" ref="S1964">_xlfn.IFNA(INDEX(Taulukko1[Laituri],MATCH(1,(B1964=Taulukko1[Tunnus])*(M1964=Taulukko1[Lähtöaika]),0)),"")</f>
        <v/>
      </c>
      <c r="T1964" t="str" cm="1">
        <f t="array" ref="T1964">_xlfn.IFNA(INDEX(Taulukko2[Laituri],MATCH(1,(B1964=Taulukko2[Tunnus])*(O1964=Taulukko2[Saapumisaika]),0)),"")</f>
        <v/>
      </c>
      <c r="U1964" t="str">
        <f t="shared" si="30"/>
        <v/>
      </c>
    </row>
    <row r="1965" spans="1:21" x14ac:dyDescent="0.25">
      <c r="A1965" t="s">
        <v>76</v>
      </c>
      <c r="B1965" t="s">
        <v>472</v>
      </c>
      <c r="C1965" t="s">
        <v>18</v>
      </c>
      <c r="G1965" t="s">
        <v>149</v>
      </c>
      <c r="H1965">
        <v>26.433</v>
      </c>
      <c r="I1965">
        <v>16</v>
      </c>
      <c r="J1965">
        <v>2</v>
      </c>
      <c r="K1965" t="s">
        <v>414</v>
      </c>
      <c r="L1965" t="s">
        <v>103</v>
      </c>
      <c r="M1965" s="1">
        <v>0.75347222222222221</v>
      </c>
      <c r="N1965" t="s">
        <v>207</v>
      </c>
      <c r="O1965" s="1">
        <v>0.78888888888888886</v>
      </c>
      <c r="Q1965">
        <v>5255</v>
      </c>
      <c r="R1965">
        <v>12</v>
      </c>
      <c r="S1965" t="str" cm="1">
        <f t="array" ref="S1965">_xlfn.IFNA(INDEX(Taulukko1[Laituri],MATCH(1,(B1965=Taulukko1[Tunnus])*(M1965=Taulukko1[Lähtöaika]),0)),"")</f>
        <v/>
      </c>
      <c r="T1965" t="str" cm="1">
        <f t="array" ref="T1965">_xlfn.IFNA(INDEX(Taulukko2[Laituri],MATCH(1,(B1965=Taulukko2[Tunnus])*(O1965=Taulukko2[Saapumisaika]),0)),"")</f>
        <v/>
      </c>
      <c r="U1965" t="str">
        <f t="shared" si="30"/>
        <v/>
      </c>
    </row>
    <row r="1966" spans="1:21" x14ac:dyDescent="0.25">
      <c r="A1966" t="s">
        <v>76</v>
      </c>
      <c r="B1966" t="s">
        <v>472</v>
      </c>
      <c r="C1966" t="s">
        <v>18</v>
      </c>
      <c r="G1966" t="s">
        <v>149</v>
      </c>
      <c r="H1966">
        <v>25.457000000000001</v>
      </c>
      <c r="I1966">
        <v>16</v>
      </c>
      <c r="J1966">
        <v>1</v>
      </c>
      <c r="K1966" t="s">
        <v>414</v>
      </c>
      <c r="L1966" t="s">
        <v>207</v>
      </c>
      <c r="M1966" s="1">
        <v>0.79166666666666663</v>
      </c>
      <c r="N1966" t="s">
        <v>103</v>
      </c>
      <c r="O1966" s="1">
        <v>0.82777777777777772</v>
      </c>
      <c r="Q1966">
        <v>5255</v>
      </c>
      <c r="R1966">
        <v>12</v>
      </c>
      <c r="S1966" t="str" cm="1">
        <f t="array" ref="S1966">_xlfn.IFNA(INDEX(Taulukko1[Laituri],MATCH(1,(B1966=Taulukko1[Tunnus])*(M1966=Taulukko1[Lähtöaika]),0)),"")</f>
        <v/>
      </c>
      <c r="T1966" t="str" cm="1">
        <f t="array" ref="T1966">_xlfn.IFNA(INDEX(Taulukko2[Laituri],MATCH(1,(B1966=Taulukko2[Tunnus])*(O1966=Taulukko2[Saapumisaika]),0)),"")</f>
        <v/>
      </c>
      <c r="U1966" t="str">
        <f t="shared" si="30"/>
        <v/>
      </c>
    </row>
    <row r="1967" spans="1:21" x14ac:dyDescent="0.25">
      <c r="A1967" t="s">
        <v>76</v>
      </c>
      <c r="B1967" t="s">
        <v>472</v>
      </c>
      <c r="C1967" t="s">
        <v>18</v>
      </c>
      <c r="G1967" t="s">
        <v>149</v>
      </c>
      <c r="H1967">
        <v>25.606999999999999</v>
      </c>
      <c r="I1967">
        <v>16</v>
      </c>
      <c r="J1967">
        <v>2</v>
      </c>
      <c r="K1967" t="s">
        <v>414</v>
      </c>
      <c r="L1967" t="s">
        <v>103</v>
      </c>
      <c r="M1967" s="1">
        <v>0.83680555555555558</v>
      </c>
      <c r="N1967" t="s">
        <v>207</v>
      </c>
      <c r="O1967" s="1">
        <v>0.87013888888888891</v>
      </c>
      <c r="Q1967" t="s">
        <v>476</v>
      </c>
      <c r="R1967">
        <v>12</v>
      </c>
      <c r="S1967" t="str" cm="1">
        <f t="array" ref="S1967">_xlfn.IFNA(INDEX(Taulukko1[Laituri],MATCH(1,(B1967=Taulukko1[Tunnus])*(M1967=Taulukko1[Lähtöaika]),0)),"")</f>
        <v/>
      </c>
      <c r="T1967" t="str" cm="1">
        <f t="array" ref="T1967">_xlfn.IFNA(INDEX(Taulukko2[Laituri],MATCH(1,(B1967=Taulukko2[Tunnus])*(O1967=Taulukko2[Saapumisaika]),0)),"")</f>
        <v/>
      </c>
      <c r="U1967" t="str">
        <f t="shared" si="30"/>
        <v/>
      </c>
    </row>
    <row r="1968" spans="1:21" x14ac:dyDescent="0.25">
      <c r="A1968" t="s">
        <v>76</v>
      </c>
      <c r="B1968" t="s">
        <v>472</v>
      </c>
      <c r="C1968" t="s">
        <v>18</v>
      </c>
      <c r="G1968" t="s">
        <v>149</v>
      </c>
      <c r="H1968">
        <v>25.457000000000001</v>
      </c>
      <c r="I1968">
        <v>16</v>
      </c>
      <c r="J1968">
        <v>1</v>
      </c>
      <c r="K1968" t="s">
        <v>414</v>
      </c>
      <c r="L1968" t="s">
        <v>207</v>
      </c>
      <c r="M1968" s="1">
        <v>0.875</v>
      </c>
      <c r="N1968" t="s">
        <v>103</v>
      </c>
      <c r="O1968" s="1">
        <v>0.91111111111111109</v>
      </c>
      <c r="Q1968" t="s">
        <v>240</v>
      </c>
      <c r="R1968">
        <v>12</v>
      </c>
      <c r="S1968" t="str" cm="1">
        <f t="array" ref="S1968">_xlfn.IFNA(INDEX(Taulukko1[Laituri],MATCH(1,(B1968=Taulukko1[Tunnus])*(M1968=Taulukko1[Lähtöaika]),0)),"")</f>
        <v/>
      </c>
      <c r="T1968" t="str" cm="1">
        <f t="array" ref="T1968">_xlfn.IFNA(INDEX(Taulukko2[Laituri],MATCH(1,(B1968=Taulukko2[Tunnus])*(O1968=Taulukko2[Saapumisaika]),0)),"")</f>
        <v/>
      </c>
      <c r="U1968" t="str">
        <f t="shared" si="30"/>
        <v/>
      </c>
    </row>
    <row r="1969" spans="1:21" x14ac:dyDescent="0.25">
      <c r="A1969" t="s">
        <v>76</v>
      </c>
      <c r="B1969" t="s">
        <v>472</v>
      </c>
      <c r="C1969" t="s">
        <v>18</v>
      </c>
      <c r="G1969" t="s">
        <v>149</v>
      </c>
      <c r="H1969">
        <v>25.606999999999999</v>
      </c>
      <c r="I1969">
        <v>16</v>
      </c>
      <c r="J1969">
        <v>2</v>
      </c>
      <c r="K1969" t="s">
        <v>414</v>
      </c>
      <c r="L1969" t="s">
        <v>103</v>
      </c>
      <c r="M1969" s="1">
        <v>0.92013888888888884</v>
      </c>
      <c r="N1969" t="s">
        <v>207</v>
      </c>
      <c r="O1969" s="1">
        <v>0.95347222222222228</v>
      </c>
      <c r="Q1969" t="s">
        <v>240</v>
      </c>
      <c r="R1969">
        <v>12</v>
      </c>
      <c r="S1969" t="str" cm="1">
        <f t="array" ref="S1969">_xlfn.IFNA(INDEX(Taulukko1[Laituri],MATCH(1,(B1969=Taulukko1[Tunnus])*(M1969=Taulukko1[Lähtöaika]),0)),"")</f>
        <v/>
      </c>
      <c r="T1969" t="str" cm="1">
        <f t="array" ref="T1969">_xlfn.IFNA(INDEX(Taulukko2[Laituri],MATCH(1,(B1969=Taulukko2[Tunnus])*(O1969=Taulukko2[Saapumisaika]),0)),"")</f>
        <v/>
      </c>
      <c r="U1969" t="str">
        <f t="shared" si="30"/>
        <v/>
      </c>
    </row>
    <row r="1970" spans="1:21" x14ac:dyDescent="0.25">
      <c r="A1970" t="s">
        <v>76</v>
      </c>
      <c r="B1970" t="s">
        <v>472</v>
      </c>
      <c r="C1970" t="s">
        <v>18</v>
      </c>
      <c r="G1970" t="s">
        <v>149</v>
      </c>
      <c r="H1970">
        <v>22.516999999999999</v>
      </c>
      <c r="I1970">
        <v>16</v>
      </c>
      <c r="J1970">
        <v>1</v>
      </c>
      <c r="K1970" t="s">
        <v>414</v>
      </c>
      <c r="L1970" t="s">
        <v>207</v>
      </c>
      <c r="M1970" s="1">
        <v>0.96180555555555558</v>
      </c>
      <c r="N1970" t="s">
        <v>148</v>
      </c>
      <c r="O1970" s="1">
        <v>0.99097222222222225</v>
      </c>
      <c r="Q1970" t="s">
        <v>477</v>
      </c>
      <c r="R1970">
        <v>12</v>
      </c>
      <c r="S1970" t="str" cm="1">
        <f t="array" ref="S1970">_xlfn.IFNA(INDEX(Taulukko1[Laituri],MATCH(1,(B1970=Taulukko1[Tunnus])*(M1970=Taulukko1[Lähtöaika]),0)),"")</f>
        <v/>
      </c>
      <c r="T1970" t="str" cm="1">
        <f t="array" ref="T1970">_xlfn.IFNA(INDEX(Taulukko2[Laituri],MATCH(1,(B1970=Taulukko2[Tunnus])*(O1970=Taulukko2[Saapumisaika]),0)),"")</f>
        <v/>
      </c>
      <c r="U1970" t="str">
        <f t="shared" si="30"/>
        <v/>
      </c>
    </row>
    <row r="1971" spans="1:21" x14ac:dyDescent="0.25">
      <c r="A1971" t="s">
        <v>76</v>
      </c>
      <c r="B1971" t="s">
        <v>472</v>
      </c>
      <c r="C1971" t="s">
        <v>18</v>
      </c>
      <c r="G1971" t="s">
        <v>149</v>
      </c>
      <c r="H1971">
        <v>33.484000000000002</v>
      </c>
      <c r="I1971">
        <v>21</v>
      </c>
      <c r="J1971">
        <v>2</v>
      </c>
      <c r="K1971" t="s">
        <v>414</v>
      </c>
      <c r="L1971" t="s">
        <v>148</v>
      </c>
      <c r="M1971" s="2">
        <v>1</v>
      </c>
      <c r="N1971" t="s">
        <v>226</v>
      </c>
      <c r="O1971" s="2">
        <v>1.038888888888889</v>
      </c>
      <c r="Q1971">
        <v>5263</v>
      </c>
      <c r="R1971">
        <v>12</v>
      </c>
      <c r="S1971" t="str" cm="1">
        <f t="array" ref="S1971">_xlfn.IFNA(INDEX(Taulukko1[Laituri],MATCH(1,(B1971=Taulukko1[Tunnus])*(M1971=Taulukko1[Lähtöaika]),0)),"")</f>
        <v/>
      </c>
      <c r="T1971" t="str" cm="1">
        <f t="array" ref="T1971">_xlfn.IFNA(INDEX(Taulukko2[Laituri],MATCH(1,(B1971=Taulukko2[Tunnus])*(O1971=Taulukko2[Saapumisaika]),0)),"")</f>
        <v/>
      </c>
      <c r="U1971" t="str">
        <f t="shared" si="30"/>
        <v/>
      </c>
    </row>
    <row r="1972" spans="1:21" x14ac:dyDescent="0.25">
      <c r="A1972" t="s">
        <v>76</v>
      </c>
      <c r="B1972" t="s">
        <v>472</v>
      </c>
      <c r="C1972" t="s">
        <v>18</v>
      </c>
      <c r="G1972" t="s">
        <v>149</v>
      </c>
      <c r="H1972">
        <v>16.059000000000001</v>
      </c>
      <c r="I1972" t="s">
        <v>227</v>
      </c>
      <c r="J1972">
        <v>1</v>
      </c>
      <c r="K1972" t="s">
        <v>414</v>
      </c>
      <c r="L1972" t="s">
        <v>226</v>
      </c>
      <c r="M1972" s="2">
        <v>1.0416666666666667</v>
      </c>
      <c r="N1972" t="s">
        <v>116</v>
      </c>
      <c r="O1972" s="2">
        <v>1.0583333333333333</v>
      </c>
      <c r="Q1972">
        <v>5263</v>
      </c>
      <c r="R1972">
        <v>12</v>
      </c>
      <c r="S1972" t="str" cm="1">
        <f t="array" ref="S1972">_xlfn.IFNA(INDEX(Taulukko1[Laituri],MATCH(1,(B1972=Taulukko1[Tunnus])*(M1972=Taulukko1[Lähtöaika]),0)),"")</f>
        <v/>
      </c>
      <c r="T1972" t="str" cm="1">
        <f t="array" ref="T1972">_xlfn.IFNA(INDEX(Taulukko2[Laituri],MATCH(1,(B1972=Taulukko2[Tunnus])*(O1972=Taulukko2[Saapumisaika]),0)),"")</f>
        <v/>
      </c>
      <c r="U1972" t="str">
        <f t="shared" si="30"/>
        <v/>
      </c>
    </row>
    <row r="1973" spans="1:21" x14ac:dyDescent="0.25">
      <c r="A1973" t="s">
        <v>76</v>
      </c>
      <c r="B1973" t="s">
        <v>472</v>
      </c>
      <c r="C1973" t="s">
        <v>18</v>
      </c>
      <c r="G1973" t="s">
        <v>155</v>
      </c>
      <c r="H1973">
        <v>27.57</v>
      </c>
      <c r="I1973">
        <v>22</v>
      </c>
      <c r="J1973">
        <v>2</v>
      </c>
      <c r="K1973" t="s">
        <v>414</v>
      </c>
      <c r="L1973" t="s">
        <v>196</v>
      </c>
      <c r="M1973" s="2">
        <v>1.0729166666666667</v>
      </c>
      <c r="N1973" t="s">
        <v>183</v>
      </c>
      <c r="O1973" s="2">
        <v>1.1041666666666667</v>
      </c>
      <c r="Q1973">
        <v>5263</v>
      </c>
      <c r="R1973">
        <v>12</v>
      </c>
      <c r="S1973" t="str" cm="1">
        <f t="array" ref="S1973">_xlfn.IFNA(INDEX(Taulukko1[Laituri],MATCH(1,(B1973=Taulukko1[Tunnus])*(M1973=Taulukko1[Lähtöaika]),0)),"")</f>
        <v/>
      </c>
      <c r="T1973" t="str" cm="1">
        <f t="array" ref="T1973">_xlfn.IFNA(INDEX(Taulukko2[Laituri],MATCH(1,(B1973=Taulukko2[Tunnus])*(O1973=Taulukko2[Saapumisaika]),0)),"")</f>
        <v/>
      </c>
      <c r="U1973" t="str">
        <f t="shared" si="30"/>
        <v/>
      </c>
    </row>
    <row r="1974" spans="1:21" x14ac:dyDescent="0.25">
      <c r="A1974" t="s">
        <v>76</v>
      </c>
      <c r="B1974" t="s">
        <v>472</v>
      </c>
      <c r="C1974" t="s">
        <v>18</v>
      </c>
      <c r="H1974">
        <v>22.2</v>
      </c>
      <c r="K1974" t="s">
        <v>414</v>
      </c>
      <c r="L1974" t="s">
        <v>183</v>
      </c>
      <c r="M1974" s="2">
        <v>1.1041666666666667</v>
      </c>
      <c r="N1974" t="s">
        <v>75</v>
      </c>
      <c r="O1974" s="2">
        <v>1.1215277777777777</v>
      </c>
      <c r="Q1974">
        <v>5263</v>
      </c>
      <c r="S1974" t="str" cm="1">
        <f t="array" ref="S1974">_xlfn.IFNA(INDEX(Taulukko1[Laituri],MATCH(1,(B1974=Taulukko1[Tunnus])*(M1974=Taulukko1[Lähtöaika]),0)),"")</f>
        <v/>
      </c>
      <c r="T1974" t="str" cm="1">
        <f t="array" ref="T1974">_xlfn.IFNA(INDEX(Taulukko2[Laituri],MATCH(1,(B1974=Taulukko2[Tunnus])*(O1974=Taulukko2[Saapumisaika]),0)),"")</f>
        <v/>
      </c>
      <c r="U1974" t="str">
        <f t="shared" si="30"/>
        <v/>
      </c>
    </row>
    <row r="1975" spans="1:21" x14ac:dyDescent="0.25">
      <c r="A1975" t="s">
        <v>76</v>
      </c>
      <c r="B1975" t="s">
        <v>472</v>
      </c>
      <c r="C1975" t="s">
        <v>18</v>
      </c>
      <c r="G1975" t="s">
        <v>19</v>
      </c>
      <c r="H1975">
        <v>7.9779999999999998</v>
      </c>
      <c r="I1975" t="s">
        <v>20</v>
      </c>
      <c r="J1975">
        <v>2</v>
      </c>
      <c r="K1975" t="s">
        <v>414</v>
      </c>
      <c r="L1975" t="s">
        <v>75</v>
      </c>
      <c r="M1975" s="2">
        <v>1.125</v>
      </c>
      <c r="N1975" t="s">
        <v>73</v>
      </c>
      <c r="O1975" s="2">
        <v>1.1340277777777779</v>
      </c>
      <c r="Q1975">
        <v>5263</v>
      </c>
      <c r="R1975">
        <v>12</v>
      </c>
      <c r="S1975" t="str" cm="1">
        <f t="array" ref="S1975">_xlfn.IFNA(INDEX(Taulukko1[Laituri],MATCH(1,(B1975=Taulukko1[Tunnus])*(M1975=Taulukko1[Lähtöaika]),0)),"")</f>
        <v/>
      </c>
      <c r="T1975" t="str" cm="1">
        <f t="array" ref="T1975">_xlfn.IFNA(INDEX(Taulukko2[Laituri],MATCH(1,(B1975=Taulukko2[Tunnus])*(O1975=Taulukko2[Saapumisaika]),0)),"")</f>
        <v/>
      </c>
      <c r="U1975" t="str">
        <f t="shared" si="30"/>
        <v/>
      </c>
    </row>
    <row r="1976" spans="1:21" x14ac:dyDescent="0.25">
      <c r="A1976" t="s">
        <v>76</v>
      </c>
      <c r="B1976" t="s">
        <v>472</v>
      </c>
      <c r="C1976" t="s">
        <v>18</v>
      </c>
      <c r="H1976">
        <v>2.4</v>
      </c>
      <c r="K1976" t="s">
        <v>414</v>
      </c>
      <c r="L1976" t="s">
        <v>73</v>
      </c>
      <c r="M1976" s="2">
        <v>1.1340277777777779</v>
      </c>
      <c r="N1976" t="s">
        <v>85</v>
      </c>
      <c r="O1976" s="2">
        <v>1.1375</v>
      </c>
      <c r="Q1976">
        <v>5263</v>
      </c>
      <c r="S1976" t="str" cm="1">
        <f t="array" ref="S1976">_xlfn.IFNA(INDEX(Taulukko1[Laituri],MATCH(1,(B1976=Taulukko1[Tunnus])*(M1976=Taulukko1[Lähtöaika]),0)),"")</f>
        <v/>
      </c>
      <c r="T1976" t="str" cm="1">
        <f t="array" ref="T1976">_xlfn.IFNA(INDEX(Taulukko2[Laituri],MATCH(1,(B1976=Taulukko2[Tunnus])*(O1976=Taulukko2[Saapumisaika]),0)),"")</f>
        <v>I1</v>
      </c>
      <c r="U1976" t="str">
        <f t="shared" si="30"/>
        <v>I1</v>
      </c>
    </row>
    <row r="1977" spans="1:21" x14ac:dyDescent="0.25">
      <c r="A1977" t="s">
        <v>76</v>
      </c>
      <c r="B1977" t="s">
        <v>478</v>
      </c>
      <c r="C1977" t="s">
        <v>18</v>
      </c>
      <c r="H1977">
        <v>7.6</v>
      </c>
      <c r="K1977" t="s">
        <v>414</v>
      </c>
      <c r="L1977" t="s">
        <v>85</v>
      </c>
      <c r="M1977" s="1">
        <v>0.2638888888888889</v>
      </c>
      <c r="N1977" t="s">
        <v>103</v>
      </c>
      <c r="O1977" s="1">
        <v>0.27430555555555558</v>
      </c>
      <c r="Q1977">
        <v>5155</v>
      </c>
      <c r="S1977" t="str" cm="1">
        <f t="array" ref="S1977">_xlfn.IFNA(INDEX(Taulukko1[Laituri],MATCH(1,(B1977=Taulukko1[Tunnus])*(M1977=Taulukko1[Lähtöaika]),0)),"")</f>
        <v>U15</v>
      </c>
      <c r="T1977" t="str" cm="1">
        <f t="array" ref="T1977">_xlfn.IFNA(INDEX(Taulukko2[Laituri],MATCH(1,(B1977=Taulukko2[Tunnus])*(O1977=Taulukko2[Saapumisaika]),0)),"")</f>
        <v/>
      </c>
      <c r="U1977" t="str">
        <f t="shared" si="30"/>
        <v>U15</v>
      </c>
    </row>
    <row r="1978" spans="1:21" x14ac:dyDescent="0.25">
      <c r="A1978" t="s">
        <v>76</v>
      </c>
      <c r="B1978" t="s">
        <v>478</v>
      </c>
      <c r="C1978" t="s">
        <v>18</v>
      </c>
      <c r="G1978" t="s">
        <v>149</v>
      </c>
      <c r="H1978">
        <v>25.564</v>
      </c>
      <c r="I1978">
        <v>16</v>
      </c>
      <c r="J1978">
        <v>2</v>
      </c>
      <c r="K1978" t="s">
        <v>414</v>
      </c>
      <c r="L1978" t="s">
        <v>103</v>
      </c>
      <c r="M1978" s="1">
        <v>0.27430555555555558</v>
      </c>
      <c r="N1978" t="s">
        <v>207</v>
      </c>
      <c r="O1978" s="1">
        <v>0.30972222222222223</v>
      </c>
      <c r="Q1978">
        <v>5155</v>
      </c>
      <c r="R1978">
        <v>12</v>
      </c>
      <c r="S1978" t="str" cm="1">
        <f t="array" ref="S1978">_xlfn.IFNA(INDEX(Taulukko1[Laituri],MATCH(1,(B1978=Taulukko1[Tunnus])*(M1978=Taulukko1[Lähtöaika]),0)),"")</f>
        <v/>
      </c>
      <c r="T1978" t="str" cm="1">
        <f t="array" ref="T1978">_xlfn.IFNA(INDEX(Taulukko2[Laituri],MATCH(1,(B1978=Taulukko2[Tunnus])*(O1978=Taulukko2[Saapumisaika]),0)),"")</f>
        <v/>
      </c>
      <c r="U1978" t="str">
        <f t="shared" si="30"/>
        <v/>
      </c>
    </row>
    <row r="1979" spans="1:21" x14ac:dyDescent="0.25">
      <c r="A1979" t="s">
        <v>76</v>
      </c>
      <c r="B1979" t="s">
        <v>478</v>
      </c>
      <c r="C1979" t="s">
        <v>18</v>
      </c>
      <c r="G1979" t="s">
        <v>149</v>
      </c>
      <c r="H1979">
        <v>25.457000000000001</v>
      </c>
      <c r="I1979">
        <v>16</v>
      </c>
      <c r="J1979">
        <v>1</v>
      </c>
      <c r="K1979" t="s">
        <v>414</v>
      </c>
      <c r="L1979" t="s">
        <v>207</v>
      </c>
      <c r="M1979" s="1">
        <v>0.3125</v>
      </c>
      <c r="N1979" t="s">
        <v>103</v>
      </c>
      <c r="O1979" s="1">
        <v>0.35069444444444442</v>
      </c>
      <c r="Q1979">
        <v>5155</v>
      </c>
      <c r="R1979">
        <v>12</v>
      </c>
      <c r="S1979" t="str" cm="1">
        <f t="array" ref="S1979">_xlfn.IFNA(INDEX(Taulukko1[Laituri],MATCH(1,(B1979=Taulukko1[Tunnus])*(M1979=Taulukko1[Lähtöaika]),0)),"")</f>
        <v/>
      </c>
      <c r="T1979" t="str" cm="1">
        <f t="array" ref="T1979">_xlfn.IFNA(INDEX(Taulukko2[Laituri],MATCH(1,(B1979=Taulukko2[Tunnus])*(O1979=Taulukko2[Saapumisaika]),0)),"")</f>
        <v/>
      </c>
      <c r="U1979" t="str">
        <f t="shared" si="30"/>
        <v/>
      </c>
    </row>
    <row r="1980" spans="1:21" x14ac:dyDescent="0.25">
      <c r="A1980" t="s">
        <v>76</v>
      </c>
      <c r="B1980" t="s">
        <v>478</v>
      </c>
      <c r="C1980" t="s">
        <v>18</v>
      </c>
      <c r="G1980" t="s">
        <v>149</v>
      </c>
      <c r="H1980">
        <v>25.564</v>
      </c>
      <c r="I1980">
        <v>16</v>
      </c>
      <c r="J1980">
        <v>2</v>
      </c>
      <c r="K1980" t="s">
        <v>414</v>
      </c>
      <c r="L1980" t="s">
        <v>103</v>
      </c>
      <c r="M1980" s="1">
        <v>0.3576388888888889</v>
      </c>
      <c r="N1980" t="s">
        <v>207</v>
      </c>
      <c r="O1980" s="1">
        <v>0.39305555555555555</v>
      </c>
      <c r="Q1980">
        <v>5155</v>
      </c>
      <c r="R1980">
        <v>12</v>
      </c>
      <c r="S1980" t="str" cm="1">
        <f t="array" ref="S1980">_xlfn.IFNA(INDEX(Taulukko1[Laituri],MATCH(1,(B1980=Taulukko1[Tunnus])*(M1980=Taulukko1[Lähtöaika]),0)),"")</f>
        <v/>
      </c>
      <c r="T1980" t="str" cm="1">
        <f t="array" ref="T1980">_xlfn.IFNA(INDEX(Taulukko2[Laituri],MATCH(1,(B1980=Taulukko2[Tunnus])*(O1980=Taulukko2[Saapumisaika]),0)),"")</f>
        <v/>
      </c>
      <c r="U1980" t="str">
        <f t="shared" si="30"/>
        <v/>
      </c>
    </row>
    <row r="1981" spans="1:21" x14ac:dyDescent="0.25">
      <c r="A1981" t="s">
        <v>76</v>
      </c>
      <c r="B1981" t="s">
        <v>478</v>
      </c>
      <c r="C1981" t="s">
        <v>18</v>
      </c>
      <c r="G1981" t="s">
        <v>149</v>
      </c>
      <c r="H1981">
        <v>25.457000000000001</v>
      </c>
      <c r="I1981">
        <v>16</v>
      </c>
      <c r="J1981">
        <v>1</v>
      </c>
      <c r="K1981" t="s">
        <v>414</v>
      </c>
      <c r="L1981" t="s">
        <v>207</v>
      </c>
      <c r="M1981" s="1">
        <v>0.39583333333333331</v>
      </c>
      <c r="N1981" t="s">
        <v>103</v>
      </c>
      <c r="O1981" s="1">
        <v>0.43402777777777779</v>
      </c>
      <c r="Q1981">
        <v>5155</v>
      </c>
      <c r="R1981">
        <v>12</v>
      </c>
      <c r="S1981" t="str" cm="1">
        <f t="array" ref="S1981">_xlfn.IFNA(INDEX(Taulukko1[Laituri],MATCH(1,(B1981=Taulukko1[Tunnus])*(M1981=Taulukko1[Lähtöaika]),0)),"")</f>
        <v/>
      </c>
      <c r="T1981" t="str" cm="1">
        <f t="array" ref="T1981">_xlfn.IFNA(INDEX(Taulukko2[Laituri],MATCH(1,(B1981=Taulukko2[Tunnus])*(O1981=Taulukko2[Saapumisaika]),0)),"")</f>
        <v/>
      </c>
      <c r="U1981" t="str">
        <f t="shared" si="30"/>
        <v/>
      </c>
    </row>
    <row r="1982" spans="1:21" x14ac:dyDescent="0.25">
      <c r="A1982" t="s">
        <v>76</v>
      </c>
      <c r="B1982" t="s">
        <v>478</v>
      </c>
      <c r="C1982" t="s">
        <v>18</v>
      </c>
      <c r="H1982">
        <v>7.6</v>
      </c>
      <c r="K1982" t="s">
        <v>414</v>
      </c>
      <c r="L1982" t="s">
        <v>103</v>
      </c>
      <c r="M1982" s="1">
        <v>0.43402777777777779</v>
      </c>
      <c r="N1982" t="s">
        <v>85</v>
      </c>
      <c r="O1982" s="1">
        <v>0.44444444444444442</v>
      </c>
      <c r="Q1982">
        <v>5155</v>
      </c>
      <c r="S1982" t="str" cm="1">
        <f t="array" ref="S1982">_xlfn.IFNA(INDEX(Taulukko1[Laituri],MATCH(1,(B1982=Taulukko1[Tunnus])*(M1982=Taulukko1[Lähtöaika]),0)),"")</f>
        <v/>
      </c>
      <c r="T1982" t="str" cm="1">
        <f t="array" ref="T1982">_xlfn.IFNA(INDEX(Taulukko2[Laituri],MATCH(1,(B1982=Taulukko2[Tunnus])*(O1982=Taulukko2[Saapumisaika]),0)),"")</f>
        <v/>
      </c>
      <c r="U1982" t="str">
        <f t="shared" si="30"/>
        <v/>
      </c>
    </row>
    <row r="1983" spans="1:21" x14ac:dyDescent="0.25">
      <c r="A1983" t="s">
        <v>76</v>
      </c>
      <c r="B1983" t="s">
        <v>478</v>
      </c>
      <c r="C1983" t="s">
        <v>18</v>
      </c>
      <c r="H1983">
        <v>7.6</v>
      </c>
      <c r="K1983" t="s">
        <v>414</v>
      </c>
      <c r="L1983" t="s">
        <v>85</v>
      </c>
      <c r="M1983" s="1">
        <v>0.53472222222222221</v>
      </c>
      <c r="N1983" t="s">
        <v>103</v>
      </c>
      <c r="O1983" s="1">
        <v>0.54513888888888884</v>
      </c>
      <c r="Q1983">
        <v>5207</v>
      </c>
      <c r="S1983" t="str" cm="1">
        <f t="array" ref="S1983">_xlfn.IFNA(INDEX(Taulukko1[Laituri],MATCH(1,(B1983=Taulukko1[Tunnus])*(M1983=Taulukko1[Lähtöaika]),0)),"")</f>
        <v/>
      </c>
      <c r="T1983" t="str" cm="1">
        <f t="array" ref="T1983">_xlfn.IFNA(INDEX(Taulukko2[Laituri],MATCH(1,(B1983=Taulukko2[Tunnus])*(O1983=Taulukko2[Saapumisaika]),0)),"")</f>
        <v/>
      </c>
      <c r="U1983" t="str">
        <f t="shared" si="30"/>
        <v/>
      </c>
    </row>
    <row r="1984" spans="1:21" x14ac:dyDescent="0.25">
      <c r="A1984" t="s">
        <v>76</v>
      </c>
      <c r="B1984" t="s">
        <v>478</v>
      </c>
      <c r="C1984" t="s">
        <v>18</v>
      </c>
      <c r="G1984" t="s">
        <v>149</v>
      </c>
      <c r="H1984">
        <v>26.433</v>
      </c>
      <c r="I1984">
        <v>16</v>
      </c>
      <c r="J1984">
        <v>2</v>
      </c>
      <c r="K1984" t="s">
        <v>414</v>
      </c>
      <c r="L1984" t="s">
        <v>103</v>
      </c>
      <c r="M1984" s="1">
        <v>0.54513888888888884</v>
      </c>
      <c r="N1984" t="s">
        <v>207</v>
      </c>
      <c r="O1984" s="1">
        <v>0.5805555555555556</v>
      </c>
      <c r="Q1984">
        <v>5207</v>
      </c>
      <c r="R1984">
        <v>12</v>
      </c>
      <c r="S1984" t="str" cm="1">
        <f t="array" ref="S1984">_xlfn.IFNA(INDEX(Taulukko1[Laituri],MATCH(1,(B1984=Taulukko1[Tunnus])*(M1984=Taulukko1[Lähtöaika]),0)),"")</f>
        <v/>
      </c>
      <c r="T1984" t="str" cm="1">
        <f t="array" ref="T1984">_xlfn.IFNA(INDEX(Taulukko2[Laituri],MATCH(1,(B1984=Taulukko2[Tunnus])*(O1984=Taulukko2[Saapumisaika]),0)),"")</f>
        <v/>
      </c>
      <c r="U1984" t="str">
        <f t="shared" si="30"/>
        <v/>
      </c>
    </row>
    <row r="1985" spans="1:21" x14ac:dyDescent="0.25">
      <c r="A1985" t="s">
        <v>76</v>
      </c>
      <c r="B1985" t="s">
        <v>478</v>
      </c>
      <c r="C1985" t="s">
        <v>18</v>
      </c>
      <c r="G1985" t="s">
        <v>149</v>
      </c>
      <c r="H1985">
        <v>26.22</v>
      </c>
      <c r="I1985">
        <v>16</v>
      </c>
      <c r="J1985">
        <v>1</v>
      </c>
      <c r="K1985" t="s">
        <v>414</v>
      </c>
      <c r="L1985" t="s">
        <v>207</v>
      </c>
      <c r="M1985" s="1">
        <v>0.58333333333333337</v>
      </c>
      <c r="N1985" t="s">
        <v>103</v>
      </c>
      <c r="O1985" s="1">
        <v>0.62222222222222223</v>
      </c>
      <c r="Q1985" t="s">
        <v>479</v>
      </c>
      <c r="R1985">
        <v>12</v>
      </c>
      <c r="S1985" t="str" cm="1">
        <f t="array" ref="S1985">_xlfn.IFNA(INDEX(Taulukko1[Laituri],MATCH(1,(B1985=Taulukko1[Tunnus])*(M1985=Taulukko1[Lähtöaika]),0)),"")</f>
        <v/>
      </c>
      <c r="T1985" t="str" cm="1">
        <f t="array" ref="T1985">_xlfn.IFNA(INDEX(Taulukko2[Laituri],MATCH(1,(B1985=Taulukko2[Tunnus])*(O1985=Taulukko2[Saapumisaika]),0)),"")</f>
        <v/>
      </c>
      <c r="U1985" t="str">
        <f t="shared" si="30"/>
        <v/>
      </c>
    </row>
    <row r="1986" spans="1:21" x14ac:dyDescent="0.25">
      <c r="A1986" t="s">
        <v>76</v>
      </c>
      <c r="B1986" t="s">
        <v>478</v>
      </c>
      <c r="C1986" t="s">
        <v>18</v>
      </c>
      <c r="G1986" t="s">
        <v>149</v>
      </c>
      <c r="H1986">
        <v>26.39</v>
      </c>
      <c r="I1986">
        <v>16</v>
      </c>
      <c r="J1986">
        <v>2</v>
      </c>
      <c r="K1986" t="s">
        <v>414</v>
      </c>
      <c r="L1986" t="s">
        <v>103</v>
      </c>
      <c r="M1986" s="1">
        <v>0.62847222222222221</v>
      </c>
      <c r="N1986" t="s">
        <v>207</v>
      </c>
      <c r="O1986" s="1">
        <v>0.66666666666666663</v>
      </c>
      <c r="Q1986">
        <v>5229</v>
      </c>
      <c r="R1986">
        <v>12</v>
      </c>
      <c r="S1986" t="str" cm="1">
        <f t="array" ref="S1986">_xlfn.IFNA(INDEX(Taulukko1[Laituri],MATCH(1,(B1986=Taulukko1[Tunnus])*(M1986=Taulukko1[Lähtöaika]),0)),"")</f>
        <v/>
      </c>
      <c r="T1986" t="str" cm="1">
        <f t="array" ref="T1986">_xlfn.IFNA(INDEX(Taulukko2[Laituri],MATCH(1,(B1986=Taulukko2[Tunnus])*(O1986=Taulukko2[Saapumisaika]),0)),"")</f>
        <v/>
      </c>
      <c r="U1986" t="str">
        <f t="shared" si="30"/>
        <v/>
      </c>
    </row>
    <row r="1987" spans="1:21" x14ac:dyDescent="0.25">
      <c r="A1987" t="s">
        <v>76</v>
      </c>
      <c r="B1987" t="s">
        <v>478</v>
      </c>
      <c r="C1987" t="s">
        <v>18</v>
      </c>
      <c r="G1987" t="s">
        <v>149</v>
      </c>
      <c r="H1987">
        <v>26.22</v>
      </c>
      <c r="I1987">
        <v>16</v>
      </c>
      <c r="J1987">
        <v>1</v>
      </c>
      <c r="K1987" t="s">
        <v>414</v>
      </c>
      <c r="L1987" t="s">
        <v>207</v>
      </c>
      <c r="M1987" s="1">
        <v>0.67013888888888884</v>
      </c>
      <c r="N1987" t="s">
        <v>103</v>
      </c>
      <c r="O1987" s="1">
        <v>0.70902777777777781</v>
      </c>
      <c r="Q1987">
        <v>5229</v>
      </c>
      <c r="R1987">
        <v>12</v>
      </c>
      <c r="S1987" t="str" cm="1">
        <f t="array" ref="S1987">_xlfn.IFNA(INDEX(Taulukko1[Laituri],MATCH(1,(B1987=Taulukko1[Tunnus])*(M1987=Taulukko1[Lähtöaika]),0)),"")</f>
        <v/>
      </c>
      <c r="T1987" t="str" cm="1">
        <f t="array" ref="T1987">_xlfn.IFNA(INDEX(Taulukko2[Laituri],MATCH(1,(B1987=Taulukko2[Tunnus])*(O1987=Taulukko2[Saapumisaika]),0)),"")</f>
        <v/>
      </c>
      <c r="U1987" t="str">
        <f t="shared" ref="U1987:U2050" si="31">S1987&amp;""&amp;T1987</f>
        <v/>
      </c>
    </row>
    <row r="1988" spans="1:21" x14ac:dyDescent="0.25">
      <c r="A1988" t="s">
        <v>76</v>
      </c>
      <c r="B1988" t="s">
        <v>478</v>
      </c>
      <c r="C1988" t="s">
        <v>18</v>
      </c>
      <c r="G1988" t="s">
        <v>149</v>
      </c>
      <c r="H1988">
        <v>26.433</v>
      </c>
      <c r="I1988">
        <v>16</v>
      </c>
      <c r="J1988">
        <v>2</v>
      </c>
      <c r="K1988" t="s">
        <v>414</v>
      </c>
      <c r="L1988" t="s">
        <v>103</v>
      </c>
      <c r="M1988" s="1">
        <v>0.71180555555555558</v>
      </c>
      <c r="N1988" t="s">
        <v>207</v>
      </c>
      <c r="O1988" s="1">
        <v>0.74722222222222223</v>
      </c>
      <c r="Q1988" t="s">
        <v>480</v>
      </c>
      <c r="R1988">
        <v>12</v>
      </c>
      <c r="S1988" t="str" cm="1">
        <f t="array" ref="S1988">_xlfn.IFNA(INDEX(Taulukko1[Laituri],MATCH(1,(B1988=Taulukko1[Tunnus])*(M1988=Taulukko1[Lähtöaika]),0)),"")</f>
        <v/>
      </c>
      <c r="T1988" t="str" cm="1">
        <f t="array" ref="T1988">_xlfn.IFNA(INDEX(Taulukko2[Laituri],MATCH(1,(B1988=Taulukko2[Tunnus])*(O1988=Taulukko2[Saapumisaika]),0)),"")</f>
        <v/>
      </c>
      <c r="U1988" t="str">
        <f t="shared" si="31"/>
        <v/>
      </c>
    </row>
    <row r="1989" spans="1:21" x14ac:dyDescent="0.25">
      <c r="A1989" t="s">
        <v>76</v>
      </c>
      <c r="B1989" t="s">
        <v>478</v>
      </c>
      <c r="C1989" t="s">
        <v>18</v>
      </c>
      <c r="G1989" t="s">
        <v>149</v>
      </c>
      <c r="H1989">
        <v>26.22</v>
      </c>
      <c r="I1989">
        <v>16</v>
      </c>
      <c r="J1989">
        <v>1</v>
      </c>
      <c r="K1989" t="s">
        <v>414</v>
      </c>
      <c r="L1989" t="s">
        <v>207</v>
      </c>
      <c r="M1989" s="1">
        <v>0.75</v>
      </c>
      <c r="N1989" t="s">
        <v>103</v>
      </c>
      <c r="O1989" s="1">
        <v>0.78888888888888886</v>
      </c>
      <c r="Q1989" t="s">
        <v>481</v>
      </c>
      <c r="R1989">
        <v>12</v>
      </c>
      <c r="S1989" t="str" cm="1">
        <f t="array" ref="S1989">_xlfn.IFNA(INDEX(Taulukko1[Laituri],MATCH(1,(B1989=Taulukko1[Tunnus])*(M1989=Taulukko1[Lähtöaika]),0)),"")</f>
        <v/>
      </c>
      <c r="T1989" t="str" cm="1">
        <f t="array" ref="T1989">_xlfn.IFNA(INDEX(Taulukko2[Laituri],MATCH(1,(B1989=Taulukko2[Tunnus])*(O1989=Taulukko2[Saapumisaika]),0)),"")</f>
        <v/>
      </c>
      <c r="U1989" t="str">
        <f t="shared" si="31"/>
        <v/>
      </c>
    </row>
    <row r="1990" spans="1:21" x14ac:dyDescent="0.25">
      <c r="A1990" t="s">
        <v>76</v>
      </c>
      <c r="B1990" t="s">
        <v>478</v>
      </c>
      <c r="C1990" t="s">
        <v>18</v>
      </c>
      <c r="G1990" t="s">
        <v>149</v>
      </c>
      <c r="H1990">
        <v>26.433</v>
      </c>
      <c r="I1990">
        <v>16</v>
      </c>
      <c r="J1990">
        <v>2</v>
      </c>
      <c r="K1990" t="s">
        <v>414</v>
      </c>
      <c r="L1990" t="s">
        <v>103</v>
      </c>
      <c r="M1990" s="1">
        <v>0.79513888888888884</v>
      </c>
      <c r="N1990" t="s">
        <v>207</v>
      </c>
      <c r="O1990" s="1">
        <v>0.8305555555555556</v>
      </c>
      <c r="Q1990">
        <v>5258</v>
      </c>
      <c r="R1990">
        <v>12</v>
      </c>
      <c r="S1990" t="str" cm="1">
        <f t="array" ref="S1990">_xlfn.IFNA(INDEX(Taulukko1[Laituri],MATCH(1,(B1990=Taulukko1[Tunnus])*(M1990=Taulukko1[Lähtöaika]),0)),"")</f>
        <v/>
      </c>
      <c r="T1990" t="str" cm="1">
        <f t="array" ref="T1990">_xlfn.IFNA(INDEX(Taulukko2[Laituri],MATCH(1,(B1990=Taulukko2[Tunnus])*(O1990=Taulukko2[Saapumisaika]),0)),"")</f>
        <v/>
      </c>
      <c r="U1990" t="str">
        <f t="shared" si="31"/>
        <v/>
      </c>
    </row>
    <row r="1991" spans="1:21" x14ac:dyDescent="0.25">
      <c r="A1991" t="s">
        <v>76</v>
      </c>
      <c r="B1991" t="s">
        <v>478</v>
      </c>
      <c r="C1991" t="s">
        <v>18</v>
      </c>
      <c r="G1991" t="s">
        <v>149</v>
      </c>
      <c r="H1991">
        <v>25.457000000000001</v>
      </c>
      <c r="I1991">
        <v>16</v>
      </c>
      <c r="J1991">
        <v>1</v>
      </c>
      <c r="K1991" t="s">
        <v>414</v>
      </c>
      <c r="L1991" t="s">
        <v>207</v>
      </c>
      <c r="M1991" s="1">
        <v>0.83333333333333337</v>
      </c>
      <c r="N1991" t="s">
        <v>103</v>
      </c>
      <c r="O1991" s="1">
        <v>0.86944444444444446</v>
      </c>
      <c r="Q1991">
        <v>5258</v>
      </c>
      <c r="R1991">
        <v>12</v>
      </c>
      <c r="S1991" t="str" cm="1">
        <f t="array" ref="S1991">_xlfn.IFNA(INDEX(Taulukko1[Laituri],MATCH(1,(B1991=Taulukko1[Tunnus])*(M1991=Taulukko1[Lähtöaika]),0)),"")</f>
        <v/>
      </c>
      <c r="T1991" t="str" cm="1">
        <f t="array" ref="T1991">_xlfn.IFNA(INDEX(Taulukko2[Laituri],MATCH(1,(B1991=Taulukko2[Tunnus])*(O1991=Taulukko2[Saapumisaika]),0)),"")</f>
        <v/>
      </c>
      <c r="U1991" t="str">
        <f t="shared" si="31"/>
        <v/>
      </c>
    </row>
    <row r="1992" spans="1:21" x14ac:dyDescent="0.25">
      <c r="A1992" t="s">
        <v>76</v>
      </c>
      <c r="B1992" t="s">
        <v>478</v>
      </c>
      <c r="C1992" t="s">
        <v>18</v>
      </c>
      <c r="H1992">
        <v>7.6</v>
      </c>
      <c r="K1992" t="s">
        <v>414</v>
      </c>
      <c r="L1992" t="s">
        <v>103</v>
      </c>
      <c r="M1992" s="1">
        <v>0.86944444444444446</v>
      </c>
      <c r="N1992" t="s">
        <v>85</v>
      </c>
      <c r="O1992" s="1">
        <v>0.87986111111111109</v>
      </c>
      <c r="Q1992">
        <v>5258</v>
      </c>
      <c r="S1992" t="str" cm="1">
        <f t="array" ref="S1992">_xlfn.IFNA(INDEX(Taulukko1[Laituri],MATCH(1,(B1992=Taulukko1[Tunnus])*(M1992=Taulukko1[Lähtöaika]),0)),"")</f>
        <v/>
      </c>
      <c r="T1992" t="str" cm="1">
        <f t="array" ref="T1992">_xlfn.IFNA(INDEX(Taulukko2[Laituri],MATCH(1,(B1992=Taulukko2[Tunnus])*(O1992=Taulukko2[Saapumisaika]),0)),"")</f>
        <v>U11</v>
      </c>
      <c r="U1992" t="str">
        <f t="shared" si="31"/>
        <v>U11</v>
      </c>
    </row>
    <row r="1993" spans="1:21" x14ac:dyDescent="0.25">
      <c r="A1993" t="s">
        <v>76</v>
      </c>
      <c r="B1993" t="s">
        <v>482</v>
      </c>
      <c r="C1993" t="s">
        <v>18</v>
      </c>
      <c r="H1993">
        <v>20.100000000000001</v>
      </c>
      <c r="K1993" t="s">
        <v>414</v>
      </c>
      <c r="L1993" t="s">
        <v>85</v>
      </c>
      <c r="M1993" s="1">
        <v>0.26944444444444443</v>
      </c>
      <c r="N1993" t="s">
        <v>483</v>
      </c>
      <c r="O1993" s="1">
        <v>0.28680555555555554</v>
      </c>
      <c r="Q1993">
        <v>5160</v>
      </c>
      <c r="S1993" t="str" cm="1">
        <f t="array" ref="S1993">_xlfn.IFNA(INDEX(Taulukko1[Laituri],MATCH(1,(B1993=Taulukko1[Tunnus])*(M1993=Taulukko1[Lähtöaika]),0)),"")</f>
        <v>U16</v>
      </c>
      <c r="T1993" t="str" cm="1">
        <f t="array" ref="T1993">_xlfn.IFNA(INDEX(Taulukko2[Laituri],MATCH(1,(B1993=Taulukko2[Tunnus])*(O1993=Taulukko2[Saapumisaika]),0)),"")</f>
        <v/>
      </c>
      <c r="U1993" t="str">
        <f t="shared" si="31"/>
        <v>U16</v>
      </c>
    </row>
    <row r="1994" spans="1:21" x14ac:dyDescent="0.25">
      <c r="A1994" t="s">
        <v>76</v>
      </c>
      <c r="B1994" t="s">
        <v>482</v>
      </c>
      <c r="C1994" t="s">
        <v>18</v>
      </c>
      <c r="G1994" t="s">
        <v>104</v>
      </c>
      <c r="H1994">
        <v>33.628999999999998</v>
      </c>
      <c r="I1994">
        <v>41</v>
      </c>
      <c r="J1994">
        <v>2</v>
      </c>
      <c r="K1994" t="s">
        <v>414</v>
      </c>
      <c r="L1994" t="s">
        <v>483</v>
      </c>
      <c r="M1994" s="1">
        <v>0.28680555555555554</v>
      </c>
      <c r="N1994" t="s">
        <v>103</v>
      </c>
      <c r="O1994" s="1">
        <v>0.33680555555555558</v>
      </c>
      <c r="Q1994">
        <v>5160</v>
      </c>
      <c r="R1994">
        <v>12</v>
      </c>
      <c r="S1994" t="str" cm="1">
        <f t="array" ref="S1994">_xlfn.IFNA(INDEX(Taulukko1[Laituri],MATCH(1,(B1994=Taulukko1[Tunnus])*(M1994=Taulukko1[Lähtöaika]),0)),"")</f>
        <v/>
      </c>
      <c r="T1994" t="str" cm="1">
        <f t="array" ref="T1994">_xlfn.IFNA(INDEX(Taulukko2[Laituri],MATCH(1,(B1994=Taulukko2[Tunnus])*(O1994=Taulukko2[Saapumisaika]),0)),"")</f>
        <v/>
      </c>
      <c r="U1994" t="str">
        <f t="shared" si="31"/>
        <v/>
      </c>
    </row>
    <row r="1995" spans="1:21" x14ac:dyDescent="0.25">
      <c r="A1995" t="s">
        <v>76</v>
      </c>
      <c r="B1995" t="s">
        <v>482</v>
      </c>
      <c r="C1995" t="s">
        <v>18</v>
      </c>
      <c r="H1995">
        <v>7.1</v>
      </c>
      <c r="K1995" t="s">
        <v>414</v>
      </c>
      <c r="L1995" t="s">
        <v>103</v>
      </c>
      <c r="M1995" s="1">
        <v>0.33680555555555558</v>
      </c>
      <c r="N1995" t="s">
        <v>54</v>
      </c>
      <c r="O1995" s="1">
        <v>0.34583333333333333</v>
      </c>
      <c r="Q1995">
        <v>5160</v>
      </c>
      <c r="S1995" t="str" cm="1">
        <f t="array" ref="S1995">_xlfn.IFNA(INDEX(Taulukko1[Laituri],MATCH(1,(B1995=Taulukko1[Tunnus])*(M1995=Taulukko1[Lähtöaika]),0)),"")</f>
        <v/>
      </c>
      <c r="T1995" t="str" cm="1">
        <f t="array" ref="T1995">_xlfn.IFNA(INDEX(Taulukko2[Laituri],MATCH(1,(B1995=Taulukko2[Tunnus])*(O1995=Taulukko2[Saapumisaika]),0)),"")</f>
        <v/>
      </c>
      <c r="U1995" t="str">
        <f t="shared" si="31"/>
        <v/>
      </c>
    </row>
    <row r="1996" spans="1:21" x14ac:dyDescent="0.25">
      <c r="A1996" t="s">
        <v>76</v>
      </c>
      <c r="B1996" t="s">
        <v>482</v>
      </c>
      <c r="C1996" t="s">
        <v>18</v>
      </c>
      <c r="G1996" t="s">
        <v>19</v>
      </c>
      <c r="H1996">
        <v>5.0629999999999997</v>
      </c>
      <c r="I1996" t="s">
        <v>53</v>
      </c>
      <c r="J1996">
        <v>2</v>
      </c>
      <c r="K1996" t="s">
        <v>414</v>
      </c>
      <c r="L1996" t="s">
        <v>54</v>
      </c>
      <c r="M1996" s="1">
        <v>0.35069444444444442</v>
      </c>
      <c r="N1996" t="s">
        <v>55</v>
      </c>
      <c r="O1996" s="1">
        <v>0.3576388888888889</v>
      </c>
      <c r="Q1996">
        <v>5160</v>
      </c>
      <c r="R1996">
        <v>12</v>
      </c>
      <c r="S1996" t="str" cm="1">
        <f t="array" ref="S1996">_xlfn.IFNA(INDEX(Taulukko1[Laituri],MATCH(1,(B1996=Taulukko1[Tunnus])*(M1996=Taulukko1[Lähtöaika]),0)),"")</f>
        <v/>
      </c>
      <c r="T1996" t="str" cm="1">
        <f t="array" ref="T1996">_xlfn.IFNA(INDEX(Taulukko2[Laituri],MATCH(1,(B1996=Taulukko2[Tunnus])*(O1996=Taulukko2[Saapumisaika]),0)),"")</f>
        <v/>
      </c>
      <c r="U1996" t="str">
        <f t="shared" si="31"/>
        <v/>
      </c>
    </row>
    <row r="1997" spans="1:21" x14ac:dyDescent="0.25">
      <c r="A1997" t="s">
        <v>76</v>
      </c>
      <c r="B1997" t="s">
        <v>482</v>
      </c>
      <c r="C1997" t="s">
        <v>18</v>
      </c>
      <c r="H1997">
        <v>4.5</v>
      </c>
      <c r="K1997" t="s">
        <v>414</v>
      </c>
      <c r="L1997" t="s">
        <v>55</v>
      </c>
      <c r="M1997" s="1">
        <v>0.3576388888888889</v>
      </c>
      <c r="N1997" t="s">
        <v>60</v>
      </c>
      <c r="O1997" s="1">
        <v>0.3611111111111111</v>
      </c>
      <c r="Q1997">
        <v>5160</v>
      </c>
      <c r="S1997" t="str" cm="1">
        <f t="array" ref="S1997">_xlfn.IFNA(INDEX(Taulukko1[Laituri],MATCH(1,(B1997=Taulukko1[Tunnus])*(M1997=Taulukko1[Lähtöaika]),0)),"")</f>
        <v/>
      </c>
      <c r="T1997" t="str" cm="1">
        <f t="array" ref="T1997">_xlfn.IFNA(INDEX(Taulukko2[Laituri],MATCH(1,(B1997=Taulukko2[Tunnus])*(O1997=Taulukko2[Saapumisaika]),0)),"")</f>
        <v/>
      </c>
      <c r="U1997" t="str">
        <f t="shared" si="31"/>
        <v/>
      </c>
    </row>
    <row r="1998" spans="1:21" x14ac:dyDescent="0.25">
      <c r="A1998" t="s">
        <v>76</v>
      </c>
      <c r="B1998" t="s">
        <v>482</v>
      </c>
      <c r="C1998" t="s">
        <v>18</v>
      </c>
      <c r="G1998" t="s">
        <v>19</v>
      </c>
      <c r="H1998">
        <v>5.351</v>
      </c>
      <c r="I1998" t="s">
        <v>59</v>
      </c>
      <c r="J1998">
        <v>1</v>
      </c>
      <c r="K1998" t="s">
        <v>414</v>
      </c>
      <c r="L1998" t="s">
        <v>60</v>
      </c>
      <c r="M1998" s="1">
        <v>0.36458333333333331</v>
      </c>
      <c r="N1998" t="s">
        <v>61</v>
      </c>
      <c r="O1998" s="1">
        <v>0.37430555555555556</v>
      </c>
      <c r="Q1998">
        <v>5160</v>
      </c>
      <c r="R1998">
        <v>12</v>
      </c>
      <c r="S1998" t="str" cm="1">
        <f t="array" ref="S1998">_xlfn.IFNA(INDEX(Taulukko1[Laituri],MATCH(1,(B1998=Taulukko1[Tunnus])*(M1998=Taulukko1[Lähtöaika]),0)),"")</f>
        <v/>
      </c>
      <c r="T1998" t="str" cm="1">
        <f t="array" ref="T1998">_xlfn.IFNA(INDEX(Taulukko2[Laituri],MATCH(1,(B1998=Taulukko2[Tunnus])*(O1998=Taulukko2[Saapumisaika]),0)),"")</f>
        <v/>
      </c>
      <c r="U1998" t="str">
        <f t="shared" si="31"/>
        <v/>
      </c>
    </row>
    <row r="1999" spans="1:21" x14ac:dyDescent="0.25">
      <c r="A1999" t="s">
        <v>76</v>
      </c>
      <c r="B1999" t="s">
        <v>482</v>
      </c>
      <c r="C1999" t="s">
        <v>18</v>
      </c>
      <c r="H1999">
        <v>1.4</v>
      </c>
      <c r="K1999" t="s">
        <v>414</v>
      </c>
      <c r="L1999" t="s">
        <v>61</v>
      </c>
      <c r="M1999" s="1">
        <v>0.37430555555555556</v>
      </c>
      <c r="N1999" t="s">
        <v>85</v>
      </c>
      <c r="O1999" s="1">
        <v>0.37638888888888888</v>
      </c>
      <c r="Q1999">
        <v>5160</v>
      </c>
      <c r="S1999" t="str" cm="1">
        <f t="array" ref="S1999">_xlfn.IFNA(INDEX(Taulukko1[Laituri],MATCH(1,(B1999=Taulukko1[Tunnus])*(M1999=Taulukko1[Lähtöaika]),0)),"")</f>
        <v/>
      </c>
      <c r="T1999" t="str" cm="1">
        <f t="array" ref="T1999">_xlfn.IFNA(INDEX(Taulukko2[Laituri],MATCH(1,(B1999=Taulukko2[Tunnus])*(O1999=Taulukko2[Saapumisaika]),0)),"")</f>
        <v/>
      </c>
      <c r="U1999" t="str">
        <f t="shared" si="31"/>
        <v/>
      </c>
    </row>
    <row r="2000" spans="1:21" x14ac:dyDescent="0.25">
      <c r="A2000" t="s">
        <v>76</v>
      </c>
      <c r="B2000" t="s">
        <v>482</v>
      </c>
      <c r="C2000" t="s">
        <v>18</v>
      </c>
      <c r="H2000">
        <v>7.6</v>
      </c>
      <c r="K2000" t="s">
        <v>414</v>
      </c>
      <c r="L2000" t="s">
        <v>85</v>
      </c>
      <c r="M2000" s="1">
        <v>0.46875</v>
      </c>
      <c r="N2000" t="s">
        <v>103</v>
      </c>
      <c r="O2000" s="1">
        <v>0.47916666666666669</v>
      </c>
      <c r="Q2000" t="s">
        <v>484</v>
      </c>
      <c r="S2000" t="str" cm="1">
        <f t="array" ref="S2000">_xlfn.IFNA(INDEX(Taulukko1[Laituri],MATCH(1,(B2000=Taulukko1[Tunnus])*(M2000=Taulukko1[Lähtöaika]),0)),"")</f>
        <v/>
      </c>
      <c r="T2000" t="str" cm="1">
        <f t="array" ref="T2000">_xlfn.IFNA(INDEX(Taulukko2[Laituri],MATCH(1,(B2000=Taulukko2[Tunnus])*(O2000=Taulukko2[Saapumisaika]),0)),"")</f>
        <v/>
      </c>
      <c r="U2000" t="str">
        <f t="shared" si="31"/>
        <v/>
      </c>
    </row>
    <row r="2001" spans="1:21" x14ac:dyDescent="0.25">
      <c r="A2001" t="s">
        <v>76</v>
      </c>
      <c r="B2001" t="s">
        <v>482</v>
      </c>
      <c r="C2001" t="s">
        <v>18</v>
      </c>
      <c r="G2001" t="s">
        <v>155</v>
      </c>
      <c r="H2001">
        <v>27.314</v>
      </c>
      <c r="I2001">
        <v>22</v>
      </c>
      <c r="J2001">
        <v>2</v>
      </c>
      <c r="K2001" t="s">
        <v>414</v>
      </c>
      <c r="L2001" t="s">
        <v>103</v>
      </c>
      <c r="M2001" s="1">
        <v>0.47916666666666669</v>
      </c>
      <c r="N2001" t="s">
        <v>183</v>
      </c>
      <c r="O2001" s="1">
        <v>0.5180555555555556</v>
      </c>
      <c r="Q2001" t="s">
        <v>484</v>
      </c>
      <c r="R2001">
        <v>12</v>
      </c>
      <c r="S2001" t="str" cm="1">
        <f t="array" ref="S2001">_xlfn.IFNA(INDEX(Taulukko1[Laituri],MATCH(1,(B2001=Taulukko1[Tunnus])*(M2001=Taulukko1[Lähtöaika]),0)),"")</f>
        <v/>
      </c>
      <c r="T2001" t="str" cm="1">
        <f t="array" ref="T2001">_xlfn.IFNA(INDEX(Taulukko2[Laituri],MATCH(1,(B2001=Taulukko2[Tunnus])*(O2001=Taulukko2[Saapumisaika]),0)),"")</f>
        <v/>
      </c>
      <c r="U2001" t="str">
        <f t="shared" si="31"/>
        <v/>
      </c>
    </row>
    <row r="2002" spans="1:21" x14ac:dyDescent="0.25">
      <c r="A2002" t="s">
        <v>76</v>
      </c>
      <c r="B2002" t="s">
        <v>482</v>
      </c>
      <c r="C2002" t="s">
        <v>18</v>
      </c>
      <c r="G2002" t="s">
        <v>155</v>
      </c>
      <c r="H2002">
        <v>27.443000000000001</v>
      </c>
      <c r="I2002">
        <v>22</v>
      </c>
      <c r="J2002">
        <v>1</v>
      </c>
      <c r="K2002" t="s">
        <v>414</v>
      </c>
      <c r="L2002" t="s">
        <v>183</v>
      </c>
      <c r="M2002" s="1">
        <v>0.52083333333333337</v>
      </c>
      <c r="N2002" t="s">
        <v>103</v>
      </c>
      <c r="O2002" s="1">
        <v>0.55694444444444446</v>
      </c>
      <c r="Q2002" t="s">
        <v>485</v>
      </c>
      <c r="R2002">
        <v>12</v>
      </c>
      <c r="S2002" t="str" cm="1">
        <f t="array" ref="S2002">_xlfn.IFNA(INDEX(Taulukko1[Laituri],MATCH(1,(B2002=Taulukko1[Tunnus])*(M2002=Taulukko1[Lähtöaika]),0)),"")</f>
        <v/>
      </c>
      <c r="T2002" t="str" cm="1">
        <f t="array" ref="T2002">_xlfn.IFNA(INDEX(Taulukko2[Laituri],MATCH(1,(B2002=Taulukko2[Tunnus])*(O2002=Taulukko2[Saapumisaika]),0)),"")</f>
        <v/>
      </c>
      <c r="U2002" t="str">
        <f t="shared" si="31"/>
        <v/>
      </c>
    </row>
    <row r="2003" spans="1:21" x14ac:dyDescent="0.25">
      <c r="A2003" t="s">
        <v>76</v>
      </c>
      <c r="B2003" t="s">
        <v>482</v>
      </c>
      <c r="C2003" t="s">
        <v>18</v>
      </c>
      <c r="G2003" t="s">
        <v>155</v>
      </c>
      <c r="H2003">
        <v>27.314</v>
      </c>
      <c r="I2003">
        <v>22</v>
      </c>
      <c r="J2003">
        <v>2</v>
      </c>
      <c r="K2003" t="s">
        <v>414</v>
      </c>
      <c r="L2003" t="s">
        <v>103</v>
      </c>
      <c r="M2003" s="1">
        <v>0.5625</v>
      </c>
      <c r="N2003" t="s">
        <v>183</v>
      </c>
      <c r="O2003" s="1">
        <v>0.60138888888888886</v>
      </c>
      <c r="Q2003">
        <v>5179</v>
      </c>
      <c r="R2003">
        <v>12</v>
      </c>
      <c r="S2003" t="str" cm="1">
        <f t="array" ref="S2003">_xlfn.IFNA(INDEX(Taulukko1[Laituri],MATCH(1,(B2003=Taulukko1[Tunnus])*(M2003=Taulukko1[Lähtöaika]),0)),"")</f>
        <v/>
      </c>
      <c r="T2003" t="str" cm="1">
        <f t="array" ref="T2003">_xlfn.IFNA(INDEX(Taulukko2[Laituri],MATCH(1,(B2003=Taulukko2[Tunnus])*(O2003=Taulukko2[Saapumisaika]),0)),"")</f>
        <v/>
      </c>
      <c r="U2003" t="str">
        <f t="shared" si="31"/>
        <v/>
      </c>
    </row>
    <row r="2004" spans="1:21" x14ac:dyDescent="0.25">
      <c r="A2004" t="s">
        <v>76</v>
      </c>
      <c r="B2004" t="s">
        <v>482</v>
      </c>
      <c r="C2004" t="s">
        <v>18</v>
      </c>
      <c r="G2004" t="s">
        <v>155</v>
      </c>
      <c r="H2004">
        <v>27.443000000000001</v>
      </c>
      <c r="I2004">
        <v>22</v>
      </c>
      <c r="J2004">
        <v>1</v>
      </c>
      <c r="K2004" t="s">
        <v>414</v>
      </c>
      <c r="L2004" t="s">
        <v>183</v>
      </c>
      <c r="M2004" s="1">
        <v>0.60416666666666663</v>
      </c>
      <c r="N2004" t="s">
        <v>103</v>
      </c>
      <c r="O2004" s="1">
        <v>0.64375000000000004</v>
      </c>
      <c r="Q2004">
        <v>5179</v>
      </c>
      <c r="R2004">
        <v>12</v>
      </c>
      <c r="S2004" t="str" cm="1">
        <f t="array" ref="S2004">_xlfn.IFNA(INDEX(Taulukko1[Laituri],MATCH(1,(B2004=Taulukko1[Tunnus])*(M2004=Taulukko1[Lähtöaika]),0)),"")</f>
        <v/>
      </c>
      <c r="T2004" t="str" cm="1">
        <f t="array" ref="T2004">_xlfn.IFNA(INDEX(Taulukko2[Laituri],MATCH(1,(B2004=Taulukko2[Tunnus])*(O2004=Taulukko2[Saapumisaika]),0)),"")</f>
        <v/>
      </c>
      <c r="U2004" t="str">
        <f t="shared" si="31"/>
        <v/>
      </c>
    </row>
    <row r="2005" spans="1:21" x14ac:dyDescent="0.25">
      <c r="A2005" t="s">
        <v>76</v>
      </c>
      <c r="B2005" t="s">
        <v>482</v>
      </c>
      <c r="C2005" t="s">
        <v>18</v>
      </c>
      <c r="G2005" t="s">
        <v>155</v>
      </c>
      <c r="H2005">
        <v>27.314</v>
      </c>
      <c r="I2005">
        <v>22</v>
      </c>
      <c r="J2005">
        <v>2</v>
      </c>
      <c r="K2005" t="s">
        <v>414</v>
      </c>
      <c r="L2005" t="s">
        <v>103</v>
      </c>
      <c r="M2005" s="1">
        <v>0.64583333333333337</v>
      </c>
      <c r="N2005" t="s">
        <v>183</v>
      </c>
      <c r="O2005" s="1">
        <v>0.68472222222222223</v>
      </c>
      <c r="Q2005" t="s">
        <v>486</v>
      </c>
      <c r="R2005">
        <v>12</v>
      </c>
      <c r="S2005" t="str" cm="1">
        <f t="array" ref="S2005">_xlfn.IFNA(INDEX(Taulukko1[Laituri],MATCH(1,(B2005=Taulukko1[Tunnus])*(M2005=Taulukko1[Lähtöaika]),0)),"")</f>
        <v/>
      </c>
      <c r="T2005" t="str" cm="1">
        <f t="array" ref="T2005">_xlfn.IFNA(INDEX(Taulukko2[Laituri],MATCH(1,(B2005=Taulukko2[Tunnus])*(O2005=Taulukko2[Saapumisaika]),0)),"")</f>
        <v/>
      </c>
      <c r="U2005" t="str">
        <f t="shared" si="31"/>
        <v/>
      </c>
    </row>
    <row r="2006" spans="1:21" x14ac:dyDescent="0.25">
      <c r="A2006" t="s">
        <v>76</v>
      </c>
      <c r="B2006" t="s">
        <v>482</v>
      </c>
      <c r="C2006" t="s">
        <v>18</v>
      </c>
      <c r="G2006" t="s">
        <v>155</v>
      </c>
      <c r="H2006">
        <v>27.443000000000001</v>
      </c>
      <c r="I2006">
        <v>22</v>
      </c>
      <c r="J2006">
        <v>1</v>
      </c>
      <c r="K2006" t="s">
        <v>414</v>
      </c>
      <c r="L2006" t="s">
        <v>183</v>
      </c>
      <c r="M2006" s="1">
        <v>0.6875</v>
      </c>
      <c r="N2006" t="s">
        <v>103</v>
      </c>
      <c r="O2006" s="1">
        <v>0.7270833333333333</v>
      </c>
      <c r="Q2006" t="s">
        <v>487</v>
      </c>
      <c r="R2006">
        <v>12</v>
      </c>
      <c r="S2006" t="str" cm="1">
        <f t="array" ref="S2006">_xlfn.IFNA(INDEX(Taulukko1[Laituri],MATCH(1,(B2006=Taulukko1[Tunnus])*(M2006=Taulukko1[Lähtöaika]),0)),"")</f>
        <v/>
      </c>
      <c r="T2006" t="str" cm="1">
        <f t="array" ref="T2006">_xlfn.IFNA(INDEX(Taulukko2[Laituri],MATCH(1,(B2006=Taulukko2[Tunnus])*(O2006=Taulukko2[Saapumisaika]),0)),"")</f>
        <v/>
      </c>
      <c r="U2006" t="str">
        <f t="shared" si="31"/>
        <v/>
      </c>
    </row>
    <row r="2007" spans="1:21" x14ac:dyDescent="0.25">
      <c r="A2007" t="s">
        <v>76</v>
      </c>
      <c r="B2007" t="s">
        <v>482</v>
      </c>
      <c r="C2007" t="s">
        <v>18</v>
      </c>
      <c r="G2007" t="s">
        <v>155</v>
      </c>
      <c r="H2007">
        <v>27.314</v>
      </c>
      <c r="I2007">
        <v>22</v>
      </c>
      <c r="J2007">
        <v>2</v>
      </c>
      <c r="K2007" t="s">
        <v>414</v>
      </c>
      <c r="L2007" t="s">
        <v>103</v>
      </c>
      <c r="M2007" s="1">
        <v>0.72916666666666663</v>
      </c>
      <c r="N2007" t="s">
        <v>183</v>
      </c>
      <c r="O2007" s="1">
        <v>0.7680555555555556</v>
      </c>
      <c r="Q2007">
        <v>5233</v>
      </c>
      <c r="R2007">
        <v>12</v>
      </c>
      <c r="S2007" t="str" cm="1">
        <f t="array" ref="S2007">_xlfn.IFNA(INDEX(Taulukko1[Laituri],MATCH(1,(B2007=Taulukko1[Tunnus])*(M2007=Taulukko1[Lähtöaika]),0)),"")</f>
        <v/>
      </c>
      <c r="T2007" t="str" cm="1">
        <f t="array" ref="T2007">_xlfn.IFNA(INDEX(Taulukko2[Laituri],MATCH(1,(B2007=Taulukko2[Tunnus])*(O2007=Taulukko2[Saapumisaika]),0)),"")</f>
        <v/>
      </c>
      <c r="U2007" t="str">
        <f t="shared" si="31"/>
        <v/>
      </c>
    </row>
    <row r="2008" spans="1:21" x14ac:dyDescent="0.25">
      <c r="A2008" t="s">
        <v>76</v>
      </c>
      <c r="B2008" t="s">
        <v>482</v>
      </c>
      <c r="C2008" t="s">
        <v>18</v>
      </c>
      <c r="G2008" t="s">
        <v>155</v>
      </c>
      <c r="H2008">
        <v>27.443000000000001</v>
      </c>
      <c r="I2008">
        <v>22</v>
      </c>
      <c r="J2008">
        <v>1</v>
      </c>
      <c r="K2008" t="s">
        <v>414</v>
      </c>
      <c r="L2008" t="s">
        <v>183</v>
      </c>
      <c r="M2008" s="1">
        <v>0.77083333333333337</v>
      </c>
      <c r="N2008" t="s">
        <v>103</v>
      </c>
      <c r="O2008" s="1">
        <v>0.80694444444444446</v>
      </c>
      <c r="Q2008">
        <v>5233</v>
      </c>
      <c r="R2008">
        <v>12</v>
      </c>
      <c r="S2008" t="str" cm="1">
        <f t="array" ref="S2008">_xlfn.IFNA(INDEX(Taulukko1[Laituri],MATCH(1,(B2008=Taulukko1[Tunnus])*(M2008=Taulukko1[Lähtöaika]),0)),"")</f>
        <v/>
      </c>
      <c r="T2008" t="str" cm="1">
        <f t="array" ref="T2008">_xlfn.IFNA(INDEX(Taulukko2[Laituri],MATCH(1,(B2008=Taulukko2[Tunnus])*(O2008=Taulukko2[Saapumisaika]),0)),"")</f>
        <v/>
      </c>
      <c r="U2008" t="str">
        <f t="shared" si="31"/>
        <v/>
      </c>
    </row>
    <row r="2009" spans="1:21" x14ac:dyDescent="0.25">
      <c r="A2009" t="s">
        <v>76</v>
      </c>
      <c r="B2009" t="s">
        <v>482</v>
      </c>
      <c r="C2009" t="s">
        <v>18</v>
      </c>
      <c r="H2009">
        <v>7.6</v>
      </c>
      <c r="K2009" t="s">
        <v>414</v>
      </c>
      <c r="L2009" t="s">
        <v>103</v>
      </c>
      <c r="M2009" s="1">
        <v>0.80694444444444446</v>
      </c>
      <c r="N2009" t="s">
        <v>85</v>
      </c>
      <c r="O2009" s="1">
        <v>0.81736111111111109</v>
      </c>
      <c r="Q2009">
        <v>5233</v>
      </c>
      <c r="S2009" t="str" cm="1">
        <f t="array" ref="S2009">_xlfn.IFNA(INDEX(Taulukko1[Laituri],MATCH(1,(B2009=Taulukko1[Tunnus])*(M2009=Taulukko1[Lähtöaika]),0)),"")</f>
        <v/>
      </c>
      <c r="T2009" t="str" cm="1">
        <f t="array" ref="T2009">_xlfn.IFNA(INDEX(Taulukko2[Laituri],MATCH(1,(B2009=Taulukko2[Tunnus])*(O2009=Taulukko2[Saapumisaika]),0)),"")</f>
        <v>U15</v>
      </c>
      <c r="U2009" t="str">
        <f t="shared" si="31"/>
        <v>U15</v>
      </c>
    </row>
    <row r="2010" spans="1:21" x14ac:dyDescent="0.25">
      <c r="A2010" t="s">
        <v>76</v>
      </c>
      <c r="B2010" t="s">
        <v>488</v>
      </c>
      <c r="C2010" t="s">
        <v>18</v>
      </c>
      <c r="H2010">
        <v>20.2</v>
      </c>
      <c r="K2010" t="s">
        <v>414</v>
      </c>
      <c r="L2010" t="s">
        <v>85</v>
      </c>
      <c r="M2010" s="1">
        <v>0.28819444444444442</v>
      </c>
      <c r="N2010" t="s">
        <v>235</v>
      </c>
      <c r="O2010" s="1">
        <v>0.30555555555555558</v>
      </c>
      <c r="Q2010" t="s">
        <v>265</v>
      </c>
      <c r="S2010" t="str" cm="1">
        <f t="array" ref="S2010">_xlfn.IFNA(INDEX(Taulukko1[Laituri],MATCH(1,(B2010=Taulukko1[Tunnus])*(M2010=Taulukko1[Lähtöaika]),0)),"")</f>
        <v>U17</v>
      </c>
      <c r="T2010" t="str" cm="1">
        <f t="array" ref="T2010">_xlfn.IFNA(INDEX(Taulukko2[Laituri],MATCH(1,(B2010=Taulukko2[Tunnus])*(O2010=Taulukko2[Saapumisaika]),0)),"")</f>
        <v/>
      </c>
      <c r="U2010" t="str">
        <f t="shared" si="31"/>
        <v>U17</v>
      </c>
    </row>
    <row r="2011" spans="1:21" x14ac:dyDescent="0.25">
      <c r="A2011" t="s">
        <v>76</v>
      </c>
      <c r="B2011" t="s">
        <v>488</v>
      </c>
      <c r="C2011" t="s">
        <v>18</v>
      </c>
      <c r="G2011" t="s">
        <v>19</v>
      </c>
      <c r="H2011">
        <v>20.384</v>
      </c>
      <c r="I2011">
        <v>40</v>
      </c>
      <c r="J2011">
        <v>1</v>
      </c>
      <c r="K2011" t="s">
        <v>414</v>
      </c>
      <c r="L2011" t="s">
        <v>235</v>
      </c>
      <c r="M2011" s="1">
        <v>0.30555555555555558</v>
      </c>
      <c r="N2011" t="s">
        <v>51</v>
      </c>
      <c r="O2011" s="1">
        <v>0.33750000000000002</v>
      </c>
      <c r="Q2011" t="s">
        <v>265</v>
      </c>
      <c r="R2011">
        <v>12</v>
      </c>
      <c r="S2011" t="str" cm="1">
        <f t="array" ref="S2011">_xlfn.IFNA(INDEX(Taulukko1[Laituri],MATCH(1,(B2011=Taulukko1[Tunnus])*(M2011=Taulukko1[Lähtöaika]),0)),"")</f>
        <v/>
      </c>
      <c r="T2011" t="str" cm="1">
        <f t="array" ref="T2011">_xlfn.IFNA(INDEX(Taulukko2[Laituri],MATCH(1,(B2011=Taulukko2[Tunnus])*(O2011=Taulukko2[Saapumisaika]),0)),"")</f>
        <v/>
      </c>
      <c r="U2011" t="str">
        <f t="shared" si="31"/>
        <v/>
      </c>
    </row>
    <row r="2012" spans="1:21" x14ac:dyDescent="0.25">
      <c r="A2012" t="s">
        <v>76</v>
      </c>
      <c r="B2012" t="s">
        <v>488</v>
      </c>
      <c r="C2012" t="s">
        <v>18</v>
      </c>
      <c r="H2012">
        <v>1.4</v>
      </c>
      <c r="K2012" t="s">
        <v>414</v>
      </c>
      <c r="L2012" t="s">
        <v>51</v>
      </c>
      <c r="M2012" s="1">
        <v>0.33750000000000002</v>
      </c>
      <c r="N2012" t="s">
        <v>196</v>
      </c>
      <c r="O2012" s="1">
        <v>0.34097222222222223</v>
      </c>
      <c r="Q2012" t="s">
        <v>265</v>
      </c>
      <c r="S2012" t="str" cm="1">
        <f t="array" ref="S2012">_xlfn.IFNA(INDEX(Taulukko1[Laituri],MATCH(1,(B2012=Taulukko1[Tunnus])*(M2012=Taulukko1[Lähtöaika]),0)),"")</f>
        <v/>
      </c>
      <c r="T2012" t="str" cm="1">
        <f t="array" ref="T2012">_xlfn.IFNA(INDEX(Taulukko2[Laituri],MATCH(1,(B2012=Taulukko2[Tunnus])*(O2012=Taulukko2[Saapumisaika]),0)),"")</f>
        <v/>
      </c>
      <c r="U2012" t="str">
        <f t="shared" si="31"/>
        <v/>
      </c>
    </row>
    <row r="2013" spans="1:21" x14ac:dyDescent="0.25">
      <c r="A2013" t="s">
        <v>76</v>
      </c>
      <c r="B2013" t="s">
        <v>488</v>
      </c>
      <c r="C2013" t="s">
        <v>18</v>
      </c>
      <c r="G2013" t="s">
        <v>19</v>
      </c>
      <c r="H2013">
        <v>22.065000000000001</v>
      </c>
      <c r="I2013">
        <v>40</v>
      </c>
      <c r="J2013">
        <v>2</v>
      </c>
      <c r="K2013" t="s">
        <v>414</v>
      </c>
      <c r="L2013" t="s">
        <v>196</v>
      </c>
      <c r="M2013" s="1">
        <v>0.35416666666666669</v>
      </c>
      <c r="N2013" t="s">
        <v>235</v>
      </c>
      <c r="O2013" s="1">
        <v>0.38055555555555554</v>
      </c>
      <c r="Q2013" t="s">
        <v>265</v>
      </c>
      <c r="R2013">
        <v>12</v>
      </c>
      <c r="S2013" t="str" cm="1">
        <f t="array" ref="S2013">_xlfn.IFNA(INDEX(Taulukko1[Laituri],MATCH(1,(B2013=Taulukko1[Tunnus])*(M2013=Taulukko1[Lähtöaika]),0)),"")</f>
        <v/>
      </c>
      <c r="T2013" t="str" cm="1">
        <f t="array" ref="T2013">_xlfn.IFNA(INDEX(Taulukko2[Laituri],MATCH(1,(B2013=Taulukko2[Tunnus])*(O2013=Taulukko2[Saapumisaika]),0)),"")</f>
        <v/>
      </c>
      <c r="U2013" t="str">
        <f t="shared" si="31"/>
        <v/>
      </c>
    </row>
    <row r="2014" spans="1:21" x14ac:dyDescent="0.25">
      <c r="A2014" t="s">
        <v>76</v>
      </c>
      <c r="B2014" t="s">
        <v>488</v>
      </c>
      <c r="C2014" t="s">
        <v>18</v>
      </c>
      <c r="G2014" t="s">
        <v>19</v>
      </c>
      <c r="H2014">
        <v>22.088999999999999</v>
      </c>
      <c r="I2014">
        <v>40</v>
      </c>
      <c r="J2014">
        <v>1</v>
      </c>
      <c r="K2014" t="s">
        <v>414</v>
      </c>
      <c r="L2014" t="s">
        <v>235</v>
      </c>
      <c r="M2014" s="1">
        <v>0.38541666666666669</v>
      </c>
      <c r="N2014" t="s">
        <v>51</v>
      </c>
      <c r="O2014" s="1">
        <v>0.41666666666666669</v>
      </c>
      <c r="Q2014" t="s">
        <v>265</v>
      </c>
      <c r="R2014">
        <v>12</v>
      </c>
      <c r="S2014" t="str" cm="1">
        <f t="array" ref="S2014">_xlfn.IFNA(INDEX(Taulukko1[Laituri],MATCH(1,(B2014=Taulukko1[Tunnus])*(M2014=Taulukko1[Lähtöaika]),0)),"")</f>
        <v/>
      </c>
      <c r="T2014" t="str" cm="1">
        <f t="array" ref="T2014">_xlfn.IFNA(INDEX(Taulukko2[Laituri],MATCH(1,(B2014=Taulukko2[Tunnus])*(O2014=Taulukko2[Saapumisaika]),0)),"")</f>
        <v/>
      </c>
      <c r="U2014" t="str">
        <f t="shared" si="31"/>
        <v/>
      </c>
    </row>
    <row r="2015" spans="1:21" x14ac:dyDescent="0.25">
      <c r="A2015" t="s">
        <v>76</v>
      </c>
      <c r="B2015" t="s">
        <v>488</v>
      </c>
      <c r="C2015" t="s">
        <v>18</v>
      </c>
      <c r="H2015">
        <v>5.9</v>
      </c>
      <c r="K2015" t="s">
        <v>414</v>
      </c>
      <c r="L2015" t="s">
        <v>51</v>
      </c>
      <c r="M2015" s="1">
        <v>0.41666666666666669</v>
      </c>
      <c r="N2015" t="s">
        <v>85</v>
      </c>
      <c r="O2015" s="1">
        <v>0.4236111111111111</v>
      </c>
      <c r="Q2015" t="s">
        <v>265</v>
      </c>
      <c r="S2015" t="str" cm="1">
        <f t="array" ref="S2015">_xlfn.IFNA(INDEX(Taulukko1[Laituri],MATCH(1,(B2015=Taulukko1[Tunnus])*(M2015=Taulukko1[Lähtöaika]),0)),"")</f>
        <v/>
      </c>
      <c r="T2015" t="str" cm="1">
        <f t="array" ref="T2015">_xlfn.IFNA(INDEX(Taulukko2[Laituri],MATCH(1,(B2015=Taulukko2[Tunnus])*(O2015=Taulukko2[Saapumisaika]),0)),"")</f>
        <v/>
      </c>
      <c r="U2015" t="str">
        <f t="shared" si="31"/>
        <v/>
      </c>
    </row>
    <row r="2016" spans="1:21" x14ac:dyDescent="0.25">
      <c r="A2016" t="s">
        <v>76</v>
      </c>
      <c r="B2016" t="s">
        <v>488</v>
      </c>
      <c r="C2016" t="s">
        <v>18</v>
      </c>
      <c r="H2016">
        <v>5.9</v>
      </c>
      <c r="K2016" t="s">
        <v>414</v>
      </c>
      <c r="L2016" t="s">
        <v>85</v>
      </c>
      <c r="M2016" s="1">
        <v>0.49305555555555558</v>
      </c>
      <c r="N2016" t="s">
        <v>196</v>
      </c>
      <c r="O2016" s="1">
        <v>0.5</v>
      </c>
      <c r="Q2016" t="s">
        <v>195</v>
      </c>
      <c r="S2016" t="str" cm="1">
        <f t="array" ref="S2016">_xlfn.IFNA(INDEX(Taulukko1[Laituri],MATCH(1,(B2016=Taulukko1[Tunnus])*(M2016=Taulukko1[Lähtöaika]),0)),"")</f>
        <v/>
      </c>
      <c r="T2016" t="str" cm="1">
        <f t="array" ref="T2016">_xlfn.IFNA(INDEX(Taulukko2[Laituri],MATCH(1,(B2016=Taulukko2[Tunnus])*(O2016=Taulukko2[Saapumisaika]),0)),"")</f>
        <v/>
      </c>
      <c r="U2016" t="str">
        <f t="shared" si="31"/>
        <v/>
      </c>
    </row>
    <row r="2017" spans="1:21" x14ac:dyDescent="0.25">
      <c r="A2017" t="s">
        <v>76</v>
      </c>
      <c r="B2017" t="s">
        <v>488</v>
      </c>
      <c r="C2017" t="s">
        <v>18</v>
      </c>
      <c r="G2017" t="s">
        <v>149</v>
      </c>
      <c r="H2017">
        <v>26.14</v>
      </c>
      <c r="I2017">
        <v>37</v>
      </c>
      <c r="J2017">
        <v>2</v>
      </c>
      <c r="K2017" t="s">
        <v>414</v>
      </c>
      <c r="L2017" t="s">
        <v>196</v>
      </c>
      <c r="M2017" s="1">
        <v>0.5</v>
      </c>
      <c r="N2017" t="s">
        <v>196</v>
      </c>
      <c r="O2017" s="1">
        <v>0.53819444444444442</v>
      </c>
      <c r="Q2017" t="s">
        <v>195</v>
      </c>
      <c r="R2017">
        <v>12</v>
      </c>
      <c r="S2017" t="str" cm="1">
        <f t="array" ref="S2017">_xlfn.IFNA(INDEX(Taulukko1[Laituri],MATCH(1,(B2017=Taulukko1[Tunnus])*(M2017=Taulukko1[Lähtöaika]),0)),"")</f>
        <v/>
      </c>
      <c r="T2017" t="str" cm="1">
        <f t="array" ref="T2017">_xlfn.IFNA(INDEX(Taulukko2[Laituri],MATCH(1,(B2017=Taulukko2[Tunnus])*(O2017=Taulukko2[Saapumisaika]),0)),"")</f>
        <v/>
      </c>
      <c r="U2017" t="str">
        <f t="shared" si="31"/>
        <v/>
      </c>
    </row>
    <row r="2018" spans="1:21" x14ac:dyDescent="0.25">
      <c r="A2018" t="s">
        <v>76</v>
      </c>
      <c r="B2018" t="s">
        <v>488</v>
      </c>
      <c r="C2018" t="s">
        <v>18</v>
      </c>
      <c r="G2018" t="s">
        <v>149</v>
      </c>
      <c r="H2018">
        <v>26.14</v>
      </c>
      <c r="I2018">
        <v>37</v>
      </c>
      <c r="J2018">
        <v>2</v>
      </c>
      <c r="K2018" t="s">
        <v>414</v>
      </c>
      <c r="L2018" t="s">
        <v>196</v>
      </c>
      <c r="M2018" s="1">
        <v>0.54166666666666663</v>
      </c>
      <c r="N2018" t="s">
        <v>196</v>
      </c>
      <c r="O2018" s="1">
        <v>0.57986111111111116</v>
      </c>
      <c r="Q2018" t="s">
        <v>195</v>
      </c>
      <c r="R2018">
        <v>12</v>
      </c>
      <c r="S2018" t="str" cm="1">
        <f t="array" ref="S2018">_xlfn.IFNA(INDEX(Taulukko1[Laituri],MATCH(1,(B2018=Taulukko1[Tunnus])*(M2018=Taulukko1[Lähtöaika]),0)),"")</f>
        <v/>
      </c>
      <c r="T2018" t="str" cm="1">
        <f t="array" ref="T2018">_xlfn.IFNA(INDEX(Taulukko2[Laituri],MATCH(1,(B2018=Taulukko2[Tunnus])*(O2018=Taulukko2[Saapumisaika]),0)),"")</f>
        <v/>
      </c>
      <c r="U2018" t="str">
        <f t="shared" si="31"/>
        <v/>
      </c>
    </row>
    <row r="2019" spans="1:21" x14ac:dyDescent="0.25">
      <c r="A2019" t="s">
        <v>76</v>
      </c>
      <c r="B2019" t="s">
        <v>488</v>
      </c>
      <c r="C2019" t="s">
        <v>18</v>
      </c>
      <c r="G2019" t="s">
        <v>149</v>
      </c>
      <c r="H2019">
        <v>26.14</v>
      </c>
      <c r="I2019">
        <v>37</v>
      </c>
      <c r="J2019">
        <v>2</v>
      </c>
      <c r="K2019" t="s">
        <v>414</v>
      </c>
      <c r="L2019" t="s">
        <v>196</v>
      </c>
      <c r="M2019" s="1">
        <v>0.58333333333333337</v>
      </c>
      <c r="N2019" t="s">
        <v>196</v>
      </c>
      <c r="O2019" s="1">
        <v>0.62152777777777779</v>
      </c>
      <c r="Q2019" t="s">
        <v>195</v>
      </c>
      <c r="R2019">
        <v>12</v>
      </c>
      <c r="S2019" t="str" cm="1">
        <f t="array" ref="S2019">_xlfn.IFNA(INDEX(Taulukko1[Laituri],MATCH(1,(B2019=Taulukko1[Tunnus])*(M2019=Taulukko1[Lähtöaika]),0)),"")</f>
        <v/>
      </c>
      <c r="T2019" t="str" cm="1">
        <f t="array" ref="T2019">_xlfn.IFNA(INDEX(Taulukko2[Laituri],MATCH(1,(B2019=Taulukko2[Tunnus])*(O2019=Taulukko2[Saapumisaika]),0)),"")</f>
        <v/>
      </c>
      <c r="U2019" t="str">
        <f t="shared" si="31"/>
        <v/>
      </c>
    </row>
    <row r="2020" spans="1:21" x14ac:dyDescent="0.25">
      <c r="A2020" t="s">
        <v>76</v>
      </c>
      <c r="B2020" t="s">
        <v>488</v>
      </c>
      <c r="C2020" t="s">
        <v>18</v>
      </c>
      <c r="G2020" t="s">
        <v>149</v>
      </c>
      <c r="H2020">
        <v>26.14</v>
      </c>
      <c r="I2020">
        <v>37</v>
      </c>
      <c r="J2020">
        <v>2</v>
      </c>
      <c r="K2020" t="s">
        <v>414</v>
      </c>
      <c r="L2020" t="s">
        <v>196</v>
      </c>
      <c r="M2020" s="1">
        <v>0.625</v>
      </c>
      <c r="N2020" t="s">
        <v>196</v>
      </c>
      <c r="O2020" s="1">
        <v>0.66319444444444442</v>
      </c>
      <c r="Q2020">
        <v>5168</v>
      </c>
      <c r="R2020">
        <v>12</v>
      </c>
      <c r="S2020" t="str" cm="1">
        <f t="array" ref="S2020">_xlfn.IFNA(INDEX(Taulukko1[Laituri],MATCH(1,(B2020=Taulukko1[Tunnus])*(M2020=Taulukko1[Lähtöaika]),0)),"")</f>
        <v/>
      </c>
      <c r="T2020" t="str" cm="1">
        <f t="array" ref="T2020">_xlfn.IFNA(INDEX(Taulukko2[Laituri],MATCH(1,(B2020=Taulukko2[Tunnus])*(O2020=Taulukko2[Saapumisaika]),0)),"")</f>
        <v/>
      </c>
      <c r="U2020" t="str">
        <f t="shared" si="31"/>
        <v/>
      </c>
    </row>
    <row r="2021" spans="1:21" x14ac:dyDescent="0.25">
      <c r="A2021" t="s">
        <v>76</v>
      </c>
      <c r="B2021" t="s">
        <v>488</v>
      </c>
      <c r="C2021" t="s">
        <v>18</v>
      </c>
      <c r="G2021" t="s">
        <v>149</v>
      </c>
      <c r="H2021">
        <v>26.14</v>
      </c>
      <c r="I2021">
        <v>37</v>
      </c>
      <c r="J2021">
        <v>2</v>
      </c>
      <c r="K2021" t="s">
        <v>414</v>
      </c>
      <c r="L2021" t="s">
        <v>196</v>
      </c>
      <c r="M2021" s="1">
        <v>0.66666666666666663</v>
      </c>
      <c r="N2021" t="s">
        <v>196</v>
      </c>
      <c r="O2021" s="1">
        <v>0.70486111111111116</v>
      </c>
      <c r="Q2021">
        <v>5168</v>
      </c>
      <c r="R2021">
        <v>12</v>
      </c>
      <c r="S2021" t="str" cm="1">
        <f t="array" ref="S2021">_xlfn.IFNA(INDEX(Taulukko1[Laituri],MATCH(1,(B2021=Taulukko1[Tunnus])*(M2021=Taulukko1[Lähtöaika]),0)),"")</f>
        <v/>
      </c>
      <c r="T2021" t="str" cm="1">
        <f t="array" ref="T2021">_xlfn.IFNA(INDEX(Taulukko2[Laituri],MATCH(1,(B2021=Taulukko2[Tunnus])*(O2021=Taulukko2[Saapumisaika]),0)),"")</f>
        <v/>
      </c>
      <c r="U2021" t="str">
        <f t="shared" si="31"/>
        <v/>
      </c>
    </row>
    <row r="2022" spans="1:21" x14ac:dyDescent="0.25">
      <c r="A2022" t="s">
        <v>76</v>
      </c>
      <c r="B2022" t="s">
        <v>488</v>
      </c>
      <c r="C2022" t="s">
        <v>18</v>
      </c>
      <c r="G2022" t="s">
        <v>149</v>
      </c>
      <c r="H2022">
        <v>26.14</v>
      </c>
      <c r="I2022">
        <v>37</v>
      </c>
      <c r="J2022">
        <v>2</v>
      </c>
      <c r="K2022" t="s">
        <v>414</v>
      </c>
      <c r="L2022" t="s">
        <v>196</v>
      </c>
      <c r="M2022" s="1">
        <v>0.71180555555555558</v>
      </c>
      <c r="N2022" t="s">
        <v>196</v>
      </c>
      <c r="O2022" s="1">
        <v>0.74652777777777779</v>
      </c>
      <c r="Q2022">
        <v>5168</v>
      </c>
      <c r="R2022">
        <v>12</v>
      </c>
      <c r="S2022" t="str" cm="1">
        <f t="array" ref="S2022">_xlfn.IFNA(INDEX(Taulukko1[Laituri],MATCH(1,(B2022=Taulukko1[Tunnus])*(M2022=Taulukko1[Lähtöaika]),0)),"")</f>
        <v/>
      </c>
      <c r="T2022" t="str" cm="1">
        <f t="array" ref="T2022">_xlfn.IFNA(INDEX(Taulukko2[Laituri],MATCH(1,(B2022=Taulukko2[Tunnus])*(O2022=Taulukko2[Saapumisaika]),0)),"")</f>
        <v/>
      </c>
      <c r="U2022" t="str">
        <f t="shared" si="31"/>
        <v/>
      </c>
    </row>
    <row r="2023" spans="1:21" x14ac:dyDescent="0.25">
      <c r="A2023" t="s">
        <v>76</v>
      </c>
      <c r="B2023" t="s">
        <v>488</v>
      </c>
      <c r="C2023" t="s">
        <v>18</v>
      </c>
      <c r="H2023">
        <v>5.9</v>
      </c>
      <c r="K2023" t="s">
        <v>414</v>
      </c>
      <c r="L2023" t="s">
        <v>196</v>
      </c>
      <c r="M2023" s="1">
        <v>0.74652777777777779</v>
      </c>
      <c r="N2023" t="s">
        <v>85</v>
      </c>
      <c r="O2023" s="1">
        <v>0.75347222222222221</v>
      </c>
      <c r="Q2023">
        <v>5168</v>
      </c>
      <c r="S2023" t="str" cm="1">
        <f t="array" ref="S2023">_xlfn.IFNA(INDEX(Taulukko1[Laituri],MATCH(1,(B2023=Taulukko1[Tunnus])*(M2023=Taulukko1[Lähtöaika]),0)),"")</f>
        <v/>
      </c>
      <c r="T2023" t="str" cm="1">
        <f t="array" ref="T2023">_xlfn.IFNA(INDEX(Taulukko2[Laituri],MATCH(1,(B2023=Taulukko2[Tunnus])*(O2023=Taulukko2[Saapumisaika]),0)),"")</f>
        <v>U17</v>
      </c>
      <c r="U2023" t="str">
        <f t="shared" si="31"/>
        <v>U17</v>
      </c>
    </row>
    <row r="2024" spans="1:21" x14ac:dyDescent="0.25">
      <c r="A2024" t="s">
        <v>76</v>
      </c>
      <c r="B2024" t="s">
        <v>489</v>
      </c>
      <c r="C2024" t="s">
        <v>18</v>
      </c>
      <c r="H2024">
        <v>15.4</v>
      </c>
      <c r="K2024" t="s">
        <v>414</v>
      </c>
      <c r="L2024" t="s">
        <v>85</v>
      </c>
      <c r="M2024" s="1">
        <v>0.29166666666666669</v>
      </c>
      <c r="N2024" t="s">
        <v>490</v>
      </c>
      <c r="O2024" s="1">
        <v>0.3125</v>
      </c>
      <c r="Q2024" t="s">
        <v>377</v>
      </c>
      <c r="S2024" t="str" cm="1">
        <f t="array" ref="S2024">_xlfn.IFNA(INDEX(Taulukko1[Laituri],MATCH(1,(B2024=Taulukko1[Tunnus])*(M2024=Taulukko1[Lähtöaika]),0)),"")</f>
        <v>D1</v>
      </c>
      <c r="T2024" t="str" cm="1">
        <f t="array" ref="T2024">_xlfn.IFNA(INDEX(Taulukko2[Laituri],MATCH(1,(B2024=Taulukko2[Tunnus])*(O2024=Taulukko2[Saapumisaika]),0)),"")</f>
        <v/>
      </c>
      <c r="U2024" t="str">
        <f t="shared" si="31"/>
        <v>D1</v>
      </c>
    </row>
    <row r="2025" spans="1:21" x14ac:dyDescent="0.25">
      <c r="A2025" t="s">
        <v>76</v>
      </c>
      <c r="B2025" t="s">
        <v>489</v>
      </c>
      <c r="C2025" t="s">
        <v>18</v>
      </c>
      <c r="G2025" t="s">
        <v>104</v>
      </c>
      <c r="H2025">
        <v>44.704999999999998</v>
      </c>
      <c r="I2025">
        <v>415</v>
      </c>
      <c r="J2025">
        <v>2</v>
      </c>
      <c r="K2025" t="s">
        <v>414</v>
      </c>
      <c r="L2025" t="s">
        <v>490</v>
      </c>
      <c r="M2025" s="1">
        <v>0.3125</v>
      </c>
      <c r="N2025" t="s">
        <v>50</v>
      </c>
      <c r="O2025" s="1">
        <v>0.35138888888888886</v>
      </c>
      <c r="Q2025" t="s">
        <v>377</v>
      </c>
      <c r="R2025">
        <v>12</v>
      </c>
      <c r="S2025" t="str" cm="1">
        <f t="array" ref="S2025">_xlfn.IFNA(INDEX(Taulukko1[Laituri],MATCH(1,(B2025=Taulukko1[Tunnus])*(M2025=Taulukko1[Lähtöaika]),0)),"")</f>
        <v/>
      </c>
      <c r="T2025" t="str" cm="1">
        <f t="array" ref="T2025">_xlfn.IFNA(INDEX(Taulukko2[Laituri],MATCH(1,(B2025=Taulukko2[Tunnus])*(O2025=Taulukko2[Saapumisaika]),0)),"")</f>
        <v/>
      </c>
      <c r="U2025" t="str">
        <f t="shared" si="31"/>
        <v/>
      </c>
    </row>
    <row r="2026" spans="1:21" x14ac:dyDescent="0.25">
      <c r="A2026" t="s">
        <v>76</v>
      </c>
      <c r="B2026" t="s">
        <v>489</v>
      </c>
      <c r="C2026" t="s">
        <v>18</v>
      </c>
      <c r="H2026">
        <v>30</v>
      </c>
      <c r="K2026" t="s">
        <v>414</v>
      </c>
      <c r="L2026" t="s">
        <v>50</v>
      </c>
      <c r="M2026" s="1">
        <v>0.35138888888888886</v>
      </c>
      <c r="N2026" t="s">
        <v>85</v>
      </c>
      <c r="O2026" s="1">
        <v>0.37013888888888891</v>
      </c>
      <c r="Q2026" t="s">
        <v>377</v>
      </c>
      <c r="S2026" t="str" cm="1">
        <f t="array" ref="S2026">_xlfn.IFNA(INDEX(Taulukko1[Laituri],MATCH(1,(B2026=Taulukko1[Tunnus])*(M2026=Taulukko1[Lähtöaika]),0)),"")</f>
        <v/>
      </c>
      <c r="T2026" t="str" cm="1">
        <f t="array" ref="T2026">_xlfn.IFNA(INDEX(Taulukko2[Laituri],MATCH(1,(B2026=Taulukko2[Tunnus])*(O2026=Taulukko2[Saapumisaika]),0)),"")</f>
        <v/>
      </c>
      <c r="U2026" t="str">
        <f t="shared" si="31"/>
        <v/>
      </c>
    </row>
    <row r="2027" spans="1:21" x14ac:dyDescent="0.25">
      <c r="A2027" t="s">
        <v>76</v>
      </c>
      <c r="B2027" t="s">
        <v>489</v>
      </c>
      <c r="C2027" t="s">
        <v>18</v>
      </c>
      <c r="H2027">
        <v>5.9</v>
      </c>
      <c r="K2027" t="s">
        <v>414</v>
      </c>
      <c r="L2027" t="s">
        <v>85</v>
      </c>
      <c r="M2027" s="1">
        <v>0.45833333333333331</v>
      </c>
      <c r="N2027" t="s">
        <v>196</v>
      </c>
      <c r="O2027" s="1">
        <v>0.46527777777777779</v>
      </c>
      <c r="Q2027">
        <v>5157</v>
      </c>
      <c r="S2027" t="str" cm="1">
        <f t="array" ref="S2027">_xlfn.IFNA(INDEX(Taulukko1[Laituri],MATCH(1,(B2027=Taulukko1[Tunnus])*(M2027=Taulukko1[Lähtöaika]),0)),"")</f>
        <v/>
      </c>
      <c r="T2027" t="str" cm="1">
        <f t="array" ref="T2027">_xlfn.IFNA(INDEX(Taulukko2[Laituri],MATCH(1,(B2027=Taulukko2[Tunnus])*(O2027=Taulukko2[Saapumisaika]),0)),"")</f>
        <v/>
      </c>
      <c r="U2027" t="str">
        <f t="shared" si="31"/>
        <v/>
      </c>
    </row>
    <row r="2028" spans="1:21" x14ac:dyDescent="0.25">
      <c r="A2028" t="s">
        <v>76</v>
      </c>
      <c r="B2028" t="s">
        <v>489</v>
      </c>
      <c r="C2028" t="s">
        <v>18</v>
      </c>
      <c r="G2028" t="s">
        <v>155</v>
      </c>
      <c r="H2028">
        <v>28.029</v>
      </c>
      <c r="I2028">
        <v>36</v>
      </c>
      <c r="J2028">
        <v>2</v>
      </c>
      <c r="K2028" t="s">
        <v>414</v>
      </c>
      <c r="L2028" t="s">
        <v>196</v>
      </c>
      <c r="M2028" s="1">
        <v>0.46527777777777779</v>
      </c>
      <c r="N2028" t="s">
        <v>185</v>
      </c>
      <c r="O2028" s="1">
        <v>0.49722222222222223</v>
      </c>
      <c r="Q2028">
        <v>5157</v>
      </c>
      <c r="R2028">
        <v>12</v>
      </c>
      <c r="S2028" t="str" cm="1">
        <f t="array" ref="S2028">_xlfn.IFNA(INDEX(Taulukko1[Laituri],MATCH(1,(B2028=Taulukko1[Tunnus])*(M2028=Taulukko1[Lähtöaika]),0)),"")</f>
        <v/>
      </c>
      <c r="T2028" t="str" cm="1">
        <f t="array" ref="T2028">_xlfn.IFNA(INDEX(Taulukko2[Laituri],MATCH(1,(B2028=Taulukko2[Tunnus])*(O2028=Taulukko2[Saapumisaika]),0)),"")</f>
        <v/>
      </c>
      <c r="U2028" t="str">
        <f t="shared" si="31"/>
        <v/>
      </c>
    </row>
    <row r="2029" spans="1:21" x14ac:dyDescent="0.25">
      <c r="A2029" t="s">
        <v>76</v>
      </c>
      <c r="B2029" t="s">
        <v>489</v>
      </c>
      <c r="C2029" t="s">
        <v>18</v>
      </c>
      <c r="G2029" t="s">
        <v>155</v>
      </c>
      <c r="H2029">
        <v>29.529</v>
      </c>
      <c r="I2029">
        <v>36</v>
      </c>
      <c r="J2029">
        <v>1</v>
      </c>
      <c r="K2029" t="s">
        <v>414</v>
      </c>
      <c r="L2029" t="s">
        <v>185</v>
      </c>
      <c r="M2029" s="1">
        <v>0.50347222222222221</v>
      </c>
      <c r="N2029" t="s">
        <v>51</v>
      </c>
      <c r="O2029" s="1">
        <v>0.54027777777777775</v>
      </c>
      <c r="Q2029">
        <v>5157</v>
      </c>
      <c r="R2029">
        <v>12</v>
      </c>
      <c r="S2029" t="str" cm="1">
        <f t="array" ref="S2029">_xlfn.IFNA(INDEX(Taulukko1[Laituri],MATCH(1,(B2029=Taulukko1[Tunnus])*(M2029=Taulukko1[Lähtöaika]),0)),"")</f>
        <v/>
      </c>
      <c r="T2029" t="str" cm="1">
        <f t="array" ref="T2029">_xlfn.IFNA(INDEX(Taulukko2[Laituri],MATCH(1,(B2029=Taulukko2[Tunnus])*(O2029=Taulukko2[Saapumisaika]),0)),"")</f>
        <v/>
      </c>
      <c r="U2029" t="str">
        <f t="shared" si="31"/>
        <v/>
      </c>
    </row>
    <row r="2030" spans="1:21" x14ac:dyDescent="0.25">
      <c r="A2030" t="s">
        <v>76</v>
      </c>
      <c r="B2030" t="s">
        <v>489</v>
      </c>
      <c r="C2030" t="s">
        <v>18</v>
      </c>
      <c r="H2030">
        <v>1.4</v>
      </c>
      <c r="K2030" t="s">
        <v>414</v>
      </c>
      <c r="L2030" t="s">
        <v>51</v>
      </c>
      <c r="M2030" s="1">
        <v>0.54027777777777775</v>
      </c>
      <c r="N2030" t="s">
        <v>196</v>
      </c>
      <c r="O2030" s="1">
        <v>0.54374999999999996</v>
      </c>
      <c r="Q2030">
        <v>5167</v>
      </c>
      <c r="S2030" t="str" cm="1">
        <f t="array" ref="S2030">_xlfn.IFNA(INDEX(Taulukko1[Laituri],MATCH(1,(B2030=Taulukko1[Tunnus])*(M2030=Taulukko1[Lähtöaika]),0)),"")</f>
        <v/>
      </c>
      <c r="T2030" t="str" cm="1">
        <f t="array" ref="T2030">_xlfn.IFNA(INDEX(Taulukko2[Laituri],MATCH(1,(B2030=Taulukko2[Tunnus])*(O2030=Taulukko2[Saapumisaika]),0)),"")</f>
        <v/>
      </c>
      <c r="U2030" t="str">
        <f t="shared" si="31"/>
        <v/>
      </c>
    </row>
    <row r="2031" spans="1:21" x14ac:dyDescent="0.25">
      <c r="A2031" t="s">
        <v>76</v>
      </c>
      <c r="B2031" t="s">
        <v>489</v>
      </c>
      <c r="C2031" t="s">
        <v>18</v>
      </c>
      <c r="G2031" t="s">
        <v>155</v>
      </c>
      <c r="H2031">
        <v>28.029</v>
      </c>
      <c r="I2031">
        <v>36</v>
      </c>
      <c r="J2031">
        <v>2</v>
      </c>
      <c r="K2031" t="s">
        <v>414</v>
      </c>
      <c r="L2031" t="s">
        <v>196</v>
      </c>
      <c r="M2031" s="1">
        <v>0.54861111111111116</v>
      </c>
      <c r="N2031" t="s">
        <v>185</v>
      </c>
      <c r="O2031" s="1">
        <v>0.5805555555555556</v>
      </c>
      <c r="Q2031">
        <v>5167</v>
      </c>
      <c r="R2031">
        <v>12</v>
      </c>
      <c r="S2031" t="str" cm="1">
        <f t="array" ref="S2031">_xlfn.IFNA(INDEX(Taulukko1[Laituri],MATCH(1,(B2031=Taulukko1[Tunnus])*(M2031=Taulukko1[Lähtöaika]),0)),"")</f>
        <v/>
      </c>
      <c r="T2031" t="str" cm="1">
        <f t="array" ref="T2031">_xlfn.IFNA(INDEX(Taulukko2[Laituri],MATCH(1,(B2031=Taulukko2[Tunnus])*(O2031=Taulukko2[Saapumisaika]),0)),"")</f>
        <v/>
      </c>
      <c r="U2031" t="str">
        <f t="shared" si="31"/>
        <v/>
      </c>
    </row>
    <row r="2032" spans="1:21" x14ac:dyDescent="0.25">
      <c r="A2032" t="s">
        <v>76</v>
      </c>
      <c r="B2032" t="s">
        <v>489</v>
      </c>
      <c r="C2032" t="s">
        <v>18</v>
      </c>
      <c r="G2032" t="s">
        <v>155</v>
      </c>
      <c r="H2032">
        <v>29.529</v>
      </c>
      <c r="I2032">
        <v>36</v>
      </c>
      <c r="J2032">
        <v>1</v>
      </c>
      <c r="K2032" t="s">
        <v>414</v>
      </c>
      <c r="L2032" t="s">
        <v>185</v>
      </c>
      <c r="M2032" s="1">
        <v>0.58680555555555558</v>
      </c>
      <c r="N2032" t="s">
        <v>51</v>
      </c>
      <c r="O2032" s="1">
        <v>0.62361111111111112</v>
      </c>
      <c r="Q2032">
        <v>5167</v>
      </c>
      <c r="R2032">
        <v>12</v>
      </c>
      <c r="S2032" t="str" cm="1">
        <f t="array" ref="S2032">_xlfn.IFNA(INDEX(Taulukko1[Laituri],MATCH(1,(B2032=Taulukko1[Tunnus])*(M2032=Taulukko1[Lähtöaika]),0)),"")</f>
        <v/>
      </c>
      <c r="T2032" t="str" cm="1">
        <f t="array" ref="T2032">_xlfn.IFNA(INDEX(Taulukko2[Laituri],MATCH(1,(B2032=Taulukko2[Tunnus])*(O2032=Taulukko2[Saapumisaika]),0)),"")</f>
        <v/>
      </c>
      <c r="U2032" t="str">
        <f t="shared" si="31"/>
        <v/>
      </c>
    </row>
    <row r="2033" spans="1:21" x14ac:dyDescent="0.25">
      <c r="A2033" t="s">
        <v>76</v>
      </c>
      <c r="B2033" t="s">
        <v>489</v>
      </c>
      <c r="C2033" t="s">
        <v>18</v>
      </c>
      <c r="H2033">
        <v>2.7</v>
      </c>
      <c r="K2033" t="s">
        <v>414</v>
      </c>
      <c r="L2033" t="s">
        <v>51</v>
      </c>
      <c r="M2033" s="1">
        <v>0.62361111111111112</v>
      </c>
      <c r="N2033" t="s">
        <v>103</v>
      </c>
      <c r="O2033" s="1">
        <v>0.62916666666666665</v>
      </c>
      <c r="Q2033">
        <v>5167</v>
      </c>
      <c r="S2033" t="str" cm="1">
        <f t="array" ref="S2033">_xlfn.IFNA(INDEX(Taulukko1[Laituri],MATCH(1,(B2033=Taulukko1[Tunnus])*(M2033=Taulukko1[Lähtöaika]),0)),"")</f>
        <v/>
      </c>
      <c r="T2033" t="str" cm="1">
        <f t="array" ref="T2033">_xlfn.IFNA(INDEX(Taulukko2[Laituri],MATCH(1,(B2033=Taulukko2[Tunnus])*(O2033=Taulukko2[Saapumisaika]),0)),"")</f>
        <v/>
      </c>
      <c r="U2033" t="str">
        <f t="shared" si="31"/>
        <v/>
      </c>
    </row>
    <row r="2034" spans="1:21" x14ac:dyDescent="0.25">
      <c r="A2034" t="s">
        <v>76</v>
      </c>
      <c r="B2034" t="s">
        <v>489</v>
      </c>
      <c r="C2034" t="s">
        <v>18</v>
      </c>
      <c r="G2034" t="s">
        <v>149</v>
      </c>
      <c r="H2034">
        <v>25.606999999999999</v>
      </c>
      <c r="I2034">
        <v>16</v>
      </c>
      <c r="J2034">
        <v>2</v>
      </c>
      <c r="K2034" t="s">
        <v>414</v>
      </c>
      <c r="L2034" t="s">
        <v>103</v>
      </c>
      <c r="M2034" s="1">
        <v>0.64236111111111116</v>
      </c>
      <c r="N2034" t="s">
        <v>207</v>
      </c>
      <c r="O2034" s="1">
        <v>0.68333333333333335</v>
      </c>
      <c r="Q2034">
        <v>5167</v>
      </c>
      <c r="R2034">
        <v>12</v>
      </c>
      <c r="S2034" t="str" cm="1">
        <f t="array" ref="S2034">_xlfn.IFNA(INDEX(Taulukko1[Laituri],MATCH(1,(B2034=Taulukko1[Tunnus])*(M2034=Taulukko1[Lähtöaika]),0)),"")</f>
        <v/>
      </c>
      <c r="T2034" t="str" cm="1">
        <f t="array" ref="T2034">_xlfn.IFNA(INDEX(Taulukko2[Laituri],MATCH(1,(B2034=Taulukko2[Tunnus])*(O2034=Taulukko2[Saapumisaika]),0)),"")</f>
        <v/>
      </c>
      <c r="U2034" t="str">
        <f t="shared" si="31"/>
        <v/>
      </c>
    </row>
    <row r="2035" spans="1:21" x14ac:dyDescent="0.25">
      <c r="A2035" t="s">
        <v>76</v>
      </c>
      <c r="B2035" t="s">
        <v>489</v>
      </c>
      <c r="C2035" t="s">
        <v>18</v>
      </c>
      <c r="G2035" t="s">
        <v>149</v>
      </c>
      <c r="H2035">
        <v>25.457000000000001</v>
      </c>
      <c r="I2035">
        <v>16</v>
      </c>
      <c r="J2035">
        <v>1</v>
      </c>
      <c r="K2035" t="s">
        <v>414</v>
      </c>
      <c r="L2035" t="s">
        <v>207</v>
      </c>
      <c r="M2035" s="1">
        <v>0.6875</v>
      </c>
      <c r="N2035" t="s">
        <v>103</v>
      </c>
      <c r="O2035" s="1">
        <v>0.72569444444444442</v>
      </c>
      <c r="Q2035">
        <v>5167</v>
      </c>
      <c r="R2035">
        <v>12</v>
      </c>
      <c r="S2035" t="str" cm="1">
        <f t="array" ref="S2035">_xlfn.IFNA(INDEX(Taulukko1[Laituri],MATCH(1,(B2035=Taulukko1[Tunnus])*(M2035=Taulukko1[Lähtöaika]),0)),"")</f>
        <v/>
      </c>
      <c r="T2035" t="str" cm="1">
        <f t="array" ref="T2035">_xlfn.IFNA(INDEX(Taulukko2[Laituri],MATCH(1,(B2035=Taulukko2[Tunnus])*(O2035=Taulukko2[Saapumisaika]),0)),"")</f>
        <v/>
      </c>
      <c r="U2035" t="str">
        <f t="shared" si="31"/>
        <v/>
      </c>
    </row>
    <row r="2036" spans="1:21" x14ac:dyDescent="0.25">
      <c r="A2036" t="s">
        <v>76</v>
      </c>
      <c r="B2036" t="s">
        <v>489</v>
      </c>
      <c r="C2036" t="s">
        <v>18</v>
      </c>
      <c r="H2036">
        <v>7.6</v>
      </c>
      <c r="K2036" t="s">
        <v>414</v>
      </c>
      <c r="L2036" t="s">
        <v>103</v>
      </c>
      <c r="M2036" s="1">
        <v>0.72569444444444442</v>
      </c>
      <c r="N2036" t="s">
        <v>85</v>
      </c>
      <c r="O2036" s="1">
        <v>0.73611111111111116</v>
      </c>
      <c r="Q2036">
        <v>5167</v>
      </c>
      <c r="S2036" t="str" cm="1">
        <f t="array" ref="S2036">_xlfn.IFNA(INDEX(Taulukko1[Laituri],MATCH(1,(B2036=Taulukko1[Tunnus])*(M2036=Taulukko1[Lähtöaika]),0)),"")</f>
        <v/>
      </c>
      <c r="T2036" t="str" cm="1">
        <f t="array" ref="T2036">_xlfn.IFNA(INDEX(Taulukko2[Laituri],MATCH(1,(B2036=Taulukko2[Tunnus])*(O2036=Taulukko2[Saapumisaika]),0)),"")</f>
        <v/>
      </c>
      <c r="U2036" t="str">
        <f t="shared" si="31"/>
        <v/>
      </c>
    </row>
    <row r="2037" spans="1:21" x14ac:dyDescent="0.25">
      <c r="A2037" t="s">
        <v>76</v>
      </c>
      <c r="B2037" t="s">
        <v>489</v>
      </c>
      <c r="C2037" t="s">
        <v>18</v>
      </c>
      <c r="H2037">
        <v>2.4</v>
      </c>
      <c r="K2037" t="s">
        <v>414</v>
      </c>
      <c r="L2037" t="s">
        <v>85</v>
      </c>
      <c r="M2037" s="1">
        <v>0.77083333333333337</v>
      </c>
      <c r="N2037" t="s">
        <v>73</v>
      </c>
      <c r="O2037" s="1">
        <v>0.77430555555555558</v>
      </c>
      <c r="Q2037">
        <v>5220</v>
      </c>
      <c r="S2037" t="str" cm="1">
        <f t="array" ref="S2037">_xlfn.IFNA(INDEX(Taulukko1[Laituri],MATCH(1,(B2037=Taulukko1[Tunnus])*(M2037=Taulukko1[Lähtöaika]),0)),"")</f>
        <v/>
      </c>
      <c r="T2037" t="str" cm="1">
        <f t="array" ref="T2037">_xlfn.IFNA(INDEX(Taulukko2[Laituri],MATCH(1,(B2037=Taulukko2[Tunnus])*(O2037=Taulukko2[Saapumisaika]),0)),"")</f>
        <v/>
      </c>
      <c r="U2037" t="str">
        <f t="shared" si="31"/>
        <v/>
      </c>
    </row>
    <row r="2038" spans="1:21" x14ac:dyDescent="0.25">
      <c r="A2038" t="s">
        <v>76</v>
      </c>
      <c r="B2038" t="s">
        <v>489</v>
      </c>
      <c r="C2038" t="s">
        <v>18</v>
      </c>
      <c r="G2038" t="s">
        <v>155</v>
      </c>
      <c r="H2038">
        <v>15.025</v>
      </c>
      <c r="I2038">
        <v>12</v>
      </c>
      <c r="J2038">
        <v>1</v>
      </c>
      <c r="K2038" t="s">
        <v>414</v>
      </c>
      <c r="L2038" t="s">
        <v>73</v>
      </c>
      <c r="M2038" s="1">
        <v>0.77430555555555558</v>
      </c>
      <c r="N2038" t="s">
        <v>154</v>
      </c>
      <c r="O2038" s="1">
        <v>0.80208333333333337</v>
      </c>
      <c r="Q2038">
        <v>5220</v>
      </c>
      <c r="R2038">
        <v>12</v>
      </c>
      <c r="S2038" t="str" cm="1">
        <f t="array" ref="S2038">_xlfn.IFNA(INDEX(Taulukko1[Laituri],MATCH(1,(B2038=Taulukko1[Tunnus])*(M2038=Taulukko1[Lähtöaika]),0)),"")</f>
        <v/>
      </c>
      <c r="T2038" t="str" cm="1">
        <f t="array" ref="T2038">_xlfn.IFNA(INDEX(Taulukko2[Laituri],MATCH(1,(B2038=Taulukko2[Tunnus])*(O2038=Taulukko2[Saapumisaika]),0)),"")</f>
        <v/>
      </c>
      <c r="U2038" t="str">
        <f t="shared" si="31"/>
        <v/>
      </c>
    </row>
    <row r="2039" spans="1:21" x14ac:dyDescent="0.25">
      <c r="A2039" t="s">
        <v>76</v>
      </c>
      <c r="B2039" t="s">
        <v>489</v>
      </c>
      <c r="C2039" t="s">
        <v>18</v>
      </c>
      <c r="G2039" t="s">
        <v>155</v>
      </c>
      <c r="H2039">
        <v>15.15</v>
      </c>
      <c r="I2039">
        <v>12</v>
      </c>
      <c r="J2039">
        <v>2</v>
      </c>
      <c r="K2039" t="s">
        <v>414</v>
      </c>
      <c r="L2039" t="s">
        <v>154</v>
      </c>
      <c r="M2039" s="1">
        <v>0.80208333333333337</v>
      </c>
      <c r="N2039" t="s">
        <v>73</v>
      </c>
      <c r="O2039" s="1">
        <v>0.8256944444444444</v>
      </c>
      <c r="Q2039">
        <v>5220</v>
      </c>
      <c r="R2039">
        <v>12</v>
      </c>
      <c r="S2039" t="str" cm="1">
        <f t="array" ref="S2039">_xlfn.IFNA(INDEX(Taulukko1[Laituri],MATCH(1,(B2039=Taulukko1[Tunnus])*(M2039=Taulukko1[Lähtöaika]),0)),"")</f>
        <v/>
      </c>
      <c r="T2039" t="str" cm="1">
        <f t="array" ref="T2039">_xlfn.IFNA(INDEX(Taulukko2[Laituri],MATCH(1,(B2039=Taulukko2[Tunnus])*(O2039=Taulukko2[Saapumisaika]),0)),"")</f>
        <v/>
      </c>
      <c r="U2039" t="str">
        <f t="shared" si="31"/>
        <v/>
      </c>
    </row>
    <row r="2040" spans="1:21" x14ac:dyDescent="0.25">
      <c r="A2040" t="s">
        <v>76</v>
      </c>
      <c r="B2040" t="s">
        <v>489</v>
      </c>
      <c r="C2040" t="s">
        <v>18</v>
      </c>
      <c r="G2040" t="s">
        <v>155</v>
      </c>
      <c r="H2040">
        <v>15.025</v>
      </c>
      <c r="I2040">
        <v>12</v>
      </c>
      <c r="J2040">
        <v>1</v>
      </c>
      <c r="K2040" t="s">
        <v>414</v>
      </c>
      <c r="L2040" t="s">
        <v>73</v>
      </c>
      <c r="M2040" s="1">
        <v>0.83680555555555558</v>
      </c>
      <c r="N2040" t="s">
        <v>154</v>
      </c>
      <c r="O2040" s="1">
        <v>0.86458333333333337</v>
      </c>
      <c r="Q2040">
        <v>5220</v>
      </c>
      <c r="R2040">
        <v>12</v>
      </c>
      <c r="S2040" t="str" cm="1">
        <f t="array" ref="S2040">_xlfn.IFNA(INDEX(Taulukko1[Laituri],MATCH(1,(B2040=Taulukko1[Tunnus])*(M2040=Taulukko1[Lähtöaika]),0)),"")</f>
        <v/>
      </c>
      <c r="T2040" t="str" cm="1">
        <f t="array" ref="T2040">_xlfn.IFNA(INDEX(Taulukko2[Laituri],MATCH(1,(B2040=Taulukko2[Tunnus])*(O2040=Taulukko2[Saapumisaika]),0)),"")</f>
        <v/>
      </c>
      <c r="U2040" t="str">
        <f t="shared" si="31"/>
        <v/>
      </c>
    </row>
    <row r="2041" spans="1:21" x14ac:dyDescent="0.25">
      <c r="A2041" t="s">
        <v>76</v>
      </c>
      <c r="B2041" t="s">
        <v>489</v>
      </c>
      <c r="C2041" t="s">
        <v>18</v>
      </c>
      <c r="G2041" t="s">
        <v>155</v>
      </c>
      <c r="H2041">
        <v>15.15</v>
      </c>
      <c r="I2041">
        <v>12</v>
      </c>
      <c r="J2041">
        <v>2</v>
      </c>
      <c r="K2041" t="s">
        <v>414</v>
      </c>
      <c r="L2041" t="s">
        <v>154</v>
      </c>
      <c r="M2041" s="1">
        <v>0.86458333333333337</v>
      </c>
      <c r="N2041" t="s">
        <v>73</v>
      </c>
      <c r="O2041" s="1">
        <v>0.8881944444444444</v>
      </c>
      <c r="Q2041">
        <v>5220</v>
      </c>
      <c r="R2041">
        <v>12</v>
      </c>
      <c r="S2041" t="str" cm="1">
        <f t="array" ref="S2041">_xlfn.IFNA(INDEX(Taulukko1[Laituri],MATCH(1,(B2041=Taulukko1[Tunnus])*(M2041=Taulukko1[Lähtöaika]),0)),"")</f>
        <v/>
      </c>
      <c r="T2041" t="str" cm="1">
        <f t="array" ref="T2041">_xlfn.IFNA(INDEX(Taulukko2[Laituri],MATCH(1,(B2041=Taulukko2[Tunnus])*(O2041=Taulukko2[Saapumisaika]),0)),"")</f>
        <v/>
      </c>
      <c r="U2041" t="str">
        <f t="shared" si="31"/>
        <v/>
      </c>
    </row>
    <row r="2042" spans="1:21" x14ac:dyDescent="0.25">
      <c r="A2042" t="s">
        <v>76</v>
      </c>
      <c r="B2042" t="s">
        <v>489</v>
      </c>
      <c r="C2042" t="s">
        <v>18</v>
      </c>
      <c r="G2042" t="s">
        <v>155</v>
      </c>
      <c r="H2042">
        <v>15.025</v>
      </c>
      <c r="I2042">
        <v>12</v>
      </c>
      <c r="J2042">
        <v>1</v>
      </c>
      <c r="K2042" t="s">
        <v>414</v>
      </c>
      <c r="L2042" t="s">
        <v>73</v>
      </c>
      <c r="M2042" s="1">
        <v>0.89930555555555558</v>
      </c>
      <c r="N2042" t="s">
        <v>154</v>
      </c>
      <c r="O2042" s="1">
        <v>0.92708333333333337</v>
      </c>
      <c r="Q2042">
        <v>5220</v>
      </c>
      <c r="R2042">
        <v>12</v>
      </c>
      <c r="S2042" t="str" cm="1">
        <f t="array" ref="S2042">_xlfn.IFNA(INDEX(Taulukko1[Laituri],MATCH(1,(B2042=Taulukko1[Tunnus])*(M2042=Taulukko1[Lähtöaika]),0)),"")</f>
        <v/>
      </c>
      <c r="T2042" t="str" cm="1">
        <f t="array" ref="T2042">_xlfn.IFNA(INDEX(Taulukko2[Laituri],MATCH(1,(B2042=Taulukko2[Tunnus])*(O2042=Taulukko2[Saapumisaika]),0)),"")</f>
        <v/>
      </c>
      <c r="U2042" t="str">
        <f t="shared" si="31"/>
        <v/>
      </c>
    </row>
    <row r="2043" spans="1:21" x14ac:dyDescent="0.25">
      <c r="A2043" t="s">
        <v>76</v>
      </c>
      <c r="B2043" t="s">
        <v>489</v>
      </c>
      <c r="C2043" t="s">
        <v>18</v>
      </c>
      <c r="G2043" t="s">
        <v>155</v>
      </c>
      <c r="H2043">
        <v>15.15</v>
      </c>
      <c r="I2043">
        <v>12</v>
      </c>
      <c r="J2043">
        <v>2</v>
      </c>
      <c r="K2043" t="s">
        <v>414</v>
      </c>
      <c r="L2043" t="s">
        <v>154</v>
      </c>
      <c r="M2043" s="1">
        <v>0.92708333333333337</v>
      </c>
      <c r="N2043" t="s">
        <v>73</v>
      </c>
      <c r="O2043" s="1">
        <v>0.95138888888888884</v>
      </c>
      <c r="Q2043">
        <v>5220</v>
      </c>
      <c r="R2043">
        <v>12</v>
      </c>
      <c r="S2043" t="str" cm="1">
        <f t="array" ref="S2043">_xlfn.IFNA(INDEX(Taulukko1[Laituri],MATCH(1,(B2043=Taulukko1[Tunnus])*(M2043=Taulukko1[Lähtöaika]),0)),"")</f>
        <v/>
      </c>
      <c r="T2043" t="str" cm="1">
        <f t="array" ref="T2043">_xlfn.IFNA(INDEX(Taulukko2[Laituri],MATCH(1,(B2043=Taulukko2[Tunnus])*(O2043=Taulukko2[Saapumisaika]),0)),"")</f>
        <v/>
      </c>
      <c r="U2043" t="str">
        <f t="shared" si="31"/>
        <v/>
      </c>
    </row>
    <row r="2044" spans="1:21" x14ac:dyDescent="0.25">
      <c r="A2044" t="s">
        <v>76</v>
      </c>
      <c r="B2044" t="s">
        <v>489</v>
      </c>
      <c r="C2044" t="s">
        <v>18</v>
      </c>
      <c r="H2044">
        <v>2.4</v>
      </c>
      <c r="K2044" t="s">
        <v>414</v>
      </c>
      <c r="L2044" t="s">
        <v>73</v>
      </c>
      <c r="M2044" s="1">
        <v>0.95138888888888884</v>
      </c>
      <c r="N2044" t="s">
        <v>85</v>
      </c>
      <c r="O2044" s="1">
        <v>0.95486111111111116</v>
      </c>
      <c r="Q2044">
        <v>5220</v>
      </c>
      <c r="S2044" t="str" cm="1">
        <f t="array" ref="S2044">_xlfn.IFNA(INDEX(Taulukko1[Laituri],MATCH(1,(B2044=Taulukko1[Tunnus])*(M2044=Taulukko1[Lähtöaika]),0)),"")</f>
        <v/>
      </c>
      <c r="T2044" t="str" cm="1">
        <f t="array" ref="T2044">_xlfn.IFNA(INDEX(Taulukko2[Laituri],MATCH(1,(B2044=Taulukko2[Tunnus])*(O2044=Taulukko2[Saapumisaika]),0)),"")</f>
        <v>U9</v>
      </c>
      <c r="U2044" t="str">
        <f t="shared" si="31"/>
        <v>U9</v>
      </c>
    </row>
    <row r="2045" spans="1:21" x14ac:dyDescent="0.25">
      <c r="A2045" t="s">
        <v>76</v>
      </c>
      <c r="B2045" t="s">
        <v>491</v>
      </c>
      <c r="C2045" t="s">
        <v>18</v>
      </c>
      <c r="H2045">
        <v>23.2</v>
      </c>
      <c r="K2045" t="s">
        <v>414</v>
      </c>
      <c r="L2045" t="s">
        <v>85</v>
      </c>
      <c r="M2045" s="1">
        <v>0.29166666666666669</v>
      </c>
      <c r="N2045" t="s">
        <v>183</v>
      </c>
      <c r="O2045" s="1">
        <v>0.3125</v>
      </c>
      <c r="Q2045">
        <v>5169</v>
      </c>
      <c r="S2045" t="str" cm="1">
        <f t="array" ref="S2045">_xlfn.IFNA(INDEX(Taulukko1[Laituri],MATCH(1,(B2045=Taulukko1[Tunnus])*(M2045=Taulukko1[Lähtöaika]),0)),"")</f>
        <v>F1</v>
      </c>
      <c r="T2045" t="str" cm="1">
        <f t="array" ref="T2045">_xlfn.IFNA(INDEX(Taulukko2[Laituri],MATCH(1,(B2045=Taulukko2[Tunnus])*(O2045=Taulukko2[Saapumisaika]),0)),"")</f>
        <v/>
      </c>
      <c r="U2045" t="str">
        <f t="shared" si="31"/>
        <v>F1</v>
      </c>
    </row>
    <row r="2046" spans="1:21" x14ac:dyDescent="0.25">
      <c r="A2046" t="s">
        <v>76</v>
      </c>
      <c r="B2046" t="s">
        <v>491</v>
      </c>
      <c r="C2046" t="s">
        <v>18</v>
      </c>
      <c r="G2046" t="s">
        <v>155</v>
      </c>
      <c r="H2046">
        <v>27.443000000000001</v>
      </c>
      <c r="I2046">
        <v>22</v>
      </c>
      <c r="J2046">
        <v>1</v>
      </c>
      <c r="K2046" t="s">
        <v>414</v>
      </c>
      <c r="L2046" t="s">
        <v>183</v>
      </c>
      <c r="M2046" s="1">
        <v>0.3125</v>
      </c>
      <c r="N2046" t="s">
        <v>103</v>
      </c>
      <c r="O2046" s="1">
        <v>0.35208333333333336</v>
      </c>
      <c r="Q2046">
        <v>5169</v>
      </c>
      <c r="R2046">
        <v>12</v>
      </c>
      <c r="S2046" t="str" cm="1">
        <f t="array" ref="S2046">_xlfn.IFNA(INDEX(Taulukko1[Laituri],MATCH(1,(B2046=Taulukko1[Tunnus])*(M2046=Taulukko1[Lähtöaika]),0)),"")</f>
        <v/>
      </c>
      <c r="T2046" t="str" cm="1">
        <f t="array" ref="T2046">_xlfn.IFNA(INDEX(Taulukko2[Laituri],MATCH(1,(B2046=Taulukko2[Tunnus])*(O2046=Taulukko2[Saapumisaika]),0)),"")</f>
        <v/>
      </c>
      <c r="U2046" t="str">
        <f t="shared" si="31"/>
        <v/>
      </c>
    </row>
    <row r="2047" spans="1:21" x14ac:dyDescent="0.25">
      <c r="A2047" t="s">
        <v>76</v>
      </c>
      <c r="B2047" t="s">
        <v>491</v>
      </c>
      <c r="C2047" t="s">
        <v>18</v>
      </c>
      <c r="G2047" t="s">
        <v>155</v>
      </c>
      <c r="H2047">
        <v>27.314</v>
      </c>
      <c r="I2047">
        <v>22</v>
      </c>
      <c r="J2047">
        <v>2</v>
      </c>
      <c r="K2047" t="s">
        <v>414</v>
      </c>
      <c r="L2047" t="s">
        <v>103</v>
      </c>
      <c r="M2047" s="1">
        <v>0.35416666666666669</v>
      </c>
      <c r="N2047" t="s">
        <v>183</v>
      </c>
      <c r="O2047" s="1">
        <v>0.38958333333333334</v>
      </c>
      <c r="Q2047">
        <v>5169</v>
      </c>
      <c r="R2047">
        <v>12</v>
      </c>
      <c r="S2047" t="str" cm="1">
        <f t="array" ref="S2047">_xlfn.IFNA(INDEX(Taulukko1[Laituri],MATCH(1,(B2047=Taulukko1[Tunnus])*(M2047=Taulukko1[Lähtöaika]),0)),"")</f>
        <v/>
      </c>
      <c r="T2047" t="str" cm="1">
        <f t="array" ref="T2047">_xlfn.IFNA(INDEX(Taulukko2[Laituri],MATCH(1,(B2047=Taulukko2[Tunnus])*(O2047=Taulukko2[Saapumisaika]),0)),"")</f>
        <v/>
      </c>
      <c r="U2047" t="str">
        <f t="shared" si="31"/>
        <v/>
      </c>
    </row>
    <row r="2048" spans="1:21" x14ac:dyDescent="0.25">
      <c r="A2048" t="s">
        <v>76</v>
      </c>
      <c r="B2048" t="s">
        <v>491</v>
      </c>
      <c r="C2048" t="s">
        <v>18</v>
      </c>
      <c r="G2048" t="s">
        <v>155</v>
      </c>
      <c r="H2048">
        <v>27.443000000000001</v>
      </c>
      <c r="I2048">
        <v>22</v>
      </c>
      <c r="J2048">
        <v>1</v>
      </c>
      <c r="K2048" t="s">
        <v>414</v>
      </c>
      <c r="L2048" t="s">
        <v>183</v>
      </c>
      <c r="M2048" s="1">
        <v>0.39583333333333331</v>
      </c>
      <c r="N2048" t="s">
        <v>103</v>
      </c>
      <c r="O2048" s="1">
        <v>0.43194444444444446</v>
      </c>
      <c r="Q2048" t="s">
        <v>492</v>
      </c>
      <c r="R2048">
        <v>12</v>
      </c>
      <c r="S2048" t="str" cm="1">
        <f t="array" ref="S2048">_xlfn.IFNA(INDEX(Taulukko1[Laituri],MATCH(1,(B2048=Taulukko1[Tunnus])*(M2048=Taulukko1[Lähtöaika]),0)),"")</f>
        <v/>
      </c>
      <c r="T2048" t="str" cm="1">
        <f t="array" ref="T2048">_xlfn.IFNA(INDEX(Taulukko2[Laituri],MATCH(1,(B2048=Taulukko2[Tunnus])*(O2048=Taulukko2[Saapumisaika]),0)),"")</f>
        <v/>
      </c>
      <c r="U2048" t="str">
        <f t="shared" si="31"/>
        <v/>
      </c>
    </row>
    <row r="2049" spans="1:21" x14ac:dyDescent="0.25">
      <c r="A2049" t="s">
        <v>76</v>
      </c>
      <c r="B2049" t="s">
        <v>491</v>
      </c>
      <c r="C2049" t="s">
        <v>18</v>
      </c>
      <c r="G2049" t="s">
        <v>155</v>
      </c>
      <c r="H2049">
        <v>27.314</v>
      </c>
      <c r="I2049">
        <v>22</v>
      </c>
      <c r="J2049">
        <v>2</v>
      </c>
      <c r="K2049" t="s">
        <v>414</v>
      </c>
      <c r="L2049" t="s">
        <v>103</v>
      </c>
      <c r="M2049" s="1">
        <v>0.4375</v>
      </c>
      <c r="N2049" t="s">
        <v>183</v>
      </c>
      <c r="O2049" s="1">
        <v>0.47638888888888886</v>
      </c>
      <c r="Q2049">
        <v>5165</v>
      </c>
      <c r="R2049">
        <v>12</v>
      </c>
      <c r="S2049" t="str" cm="1">
        <f t="array" ref="S2049">_xlfn.IFNA(INDEX(Taulukko1[Laituri],MATCH(1,(B2049=Taulukko1[Tunnus])*(M2049=Taulukko1[Lähtöaika]),0)),"")</f>
        <v/>
      </c>
      <c r="T2049" t="str" cm="1">
        <f t="array" ref="T2049">_xlfn.IFNA(INDEX(Taulukko2[Laituri],MATCH(1,(B2049=Taulukko2[Tunnus])*(O2049=Taulukko2[Saapumisaika]),0)),"")</f>
        <v/>
      </c>
      <c r="U2049" t="str">
        <f t="shared" si="31"/>
        <v/>
      </c>
    </row>
    <row r="2050" spans="1:21" x14ac:dyDescent="0.25">
      <c r="A2050" t="s">
        <v>76</v>
      </c>
      <c r="B2050" t="s">
        <v>491</v>
      </c>
      <c r="C2050" t="s">
        <v>18</v>
      </c>
      <c r="G2050" t="s">
        <v>155</v>
      </c>
      <c r="H2050">
        <v>27.443000000000001</v>
      </c>
      <c r="I2050">
        <v>22</v>
      </c>
      <c r="J2050">
        <v>1</v>
      </c>
      <c r="K2050" t="s">
        <v>414</v>
      </c>
      <c r="L2050" t="s">
        <v>183</v>
      </c>
      <c r="M2050" s="1">
        <v>0.47916666666666669</v>
      </c>
      <c r="N2050" t="s">
        <v>103</v>
      </c>
      <c r="O2050" s="1">
        <v>0.51527777777777772</v>
      </c>
      <c r="Q2050" t="s">
        <v>493</v>
      </c>
      <c r="R2050">
        <v>12</v>
      </c>
      <c r="S2050" t="str" cm="1">
        <f t="array" ref="S2050">_xlfn.IFNA(INDEX(Taulukko1[Laituri],MATCH(1,(B2050=Taulukko1[Tunnus])*(M2050=Taulukko1[Lähtöaika]),0)),"")</f>
        <v/>
      </c>
      <c r="T2050" t="str" cm="1">
        <f t="array" ref="T2050">_xlfn.IFNA(INDEX(Taulukko2[Laituri],MATCH(1,(B2050=Taulukko2[Tunnus])*(O2050=Taulukko2[Saapumisaika]),0)),"")</f>
        <v/>
      </c>
      <c r="U2050" t="str">
        <f t="shared" si="31"/>
        <v/>
      </c>
    </row>
    <row r="2051" spans="1:21" x14ac:dyDescent="0.25">
      <c r="A2051" t="s">
        <v>76</v>
      </c>
      <c r="B2051" t="s">
        <v>491</v>
      </c>
      <c r="C2051" t="s">
        <v>18</v>
      </c>
      <c r="G2051" t="s">
        <v>155</v>
      </c>
      <c r="H2051">
        <v>27.314</v>
      </c>
      <c r="I2051">
        <v>22</v>
      </c>
      <c r="J2051">
        <v>2</v>
      </c>
      <c r="K2051" t="s">
        <v>414</v>
      </c>
      <c r="L2051" t="s">
        <v>103</v>
      </c>
      <c r="M2051" s="1">
        <v>0.52083333333333337</v>
      </c>
      <c r="N2051" t="s">
        <v>183</v>
      </c>
      <c r="O2051" s="1">
        <v>0.55972222222222223</v>
      </c>
      <c r="Q2051">
        <v>5170</v>
      </c>
      <c r="R2051">
        <v>12</v>
      </c>
      <c r="S2051" t="str" cm="1">
        <f t="array" ref="S2051">_xlfn.IFNA(INDEX(Taulukko1[Laituri],MATCH(1,(B2051=Taulukko1[Tunnus])*(M2051=Taulukko1[Lähtöaika]),0)),"")</f>
        <v/>
      </c>
      <c r="T2051" t="str" cm="1">
        <f t="array" ref="T2051">_xlfn.IFNA(INDEX(Taulukko2[Laituri],MATCH(1,(B2051=Taulukko2[Tunnus])*(O2051=Taulukko2[Saapumisaika]),0)),"")</f>
        <v/>
      </c>
      <c r="U2051" t="str">
        <f t="shared" ref="U2051:U2114" si="32">S2051&amp;""&amp;T2051</f>
        <v/>
      </c>
    </row>
    <row r="2052" spans="1:21" x14ac:dyDescent="0.25">
      <c r="A2052" t="s">
        <v>76</v>
      </c>
      <c r="B2052" t="s">
        <v>491</v>
      </c>
      <c r="C2052" t="s">
        <v>18</v>
      </c>
      <c r="G2052" t="s">
        <v>155</v>
      </c>
      <c r="H2052">
        <v>27.443000000000001</v>
      </c>
      <c r="I2052">
        <v>22</v>
      </c>
      <c r="J2052">
        <v>1</v>
      </c>
      <c r="K2052" t="s">
        <v>414</v>
      </c>
      <c r="L2052" t="s">
        <v>183</v>
      </c>
      <c r="M2052" s="1">
        <v>0.5625</v>
      </c>
      <c r="N2052" t="s">
        <v>103</v>
      </c>
      <c r="O2052" s="1">
        <v>0.59861111111111109</v>
      </c>
      <c r="Q2052">
        <v>5170</v>
      </c>
      <c r="R2052">
        <v>12</v>
      </c>
      <c r="S2052" t="str" cm="1">
        <f t="array" ref="S2052">_xlfn.IFNA(INDEX(Taulukko1[Laituri],MATCH(1,(B2052=Taulukko1[Tunnus])*(M2052=Taulukko1[Lähtöaika]),0)),"")</f>
        <v/>
      </c>
      <c r="T2052" t="str" cm="1">
        <f t="array" ref="T2052">_xlfn.IFNA(INDEX(Taulukko2[Laituri],MATCH(1,(B2052=Taulukko2[Tunnus])*(O2052=Taulukko2[Saapumisaika]),0)),"")</f>
        <v/>
      </c>
      <c r="U2052" t="str">
        <f t="shared" si="32"/>
        <v/>
      </c>
    </row>
    <row r="2053" spans="1:21" x14ac:dyDescent="0.25">
      <c r="A2053" t="s">
        <v>76</v>
      </c>
      <c r="B2053" t="s">
        <v>491</v>
      </c>
      <c r="C2053" t="s">
        <v>18</v>
      </c>
      <c r="G2053" t="s">
        <v>155</v>
      </c>
      <c r="H2053">
        <v>27.314</v>
      </c>
      <c r="I2053">
        <v>22</v>
      </c>
      <c r="J2053">
        <v>2</v>
      </c>
      <c r="K2053" t="s">
        <v>414</v>
      </c>
      <c r="L2053" t="s">
        <v>103</v>
      </c>
      <c r="M2053" s="1">
        <v>0.60416666666666663</v>
      </c>
      <c r="N2053" t="s">
        <v>183</v>
      </c>
      <c r="O2053" s="1">
        <v>0.6430555555555556</v>
      </c>
      <c r="Q2053" t="s">
        <v>494</v>
      </c>
      <c r="R2053">
        <v>12</v>
      </c>
      <c r="S2053" t="str" cm="1">
        <f t="array" ref="S2053">_xlfn.IFNA(INDEX(Taulukko1[Laituri],MATCH(1,(B2053=Taulukko1[Tunnus])*(M2053=Taulukko1[Lähtöaika]),0)),"")</f>
        <v/>
      </c>
      <c r="T2053" t="str" cm="1">
        <f t="array" ref="T2053">_xlfn.IFNA(INDEX(Taulukko2[Laituri],MATCH(1,(B2053=Taulukko2[Tunnus])*(O2053=Taulukko2[Saapumisaika]),0)),"")</f>
        <v/>
      </c>
      <c r="U2053" t="str">
        <f t="shared" si="32"/>
        <v/>
      </c>
    </row>
    <row r="2054" spans="1:21" x14ac:dyDescent="0.25">
      <c r="A2054" t="s">
        <v>76</v>
      </c>
      <c r="B2054" t="s">
        <v>491</v>
      </c>
      <c r="C2054" t="s">
        <v>18</v>
      </c>
      <c r="G2054" t="s">
        <v>155</v>
      </c>
      <c r="H2054">
        <v>27.443000000000001</v>
      </c>
      <c r="I2054">
        <v>22</v>
      </c>
      <c r="J2054">
        <v>1</v>
      </c>
      <c r="K2054" t="s">
        <v>414</v>
      </c>
      <c r="L2054" t="s">
        <v>183</v>
      </c>
      <c r="M2054" s="1">
        <v>0.64583333333333337</v>
      </c>
      <c r="N2054" t="s">
        <v>103</v>
      </c>
      <c r="O2054" s="1">
        <v>0.68541666666666667</v>
      </c>
      <c r="Q2054">
        <v>5156</v>
      </c>
      <c r="R2054">
        <v>12</v>
      </c>
      <c r="S2054" t="str" cm="1">
        <f t="array" ref="S2054">_xlfn.IFNA(INDEX(Taulukko1[Laituri],MATCH(1,(B2054=Taulukko1[Tunnus])*(M2054=Taulukko1[Lähtöaika]),0)),"")</f>
        <v/>
      </c>
      <c r="T2054" t="str" cm="1">
        <f t="array" ref="T2054">_xlfn.IFNA(INDEX(Taulukko2[Laituri],MATCH(1,(B2054=Taulukko2[Tunnus])*(O2054=Taulukko2[Saapumisaika]),0)),"")</f>
        <v/>
      </c>
      <c r="U2054" t="str">
        <f t="shared" si="32"/>
        <v/>
      </c>
    </row>
    <row r="2055" spans="1:21" x14ac:dyDescent="0.25">
      <c r="A2055" t="s">
        <v>76</v>
      </c>
      <c r="B2055" t="s">
        <v>491</v>
      </c>
      <c r="C2055" t="s">
        <v>18</v>
      </c>
      <c r="H2055">
        <v>7.6</v>
      </c>
      <c r="K2055" t="s">
        <v>414</v>
      </c>
      <c r="L2055" t="s">
        <v>103</v>
      </c>
      <c r="M2055" s="1">
        <v>0.68541666666666667</v>
      </c>
      <c r="N2055" t="s">
        <v>85</v>
      </c>
      <c r="O2055" s="1">
        <v>0.6958333333333333</v>
      </c>
      <c r="Q2055">
        <v>5156</v>
      </c>
      <c r="S2055" t="str" cm="1">
        <f t="array" ref="S2055">_xlfn.IFNA(INDEX(Taulukko1[Laituri],MATCH(1,(B2055=Taulukko1[Tunnus])*(M2055=Taulukko1[Lähtöaika]),0)),"")</f>
        <v/>
      </c>
      <c r="T2055" t="str" cm="1">
        <f t="array" ref="T2055">_xlfn.IFNA(INDEX(Taulukko2[Laituri],MATCH(1,(B2055=Taulukko2[Tunnus])*(O2055=Taulukko2[Saapumisaika]),0)),"")</f>
        <v/>
      </c>
      <c r="U2055" t="str">
        <f t="shared" si="32"/>
        <v/>
      </c>
    </row>
    <row r="2056" spans="1:21" x14ac:dyDescent="0.25">
      <c r="A2056" t="s">
        <v>76</v>
      </c>
      <c r="B2056" t="s">
        <v>491</v>
      </c>
      <c r="C2056" t="s">
        <v>18</v>
      </c>
      <c r="H2056">
        <v>5.9</v>
      </c>
      <c r="K2056" t="s">
        <v>414</v>
      </c>
      <c r="L2056" t="s">
        <v>85</v>
      </c>
      <c r="M2056" s="1">
        <v>0.75694444444444442</v>
      </c>
      <c r="N2056" t="s">
        <v>75</v>
      </c>
      <c r="O2056" s="1">
        <v>0.76388888888888884</v>
      </c>
      <c r="Q2056" t="s">
        <v>245</v>
      </c>
      <c r="S2056" t="str" cm="1">
        <f t="array" ref="S2056">_xlfn.IFNA(INDEX(Taulukko1[Laituri],MATCH(1,(B2056=Taulukko1[Tunnus])*(M2056=Taulukko1[Lähtöaika]),0)),"")</f>
        <v/>
      </c>
      <c r="T2056" t="str" cm="1">
        <f t="array" ref="T2056">_xlfn.IFNA(INDEX(Taulukko2[Laituri],MATCH(1,(B2056=Taulukko2[Tunnus])*(O2056=Taulukko2[Saapumisaika]),0)),"")</f>
        <v/>
      </c>
      <c r="U2056" t="str">
        <f t="shared" si="32"/>
        <v/>
      </c>
    </row>
    <row r="2057" spans="1:21" x14ac:dyDescent="0.25">
      <c r="A2057" t="s">
        <v>76</v>
      </c>
      <c r="B2057" t="s">
        <v>491</v>
      </c>
      <c r="C2057" t="s">
        <v>18</v>
      </c>
      <c r="G2057" t="s">
        <v>104</v>
      </c>
      <c r="H2057">
        <v>31.222000000000001</v>
      </c>
      <c r="I2057">
        <v>41</v>
      </c>
      <c r="J2057">
        <v>2</v>
      </c>
      <c r="K2057" t="s">
        <v>414</v>
      </c>
      <c r="L2057" t="s">
        <v>75</v>
      </c>
      <c r="M2057" s="1">
        <v>0.76388888888888884</v>
      </c>
      <c r="N2057" t="s">
        <v>105</v>
      </c>
      <c r="O2057" s="1">
        <v>0.80069444444444449</v>
      </c>
      <c r="Q2057" t="s">
        <v>245</v>
      </c>
      <c r="R2057">
        <v>12</v>
      </c>
      <c r="S2057" t="str" cm="1">
        <f t="array" ref="S2057">_xlfn.IFNA(INDEX(Taulukko1[Laituri],MATCH(1,(B2057=Taulukko1[Tunnus])*(M2057=Taulukko1[Lähtöaika]),0)),"")</f>
        <v/>
      </c>
      <c r="T2057" t="str" cm="1">
        <f t="array" ref="T2057">_xlfn.IFNA(INDEX(Taulukko2[Laituri],MATCH(1,(B2057=Taulukko2[Tunnus])*(O2057=Taulukko2[Saapumisaika]),0)),"")</f>
        <v/>
      </c>
      <c r="U2057" t="str">
        <f t="shared" si="32"/>
        <v/>
      </c>
    </row>
    <row r="2058" spans="1:21" x14ac:dyDescent="0.25">
      <c r="A2058" t="s">
        <v>76</v>
      </c>
      <c r="B2058" t="s">
        <v>491</v>
      </c>
      <c r="C2058" t="s">
        <v>18</v>
      </c>
      <c r="G2058" t="s">
        <v>104</v>
      </c>
      <c r="H2058">
        <v>30.959</v>
      </c>
      <c r="I2058">
        <v>41</v>
      </c>
      <c r="J2058">
        <v>1</v>
      </c>
      <c r="K2058" t="s">
        <v>414</v>
      </c>
      <c r="L2058" t="s">
        <v>105</v>
      </c>
      <c r="M2058" s="1">
        <v>0.80208333333333337</v>
      </c>
      <c r="N2058" t="s">
        <v>51</v>
      </c>
      <c r="O2058" s="1">
        <v>0.84027777777777779</v>
      </c>
      <c r="Q2058" t="s">
        <v>245</v>
      </c>
      <c r="R2058">
        <v>12</v>
      </c>
      <c r="S2058" t="str" cm="1">
        <f t="array" ref="S2058">_xlfn.IFNA(INDEX(Taulukko1[Laituri],MATCH(1,(B2058=Taulukko1[Tunnus])*(M2058=Taulukko1[Lähtöaika]),0)),"")</f>
        <v/>
      </c>
      <c r="T2058" t="str" cm="1">
        <f t="array" ref="T2058">_xlfn.IFNA(INDEX(Taulukko2[Laituri],MATCH(1,(B2058=Taulukko2[Tunnus])*(O2058=Taulukko2[Saapumisaika]),0)),"")</f>
        <v/>
      </c>
      <c r="U2058" t="str">
        <f t="shared" si="32"/>
        <v/>
      </c>
    </row>
    <row r="2059" spans="1:21" x14ac:dyDescent="0.25">
      <c r="A2059" t="s">
        <v>76</v>
      </c>
      <c r="B2059" t="s">
        <v>491</v>
      </c>
      <c r="C2059" t="s">
        <v>18</v>
      </c>
      <c r="H2059">
        <v>1.4</v>
      </c>
      <c r="K2059" t="s">
        <v>414</v>
      </c>
      <c r="L2059" t="s">
        <v>51</v>
      </c>
      <c r="M2059" s="1">
        <v>0.84027777777777779</v>
      </c>
      <c r="N2059" t="s">
        <v>75</v>
      </c>
      <c r="O2059" s="1">
        <v>0.84375</v>
      </c>
      <c r="Q2059" t="s">
        <v>245</v>
      </c>
      <c r="S2059" t="str" cm="1">
        <f t="array" ref="S2059">_xlfn.IFNA(INDEX(Taulukko1[Laituri],MATCH(1,(B2059=Taulukko1[Tunnus])*(M2059=Taulukko1[Lähtöaika]),0)),"")</f>
        <v/>
      </c>
      <c r="T2059" t="str" cm="1">
        <f t="array" ref="T2059">_xlfn.IFNA(INDEX(Taulukko2[Laituri],MATCH(1,(B2059=Taulukko2[Tunnus])*(O2059=Taulukko2[Saapumisaika]),0)),"")</f>
        <v/>
      </c>
      <c r="U2059" t="str">
        <f t="shared" si="32"/>
        <v/>
      </c>
    </row>
    <row r="2060" spans="1:21" x14ac:dyDescent="0.25">
      <c r="A2060" t="s">
        <v>76</v>
      </c>
      <c r="B2060" t="s">
        <v>491</v>
      </c>
      <c r="C2060" t="s">
        <v>18</v>
      </c>
      <c r="G2060" t="s">
        <v>104</v>
      </c>
      <c r="H2060">
        <v>31.222000000000001</v>
      </c>
      <c r="I2060">
        <v>41</v>
      </c>
      <c r="J2060">
        <v>2</v>
      </c>
      <c r="K2060" t="s">
        <v>414</v>
      </c>
      <c r="L2060" t="s">
        <v>75</v>
      </c>
      <c r="M2060" s="1">
        <v>0.84722222222222221</v>
      </c>
      <c r="N2060" t="s">
        <v>105</v>
      </c>
      <c r="O2060" s="1">
        <v>0.88194444444444442</v>
      </c>
      <c r="Q2060" t="s">
        <v>245</v>
      </c>
      <c r="R2060">
        <v>12</v>
      </c>
      <c r="S2060" t="str" cm="1">
        <f t="array" ref="S2060">_xlfn.IFNA(INDEX(Taulukko1[Laituri],MATCH(1,(B2060=Taulukko1[Tunnus])*(M2060=Taulukko1[Lähtöaika]),0)),"")</f>
        <v/>
      </c>
      <c r="T2060" t="str" cm="1">
        <f t="array" ref="T2060">_xlfn.IFNA(INDEX(Taulukko2[Laituri],MATCH(1,(B2060=Taulukko2[Tunnus])*(O2060=Taulukko2[Saapumisaika]),0)),"")</f>
        <v/>
      </c>
      <c r="U2060" t="str">
        <f t="shared" si="32"/>
        <v/>
      </c>
    </row>
    <row r="2061" spans="1:21" x14ac:dyDescent="0.25">
      <c r="A2061" t="s">
        <v>76</v>
      </c>
      <c r="B2061" t="s">
        <v>491</v>
      </c>
      <c r="C2061" t="s">
        <v>18</v>
      </c>
      <c r="G2061" t="s">
        <v>104</v>
      </c>
      <c r="H2061">
        <v>34.301000000000002</v>
      </c>
      <c r="I2061">
        <v>41</v>
      </c>
      <c r="J2061">
        <v>1</v>
      </c>
      <c r="K2061" t="s">
        <v>414</v>
      </c>
      <c r="L2061" t="s">
        <v>105</v>
      </c>
      <c r="M2061" s="1">
        <v>0.88194444444444442</v>
      </c>
      <c r="N2061" t="s">
        <v>103</v>
      </c>
      <c r="O2061" s="1">
        <v>0.92152777777777772</v>
      </c>
      <c r="Q2061" t="s">
        <v>495</v>
      </c>
      <c r="R2061">
        <v>12</v>
      </c>
      <c r="S2061" t="str" cm="1">
        <f t="array" ref="S2061">_xlfn.IFNA(INDEX(Taulukko1[Laituri],MATCH(1,(B2061=Taulukko1[Tunnus])*(M2061=Taulukko1[Lähtöaika]),0)),"")</f>
        <v/>
      </c>
      <c r="T2061" t="str" cm="1">
        <f t="array" ref="T2061">_xlfn.IFNA(INDEX(Taulukko2[Laituri],MATCH(1,(B2061=Taulukko2[Tunnus])*(O2061=Taulukko2[Saapumisaika]),0)),"")</f>
        <v/>
      </c>
      <c r="U2061" t="str">
        <f t="shared" si="32"/>
        <v/>
      </c>
    </row>
    <row r="2062" spans="1:21" x14ac:dyDescent="0.25">
      <c r="A2062" t="s">
        <v>76</v>
      </c>
      <c r="B2062" t="s">
        <v>491</v>
      </c>
      <c r="C2062" t="s">
        <v>18</v>
      </c>
      <c r="G2062" t="s">
        <v>104</v>
      </c>
      <c r="H2062">
        <v>30.667000000000002</v>
      </c>
      <c r="I2062">
        <v>41</v>
      </c>
      <c r="J2062">
        <v>2</v>
      </c>
      <c r="K2062" t="s">
        <v>414</v>
      </c>
      <c r="L2062" t="s">
        <v>103</v>
      </c>
      <c r="M2062" s="1">
        <v>0.92708333333333337</v>
      </c>
      <c r="N2062" t="s">
        <v>102</v>
      </c>
      <c r="O2062" s="1">
        <v>0.96180555555555558</v>
      </c>
      <c r="Q2062">
        <v>5249</v>
      </c>
      <c r="R2062">
        <v>12</v>
      </c>
      <c r="S2062" t="str" cm="1">
        <f t="array" ref="S2062">_xlfn.IFNA(INDEX(Taulukko1[Laituri],MATCH(1,(B2062=Taulukko1[Tunnus])*(M2062=Taulukko1[Lähtöaika]),0)),"")</f>
        <v/>
      </c>
      <c r="T2062" t="str" cm="1">
        <f t="array" ref="T2062">_xlfn.IFNA(INDEX(Taulukko2[Laituri],MATCH(1,(B2062=Taulukko2[Tunnus])*(O2062=Taulukko2[Saapumisaika]),0)),"")</f>
        <v/>
      </c>
      <c r="U2062" t="str">
        <f t="shared" si="32"/>
        <v/>
      </c>
    </row>
    <row r="2063" spans="1:21" x14ac:dyDescent="0.25">
      <c r="A2063" t="s">
        <v>76</v>
      </c>
      <c r="B2063" t="s">
        <v>491</v>
      </c>
      <c r="C2063" t="s">
        <v>18</v>
      </c>
      <c r="G2063" t="s">
        <v>104</v>
      </c>
      <c r="H2063">
        <v>26.986000000000001</v>
      </c>
      <c r="I2063">
        <v>41</v>
      </c>
      <c r="J2063">
        <v>1</v>
      </c>
      <c r="K2063" t="s">
        <v>414</v>
      </c>
      <c r="L2063" t="s">
        <v>102</v>
      </c>
      <c r="M2063" s="1">
        <v>0.96180555555555558</v>
      </c>
      <c r="N2063" t="s">
        <v>51</v>
      </c>
      <c r="O2063" s="1">
        <v>0.98888888888888893</v>
      </c>
      <c r="Q2063">
        <v>5249</v>
      </c>
      <c r="R2063">
        <v>12</v>
      </c>
      <c r="S2063" t="str" cm="1">
        <f t="array" ref="S2063">_xlfn.IFNA(INDEX(Taulukko1[Laituri],MATCH(1,(B2063=Taulukko1[Tunnus])*(M2063=Taulukko1[Lähtöaika]),0)),"")</f>
        <v/>
      </c>
      <c r="T2063" t="str" cm="1">
        <f t="array" ref="T2063">_xlfn.IFNA(INDEX(Taulukko2[Laituri],MATCH(1,(B2063=Taulukko2[Tunnus])*(O2063=Taulukko2[Saapumisaika]),0)),"")</f>
        <v/>
      </c>
      <c r="U2063" t="str">
        <f t="shared" si="32"/>
        <v/>
      </c>
    </row>
    <row r="2064" spans="1:21" x14ac:dyDescent="0.25">
      <c r="A2064" t="s">
        <v>76</v>
      </c>
      <c r="B2064" t="s">
        <v>491</v>
      </c>
      <c r="C2064" t="s">
        <v>18</v>
      </c>
      <c r="H2064">
        <v>5.9</v>
      </c>
      <c r="K2064" t="s">
        <v>414</v>
      </c>
      <c r="L2064" t="s">
        <v>51</v>
      </c>
      <c r="M2064" s="1">
        <v>0.98888888888888893</v>
      </c>
      <c r="N2064" t="s">
        <v>85</v>
      </c>
      <c r="O2064" s="1">
        <v>0.99583333333333335</v>
      </c>
      <c r="Q2064">
        <v>5249</v>
      </c>
      <c r="S2064" t="str" cm="1">
        <f t="array" ref="S2064">_xlfn.IFNA(INDEX(Taulukko1[Laituri],MATCH(1,(B2064=Taulukko1[Tunnus])*(M2064=Taulukko1[Lähtöaika]),0)),"")</f>
        <v/>
      </c>
      <c r="T2064" t="str" cm="1">
        <f t="array" ref="T2064">_xlfn.IFNA(INDEX(Taulukko2[Laituri],MATCH(1,(B2064=Taulukko2[Tunnus])*(O2064=Taulukko2[Saapumisaika]),0)),"")</f>
        <v>H1</v>
      </c>
      <c r="U2064" t="str">
        <f t="shared" si="32"/>
        <v>H1</v>
      </c>
    </row>
    <row r="2065" spans="1:21" x14ac:dyDescent="0.25">
      <c r="A2065" t="s">
        <v>76</v>
      </c>
      <c r="B2065" t="s">
        <v>496</v>
      </c>
      <c r="C2065" t="s">
        <v>18</v>
      </c>
      <c r="H2065">
        <v>4.9000000000000004</v>
      </c>
      <c r="K2065" t="s">
        <v>414</v>
      </c>
      <c r="L2065" t="s">
        <v>85</v>
      </c>
      <c r="M2065" s="1">
        <v>0.2951388888888889</v>
      </c>
      <c r="N2065" t="s">
        <v>49</v>
      </c>
      <c r="O2065" s="1">
        <v>0.30555555555555558</v>
      </c>
      <c r="Q2065">
        <v>5170</v>
      </c>
      <c r="S2065" t="str" cm="1">
        <f t="array" ref="S2065">_xlfn.IFNA(INDEX(Taulukko1[Laituri],MATCH(1,(B2065=Taulukko1[Tunnus])*(M2065=Taulukko1[Lähtöaika]),0)),"")</f>
        <v>H1</v>
      </c>
      <c r="T2065" t="str" cm="1">
        <f t="array" ref="T2065">_xlfn.IFNA(INDEX(Taulukko2[Laituri],MATCH(1,(B2065=Taulukko2[Tunnus])*(O2065=Taulukko2[Saapumisaika]),0)),"")</f>
        <v/>
      </c>
      <c r="U2065" t="str">
        <f t="shared" si="32"/>
        <v>H1</v>
      </c>
    </row>
    <row r="2066" spans="1:21" x14ac:dyDescent="0.25">
      <c r="A2066" t="s">
        <v>76</v>
      </c>
      <c r="B2066" t="s">
        <v>496</v>
      </c>
      <c r="C2066" t="s">
        <v>18</v>
      </c>
      <c r="G2066" t="s">
        <v>149</v>
      </c>
      <c r="H2066">
        <v>18.788</v>
      </c>
      <c r="I2066" t="s">
        <v>227</v>
      </c>
      <c r="J2066">
        <v>2</v>
      </c>
      <c r="K2066" t="s">
        <v>414</v>
      </c>
      <c r="L2066" t="s">
        <v>49</v>
      </c>
      <c r="M2066" s="1">
        <v>0.30555555555555558</v>
      </c>
      <c r="N2066" t="s">
        <v>226</v>
      </c>
      <c r="O2066" s="1">
        <v>0.3298611111111111</v>
      </c>
      <c r="Q2066">
        <v>5170</v>
      </c>
      <c r="R2066">
        <v>12</v>
      </c>
      <c r="S2066" t="str" cm="1">
        <f t="array" ref="S2066">_xlfn.IFNA(INDEX(Taulukko1[Laituri],MATCH(1,(B2066=Taulukko1[Tunnus])*(M2066=Taulukko1[Lähtöaika]),0)),"")</f>
        <v/>
      </c>
      <c r="T2066" t="str" cm="1">
        <f t="array" ref="T2066">_xlfn.IFNA(INDEX(Taulukko2[Laituri],MATCH(1,(B2066=Taulukko2[Tunnus])*(O2066=Taulukko2[Saapumisaika]),0)),"")</f>
        <v/>
      </c>
      <c r="U2066" t="str">
        <f t="shared" si="32"/>
        <v/>
      </c>
    </row>
    <row r="2067" spans="1:21" x14ac:dyDescent="0.25">
      <c r="A2067" t="s">
        <v>76</v>
      </c>
      <c r="B2067" t="s">
        <v>496</v>
      </c>
      <c r="C2067" t="s">
        <v>18</v>
      </c>
      <c r="G2067" t="s">
        <v>149</v>
      </c>
      <c r="H2067">
        <v>18.643999999999998</v>
      </c>
      <c r="I2067" t="s">
        <v>227</v>
      </c>
      <c r="J2067">
        <v>1</v>
      </c>
      <c r="K2067" t="s">
        <v>414</v>
      </c>
      <c r="L2067" t="s">
        <v>226</v>
      </c>
      <c r="M2067" s="1">
        <v>0.33680555555555558</v>
      </c>
      <c r="N2067" t="s">
        <v>49</v>
      </c>
      <c r="O2067" s="1">
        <v>0.3611111111111111</v>
      </c>
      <c r="Q2067" t="s">
        <v>497</v>
      </c>
      <c r="R2067">
        <v>12</v>
      </c>
      <c r="S2067" t="str" cm="1">
        <f t="array" ref="S2067">_xlfn.IFNA(INDEX(Taulukko1[Laituri],MATCH(1,(B2067=Taulukko1[Tunnus])*(M2067=Taulukko1[Lähtöaika]),0)),"")</f>
        <v/>
      </c>
      <c r="T2067" t="str" cm="1">
        <f t="array" ref="T2067">_xlfn.IFNA(INDEX(Taulukko2[Laituri],MATCH(1,(B2067=Taulukko2[Tunnus])*(O2067=Taulukko2[Saapumisaika]),0)),"")</f>
        <v/>
      </c>
      <c r="U2067" t="str">
        <f t="shared" si="32"/>
        <v/>
      </c>
    </row>
    <row r="2068" spans="1:21" x14ac:dyDescent="0.25">
      <c r="A2068" t="s">
        <v>76</v>
      </c>
      <c r="B2068" t="s">
        <v>496</v>
      </c>
      <c r="C2068" t="s">
        <v>18</v>
      </c>
      <c r="G2068" t="s">
        <v>149</v>
      </c>
      <c r="H2068">
        <v>18.788</v>
      </c>
      <c r="I2068" t="s">
        <v>227</v>
      </c>
      <c r="J2068">
        <v>2</v>
      </c>
      <c r="K2068" t="s">
        <v>414</v>
      </c>
      <c r="L2068" t="s">
        <v>49</v>
      </c>
      <c r="M2068" s="1">
        <v>0.36805555555555558</v>
      </c>
      <c r="N2068" t="s">
        <v>226</v>
      </c>
      <c r="O2068" s="1">
        <v>0.3923611111111111</v>
      </c>
      <c r="Q2068">
        <v>5100</v>
      </c>
      <c r="R2068">
        <v>12</v>
      </c>
      <c r="S2068" t="str" cm="1">
        <f t="array" ref="S2068">_xlfn.IFNA(INDEX(Taulukko1[Laituri],MATCH(1,(B2068=Taulukko1[Tunnus])*(M2068=Taulukko1[Lähtöaika]),0)),"")</f>
        <v/>
      </c>
      <c r="T2068" t="str" cm="1">
        <f t="array" ref="T2068">_xlfn.IFNA(INDEX(Taulukko2[Laituri],MATCH(1,(B2068=Taulukko2[Tunnus])*(O2068=Taulukko2[Saapumisaika]),0)),"")</f>
        <v/>
      </c>
      <c r="U2068" t="str">
        <f t="shared" si="32"/>
        <v/>
      </c>
    </row>
    <row r="2069" spans="1:21" x14ac:dyDescent="0.25">
      <c r="A2069" t="s">
        <v>76</v>
      </c>
      <c r="B2069" t="s">
        <v>496</v>
      </c>
      <c r="C2069" t="s">
        <v>18</v>
      </c>
      <c r="H2069">
        <v>0.85</v>
      </c>
      <c r="K2069" t="s">
        <v>414</v>
      </c>
      <c r="L2069" t="s">
        <v>226</v>
      </c>
      <c r="M2069" s="1">
        <v>0.3923611111111111</v>
      </c>
      <c r="N2069" t="s">
        <v>151</v>
      </c>
      <c r="O2069" s="1">
        <v>0.39374999999999999</v>
      </c>
      <c r="Q2069">
        <v>5100</v>
      </c>
      <c r="S2069" t="str" cm="1">
        <f t="array" ref="S2069">_xlfn.IFNA(INDEX(Taulukko1[Laituri],MATCH(1,(B2069=Taulukko1[Tunnus])*(M2069=Taulukko1[Lähtöaika]),0)),"")</f>
        <v/>
      </c>
      <c r="T2069" t="str" cm="1">
        <f t="array" ref="T2069">_xlfn.IFNA(INDEX(Taulukko2[Laituri],MATCH(1,(B2069=Taulukko2[Tunnus])*(O2069=Taulukko2[Saapumisaika]),0)),"")</f>
        <v/>
      </c>
      <c r="U2069" t="str">
        <f t="shared" si="32"/>
        <v/>
      </c>
    </row>
    <row r="2070" spans="1:21" x14ac:dyDescent="0.25">
      <c r="A2070" t="s">
        <v>76</v>
      </c>
      <c r="B2070" t="s">
        <v>496</v>
      </c>
      <c r="C2070" t="s">
        <v>18</v>
      </c>
      <c r="G2070" t="s">
        <v>149</v>
      </c>
      <c r="H2070">
        <v>24.242999999999999</v>
      </c>
      <c r="I2070">
        <v>21</v>
      </c>
      <c r="J2070">
        <v>1</v>
      </c>
      <c r="K2070" t="s">
        <v>414</v>
      </c>
      <c r="L2070" t="s">
        <v>151</v>
      </c>
      <c r="M2070" s="1">
        <v>0.39930555555555558</v>
      </c>
      <c r="N2070" t="s">
        <v>148</v>
      </c>
      <c r="O2070" s="1">
        <v>0.42777777777777776</v>
      </c>
      <c r="Q2070">
        <v>5100</v>
      </c>
      <c r="R2070">
        <v>12</v>
      </c>
      <c r="S2070" t="str" cm="1">
        <f t="array" ref="S2070">_xlfn.IFNA(INDEX(Taulukko1[Laituri],MATCH(1,(B2070=Taulukko1[Tunnus])*(M2070=Taulukko1[Lähtöaika]),0)),"")</f>
        <v/>
      </c>
      <c r="T2070" t="str" cm="1">
        <f t="array" ref="T2070">_xlfn.IFNA(INDEX(Taulukko2[Laituri],MATCH(1,(B2070=Taulukko2[Tunnus])*(O2070=Taulukko2[Saapumisaika]),0)),"")</f>
        <v/>
      </c>
      <c r="U2070" t="str">
        <f t="shared" si="32"/>
        <v/>
      </c>
    </row>
    <row r="2071" spans="1:21" x14ac:dyDescent="0.25">
      <c r="A2071" t="s">
        <v>76</v>
      </c>
      <c r="B2071" t="s">
        <v>496</v>
      </c>
      <c r="C2071" t="s">
        <v>18</v>
      </c>
      <c r="H2071">
        <v>1.2</v>
      </c>
      <c r="K2071" t="s">
        <v>414</v>
      </c>
      <c r="L2071" t="s">
        <v>148</v>
      </c>
      <c r="M2071" s="1">
        <v>0.42777777777777776</v>
      </c>
      <c r="N2071" t="s">
        <v>49</v>
      </c>
      <c r="O2071" s="1">
        <v>0.43055555555555558</v>
      </c>
      <c r="Q2071">
        <v>5100</v>
      </c>
      <c r="S2071" t="str" cm="1">
        <f t="array" ref="S2071">_xlfn.IFNA(INDEX(Taulukko1[Laituri],MATCH(1,(B2071=Taulukko1[Tunnus])*(M2071=Taulukko1[Lähtöaika]),0)),"")</f>
        <v/>
      </c>
      <c r="T2071" t="str" cm="1">
        <f t="array" ref="T2071">_xlfn.IFNA(INDEX(Taulukko2[Laituri],MATCH(1,(B2071=Taulukko2[Tunnus])*(O2071=Taulukko2[Saapumisaika]),0)),"")</f>
        <v/>
      </c>
      <c r="U2071" t="str">
        <f t="shared" si="32"/>
        <v/>
      </c>
    </row>
    <row r="2072" spans="1:21" x14ac:dyDescent="0.25">
      <c r="A2072" t="s">
        <v>76</v>
      </c>
      <c r="B2072" t="s">
        <v>496</v>
      </c>
      <c r="C2072" t="s">
        <v>18</v>
      </c>
      <c r="G2072" t="s">
        <v>149</v>
      </c>
      <c r="H2072">
        <v>18.788</v>
      </c>
      <c r="I2072" t="s">
        <v>227</v>
      </c>
      <c r="J2072">
        <v>2</v>
      </c>
      <c r="K2072" t="s">
        <v>414</v>
      </c>
      <c r="L2072" t="s">
        <v>49</v>
      </c>
      <c r="M2072" s="1">
        <v>0.43055555555555558</v>
      </c>
      <c r="N2072" t="s">
        <v>226</v>
      </c>
      <c r="O2072" s="1">
        <v>0.4548611111111111</v>
      </c>
      <c r="Q2072">
        <v>5100</v>
      </c>
      <c r="R2072">
        <v>12</v>
      </c>
      <c r="S2072" t="str" cm="1">
        <f t="array" ref="S2072">_xlfn.IFNA(INDEX(Taulukko1[Laituri],MATCH(1,(B2072=Taulukko1[Tunnus])*(M2072=Taulukko1[Lähtöaika]),0)),"")</f>
        <v/>
      </c>
      <c r="T2072" t="str" cm="1">
        <f t="array" ref="T2072">_xlfn.IFNA(INDEX(Taulukko2[Laituri],MATCH(1,(B2072=Taulukko2[Tunnus])*(O2072=Taulukko2[Saapumisaika]),0)),"")</f>
        <v/>
      </c>
      <c r="U2072" t="str">
        <f t="shared" si="32"/>
        <v/>
      </c>
    </row>
    <row r="2073" spans="1:21" x14ac:dyDescent="0.25">
      <c r="A2073" t="s">
        <v>76</v>
      </c>
      <c r="B2073" t="s">
        <v>496</v>
      </c>
      <c r="C2073" t="s">
        <v>18</v>
      </c>
      <c r="G2073" t="s">
        <v>149</v>
      </c>
      <c r="H2073">
        <v>18.643999999999998</v>
      </c>
      <c r="I2073" t="s">
        <v>227</v>
      </c>
      <c r="J2073">
        <v>1</v>
      </c>
      <c r="K2073" t="s">
        <v>414</v>
      </c>
      <c r="L2073" t="s">
        <v>226</v>
      </c>
      <c r="M2073" s="1">
        <v>0.46180555555555558</v>
      </c>
      <c r="N2073" t="s">
        <v>49</v>
      </c>
      <c r="O2073" s="1">
        <v>0.4861111111111111</v>
      </c>
      <c r="Q2073" t="s">
        <v>498</v>
      </c>
      <c r="R2073">
        <v>12</v>
      </c>
      <c r="S2073" t="str" cm="1">
        <f t="array" ref="S2073">_xlfn.IFNA(INDEX(Taulukko1[Laituri],MATCH(1,(B2073=Taulukko1[Tunnus])*(M2073=Taulukko1[Lähtöaika]),0)),"")</f>
        <v/>
      </c>
      <c r="T2073" t="str" cm="1">
        <f t="array" ref="T2073">_xlfn.IFNA(INDEX(Taulukko2[Laituri],MATCH(1,(B2073=Taulukko2[Tunnus])*(O2073=Taulukko2[Saapumisaika]),0)),"")</f>
        <v/>
      </c>
      <c r="U2073" t="str">
        <f t="shared" si="32"/>
        <v/>
      </c>
    </row>
    <row r="2074" spans="1:21" x14ac:dyDescent="0.25">
      <c r="A2074" t="s">
        <v>76</v>
      </c>
      <c r="B2074" t="s">
        <v>496</v>
      </c>
      <c r="C2074" t="s">
        <v>18</v>
      </c>
      <c r="H2074">
        <v>1.2</v>
      </c>
      <c r="K2074" t="s">
        <v>414</v>
      </c>
      <c r="L2074" t="s">
        <v>49</v>
      </c>
      <c r="M2074" s="1">
        <v>0.4861111111111111</v>
      </c>
      <c r="N2074" t="s">
        <v>148</v>
      </c>
      <c r="O2074" s="1">
        <v>0.48888888888888887</v>
      </c>
      <c r="Q2074">
        <v>5148</v>
      </c>
      <c r="S2074" t="str" cm="1">
        <f t="array" ref="S2074">_xlfn.IFNA(INDEX(Taulukko1[Laituri],MATCH(1,(B2074=Taulukko1[Tunnus])*(M2074=Taulukko1[Lähtöaika]),0)),"")</f>
        <v/>
      </c>
      <c r="T2074" t="str" cm="1">
        <f t="array" ref="T2074">_xlfn.IFNA(INDEX(Taulukko2[Laituri],MATCH(1,(B2074=Taulukko2[Tunnus])*(O2074=Taulukko2[Saapumisaika]),0)),"")</f>
        <v/>
      </c>
      <c r="U2074" t="str">
        <f t="shared" si="32"/>
        <v/>
      </c>
    </row>
    <row r="2075" spans="1:21" x14ac:dyDescent="0.25">
      <c r="A2075" t="s">
        <v>76</v>
      </c>
      <c r="B2075" t="s">
        <v>496</v>
      </c>
      <c r="C2075" t="s">
        <v>18</v>
      </c>
      <c r="G2075" t="s">
        <v>149</v>
      </c>
      <c r="H2075">
        <v>24.946999999999999</v>
      </c>
      <c r="I2075">
        <v>21</v>
      </c>
      <c r="J2075">
        <v>2</v>
      </c>
      <c r="K2075" t="s">
        <v>414</v>
      </c>
      <c r="L2075" t="s">
        <v>148</v>
      </c>
      <c r="M2075" s="1">
        <v>0.48958333333333331</v>
      </c>
      <c r="N2075" t="s">
        <v>151</v>
      </c>
      <c r="O2075" s="1">
        <v>0.52083333333333337</v>
      </c>
      <c r="Q2075">
        <v>5148</v>
      </c>
      <c r="R2075">
        <v>12</v>
      </c>
      <c r="S2075" t="str" cm="1">
        <f t="array" ref="S2075">_xlfn.IFNA(INDEX(Taulukko1[Laituri],MATCH(1,(B2075=Taulukko1[Tunnus])*(M2075=Taulukko1[Lähtöaika]),0)),"")</f>
        <v/>
      </c>
      <c r="T2075" t="str" cm="1">
        <f t="array" ref="T2075">_xlfn.IFNA(INDEX(Taulukko2[Laituri],MATCH(1,(B2075=Taulukko2[Tunnus])*(O2075=Taulukko2[Saapumisaika]),0)),"")</f>
        <v/>
      </c>
      <c r="U2075" t="str">
        <f t="shared" si="32"/>
        <v/>
      </c>
    </row>
    <row r="2076" spans="1:21" x14ac:dyDescent="0.25">
      <c r="A2076" t="s">
        <v>76</v>
      </c>
      <c r="B2076" t="s">
        <v>496</v>
      </c>
      <c r="C2076" t="s">
        <v>18</v>
      </c>
      <c r="G2076" t="s">
        <v>149</v>
      </c>
      <c r="H2076">
        <v>24.242999999999999</v>
      </c>
      <c r="I2076">
        <v>21</v>
      </c>
      <c r="J2076">
        <v>1</v>
      </c>
      <c r="K2076" t="s">
        <v>414</v>
      </c>
      <c r="L2076" t="s">
        <v>151</v>
      </c>
      <c r="M2076" s="1">
        <v>0.52083333333333337</v>
      </c>
      <c r="N2076" t="s">
        <v>148</v>
      </c>
      <c r="O2076" s="1">
        <v>0.5493055555555556</v>
      </c>
      <c r="Q2076">
        <v>5148</v>
      </c>
      <c r="R2076">
        <v>12</v>
      </c>
      <c r="S2076" t="str" cm="1">
        <f t="array" ref="S2076">_xlfn.IFNA(INDEX(Taulukko1[Laituri],MATCH(1,(B2076=Taulukko1[Tunnus])*(M2076=Taulukko1[Lähtöaika]),0)),"")</f>
        <v/>
      </c>
      <c r="T2076" t="str" cm="1">
        <f t="array" ref="T2076">_xlfn.IFNA(INDEX(Taulukko2[Laituri],MATCH(1,(B2076=Taulukko2[Tunnus])*(O2076=Taulukko2[Saapumisaika]),0)),"")</f>
        <v/>
      </c>
      <c r="U2076" t="str">
        <f t="shared" si="32"/>
        <v/>
      </c>
    </row>
    <row r="2077" spans="1:21" x14ac:dyDescent="0.25">
      <c r="A2077" t="s">
        <v>76</v>
      </c>
      <c r="B2077" t="s">
        <v>496</v>
      </c>
      <c r="C2077" t="s">
        <v>18</v>
      </c>
      <c r="H2077">
        <v>1.2</v>
      </c>
      <c r="K2077" t="s">
        <v>414</v>
      </c>
      <c r="L2077" t="s">
        <v>148</v>
      </c>
      <c r="M2077" s="1">
        <v>0.5493055555555556</v>
      </c>
      <c r="N2077" t="s">
        <v>49</v>
      </c>
      <c r="O2077" s="1">
        <v>0.55208333333333337</v>
      </c>
      <c r="Q2077">
        <v>5148</v>
      </c>
      <c r="S2077" t="str" cm="1">
        <f t="array" ref="S2077">_xlfn.IFNA(INDEX(Taulukko1[Laituri],MATCH(1,(B2077=Taulukko1[Tunnus])*(M2077=Taulukko1[Lähtöaika]),0)),"")</f>
        <v/>
      </c>
      <c r="T2077" t="str" cm="1">
        <f t="array" ref="T2077">_xlfn.IFNA(INDEX(Taulukko2[Laituri],MATCH(1,(B2077=Taulukko2[Tunnus])*(O2077=Taulukko2[Saapumisaika]),0)),"")</f>
        <v/>
      </c>
      <c r="U2077" t="str">
        <f t="shared" si="32"/>
        <v/>
      </c>
    </row>
    <row r="2078" spans="1:21" x14ac:dyDescent="0.25">
      <c r="A2078" t="s">
        <v>76</v>
      </c>
      <c r="B2078" t="s">
        <v>496</v>
      </c>
      <c r="C2078" t="s">
        <v>18</v>
      </c>
      <c r="G2078" t="s">
        <v>149</v>
      </c>
      <c r="H2078">
        <v>18.788</v>
      </c>
      <c r="I2078" t="s">
        <v>227</v>
      </c>
      <c r="J2078">
        <v>2</v>
      </c>
      <c r="K2078" t="s">
        <v>414</v>
      </c>
      <c r="L2078" t="s">
        <v>49</v>
      </c>
      <c r="M2078" s="1">
        <v>0.55555555555555558</v>
      </c>
      <c r="N2078" t="s">
        <v>226</v>
      </c>
      <c r="O2078" s="1">
        <v>0.57986111111111116</v>
      </c>
      <c r="Q2078" t="s">
        <v>499</v>
      </c>
      <c r="R2078">
        <v>12</v>
      </c>
      <c r="S2078" t="str" cm="1">
        <f t="array" ref="S2078">_xlfn.IFNA(INDEX(Taulukko1[Laituri],MATCH(1,(B2078=Taulukko1[Tunnus])*(M2078=Taulukko1[Lähtöaika]),0)),"")</f>
        <v/>
      </c>
      <c r="T2078" t="str" cm="1">
        <f t="array" ref="T2078">_xlfn.IFNA(INDEX(Taulukko2[Laituri],MATCH(1,(B2078=Taulukko2[Tunnus])*(O2078=Taulukko2[Saapumisaika]),0)),"")</f>
        <v/>
      </c>
      <c r="U2078" t="str">
        <f t="shared" si="32"/>
        <v/>
      </c>
    </row>
    <row r="2079" spans="1:21" x14ac:dyDescent="0.25">
      <c r="A2079" t="s">
        <v>76</v>
      </c>
      <c r="B2079" t="s">
        <v>496</v>
      </c>
      <c r="C2079" t="s">
        <v>18</v>
      </c>
      <c r="G2079" t="s">
        <v>149</v>
      </c>
      <c r="H2079">
        <v>18.643999999999998</v>
      </c>
      <c r="I2079" t="s">
        <v>227</v>
      </c>
      <c r="J2079">
        <v>1</v>
      </c>
      <c r="K2079" t="s">
        <v>414</v>
      </c>
      <c r="L2079" t="s">
        <v>226</v>
      </c>
      <c r="M2079" s="1">
        <v>0.58680555555555558</v>
      </c>
      <c r="N2079" t="s">
        <v>49</v>
      </c>
      <c r="O2079" s="1">
        <v>0.61111111111111116</v>
      </c>
      <c r="Q2079" t="s">
        <v>484</v>
      </c>
      <c r="R2079">
        <v>12</v>
      </c>
      <c r="S2079" t="str" cm="1">
        <f t="array" ref="S2079">_xlfn.IFNA(INDEX(Taulukko1[Laituri],MATCH(1,(B2079=Taulukko1[Tunnus])*(M2079=Taulukko1[Lähtöaika]),0)),"")</f>
        <v/>
      </c>
      <c r="T2079" t="str" cm="1">
        <f t="array" ref="T2079">_xlfn.IFNA(INDEX(Taulukko2[Laituri],MATCH(1,(B2079=Taulukko2[Tunnus])*(O2079=Taulukko2[Saapumisaika]),0)),"")</f>
        <v/>
      </c>
      <c r="U2079" t="str">
        <f t="shared" si="32"/>
        <v/>
      </c>
    </row>
    <row r="2080" spans="1:21" x14ac:dyDescent="0.25">
      <c r="A2080" t="s">
        <v>76</v>
      </c>
      <c r="B2080" t="s">
        <v>496</v>
      </c>
      <c r="C2080" t="s">
        <v>18</v>
      </c>
      <c r="H2080">
        <v>1.2</v>
      </c>
      <c r="K2080" t="s">
        <v>414</v>
      </c>
      <c r="L2080" t="s">
        <v>49</v>
      </c>
      <c r="M2080" s="1">
        <v>0.61111111111111116</v>
      </c>
      <c r="N2080" t="s">
        <v>148</v>
      </c>
      <c r="O2080" s="1">
        <v>0.61388888888888893</v>
      </c>
      <c r="Q2080" t="s">
        <v>484</v>
      </c>
      <c r="S2080" t="str" cm="1">
        <f t="array" ref="S2080">_xlfn.IFNA(INDEX(Taulukko1[Laituri],MATCH(1,(B2080=Taulukko1[Tunnus])*(M2080=Taulukko1[Lähtöaika]),0)),"")</f>
        <v/>
      </c>
      <c r="T2080" t="str" cm="1">
        <f t="array" ref="T2080">_xlfn.IFNA(INDEX(Taulukko2[Laituri],MATCH(1,(B2080=Taulukko2[Tunnus])*(O2080=Taulukko2[Saapumisaika]),0)),"")</f>
        <v/>
      </c>
      <c r="U2080" t="str">
        <f t="shared" si="32"/>
        <v/>
      </c>
    </row>
    <row r="2081" spans="1:21" x14ac:dyDescent="0.25">
      <c r="A2081" t="s">
        <v>76</v>
      </c>
      <c r="B2081" t="s">
        <v>496</v>
      </c>
      <c r="C2081" t="s">
        <v>18</v>
      </c>
      <c r="G2081" t="s">
        <v>149</v>
      </c>
      <c r="H2081">
        <v>24.946999999999999</v>
      </c>
      <c r="I2081">
        <v>21</v>
      </c>
      <c r="J2081">
        <v>2</v>
      </c>
      <c r="K2081" t="s">
        <v>414</v>
      </c>
      <c r="L2081" t="s">
        <v>148</v>
      </c>
      <c r="M2081" s="1">
        <v>0.61458333333333337</v>
      </c>
      <c r="N2081" t="s">
        <v>151</v>
      </c>
      <c r="O2081" s="1">
        <v>0.64583333333333337</v>
      </c>
      <c r="Q2081" t="s">
        <v>484</v>
      </c>
      <c r="R2081">
        <v>12</v>
      </c>
      <c r="S2081" t="str" cm="1">
        <f t="array" ref="S2081">_xlfn.IFNA(INDEX(Taulukko1[Laituri],MATCH(1,(B2081=Taulukko1[Tunnus])*(M2081=Taulukko1[Lähtöaika]),0)),"")</f>
        <v/>
      </c>
      <c r="T2081" t="str" cm="1">
        <f t="array" ref="T2081">_xlfn.IFNA(INDEX(Taulukko2[Laituri],MATCH(1,(B2081=Taulukko2[Tunnus])*(O2081=Taulukko2[Saapumisaika]),0)),"")</f>
        <v/>
      </c>
      <c r="U2081" t="str">
        <f t="shared" si="32"/>
        <v/>
      </c>
    </row>
    <row r="2082" spans="1:21" x14ac:dyDescent="0.25">
      <c r="A2082" t="s">
        <v>76</v>
      </c>
      <c r="B2082" t="s">
        <v>496</v>
      </c>
      <c r="C2082" t="s">
        <v>18</v>
      </c>
      <c r="G2082" t="s">
        <v>149</v>
      </c>
      <c r="H2082">
        <v>24.242999999999999</v>
      </c>
      <c r="I2082">
        <v>21</v>
      </c>
      <c r="J2082">
        <v>1</v>
      </c>
      <c r="K2082" t="s">
        <v>414</v>
      </c>
      <c r="L2082" t="s">
        <v>151</v>
      </c>
      <c r="M2082" s="1">
        <v>0.64930555555555558</v>
      </c>
      <c r="N2082" t="s">
        <v>148</v>
      </c>
      <c r="O2082" s="1">
        <v>0.68055555555555558</v>
      </c>
      <c r="Q2082" t="s">
        <v>484</v>
      </c>
      <c r="R2082">
        <v>12</v>
      </c>
      <c r="S2082" t="str" cm="1">
        <f t="array" ref="S2082">_xlfn.IFNA(INDEX(Taulukko1[Laituri],MATCH(1,(B2082=Taulukko1[Tunnus])*(M2082=Taulukko1[Lähtöaika]),0)),"")</f>
        <v/>
      </c>
      <c r="T2082" t="str" cm="1">
        <f t="array" ref="T2082">_xlfn.IFNA(INDEX(Taulukko2[Laituri],MATCH(1,(B2082=Taulukko2[Tunnus])*(O2082=Taulukko2[Saapumisaika]),0)),"")</f>
        <v/>
      </c>
      <c r="U2082" t="str">
        <f t="shared" si="32"/>
        <v/>
      </c>
    </row>
    <row r="2083" spans="1:21" x14ac:dyDescent="0.25">
      <c r="A2083" t="s">
        <v>76</v>
      </c>
      <c r="B2083" t="s">
        <v>496</v>
      </c>
      <c r="C2083" t="s">
        <v>18</v>
      </c>
      <c r="H2083">
        <v>4.7</v>
      </c>
      <c r="K2083" t="s">
        <v>414</v>
      </c>
      <c r="L2083" t="s">
        <v>148</v>
      </c>
      <c r="M2083" s="1">
        <v>0.68055555555555558</v>
      </c>
      <c r="N2083" t="s">
        <v>85</v>
      </c>
      <c r="O2083" s="1">
        <v>0.6875</v>
      </c>
      <c r="Q2083" t="s">
        <v>484</v>
      </c>
      <c r="S2083" t="str" cm="1">
        <f t="array" ref="S2083">_xlfn.IFNA(INDEX(Taulukko1[Laituri],MATCH(1,(B2083=Taulukko1[Tunnus])*(M2083=Taulukko1[Lähtöaika]),0)),"")</f>
        <v/>
      </c>
      <c r="T2083" t="str" cm="1">
        <f t="array" ref="T2083">_xlfn.IFNA(INDEX(Taulukko2[Laituri],MATCH(1,(B2083=Taulukko2[Tunnus])*(O2083=Taulukko2[Saapumisaika]),0)),"")</f>
        <v/>
      </c>
      <c r="U2083" t="str">
        <f t="shared" si="32"/>
        <v/>
      </c>
    </row>
    <row r="2084" spans="1:21" x14ac:dyDescent="0.25">
      <c r="A2084" t="s">
        <v>76</v>
      </c>
      <c r="B2084" t="s">
        <v>496</v>
      </c>
      <c r="C2084" t="s">
        <v>18</v>
      </c>
      <c r="H2084">
        <v>9</v>
      </c>
      <c r="K2084" t="s">
        <v>414</v>
      </c>
      <c r="L2084" t="s">
        <v>85</v>
      </c>
      <c r="M2084" s="1">
        <v>0.76736111111111116</v>
      </c>
      <c r="N2084" t="s">
        <v>38</v>
      </c>
      <c r="O2084" s="1">
        <v>0.77430555555555558</v>
      </c>
      <c r="Q2084">
        <v>5264</v>
      </c>
      <c r="S2084" t="str" cm="1">
        <f t="array" ref="S2084">_xlfn.IFNA(INDEX(Taulukko1[Laituri],MATCH(1,(B2084=Taulukko1[Tunnus])*(M2084=Taulukko1[Lähtöaika]),0)),"")</f>
        <v/>
      </c>
      <c r="T2084" t="str" cm="1">
        <f t="array" ref="T2084">_xlfn.IFNA(INDEX(Taulukko2[Laituri],MATCH(1,(B2084=Taulukko2[Tunnus])*(O2084=Taulukko2[Saapumisaika]),0)),"")</f>
        <v/>
      </c>
      <c r="U2084" t="str">
        <f t="shared" si="32"/>
        <v/>
      </c>
    </row>
    <row r="2085" spans="1:21" x14ac:dyDescent="0.25">
      <c r="A2085" t="s">
        <v>76</v>
      </c>
      <c r="B2085" t="s">
        <v>496</v>
      </c>
      <c r="C2085" t="s">
        <v>18</v>
      </c>
      <c r="G2085" t="s">
        <v>19</v>
      </c>
      <c r="H2085">
        <v>20.545000000000002</v>
      </c>
      <c r="I2085">
        <v>9</v>
      </c>
      <c r="J2085">
        <v>2</v>
      </c>
      <c r="K2085" t="s">
        <v>414</v>
      </c>
      <c r="L2085" t="s">
        <v>38</v>
      </c>
      <c r="M2085" s="1">
        <v>0.77430555555555558</v>
      </c>
      <c r="N2085" t="s">
        <v>37</v>
      </c>
      <c r="O2085" s="1">
        <v>0.80972222222222223</v>
      </c>
      <c r="Q2085">
        <v>5264</v>
      </c>
      <c r="R2085">
        <v>12</v>
      </c>
      <c r="S2085" t="str" cm="1">
        <f t="array" ref="S2085">_xlfn.IFNA(INDEX(Taulukko1[Laituri],MATCH(1,(B2085=Taulukko1[Tunnus])*(M2085=Taulukko1[Lähtöaika]),0)),"")</f>
        <v/>
      </c>
      <c r="T2085" t="str" cm="1">
        <f t="array" ref="T2085">_xlfn.IFNA(INDEX(Taulukko2[Laituri],MATCH(1,(B2085=Taulukko2[Tunnus])*(O2085=Taulukko2[Saapumisaika]),0)),"")</f>
        <v/>
      </c>
      <c r="U2085" t="str">
        <f t="shared" si="32"/>
        <v/>
      </c>
    </row>
    <row r="2086" spans="1:21" x14ac:dyDescent="0.25">
      <c r="A2086" t="s">
        <v>76</v>
      </c>
      <c r="B2086" t="s">
        <v>496</v>
      </c>
      <c r="C2086" t="s">
        <v>18</v>
      </c>
      <c r="G2086" t="s">
        <v>19</v>
      </c>
      <c r="H2086">
        <v>20.260999999999999</v>
      </c>
      <c r="I2086">
        <v>9</v>
      </c>
      <c r="J2086">
        <v>1</v>
      </c>
      <c r="K2086" t="s">
        <v>414</v>
      </c>
      <c r="L2086" t="s">
        <v>37</v>
      </c>
      <c r="M2086" s="1">
        <v>0.81597222222222221</v>
      </c>
      <c r="N2086" t="s">
        <v>38</v>
      </c>
      <c r="O2086" s="1">
        <v>0.85416666666666663</v>
      </c>
      <c r="Q2086">
        <v>5264</v>
      </c>
      <c r="R2086">
        <v>12</v>
      </c>
      <c r="S2086" t="str" cm="1">
        <f t="array" ref="S2086">_xlfn.IFNA(INDEX(Taulukko1[Laituri],MATCH(1,(B2086=Taulukko1[Tunnus])*(M2086=Taulukko1[Lähtöaika]),0)),"")</f>
        <v/>
      </c>
      <c r="T2086" t="str" cm="1">
        <f t="array" ref="T2086">_xlfn.IFNA(INDEX(Taulukko2[Laituri],MATCH(1,(B2086=Taulukko2[Tunnus])*(O2086=Taulukko2[Saapumisaika]),0)),"")</f>
        <v/>
      </c>
      <c r="U2086" t="str">
        <f t="shared" si="32"/>
        <v/>
      </c>
    </row>
    <row r="2087" spans="1:21" x14ac:dyDescent="0.25">
      <c r="A2087" t="s">
        <v>76</v>
      </c>
      <c r="B2087" t="s">
        <v>496</v>
      </c>
      <c r="C2087" t="s">
        <v>18</v>
      </c>
      <c r="G2087" t="s">
        <v>19</v>
      </c>
      <c r="H2087">
        <v>22.593</v>
      </c>
      <c r="I2087" t="s">
        <v>74</v>
      </c>
      <c r="J2087">
        <v>2</v>
      </c>
      <c r="K2087" t="s">
        <v>414</v>
      </c>
      <c r="L2087" t="s">
        <v>38</v>
      </c>
      <c r="M2087" s="1">
        <v>0.85763888888888884</v>
      </c>
      <c r="N2087" t="s">
        <v>37</v>
      </c>
      <c r="O2087" s="1">
        <v>0.89513888888888893</v>
      </c>
      <c r="Q2087" t="s">
        <v>500</v>
      </c>
      <c r="R2087">
        <v>12</v>
      </c>
      <c r="S2087" t="str" cm="1">
        <f t="array" ref="S2087">_xlfn.IFNA(INDEX(Taulukko1[Laituri],MATCH(1,(B2087=Taulukko1[Tunnus])*(M2087=Taulukko1[Lähtöaika]),0)),"")</f>
        <v/>
      </c>
      <c r="T2087" t="str" cm="1">
        <f t="array" ref="T2087">_xlfn.IFNA(INDEX(Taulukko2[Laituri],MATCH(1,(B2087=Taulukko2[Tunnus])*(O2087=Taulukko2[Saapumisaika]),0)),"")</f>
        <v/>
      </c>
      <c r="U2087" t="str">
        <f t="shared" si="32"/>
        <v/>
      </c>
    </row>
    <row r="2088" spans="1:21" x14ac:dyDescent="0.25">
      <c r="A2088" t="s">
        <v>76</v>
      </c>
      <c r="B2088" t="s">
        <v>496</v>
      </c>
      <c r="C2088" t="s">
        <v>18</v>
      </c>
      <c r="G2088" t="s">
        <v>19</v>
      </c>
      <c r="H2088">
        <v>22.324000000000002</v>
      </c>
      <c r="I2088" t="s">
        <v>74</v>
      </c>
      <c r="J2088">
        <v>1</v>
      </c>
      <c r="K2088" t="s">
        <v>414</v>
      </c>
      <c r="L2088" t="s">
        <v>37</v>
      </c>
      <c r="M2088" s="1">
        <v>0.89930555555555558</v>
      </c>
      <c r="N2088" t="s">
        <v>38</v>
      </c>
      <c r="O2088" s="1">
        <v>0.93541666666666667</v>
      </c>
      <c r="Q2088">
        <v>5252</v>
      </c>
      <c r="R2088">
        <v>12</v>
      </c>
      <c r="S2088" t="str" cm="1">
        <f t="array" ref="S2088">_xlfn.IFNA(INDEX(Taulukko1[Laituri],MATCH(1,(B2088=Taulukko1[Tunnus])*(M2088=Taulukko1[Lähtöaika]),0)),"")</f>
        <v/>
      </c>
      <c r="T2088" t="str" cm="1">
        <f t="array" ref="T2088">_xlfn.IFNA(INDEX(Taulukko2[Laituri],MATCH(1,(B2088=Taulukko2[Tunnus])*(O2088=Taulukko2[Saapumisaika]),0)),"")</f>
        <v/>
      </c>
      <c r="U2088" t="str">
        <f t="shared" si="32"/>
        <v/>
      </c>
    </row>
    <row r="2089" spans="1:21" x14ac:dyDescent="0.25">
      <c r="A2089" t="s">
        <v>76</v>
      </c>
      <c r="B2089" t="s">
        <v>496</v>
      </c>
      <c r="C2089" t="s">
        <v>18</v>
      </c>
      <c r="H2089">
        <v>9.3000000000000007</v>
      </c>
      <c r="K2089" t="s">
        <v>414</v>
      </c>
      <c r="L2089" t="s">
        <v>38</v>
      </c>
      <c r="M2089" s="1">
        <v>0.93541666666666667</v>
      </c>
      <c r="N2089" t="s">
        <v>85</v>
      </c>
      <c r="O2089" s="1">
        <v>0.94374999999999998</v>
      </c>
      <c r="Q2089">
        <v>5252</v>
      </c>
      <c r="S2089" t="str" cm="1">
        <f t="array" ref="S2089">_xlfn.IFNA(INDEX(Taulukko1[Laituri],MATCH(1,(B2089=Taulukko1[Tunnus])*(M2089=Taulukko1[Lähtöaika]),0)),"")</f>
        <v/>
      </c>
      <c r="T2089" t="str" cm="1">
        <f t="array" ref="T2089">_xlfn.IFNA(INDEX(Taulukko2[Laituri],MATCH(1,(B2089=Taulukko2[Tunnus])*(O2089=Taulukko2[Saapumisaika]),0)),"")</f>
        <v>U10</v>
      </c>
      <c r="U2089" t="str">
        <f t="shared" si="32"/>
        <v>U10</v>
      </c>
    </row>
    <row r="2090" spans="1:21" x14ac:dyDescent="0.25">
      <c r="A2090" t="s">
        <v>76</v>
      </c>
      <c r="B2090" t="s">
        <v>501</v>
      </c>
      <c r="C2090" t="s">
        <v>18</v>
      </c>
      <c r="H2090">
        <v>7.8</v>
      </c>
      <c r="K2090" t="s">
        <v>414</v>
      </c>
      <c r="L2090" t="s">
        <v>85</v>
      </c>
      <c r="M2090" s="1">
        <v>0.2986111111111111</v>
      </c>
      <c r="N2090" t="s">
        <v>54</v>
      </c>
      <c r="O2090" s="1">
        <v>0.30902777777777779</v>
      </c>
      <c r="Q2090" t="s">
        <v>195</v>
      </c>
      <c r="S2090" t="str" cm="1">
        <f t="array" ref="S2090">_xlfn.IFNA(INDEX(Taulukko1[Laituri],MATCH(1,(B2090=Taulukko1[Tunnus])*(M2090=Taulukko1[Lähtöaika]),0)),"")</f>
        <v>I1</v>
      </c>
      <c r="T2090" t="str" cm="1">
        <f t="array" ref="T2090">_xlfn.IFNA(INDEX(Taulukko2[Laituri],MATCH(1,(B2090=Taulukko2[Tunnus])*(O2090=Taulukko2[Saapumisaika]),0)),"")</f>
        <v/>
      </c>
      <c r="U2090" t="str">
        <f t="shared" si="32"/>
        <v>I1</v>
      </c>
    </row>
    <row r="2091" spans="1:21" x14ac:dyDescent="0.25">
      <c r="A2091" t="s">
        <v>76</v>
      </c>
      <c r="B2091" t="s">
        <v>501</v>
      </c>
      <c r="C2091" t="s">
        <v>18</v>
      </c>
      <c r="G2091" t="s">
        <v>19</v>
      </c>
      <c r="H2091">
        <v>5.0629999999999997</v>
      </c>
      <c r="I2091" t="s">
        <v>53</v>
      </c>
      <c r="J2091">
        <v>2</v>
      </c>
      <c r="K2091" t="s">
        <v>414</v>
      </c>
      <c r="L2091" t="s">
        <v>54</v>
      </c>
      <c r="M2091" s="1">
        <v>0.30902777777777779</v>
      </c>
      <c r="N2091" t="s">
        <v>55</v>
      </c>
      <c r="O2091" s="1">
        <v>0.31597222222222221</v>
      </c>
      <c r="Q2091" t="s">
        <v>195</v>
      </c>
      <c r="R2091">
        <v>12</v>
      </c>
      <c r="S2091" t="str" cm="1">
        <f t="array" ref="S2091">_xlfn.IFNA(INDEX(Taulukko1[Laituri],MATCH(1,(B2091=Taulukko1[Tunnus])*(M2091=Taulukko1[Lähtöaika]),0)),"")</f>
        <v/>
      </c>
      <c r="T2091" t="str" cm="1">
        <f t="array" ref="T2091">_xlfn.IFNA(INDEX(Taulukko2[Laituri],MATCH(1,(B2091=Taulukko2[Tunnus])*(O2091=Taulukko2[Saapumisaika]),0)),"")</f>
        <v/>
      </c>
      <c r="U2091" t="str">
        <f t="shared" si="32"/>
        <v/>
      </c>
    </row>
    <row r="2092" spans="1:21" x14ac:dyDescent="0.25">
      <c r="A2092" t="s">
        <v>76</v>
      </c>
      <c r="B2092" t="s">
        <v>501</v>
      </c>
      <c r="C2092" t="s">
        <v>18</v>
      </c>
      <c r="H2092">
        <v>4.5</v>
      </c>
      <c r="K2092" t="s">
        <v>414</v>
      </c>
      <c r="L2092" t="s">
        <v>55</v>
      </c>
      <c r="M2092" s="1">
        <v>0.31597222222222221</v>
      </c>
      <c r="N2092" t="s">
        <v>60</v>
      </c>
      <c r="O2092" s="1">
        <v>0.31944444444444442</v>
      </c>
      <c r="Q2092" t="s">
        <v>195</v>
      </c>
      <c r="S2092" t="str" cm="1">
        <f t="array" ref="S2092">_xlfn.IFNA(INDEX(Taulukko1[Laituri],MATCH(1,(B2092=Taulukko1[Tunnus])*(M2092=Taulukko1[Lähtöaika]),0)),"")</f>
        <v/>
      </c>
      <c r="T2092" t="str" cm="1">
        <f t="array" ref="T2092">_xlfn.IFNA(INDEX(Taulukko2[Laituri],MATCH(1,(B2092=Taulukko2[Tunnus])*(O2092=Taulukko2[Saapumisaika]),0)),"")</f>
        <v/>
      </c>
      <c r="U2092" t="str">
        <f t="shared" si="32"/>
        <v/>
      </c>
    </row>
    <row r="2093" spans="1:21" x14ac:dyDescent="0.25">
      <c r="A2093" t="s">
        <v>76</v>
      </c>
      <c r="B2093" t="s">
        <v>501</v>
      </c>
      <c r="C2093" t="s">
        <v>18</v>
      </c>
      <c r="G2093" t="s">
        <v>19</v>
      </c>
      <c r="H2093">
        <v>5.351</v>
      </c>
      <c r="I2093" t="s">
        <v>59</v>
      </c>
      <c r="J2093">
        <v>1</v>
      </c>
      <c r="K2093" t="s">
        <v>414</v>
      </c>
      <c r="L2093" t="s">
        <v>60</v>
      </c>
      <c r="M2093" s="1">
        <v>0.32291666666666669</v>
      </c>
      <c r="N2093" t="s">
        <v>61</v>
      </c>
      <c r="O2093" s="1">
        <v>0.33263888888888887</v>
      </c>
      <c r="Q2093" t="s">
        <v>195</v>
      </c>
      <c r="R2093">
        <v>12</v>
      </c>
      <c r="S2093" t="str" cm="1">
        <f t="array" ref="S2093">_xlfn.IFNA(INDEX(Taulukko1[Laituri],MATCH(1,(B2093=Taulukko1[Tunnus])*(M2093=Taulukko1[Lähtöaika]),0)),"")</f>
        <v/>
      </c>
      <c r="T2093" t="str" cm="1">
        <f t="array" ref="T2093">_xlfn.IFNA(INDEX(Taulukko2[Laituri],MATCH(1,(B2093=Taulukko2[Tunnus])*(O2093=Taulukko2[Saapumisaika]),0)),"")</f>
        <v/>
      </c>
      <c r="U2093" t="str">
        <f t="shared" si="32"/>
        <v/>
      </c>
    </row>
    <row r="2094" spans="1:21" x14ac:dyDescent="0.25">
      <c r="A2094" t="s">
        <v>76</v>
      </c>
      <c r="B2094" t="s">
        <v>501</v>
      </c>
      <c r="C2094" t="s">
        <v>18</v>
      </c>
      <c r="H2094">
        <v>4.7</v>
      </c>
      <c r="K2094" t="s">
        <v>414</v>
      </c>
      <c r="L2094" t="s">
        <v>61</v>
      </c>
      <c r="M2094" s="1">
        <v>0.33263888888888887</v>
      </c>
      <c r="N2094" t="s">
        <v>22</v>
      </c>
      <c r="O2094" s="1">
        <v>0.33958333333333335</v>
      </c>
      <c r="Q2094" t="s">
        <v>195</v>
      </c>
      <c r="S2094" t="str" cm="1">
        <f t="array" ref="S2094">_xlfn.IFNA(INDEX(Taulukko1[Laituri],MATCH(1,(B2094=Taulukko1[Tunnus])*(M2094=Taulukko1[Lähtöaika]),0)),"")</f>
        <v/>
      </c>
      <c r="T2094" t="str" cm="1">
        <f t="array" ref="T2094">_xlfn.IFNA(INDEX(Taulukko2[Laituri],MATCH(1,(B2094=Taulukko2[Tunnus])*(O2094=Taulukko2[Saapumisaika]),0)),"")</f>
        <v/>
      </c>
      <c r="U2094" t="str">
        <f t="shared" si="32"/>
        <v/>
      </c>
    </row>
    <row r="2095" spans="1:21" x14ac:dyDescent="0.25">
      <c r="A2095" t="s">
        <v>76</v>
      </c>
      <c r="B2095" t="s">
        <v>501</v>
      </c>
      <c r="C2095" t="s">
        <v>18</v>
      </c>
      <c r="G2095" t="s">
        <v>19</v>
      </c>
      <c r="H2095">
        <v>17.852</v>
      </c>
      <c r="I2095" t="s">
        <v>20</v>
      </c>
      <c r="J2095">
        <v>2</v>
      </c>
      <c r="K2095" t="s">
        <v>414</v>
      </c>
      <c r="L2095" t="s">
        <v>22</v>
      </c>
      <c r="M2095" s="1">
        <v>0.34027777777777779</v>
      </c>
      <c r="N2095" t="s">
        <v>21</v>
      </c>
      <c r="O2095" s="1">
        <v>0.37152777777777779</v>
      </c>
      <c r="Q2095" t="s">
        <v>195</v>
      </c>
      <c r="R2095">
        <v>12</v>
      </c>
      <c r="S2095" t="str" cm="1">
        <f t="array" ref="S2095">_xlfn.IFNA(INDEX(Taulukko1[Laituri],MATCH(1,(B2095=Taulukko1[Tunnus])*(M2095=Taulukko1[Lähtöaika]),0)),"")</f>
        <v/>
      </c>
      <c r="T2095" t="str" cm="1">
        <f t="array" ref="T2095">_xlfn.IFNA(INDEX(Taulukko2[Laituri],MATCH(1,(B2095=Taulukko2[Tunnus])*(O2095=Taulukko2[Saapumisaika]),0)),"")</f>
        <v/>
      </c>
      <c r="U2095" t="str">
        <f t="shared" si="32"/>
        <v/>
      </c>
    </row>
    <row r="2096" spans="1:21" x14ac:dyDescent="0.25">
      <c r="A2096" t="s">
        <v>76</v>
      </c>
      <c r="B2096" t="s">
        <v>501</v>
      </c>
      <c r="C2096" t="s">
        <v>18</v>
      </c>
      <c r="G2096" t="s">
        <v>19</v>
      </c>
      <c r="H2096">
        <v>19.007000000000001</v>
      </c>
      <c r="I2096" t="s">
        <v>20</v>
      </c>
      <c r="J2096">
        <v>1</v>
      </c>
      <c r="K2096" t="s">
        <v>414</v>
      </c>
      <c r="L2096" t="s">
        <v>21</v>
      </c>
      <c r="M2096" s="1">
        <v>0.37847222222222221</v>
      </c>
      <c r="N2096" t="s">
        <v>22</v>
      </c>
      <c r="O2096" s="1">
        <v>0.41180555555555554</v>
      </c>
      <c r="Q2096" t="s">
        <v>195</v>
      </c>
      <c r="R2096">
        <v>12</v>
      </c>
      <c r="S2096" t="str" cm="1">
        <f t="array" ref="S2096">_xlfn.IFNA(INDEX(Taulukko1[Laituri],MATCH(1,(B2096=Taulukko1[Tunnus])*(M2096=Taulukko1[Lähtöaika]),0)),"")</f>
        <v/>
      </c>
      <c r="T2096" t="str" cm="1">
        <f t="array" ref="T2096">_xlfn.IFNA(INDEX(Taulukko2[Laituri],MATCH(1,(B2096=Taulukko2[Tunnus])*(O2096=Taulukko2[Saapumisaika]),0)),"")</f>
        <v/>
      </c>
      <c r="U2096" t="str">
        <f t="shared" si="32"/>
        <v/>
      </c>
    </row>
    <row r="2097" spans="1:21" x14ac:dyDescent="0.25">
      <c r="A2097" t="s">
        <v>76</v>
      </c>
      <c r="B2097" t="s">
        <v>501</v>
      </c>
      <c r="C2097" t="s">
        <v>18</v>
      </c>
      <c r="G2097" t="s">
        <v>19</v>
      </c>
      <c r="H2097">
        <v>17.852</v>
      </c>
      <c r="I2097" t="s">
        <v>20</v>
      </c>
      <c r="J2097">
        <v>2</v>
      </c>
      <c r="K2097" t="s">
        <v>414</v>
      </c>
      <c r="L2097" t="s">
        <v>22</v>
      </c>
      <c r="M2097" s="1">
        <v>0.4236111111111111</v>
      </c>
      <c r="N2097" t="s">
        <v>21</v>
      </c>
      <c r="O2097" s="1">
        <v>0.4548611111111111</v>
      </c>
      <c r="Q2097">
        <v>5134</v>
      </c>
      <c r="R2097">
        <v>12</v>
      </c>
      <c r="S2097" t="str" cm="1">
        <f t="array" ref="S2097">_xlfn.IFNA(INDEX(Taulukko1[Laituri],MATCH(1,(B2097=Taulukko1[Tunnus])*(M2097=Taulukko1[Lähtöaika]),0)),"")</f>
        <v/>
      </c>
      <c r="T2097" t="str" cm="1">
        <f t="array" ref="T2097">_xlfn.IFNA(INDEX(Taulukko2[Laituri],MATCH(1,(B2097=Taulukko2[Tunnus])*(O2097=Taulukko2[Saapumisaika]),0)),"")</f>
        <v/>
      </c>
      <c r="U2097" t="str">
        <f t="shared" si="32"/>
        <v/>
      </c>
    </row>
    <row r="2098" spans="1:21" x14ac:dyDescent="0.25">
      <c r="A2098" t="s">
        <v>76</v>
      </c>
      <c r="B2098" t="s">
        <v>501</v>
      </c>
      <c r="C2098" t="s">
        <v>18</v>
      </c>
      <c r="G2098" t="s">
        <v>19</v>
      </c>
      <c r="H2098">
        <v>19.007000000000001</v>
      </c>
      <c r="I2098" t="s">
        <v>20</v>
      </c>
      <c r="J2098">
        <v>1</v>
      </c>
      <c r="K2098" t="s">
        <v>414</v>
      </c>
      <c r="L2098" t="s">
        <v>21</v>
      </c>
      <c r="M2098" s="1">
        <v>0.46180555555555558</v>
      </c>
      <c r="N2098" t="s">
        <v>22</v>
      </c>
      <c r="O2098" s="1">
        <v>0.49513888888888891</v>
      </c>
      <c r="Q2098">
        <v>5134</v>
      </c>
      <c r="R2098">
        <v>12</v>
      </c>
      <c r="S2098" t="str" cm="1">
        <f t="array" ref="S2098">_xlfn.IFNA(INDEX(Taulukko1[Laituri],MATCH(1,(B2098=Taulukko1[Tunnus])*(M2098=Taulukko1[Lähtöaika]),0)),"")</f>
        <v/>
      </c>
      <c r="T2098" t="str" cm="1">
        <f t="array" ref="T2098">_xlfn.IFNA(INDEX(Taulukko2[Laituri],MATCH(1,(B2098=Taulukko2[Tunnus])*(O2098=Taulukko2[Saapumisaika]),0)),"")</f>
        <v/>
      </c>
      <c r="U2098" t="str">
        <f t="shared" si="32"/>
        <v/>
      </c>
    </row>
    <row r="2099" spans="1:21" x14ac:dyDescent="0.25">
      <c r="A2099" t="s">
        <v>76</v>
      </c>
      <c r="B2099" t="s">
        <v>501</v>
      </c>
      <c r="C2099" t="s">
        <v>18</v>
      </c>
      <c r="G2099" t="s">
        <v>19</v>
      </c>
      <c r="H2099">
        <v>17.852</v>
      </c>
      <c r="I2099" t="s">
        <v>20</v>
      </c>
      <c r="J2099">
        <v>2</v>
      </c>
      <c r="K2099" t="s">
        <v>414</v>
      </c>
      <c r="L2099" t="s">
        <v>22</v>
      </c>
      <c r="M2099" s="1">
        <v>0.50694444444444442</v>
      </c>
      <c r="N2099" t="s">
        <v>21</v>
      </c>
      <c r="O2099" s="1">
        <v>0.54027777777777775</v>
      </c>
      <c r="Q2099">
        <v>5204</v>
      </c>
      <c r="R2099">
        <v>12</v>
      </c>
      <c r="S2099" t="str" cm="1">
        <f t="array" ref="S2099">_xlfn.IFNA(INDEX(Taulukko1[Laituri],MATCH(1,(B2099=Taulukko1[Tunnus])*(M2099=Taulukko1[Lähtöaika]),0)),"")</f>
        <v/>
      </c>
      <c r="T2099" t="str" cm="1">
        <f t="array" ref="T2099">_xlfn.IFNA(INDEX(Taulukko2[Laituri],MATCH(1,(B2099=Taulukko2[Tunnus])*(O2099=Taulukko2[Saapumisaika]),0)),"")</f>
        <v/>
      </c>
      <c r="U2099" t="str">
        <f t="shared" si="32"/>
        <v/>
      </c>
    </row>
    <row r="2100" spans="1:21" x14ac:dyDescent="0.25">
      <c r="A2100" t="s">
        <v>76</v>
      </c>
      <c r="B2100" t="s">
        <v>501</v>
      </c>
      <c r="C2100" t="s">
        <v>18</v>
      </c>
      <c r="G2100" t="s">
        <v>19</v>
      </c>
      <c r="H2100">
        <v>19.007000000000001</v>
      </c>
      <c r="I2100" t="s">
        <v>20</v>
      </c>
      <c r="J2100">
        <v>1</v>
      </c>
      <c r="K2100" t="s">
        <v>414</v>
      </c>
      <c r="L2100" t="s">
        <v>21</v>
      </c>
      <c r="M2100" s="1">
        <v>0.54513888888888884</v>
      </c>
      <c r="N2100" t="s">
        <v>22</v>
      </c>
      <c r="O2100" s="1">
        <v>0.58194444444444449</v>
      </c>
      <c r="Q2100" t="s">
        <v>502</v>
      </c>
      <c r="R2100">
        <v>12</v>
      </c>
      <c r="S2100" t="str" cm="1">
        <f t="array" ref="S2100">_xlfn.IFNA(INDEX(Taulukko1[Laituri],MATCH(1,(B2100=Taulukko1[Tunnus])*(M2100=Taulukko1[Lähtöaika]),0)),"")</f>
        <v/>
      </c>
      <c r="T2100" t="str" cm="1">
        <f t="array" ref="T2100">_xlfn.IFNA(INDEX(Taulukko2[Laituri],MATCH(1,(B2100=Taulukko2[Tunnus])*(O2100=Taulukko2[Saapumisaika]),0)),"")</f>
        <v/>
      </c>
      <c r="U2100" t="str">
        <f t="shared" si="32"/>
        <v/>
      </c>
    </row>
    <row r="2101" spans="1:21" x14ac:dyDescent="0.25">
      <c r="A2101" t="s">
        <v>76</v>
      </c>
      <c r="B2101" t="s">
        <v>501</v>
      </c>
      <c r="C2101" t="s">
        <v>18</v>
      </c>
      <c r="G2101" t="s">
        <v>19</v>
      </c>
      <c r="H2101">
        <v>17.852</v>
      </c>
      <c r="I2101" t="s">
        <v>20</v>
      </c>
      <c r="J2101">
        <v>2</v>
      </c>
      <c r="K2101" t="s">
        <v>414</v>
      </c>
      <c r="L2101" t="s">
        <v>22</v>
      </c>
      <c r="M2101" s="1">
        <v>0.59027777777777779</v>
      </c>
      <c r="N2101" t="s">
        <v>21</v>
      </c>
      <c r="O2101" s="1">
        <v>0.62361111111111112</v>
      </c>
      <c r="Q2101">
        <v>5139</v>
      </c>
      <c r="R2101">
        <v>12</v>
      </c>
      <c r="S2101" t="str" cm="1">
        <f t="array" ref="S2101">_xlfn.IFNA(INDEX(Taulukko1[Laituri],MATCH(1,(B2101=Taulukko1[Tunnus])*(M2101=Taulukko1[Lähtöaika]),0)),"")</f>
        <v/>
      </c>
      <c r="T2101" t="str" cm="1">
        <f t="array" ref="T2101">_xlfn.IFNA(INDEX(Taulukko2[Laituri],MATCH(1,(B2101=Taulukko2[Tunnus])*(O2101=Taulukko2[Saapumisaika]),0)),"")</f>
        <v/>
      </c>
      <c r="U2101" t="str">
        <f t="shared" si="32"/>
        <v/>
      </c>
    </row>
    <row r="2102" spans="1:21" x14ac:dyDescent="0.25">
      <c r="A2102" t="s">
        <v>76</v>
      </c>
      <c r="B2102" t="s">
        <v>501</v>
      </c>
      <c r="C2102" t="s">
        <v>18</v>
      </c>
      <c r="G2102" t="s">
        <v>19</v>
      </c>
      <c r="H2102">
        <v>19.007000000000001</v>
      </c>
      <c r="I2102" t="s">
        <v>20</v>
      </c>
      <c r="J2102">
        <v>1</v>
      </c>
      <c r="K2102" t="s">
        <v>414</v>
      </c>
      <c r="L2102" t="s">
        <v>21</v>
      </c>
      <c r="M2102" s="1">
        <v>0.62847222222222221</v>
      </c>
      <c r="N2102" t="s">
        <v>22</v>
      </c>
      <c r="O2102" s="1">
        <v>0.66527777777777775</v>
      </c>
      <c r="Q2102">
        <v>5244</v>
      </c>
      <c r="R2102">
        <v>12</v>
      </c>
      <c r="S2102" t="str" cm="1">
        <f t="array" ref="S2102">_xlfn.IFNA(INDEX(Taulukko1[Laituri],MATCH(1,(B2102=Taulukko1[Tunnus])*(M2102=Taulukko1[Lähtöaika]),0)),"")</f>
        <v/>
      </c>
      <c r="T2102" t="str" cm="1">
        <f t="array" ref="T2102">_xlfn.IFNA(INDEX(Taulukko2[Laituri],MATCH(1,(B2102=Taulukko2[Tunnus])*(O2102=Taulukko2[Saapumisaika]),0)),"")</f>
        <v/>
      </c>
      <c r="U2102" t="str">
        <f t="shared" si="32"/>
        <v/>
      </c>
    </row>
    <row r="2103" spans="1:21" x14ac:dyDescent="0.25">
      <c r="A2103" t="s">
        <v>76</v>
      </c>
      <c r="B2103" t="s">
        <v>501</v>
      </c>
      <c r="C2103" t="s">
        <v>18</v>
      </c>
      <c r="G2103" t="s">
        <v>19</v>
      </c>
      <c r="H2103">
        <v>17.852</v>
      </c>
      <c r="I2103" t="s">
        <v>20</v>
      </c>
      <c r="J2103">
        <v>2</v>
      </c>
      <c r="K2103" t="s">
        <v>414</v>
      </c>
      <c r="L2103" t="s">
        <v>22</v>
      </c>
      <c r="M2103" s="1">
        <v>0.67361111111111116</v>
      </c>
      <c r="N2103" t="s">
        <v>21</v>
      </c>
      <c r="O2103" s="1">
        <v>0.70694444444444449</v>
      </c>
      <c r="Q2103">
        <v>5244</v>
      </c>
      <c r="R2103">
        <v>12</v>
      </c>
      <c r="S2103" t="str" cm="1">
        <f t="array" ref="S2103">_xlfn.IFNA(INDEX(Taulukko1[Laituri],MATCH(1,(B2103=Taulukko1[Tunnus])*(M2103=Taulukko1[Lähtöaika]),0)),"")</f>
        <v/>
      </c>
      <c r="T2103" t="str" cm="1">
        <f t="array" ref="T2103">_xlfn.IFNA(INDEX(Taulukko2[Laituri],MATCH(1,(B2103=Taulukko2[Tunnus])*(O2103=Taulukko2[Saapumisaika]),0)),"")</f>
        <v/>
      </c>
      <c r="U2103" t="str">
        <f t="shared" si="32"/>
        <v/>
      </c>
    </row>
    <row r="2104" spans="1:21" x14ac:dyDescent="0.25">
      <c r="A2104" t="s">
        <v>76</v>
      </c>
      <c r="B2104" t="s">
        <v>501</v>
      </c>
      <c r="C2104" t="s">
        <v>18</v>
      </c>
      <c r="G2104" t="s">
        <v>19</v>
      </c>
      <c r="H2104">
        <v>19.007000000000001</v>
      </c>
      <c r="I2104" t="s">
        <v>20</v>
      </c>
      <c r="J2104">
        <v>1</v>
      </c>
      <c r="K2104" t="s">
        <v>414</v>
      </c>
      <c r="L2104" t="s">
        <v>21</v>
      </c>
      <c r="M2104" s="1">
        <v>0.71180555555555558</v>
      </c>
      <c r="N2104" t="s">
        <v>22</v>
      </c>
      <c r="O2104" s="1">
        <v>0.74861111111111112</v>
      </c>
      <c r="Q2104">
        <v>5244</v>
      </c>
      <c r="R2104">
        <v>12</v>
      </c>
      <c r="S2104" t="str" cm="1">
        <f t="array" ref="S2104">_xlfn.IFNA(INDEX(Taulukko1[Laituri],MATCH(1,(B2104=Taulukko1[Tunnus])*(M2104=Taulukko1[Lähtöaika]),0)),"")</f>
        <v/>
      </c>
      <c r="T2104" t="str" cm="1">
        <f t="array" ref="T2104">_xlfn.IFNA(INDEX(Taulukko2[Laituri],MATCH(1,(B2104=Taulukko2[Tunnus])*(O2104=Taulukko2[Saapumisaika]),0)),"")</f>
        <v/>
      </c>
      <c r="U2104" t="str">
        <f t="shared" si="32"/>
        <v/>
      </c>
    </row>
    <row r="2105" spans="1:21" x14ac:dyDescent="0.25">
      <c r="A2105" t="s">
        <v>76</v>
      </c>
      <c r="B2105" t="s">
        <v>501</v>
      </c>
      <c r="C2105" t="s">
        <v>18</v>
      </c>
      <c r="G2105" t="s">
        <v>19</v>
      </c>
      <c r="H2105">
        <v>17.852</v>
      </c>
      <c r="I2105" t="s">
        <v>20</v>
      </c>
      <c r="J2105">
        <v>2</v>
      </c>
      <c r="K2105" t="s">
        <v>414</v>
      </c>
      <c r="L2105" t="s">
        <v>22</v>
      </c>
      <c r="M2105" s="1">
        <v>0.75694444444444442</v>
      </c>
      <c r="N2105" t="s">
        <v>21</v>
      </c>
      <c r="O2105" s="1">
        <v>0.78819444444444442</v>
      </c>
      <c r="Q2105">
        <v>5244</v>
      </c>
      <c r="R2105">
        <v>12</v>
      </c>
      <c r="S2105" t="str" cm="1">
        <f t="array" ref="S2105">_xlfn.IFNA(INDEX(Taulukko1[Laituri],MATCH(1,(B2105=Taulukko1[Tunnus])*(M2105=Taulukko1[Lähtöaika]),0)),"")</f>
        <v/>
      </c>
      <c r="T2105" t="str" cm="1">
        <f t="array" ref="T2105">_xlfn.IFNA(INDEX(Taulukko2[Laituri],MATCH(1,(B2105=Taulukko2[Tunnus])*(O2105=Taulukko2[Saapumisaika]),0)),"")</f>
        <v/>
      </c>
      <c r="U2105" t="str">
        <f t="shared" si="32"/>
        <v/>
      </c>
    </row>
    <row r="2106" spans="1:21" x14ac:dyDescent="0.25">
      <c r="A2106" t="s">
        <v>76</v>
      </c>
      <c r="B2106" t="s">
        <v>501</v>
      </c>
      <c r="C2106" t="s">
        <v>18</v>
      </c>
      <c r="G2106" t="s">
        <v>19</v>
      </c>
      <c r="H2106">
        <v>19.007000000000001</v>
      </c>
      <c r="I2106" t="s">
        <v>20</v>
      </c>
      <c r="J2106">
        <v>1</v>
      </c>
      <c r="K2106" t="s">
        <v>414</v>
      </c>
      <c r="L2106" t="s">
        <v>21</v>
      </c>
      <c r="M2106" s="1">
        <v>0.79513888888888884</v>
      </c>
      <c r="N2106" t="s">
        <v>22</v>
      </c>
      <c r="O2106" s="1">
        <v>0.82986111111111116</v>
      </c>
      <c r="Q2106">
        <v>5244</v>
      </c>
      <c r="R2106">
        <v>12</v>
      </c>
      <c r="S2106" t="str" cm="1">
        <f t="array" ref="S2106">_xlfn.IFNA(INDEX(Taulukko1[Laituri],MATCH(1,(B2106=Taulukko1[Tunnus])*(M2106=Taulukko1[Lähtöaika]),0)),"")</f>
        <v/>
      </c>
      <c r="T2106" t="str" cm="1">
        <f t="array" ref="T2106">_xlfn.IFNA(INDEX(Taulukko2[Laituri],MATCH(1,(B2106=Taulukko2[Tunnus])*(O2106=Taulukko2[Saapumisaika]),0)),"")</f>
        <v/>
      </c>
      <c r="U2106" t="str">
        <f t="shared" si="32"/>
        <v/>
      </c>
    </row>
    <row r="2107" spans="1:21" x14ac:dyDescent="0.25">
      <c r="A2107" t="s">
        <v>76</v>
      </c>
      <c r="B2107" t="s">
        <v>501</v>
      </c>
      <c r="C2107" t="s">
        <v>18</v>
      </c>
      <c r="H2107">
        <v>4.2</v>
      </c>
      <c r="K2107" t="s">
        <v>414</v>
      </c>
      <c r="L2107" t="s">
        <v>22</v>
      </c>
      <c r="M2107" s="1">
        <v>0.82986111111111116</v>
      </c>
      <c r="N2107" t="s">
        <v>85</v>
      </c>
      <c r="O2107" s="1">
        <v>0.83472222222222225</v>
      </c>
      <c r="Q2107">
        <v>5244</v>
      </c>
      <c r="S2107" t="str" cm="1">
        <f t="array" ref="S2107">_xlfn.IFNA(INDEX(Taulukko1[Laituri],MATCH(1,(B2107=Taulukko1[Tunnus])*(M2107=Taulukko1[Lähtöaika]),0)),"")</f>
        <v/>
      </c>
      <c r="T2107" t="str" cm="1">
        <f t="array" ref="T2107">_xlfn.IFNA(INDEX(Taulukko2[Laituri],MATCH(1,(B2107=Taulukko2[Tunnus])*(O2107=Taulukko2[Saapumisaika]),0)),"")</f>
        <v>U14</v>
      </c>
      <c r="U2107" t="str">
        <f t="shared" si="32"/>
        <v>U14</v>
      </c>
    </row>
    <row r="2108" spans="1:21" x14ac:dyDescent="0.25">
      <c r="A2108" t="s">
        <v>76</v>
      </c>
      <c r="B2108" t="s">
        <v>503</v>
      </c>
      <c r="C2108" t="s">
        <v>18</v>
      </c>
      <c r="H2108">
        <v>20.3</v>
      </c>
      <c r="K2108" t="s">
        <v>504</v>
      </c>
      <c r="L2108" t="s">
        <v>85</v>
      </c>
      <c r="M2108" s="1">
        <v>0.18055555555555555</v>
      </c>
      <c r="N2108" t="s">
        <v>151</v>
      </c>
      <c r="O2108" s="1">
        <v>0.19791666666666666</v>
      </c>
      <c r="Q2108">
        <v>5100</v>
      </c>
      <c r="S2108" t="str" cm="1">
        <f t="array" ref="S2108">_xlfn.IFNA(INDEX(Taulukko1[Laituri],MATCH(1,(B2108=Taulukko1[Tunnus])*(M2108=Taulukko1[Lähtöaika]),0)),"")</f>
        <v>C6</v>
      </c>
      <c r="T2108" t="str" cm="1">
        <f t="array" ref="T2108">_xlfn.IFNA(INDEX(Taulukko2[Laituri],MATCH(1,(B2108=Taulukko2[Tunnus])*(O2108=Taulukko2[Saapumisaika]),0)),"")</f>
        <v/>
      </c>
      <c r="U2108" t="str">
        <f t="shared" si="32"/>
        <v>C6</v>
      </c>
    </row>
    <row r="2109" spans="1:21" x14ac:dyDescent="0.25">
      <c r="A2109" t="s">
        <v>76</v>
      </c>
      <c r="B2109" t="s">
        <v>503</v>
      </c>
      <c r="C2109" t="s">
        <v>18</v>
      </c>
      <c r="G2109" t="s">
        <v>149</v>
      </c>
      <c r="H2109">
        <v>31.541</v>
      </c>
      <c r="I2109">
        <v>21</v>
      </c>
      <c r="J2109">
        <v>1</v>
      </c>
      <c r="K2109" t="s">
        <v>504</v>
      </c>
      <c r="L2109" t="s">
        <v>151</v>
      </c>
      <c r="M2109" s="1">
        <v>0.19791666666666666</v>
      </c>
      <c r="N2109" t="s">
        <v>148</v>
      </c>
      <c r="O2109" s="1">
        <v>0.23194444444444445</v>
      </c>
      <c r="Q2109">
        <v>5100</v>
      </c>
      <c r="R2109">
        <v>12</v>
      </c>
      <c r="S2109" t="str" cm="1">
        <f t="array" ref="S2109">_xlfn.IFNA(INDEX(Taulukko1[Laituri],MATCH(1,(B2109=Taulukko1[Tunnus])*(M2109=Taulukko1[Lähtöaika]),0)),"")</f>
        <v/>
      </c>
      <c r="T2109" t="str" cm="1">
        <f t="array" ref="T2109">_xlfn.IFNA(INDEX(Taulukko2[Laituri],MATCH(1,(B2109=Taulukko2[Tunnus])*(O2109=Taulukko2[Saapumisaika]),0)),"")</f>
        <v/>
      </c>
      <c r="U2109" t="str">
        <f t="shared" si="32"/>
        <v/>
      </c>
    </row>
    <row r="2110" spans="1:21" x14ac:dyDescent="0.25">
      <c r="A2110" t="s">
        <v>76</v>
      </c>
      <c r="B2110" t="s">
        <v>503</v>
      </c>
      <c r="C2110" t="s">
        <v>18</v>
      </c>
      <c r="G2110" t="s">
        <v>149</v>
      </c>
      <c r="H2110">
        <v>21.879000000000001</v>
      </c>
      <c r="I2110">
        <v>16</v>
      </c>
      <c r="J2110">
        <v>2</v>
      </c>
      <c r="K2110" t="s">
        <v>504</v>
      </c>
      <c r="L2110" t="s">
        <v>148</v>
      </c>
      <c r="M2110" s="1">
        <v>0.23958333333333334</v>
      </c>
      <c r="N2110" t="s">
        <v>207</v>
      </c>
      <c r="O2110" s="1">
        <v>0.26250000000000001</v>
      </c>
      <c r="Q2110">
        <v>5100</v>
      </c>
      <c r="R2110">
        <v>12</v>
      </c>
      <c r="S2110" t="str" cm="1">
        <f t="array" ref="S2110">_xlfn.IFNA(INDEX(Taulukko1[Laituri],MATCH(1,(B2110=Taulukko1[Tunnus])*(M2110=Taulukko1[Lähtöaika]),0)),"")</f>
        <v/>
      </c>
      <c r="T2110" t="str" cm="1">
        <f t="array" ref="T2110">_xlfn.IFNA(INDEX(Taulukko2[Laituri],MATCH(1,(B2110=Taulukko2[Tunnus])*(O2110=Taulukko2[Saapumisaika]),0)),"")</f>
        <v/>
      </c>
      <c r="U2110" t="str">
        <f t="shared" si="32"/>
        <v/>
      </c>
    </row>
    <row r="2111" spans="1:21" x14ac:dyDescent="0.25">
      <c r="A2111" t="s">
        <v>76</v>
      </c>
      <c r="B2111" t="s">
        <v>503</v>
      </c>
      <c r="C2111" t="s">
        <v>18</v>
      </c>
      <c r="G2111" t="s">
        <v>149</v>
      </c>
      <c r="H2111">
        <v>25.457000000000001</v>
      </c>
      <c r="I2111">
        <v>16</v>
      </c>
      <c r="J2111">
        <v>1</v>
      </c>
      <c r="K2111" t="s">
        <v>504</v>
      </c>
      <c r="L2111" t="s">
        <v>207</v>
      </c>
      <c r="M2111" s="1">
        <v>0.27083333333333331</v>
      </c>
      <c r="N2111" t="s">
        <v>103</v>
      </c>
      <c r="O2111" s="1">
        <v>0.30902777777777779</v>
      </c>
      <c r="Q2111">
        <v>5100</v>
      </c>
      <c r="R2111">
        <v>12</v>
      </c>
      <c r="S2111" t="str" cm="1">
        <f t="array" ref="S2111">_xlfn.IFNA(INDEX(Taulukko1[Laituri],MATCH(1,(B2111=Taulukko1[Tunnus])*(M2111=Taulukko1[Lähtöaika]),0)),"")</f>
        <v/>
      </c>
      <c r="T2111" t="str" cm="1">
        <f t="array" ref="T2111">_xlfn.IFNA(INDEX(Taulukko2[Laituri],MATCH(1,(B2111=Taulukko2[Tunnus])*(O2111=Taulukko2[Saapumisaika]),0)),"")</f>
        <v/>
      </c>
      <c r="U2111" t="str">
        <f t="shared" si="32"/>
        <v/>
      </c>
    </row>
    <row r="2112" spans="1:21" x14ac:dyDescent="0.25">
      <c r="A2112" t="s">
        <v>76</v>
      </c>
      <c r="B2112" t="s">
        <v>503</v>
      </c>
      <c r="C2112" t="s">
        <v>18</v>
      </c>
      <c r="G2112" t="s">
        <v>149</v>
      </c>
      <c r="H2112">
        <v>25.564</v>
      </c>
      <c r="I2112">
        <v>16</v>
      </c>
      <c r="J2112">
        <v>2</v>
      </c>
      <c r="K2112" t="s">
        <v>504</v>
      </c>
      <c r="L2112" t="s">
        <v>103</v>
      </c>
      <c r="M2112" s="1">
        <v>0.31597222222222221</v>
      </c>
      <c r="N2112" t="s">
        <v>207</v>
      </c>
      <c r="O2112" s="1">
        <v>0.35138888888888886</v>
      </c>
      <c r="Q2112" t="s">
        <v>505</v>
      </c>
      <c r="R2112">
        <v>12</v>
      </c>
      <c r="S2112" t="str" cm="1">
        <f t="array" ref="S2112">_xlfn.IFNA(INDEX(Taulukko1[Laituri],MATCH(1,(B2112=Taulukko1[Tunnus])*(M2112=Taulukko1[Lähtöaika]),0)),"")</f>
        <v/>
      </c>
      <c r="T2112" t="str" cm="1">
        <f t="array" ref="T2112">_xlfn.IFNA(INDEX(Taulukko2[Laituri],MATCH(1,(B2112=Taulukko2[Tunnus])*(O2112=Taulukko2[Saapumisaika]),0)),"")</f>
        <v/>
      </c>
      <c r="U2112" t="str">
        <f t="shared" si="32"/>
        <v/>
      </c>
    </row>
    <row r="2113" spans="1:21" x14ac:dyDescent="0.25">
      <c r="A2113" t="s">
        <v>76</v>
      </c>
      <c r="B2113" t="s">
        <v>503</v>
      </c>
      <c r="C2113" t="s">
        <v>18</v>
      </c>
      <c r="G2113" t="s">
        <v>149</v>
      </c>
      <c r="H2113">
        <v>25.457000000000001</v>
      </c>
      <c r="I2113">
        <v>16</v>
      </c>
      <c r="J2113">
        <v>1</v>
      </c>
      <c r="K2113" t="s">
        <v>504</v>
      </c>
      <c r="L2113" t="s">
        <v>207</v>
      </c>
      <c r="M2113" s="1">
        <v>0.35416666666666669</v>
      </c>
      <c r="N2113" t="s">
        <v>103</v>
      </c>
      <c r="O2113" s="1">
        <v>0.3923611111111111</v>
      </c>
      <c r="Q2113">
        <v>5146</v>
      </c>
      <c r="R2113">
        <v>12</v>
      </c>
      <c r="S2113" t="str" cm="1">
        <f t="array" ref="S2113">_xlfn.IFNA(INDEX(Taulukko1[Laituri],MATCH(1,(B2113=Taulukko1[Tunnus])*(M2113=Taulukko1[Lähtöaika]),0)),"")</f>
        <v/>
      </c>
      <c r="T2113" t="str" cm="1">
        <f t="array" ref="T2113">_xlfn.IFNA(INDEX(Taulukko2[Laituri],MATCH(1,(B2113=Taulukko2[Tunnus])*(O2113=Taulukko2[Saapumisaika]),0)),"")</f>
        <v/>
      </c>
      <c r="U2113" t="str">
        <f t="shared" si="32"/>
        <v/>
      </c>
    </row>
    <row r="2114" spans="1:21" x14ac:dyDescent="0.25">
      <c r="A2114" t="s">
        <v>76</v>
      </c>
      <c r="B2114" t="s">
        <v>503</v>
      </c>
      <c r="C2114" t="s">
        <v>18</v>
      </c>
      <c r="H2114">
        <v>7.6</v>
      </c>
      <c r="K2114" t="s">
        <v>504</v>
      </c>
      <c r="L2114" t="s">
        <v>103</v>
      </c>
      <c r="M2114" s="1">
        <v>0.3923611111111111</v>
      </c>
      <c r="N2114" t="s">
        <v>85</v>
      </c>
      <c r="O2114" s="1">
        <v>0.40208333333333335</v>
      </c>
      <c r="Q2114">
        <v>5146</v>
      </c>
      <c r="S2114" t="str" cm="1">
        <f t="array" ref="S2114">_xlfn.IFNA(INDEX(Taulukko1[Laituri],MATCH(1,(B2114=Taulukko1[Tunnus])*(M2114=Taulukko1[Lähtöaika]),0)),"")</f>
        <v/>
      </c>
      <c r="T2114" t="str" cm="1">
        <f t="array" ref="T2114">_xlfn.IFNA(INDEX(Taulukko2[Laituri],MATCH(1,(B2114=Taulukko2[Tunnus])*(O2114=Taulukko2[Saapumisaika]),0)),"")</f>
        <v/>
      </c>
      <c r="U2114" t="str">
        <f t="shared" si="32"/>
        <v/>
      </c>
    </row>
    <row r="2115" spans="1:21" x14ac:dyDescent="0.25">
      <c r="A2115" t="s">
        <v>76</v>
      </c>
      <c r="B2115" t="s">
        <v>503</v>
      </c>
      <c r="C2115" t="s">
        <v>18</v>
      </c>
      <c r="H2115">
        <v>3</v>
      </c>
      <c r="K2115" t="s">
        <v>504</v>
      </c>
      <c r="L2115" t="s">
        <v>85</v>
      </c>
      <c r="M2115" s="1">
        <v>0.58680555555555558</v>
      </c>
      <c r="N2115" t="s">
        <v>368</v>
      </c>
      <c r="O2115" s="1">
        <v>0.59027777777777779</v>
      </c>
      <c r="Q2115">
        <v>5224</v>
      </c>
      <c r="S2115" t="str" cm="1">
        <f t="array" ref="S2115">_xlfn.IFNA(INDEX(Taulukko1[Laituri],MATCH(1,(B2115=Taulukko1[Tunnus])*(M2115=Taulukko1[Lähtöaika]),0)),"")</f>
        <v/>
      </c>
      <c r="T2115" t="str" cm="1">
        <f t="array" ref="T2115">_xlfn.IFNA(INDEX(Taulukko2[Laituri],MATCH(1,(B2115=Taulukko2[Tunnus])*(O2115=Taulukko2[Saapumisaika]),0)),"")</f>
        <v/>
      </c>
      <c r="U2115" t="str">
        <f t="shared" ref="U2115:U2178" si="33">S2115&amp;""&amp;T2115</f>
        <v/>
      </c>
    </row>
    <row r="2116" spans="1:21" x14ac:dyDescent="0.25">
      <c r="A2116" t="s">
        <v>76</v>
      </c>
      <c r="B2116" t="s">
        <v>503</v>
      </c>
      <c r="C2116" t="s">
        <v>18</v>
      </c>
      <c r="G2116" t="s">
        <v>155</v>
      </c>
      <c r="H2116">
        <v>17.920999999999999</v>
      </c>
      <c r="I2116" t="s">
        <v>218</v>
      </c>
      <c r="J2116">
        <v>1</v>
      </c>
      <c r="K2116" t="s">
        <v>504</v>
      </c>
      <c r="L2116" t="s">
        <v>368</v>
      </c>
      <c r="M2116" s="1">
        <v>0.59027777777777779</v>
      </c>
      <c r="N2116" t="s">
        <v>216</v>
      </c>
      <c r="O2116" s="1">
        <v>0.62222222222222223</v>
      </c>
      <c r="Q2116">
        <v>5224</v>
      </c>
      <c r="R2116">
        <v>12</v>
      </c>
      <c r="S2116" t="str" cm="1">
        <f t="array" ref="S2116">_xlfn.IFNA(INDEX(Taulukko1[Laituri],MATCH(1,(B2116=Taulukko1[Tunnus])*(M2116=Taulukko1[Lähtöaika]),0)),"")</f>
        <v/>
      </c>
      <c r="T2116" t="str" cm="1">
        <f t="array" ref="T2116">_xlfn.IFNA(INDEX(Taulukko2[Laituri],MATCH(1,(B2116=Taulukko2[Tunnus])*(O2116=Taulukko2[Saapumisaika]),0)),"")</f>
        <v/>
      </c>
      <c r="U2116" t="str">
        <f t="shared" si="33"/>
        <v/>
      </c>
    </row>
    <row r="2117" spans="1:21" x14ac:dyDescent="0.25">
      <c r="A2117" t="s">
        <v>76</v>
      </c>
      <c r="B2117" t="s">
        <v>503</v>
      </c>
      <c r="C2117" t="s">
        <v>18</v>
      </c>
      <c r="H2117">
        <v>1.1000000000000001</v>
      </c>
      <c r="K2117" t="s">
        <v>504</v>
      </c>
      <c r="L2117" t="s">
        <v>216</v>
      </c>
      <c r="M2117" s="1">
        <v>0.62222222222222223</v>
      </c>
      <c r="N2117" t="s">
        <v>230</v>
      </c>
      <c r="O2117" s="1">
        <v>0.62430555555555556</v>
      </c>
      <c r="Q2117">
        <v>5224</v>
      </c>
      <c r="S2117" t="str" cm="1">
        <f t="array" ref="S2117">_xlfn.IFNA(INDEX(Taulukko1[Laituri],MATCH(1,(B2117=Taulukko1[Tunnus])*(M2117=Taulukko1[Lähtöaika]),0)),"")</f>
        <v/>
      </c>
      <c r="T2117" t="str" cm="1">
        <f t="array" ref="T2117">_xlfn.IFNA(INDEX(Taulukko2[Laituri],MATCH(1,(B2117=Taulukko2[Tunnus])*(O2117=Taulukko2[Saapumisaika]),0)),"")</f>
        <v/>
      </c>
      <c r="U2117" t="str">
        <f t="shared" si="33"/>
        <v/>
      </c>
    </row>
    <row r="2118" spans="1:21" x14ac:dyDescent="0.25">
      <c r="A2118" t="s">
        <v>76</v>
      </c>
      <c r="B2118" t="s">
        <v>503</v>
      </c>
      <c r="C2118" t="s">
        <v>18</v>
      </c>
      <c r="G2118" t="s">
        <v>155</v>
      </c>
      <c r="H2118">
        <v>19.373999999999999</v>
      </c>
      <c r="I2118" t="s">
        <v>218</v>
      </c>
      <c r="J2118">
        <v>2</v>
      </c>
      <c r="K2118" t="s">
        <v>504</v>
      </c>
      <c r="L2118" t="s">
        <v>230</v>
      </c>
      <c r="M2118" s="1">
        <v>0.63194444444444442</v>
      </c>
      <c r="N2118" t="s">
        <v>219</v>
      </c>
      <c r="O2118" s="1">
        <v>0.65972222222222221</v>
      </c>
      <c r="Q2118">
        <v>5224</v>
      </c>
      <c r="R2118">
        <v>12</v>
      </c>
      <c r="S2118" t="str" cm="1">
        <f t="array" ref="S2118">_xlfn.IFNA(INDEX(Taulukko1[Laituri],MATCH(1,(B2118=Taulukko1[Tunnus])*(M2118=Taulukko1[Lähtöaika]),0)),"")</f>
        <v/>
      </c>
      <c r="T2118" t="str" cm="1">
        <f t="array" ref="T2118">_xlfn.IFNA(INDEX(Taulukko2[Laituri],MATCH(1,(B2118=Taulukko2[Tunnus])*(O2118=Taulukko2[Saapumisaika]),0)),"")</f>
        <v/>
      </c>
      <c r="U2118" t="str">
        <f t="shared" si="33"/>
        <v/>
      </c>
    </row>
    <row r="2119" spans="1:21" x14ac:dyDescent="0.25">
      <c r="A2119" t="s">
        <v>76</v>
      </c>
      <c r="B2119" t="s">
        <v>503</v>
      </c>
      <c r="C2119" t="s">
        <v>18</v>
      </c>
      <c r="G2119" t="s">
        <v>155</v>
      </c>
      <c r="H2119">
        <v>17.920999999999999</v>
      </c>
      <c r="I2119" t="s">
        <v>218</v>
      </c>
      <c r="J2119">
        <v>1</v>
      </c>
      <c r="K2119" t="s">
        <v>504</v>
      </c>
      <c r="L2119" t="s">
        <v>368</v>
      </c>
      <c r="M2119" s="1">
        <v>0.66666666666666663</v>
      </c>
      <c r="N2119" t="s">
        <v>216</v>
      </c>
      <c r="O2119" s="1">
        <v>0.69861111111111107</v>
      </c>
      <c r="Q2119" t="s">
        <v>506</v>
      </c>
      <c r="R2119">
        <v>12</v>
      </c>
      <c r="S2119" t="str" cm="1">
        <f t="array" ref="S2119">_xlfn.IFNA(INDEX(Taulukko1[Laituri],MATCH(1,(B2119=Taulukko1[Tunnus])*(M2119=Taulukko1[Lähtöaika]),0)),"")</f>
        <v/>
      </c>
      <c r="T2119" t="str" cm="1">
        <f t="array" ref="T2119">_xlfn.IFNA(INDEX(Taulukko2[Laituri],MATCH(1,(B2119=Taulukko2[Tunnus])*(O2119=Taulukko2[Saapumisaika]),0)),"")</f>
        <v/>
      </c>
      <c r="U2119" t="str">
        <f t="shared" si="33"/>
        <v/>
      </c>
    </row>
    <row r="2120" spans="1:21" x14ac:dyDescent="0.25">
      <c r="A2120" t="s">
        <v>76</v>
      </c>
      <c r="B2120" t="s">
        <v>503</v>
      </c>
      <c r="C2120" t="s">
        <v>18</v>
      </c>
      <c r="H2120">
        <v>1.1000000000000001</v>
      </c>
      <c r="K2120" t="s">
        <v>504</v>
      </c>
      <c r="L2120" t="s">
        <v>216</v>
      </c>
      <c r="M2120" s="1">
        <v>0.69861111111111107</v>
      </c>
      <c r="N2120" t="s">
        <v>230</v>
      </c>
      <c r="O2120" s="1">
        <v>0.7006944444444444</v>
      </c>
      <c r="Q2120" t="s">
        <v>228</v>
      </c>
      <c r="S2120" t="str" cm="1">
        <f t="array" ref="S2120">_xlfn.IFNA(INDEX(Taulukko1[Laituri],MATCH(1,(B2120=Taulukko1[Tunnus])*(M2120=Taulukko1[Lähtöaika]),0)),"")</f>
        <v/>
      </c>
      <c r="T2120" t="str" cm="1">
        <f t="array" ref="T2120">_xlfn.IFNA(INDEX(Taulukko2[Laituri],MATCH(1,(B2120=Taulukko2[Tunnus])*(O2120=Taulukko2[Saapumisaika]),0)),"")</f>
        <v/>
      </c>
      <c r="U2120" t="str">
        <f t="shared" si="33"/>
        <v/>
      </c>
    </row>
    <row r="2121" spans="1:21" x14ac:dyDescent="0.25">
      <c r="A2121" t="s">
        <v>76</v>
      </c>
      <c r="B2121" t="s">
        <v>503</v>
      </c>
      <c r="C2121" t="s">
        <v>18</v>
      </c>
      <c r="G2121" t="s">
        <v>155</v>
      </c>
      <c r="H2121">
        <v>9.74</v>
      </c>
      <c r="I2121" t="s">
        <v>218</v>
      </c>
      <c r="J2121">
        <v>2</v>
      </c>
      <c r="K2121" t="s">
        <v>504</v>
      </c>
      <c r="L2121" t="s">
        <v>230</v>
      </c>
      <c r="M2121" s="1">
        <v>0.70138888888888884</v>
      </c>
      <c r="N2121" t="s">
        <v>75</v>
      </c>
      <c r="O2121" s="1">
        <v>0.71527777777777779</v>
      </c>
      <c r="Q2121" t="s">
        <v>228</v>
      </c>
      <c r="R2121">
        <v>12</v>
      </c>
      <c r="S2121" t="str" cm="1">
        <f t="array" ref="S2121">_xlfn.IFNA(INDEX(Taulukko1[Laituri],MATCH(1,(B2121=Taulukko1[Tunnus])*(M2121=Taulukko1[Lähtöaika]),0)),"")</f>
        <v/>
      </c>
      <c r="T2121" t="str" cm="1">
        <f t="array" ref="T2121">_xlfn.IFNA(INDEX(Taulukko2[Laituri],MATCH(1,(B2121=Taulukko2[Tunnus])*(O2121=Taulukko2[Saapumisaika]),0)),"")</f>
        <v/>
      </c>
      <c r="U2121" t="str">
        <f t="shared" si="33"/>
        <v/>
      </c>
    </row>
    <row r="2122" spans="1:21" x14ac:dyDescent="0.25">
      <c r="A2122" t="s">
        <v>76</v>
      </c>
      <c r="B2122" t="s">
        <v>503</v>
      </c>
      <c r="C2122" t="s">
        <v>18</v>
      </c>
      <c r="G2122" t="s">
        <v>19</v>
      </c>
      <c r="H2122">
        <v>35.18</v>
      </c>
      <c r="I2122">
        <v>38</v>
      </c>
      <c r="J2122">
        <v>2</v>
      </c>
      <c r="K2122" t="s">
        <v>504</v>
      </c>
      <c r="L2122" t="s">
        <v>39</v>
      </c>
      <c r="M2122" s="1">
        <v>0.71875</v>
      </c>
      <c r="N2122" t="s">
        <v>40</v>
      </c>
      <c r="O2122" s="1">
        <v>0.75069444444444444</v>
      </c>
      <c r="Q2122" t="s">
        <v>228</v>
      </c>
      <c r="R2122">
        <v>12</v>
      </c>
      <c r="S2122" t="str" cm="1">
        <f t="array" ref="S2122">_xlfn.IFNA(INDEX(Taulukko1[Laituri],MATCH(1,(B2122=Taulukko1[Tunnus])*(M2122=Taulukko1[Lähtöaika]),0)),"")</f>
        <v/>
      </c>
      <c r="T2122" t="str" cm="1">
        <f t="array" ref="T2122">_xlfn.IFNA(INDEX(Taulukko2[Laituri],MATCH(1,(B2122=Taulukko2[Tunnus])*(O2122=Taulukko2[Saapumisaika]),0)),"")</f>
        <v/>
      </c>
      <c r="U2122" t="str">
        <f t="shared" si="33"/>
        <v/>
      </c>
    </row>
    <row r="2123" spans="1:21" x14ac:dyDescent="0.25">
      <c r="A2123" t="s">
        <v>76</v>
      </c>
      <c r="B2123" t="s">
        <v>503</v>
      </c>
      <c r="C2123" t="s">
        <v>18</v>
      </c>
      <c r="G2123" t="s">
        <v>19</v>
      </c>
      <c r="H2123">
        <v>35.177</v>
      </c>
      <c r="I2123">
        <v>38</v>
      </c>
      <c r="J2123">
        <v>1</v>
      </c>
      <c r="K2123" t="s">
        <v>504</v>
      </c>
      <c r="L2123" t="s">
        <v>40</v>
      </c>
      <c r="M2123" s="1">
        <v>0.75694444444444442</v>
      </c>
      <c r="N2123" t="s">
        <v>51</v>
      </c>
      <c r="O2123" s="1">
        <v>0.78749999999999998</v>
      </c>
      <c r="Q2123" t="s">
        <v>228</v>
      </c>
      <c r="R2123">
        <v>12</v>
      </c>
      <c r="S2123" t="str" cm="1">
        <f t="array" ref="S2123">_xlfn.IFNA(INDEX(Taulukko1[Laituri],MATCH(1,(B2123=Taulukko1[Tunnus])*(M2123=Taulukko1[Lähtöaika]),0)),"")</f>
        <v/>
      </c>
      <c r="T2123" t="str" cm="1">
        <f t="array" ref="T2123">_xlfn.IFNA(INDEX(Taulukko2[Laituri],MATCH(1,(B2123=Taulukko2[Tunnus])*(O2123=Taulukko2[Saapumisaika]),0)),"")</f>
        <v/>
      </c>
      <c r="U2123" t="str">
        <f t="shared" si="33"/>
        <v/>
      </c>
    </row>
    <row r="2124" spans="1:21" x14ac:dyDescent="0.25">
      <c r="A2124" t="s">
        <v>76</v>
      </c>
      <c r="B2124" t="s">
        <v>503</v>
      </c>
      <c r="C2124" t="s">
        <v>18</v>
      </c>
      <c r="G2124" t="s">
        <v>19</v>
      </c>
      <c r="H2124">
        <v>18.454000000000001</v>
      </c>
      <c r="I2124">
        <v>39</v>
      </c>
      <c r="J2124">
        <v>2</v>
      </c>
      <c r="K2124" t="s">
        <v>504</v>
      </c>
      <c r="L2124" t="s">
        <v>51</v>
      </c>
      <c r="M2124" s="1">
        <v>0.80208333333333337</v>
      </c>
      <c r="N2124" t="s">
        <v>235</v>
      </c>
      <c r="O2124" s="1">
        <v>0.82222222222222219</v>
      </c>
      <c r="Q2124" t="s">
        <v>228</v>
      </c>
      <c r="R2124">
        <v>12</v>
      </c>
      <c r="S2124" t="str" cm="1">
        <f t="array" ref="S2124">_xlfn.IFNA(INDEX(Taulukko1[Laituri],MATCH(1,(B2124=Taulukko1[Tunnus])*(M2124=Taulukko1[Lähtöaika]),0)),"")</f>
        <v/>
      </c>
      <c r="T2124" t="str" cm="1">
        <f t="array" ref="T2124">_xlfn.IFNA(INDEX(Taulukko2[Laituri],MATCH(1,(B2124=Taulukko2[Tunnus])*(O2124=Taulukko2[Saapumisaika]),0)),"")</f>
        <v/>
      </c>
      <c r="U2124" t="str">
        <f t="shared" si="33"/>
        <v/>
      </c>
    </row>
    <row r="2125" spans="1:21" x14ac:dyDescent="0.25">
      <c r="A2125" t="s">
        <v>76</v>
      </c>
      <c r="B2125" t="s">
        <v>503</v>
      </c>
      <c r="C2125" t="s">
        <v>18</v>
      </c>
      <c r="H2125">
        <v>17</v>
      </c>
      <c r="K2125" t="s">
        <v>504</v>
      </c>
      <c r="L2125" t="s">
        <v>235</v>
      </c>
      <c r="M2125" s="1">
        <v>0.82222222222222219</v>
      </c>
      <c r="N2125" t="s">
        <v>51</v>
      </c>
      <c r="O2125" s="1">
        <v>0.83611111111111114</v>
      </c>
      <c r="Q2125" t="s">
        <v>228</v>
      </c>
      <c r="S2125" t="str" cm="1">
        <f t="array" ref="S2125">_xlfn.IFNA(INDEX(Taulukko1[Laituri],MATCH(1,(B2125=Taulukko1[Tunnus])*(M2125=Taulukko1[Lähtöaika]),0)),"")</f>
        <v/>
      </c>
      <c r="T2125" t="str" cm="1">
        <f t="array" ref="T2125">_xlfn.IFNA(INDEX(Taulukko2[Laituri],MATCH(1,(B2125=Taulukko2[Tunnus])*(O2125=Taulukko2[Saapumisaika]),0)),"")</f>
        <v/>
      </c>
      <c r="U2125" t="str">
        <f t="shared" si="33"/>
        <v/>
      </c>
    </row>
    <row r="2126" spans="1:21" x14ac:dyDescent="0.25">
      <c r="A2126" t="s">
        <v>76</v>
      </c>
      <c r="B2126" t="s">
        <v>503</v>
      </c>
      <c r="C2126" t="s">
        <v>18</v>
      </c>
      <c r="G2126" t="s">
        <v>19</v>
      </c>
      <c r="H2126">
        <v>18.454000000000001</v>
      </c>
      <c r="I2126">
        <v>39</v>
      </c>
      <c r="J2126">
        <v>2</v>
      </c>
      <c r="K2126" t="s">
        <v>504</v>
      </c>
      <c r="L2126" t="s">
        <v>51</v>
      </c>
      <c r="M2126" s="1">
        <v>0.84375</v>
      </c>
      <c r="N2126" t="s">
        <v>235</v>
      </c>
      <c r="O2126" s="1">
        <v>0.86388888888888893</v>
      </c>
      <c r="Q2126" t="s">
        <v>228</v>
      </c>
      <c r="R2126">
        <v>12</v>
      </c>
      <c r="S2126" t="str" cm="1">
        <f t="array" ref="S2126">_xlfn.IFNA(INDEX(Taulukko1[Laituri],MATCH(1,(B2126=Taulukko1[Tunnus])*(M2126=Taulukko1[Lähtöaika]),0)),"")</f>
        <v/>
      </c>
      <c r="T2126" t="str" cm="1">
        <f t="array" ref="T2126">_xlfn.IFNA(INDEX(Taulukko2[Laituri],MATCH(1,(B2126=Taulukko2[Tunnus])*(O2126=Taulukko2[Saapumisaika]),0)),"")</f>
        <v/>
      </c>
      <c r="U2126" t="str">
        <f t="shared" si="33"/>
        <v/>
      </c>
    </row>
    <row r="2127" spans="1:21" x14ac:dyDescent="0.25">
      <c r="A2127" t="s">
        <v>76</v>
      </c>
      <c r="B2127" t="s">
        <v>503</v>
      </c>
      <c r="C2127" t="s">
        <v>18</v>
      </c>
      <c r="H2127">
        <v>20.399999999999999</v>
      </c>
      <c r="K2127" t="s">
        <v>504</v>
      </c>
      <c r="L2127" t="s">
        <v>235</v>
      </c>
      <c r="M2127" s="1">
        <v>0.86388888888888893</v>
      </c>
      <c r="N2127" t="s">
        <v>85</v>
      </c>
      <c r="O2127" s="1">
        <v>0.88124999999999998</v>
      </c>
      <c r="Q2127" t="s">
        <v>228</v>
      </c>
      <c r="S2127" t="str" cm="1">
        <f t="array" ref="S2127">_xlfn.IFNA(INDEX(Taulukko1[Laituri],MATCH(1,(B2127=Taulukko1[Tunnus])*(M2127=Taulukko1[Lähtöaika]),0)),"")</f>
        <v/>
      </c>
      <c r="T2127" t="str" cm="1">
        <f t="array" ref="T2127">_xlfn.IFNA(INDEX(Taulukko2[Laituri],MATCH(1,(B2127=Taulukko2[Tunnus])*(O2127=Taulukko2[Saapumisaika]),0)),"")</f>
        <v>C6</v>
      </c>
      <c r="U2127" t="str">
        <f t="shared" si="33"/>
        <v>C6</v>
      </c>
    </row>
    <row r="2128" spans="1:21" x14ac:dyDescent="0.25">
      <c r="A2128" t="s">
        <v>76</v>
      </c>
      <c r="B2128" t="s">
        <v>507</v>
      </c>
      <c r="C2128" t="s">
        <v>18</v>
      </c>
      <c r="H2128">
        <v>23.9</v>
      </c>
      <c r="K2128" t="s">
        <v>504</v>
      </c>
      <c r="L2128" t="s">
        <v>85</v>
      </c>
      <c r="M2128" s="1">
        <v>0.2361111111111111</v>
      </c>
      <c r="N2128" t="s">
        <v>185</v>
      </c>
      <c r="O2128" s="1">
        <v>0.25694444444444442</v>
      </c>
      <c r="Q2128">
        <v>5135</v>
      </c>
      <c r="S2128" t="str" cm="1">
        <f t="array" ref="S2128">_xlfn.IFNA(INDEX(Taulukko1[Laituri],MATCH(1,(B2128=Taulukko1[Tunnus])*(M2128=Taulukko1[Lähtöaika]),0)),"")</f>
        <v>H4</v>
      </c>
      <c r="T2128" t="str" cm="1">
        <f t="array" ref="T2128">_xlfn.IFNA(INDEX(Taulukko2[Laituri],MATCH(1,(B2128=Taulukko2[Tunnus])*(O2128=Taulukko2[Saapumisaika]),0)),"")</f>
        <v/>
      </c>
      <c r="U2128" t="str">
        <f t="shared" si="33"/>
        <v>H4</v>
      </c>
    </row>
    <row r="2129" spans="1:21" x14ac:dyDescent="0.25">
      <c r="A2129" t="s">
        <v>76</v>
      </c>
      <c r="B2129" t="s">
        <v>507</v>
      </c>
      <c r="C2129" t="s">
        <v>18</v>
      </c>
      <c r="G2129" t="s">
        <v>155</v>
      </c>
      <c r="H2129">
        <v>28.492000000000001</v>
      </c>
      <c r="I2129" t="s">
        <v>184</v>
      </c>
      <c r="J2129">
        <v>1</v>
      </c>
      <c r="K2129" t="s">
        <v>504</v>
      </c>
      <c r="L2129" t="s">
        <v>185</v>
      </c>
      <c r="M2129" s="1">
        <v>0.25694444444444442</v>
      </c>
      <c r="N2129" t="s">
        <v>42</v>
      </c>
      <c r="O2129" s="1">
        <v>0.28541666666666665</v>
      </c>
      <c r="Q2129">
        <v>5135</v>
      </c>
      <c r="R2129">
        <v>12</v>
      </c>
      <c r="S2129" t="str" cm="1">
        <f t="array" ref="S2129">_xlfn.IFNA(INDEX(Taulukko1[Laituri],MATCH(1,(B2129=Taulukko1[Tunnus])*(M2129=Taulukko1[Lähtöaika]),0)),"")</f>
        <v/>
      </c>
      <c r="T2129" t="str" cm="1">
        <f t="array" ref="T2129">_xlfn.IFNA(INDEX(Taulukko2[Laituri],MATCH(1,(B2129=Taulukko2[Tunnus])*(O2129=Taulukko2[Saapumisaika]),0)),"")</f>
        <v/>
      </c>
      <c r="U2129" t="str">
        <f t="shared" si="33"/>
        <v/>
      </c>
    </row>
    <row r="2130" spans="1:21" x14ac:dyDescent="0.25">
      <c r="A2130" t="s">
        <v>76</v>
      </c>
      <c r="B2130" t="s">
        <v>507</v>
      </c>
      <c r="C2130" t="s">
        <v>18</v>
      </c>
      <c r="G2130" t="s">
        <v>155</v>
      </c>
      <c r="H2130">
        <v>31.381</v>
      </c>
      <c r="I2130" t="s">
        <v>184</v>
      </c>
      <c r="J2130">
        <v>2</v>
      </c>
      <c r="K2130" t="s">
        <v>504</v>
      </c>
      <c r="L2130" t="s">
        <v>42</v>
      </c>
      <c r="M2130" s="1">
        <v>0.29166666666666669</v>
      </c>
      <c r="N2130" t="s">
        <v>205</v>
      </c>
      <c r="O2130" s="1">
        <v>0.32430555555555557</v>
      </c>
      <c r="Q2130">
        <v>5135</v>
      </c>
      <c r="R2130">
        <v>12</v>
      </c>
      <c r="S2130" t="str" cm="1">
        <f t="array" ref="S2130">_xlfn.IFNA(INDEX(Taulukko1[Laituri],MATCH(1,(B2130=Taulukko1[Tunnus])*(M2130=Taulukko1[Lähtöaika]),0)),"")</f>
        <v/>
      </c>
      <c r="T2130" t="str" cm="1">
        <f t="array" ref="T2130">_xlfn.IFNA(INDEX(Taulukko2[Laituri],MATCH(1,(B2130=Taulukko2[Tunnus])*(O2130=Taulukko2[Saapumisaika]),0)),"")</f>
        <v/>
      </c>
      <c r="U2130" t="str">
        <f t="shared" si="33"/>
        <v/>
      </c>
    </row>
    <row r="2131" spans="1:21" x14ac:dyDescent="0.25">
      <c r="A2131" t="s">
        <v>76</v>
      </c>
      <c r="B2131" t="s">
        <v>507</v>
      </c>
      <c r="C2131" t="s">
        <v>18</v>
      </c>
      <c r="G2131" t="s">
        <v>155</v>
      </c>
      <c r="H2131">
        <v>31.347000000000001</v>
      </c>
      <c r="I2131" t="s">
        <v>184</v>
      </c>
      <c r="J2131">
        <v>1</v>
      </c>
      <c r="K2131" t="s">
        <v>504</v>
      </c>
      <c r="L2131" t="s">
        <v>205</v>
      </c>
      <c r="M2131" s="1">
        <v>0.3263888888888889</v>
      </c>
      <c r="N2131" t="s">
        <v>42</v>
      </c>
      <c r="O2131" s="1">
        <v>0.36180555555555555</v>
      </c>
      <c r="Q2131">
        <v>5135</v>
      </c>
      <c r="R2131">
        <v>12</v>
      </c>
      <c r="S2131" t="str" cm="1">
        <f t="array" ref="S2131">_xlfn.IFNA(INDEX(Taulukko1[Laituri],MATCH(1,(B2131=Taulukko1[Tunnus])*(M2131=Taulukko1[Lähtöaika]),0)),"")</f>
        <v/>
      </c>
      <c r="T2131" t="str" cm="1">
        <f t="array" ref="T2131">_xlfn.IFNA(INDEX(Taulukko2[Laituri],MATCH(1,(B2131=Taulukko2[Tunnus])*(O2131=Taulukko2[Saapumisaika]),0)),"")</f>
        <v/>
      </c>
      <c r="U2131" t="str">
        <f t="shared" si="33"/>
        <v/>
      </c>
    </row>
    <row r="2132" spans="1:21" x14ac:dyDescent="0.25">
      <c r="A2132" t="s">
        <v>76</v>
      </c>
      <c r="B2132" t="s">
        <v>507</v>
      </c>
      <c r="C2132" t="s">
        <v>18</v>
      </c>
      <c r="H2132">
        <v>7.5</v>
      </c>
      <c r="K2132" t="s">
        <v>504</v>
      </c>
      <c r="L2132" t="s">
        <v>42</v>
      </c>
      <c r="M2132" s="1">
        <v>0.36180555555555555</v>
      </c>
      <c r="N2132" t="s">
        <v>85</v>
      </c>
      <c r="O2132" s="1">
        <v>0.37222222222222223</v>
      </c>
      <c r="Q2132">
        <v>5135</v>
      </c>
      <c r="S2132" t="str" cm="1">
        <f t="array" ref="S2132">_xlfn.IFNA(INDEX(Taulukko1[Laituri],MATCH(1,(B2132=Taulukko1[Tunnus])*(M2132=Taulukko1[Lähtöaika]),0)),"")</f>
        <v/>
      </c>
      <c r="T2132" t="str" cm="1">
        <f t="array" ref="T2132">_xlfn.IFNA(INDEX(Taulukko2[Laituri],MATCH(1,(B2132=Taulukko2[Tunnus])*(O2132=Taulukko2[Saapumisaika]),0)),"")</f>
        <v/>
      </c>
      <c r="U2132" t="str">
        <f t="shared" si="33"/>
        <v/>
      </c>
    </row>
    <row r="2133" spans="1:21" x14ac:dyDescent="0.25">
      <c r="A2133" t="s">
        <v>76</v>
      </c>
      <c r="B2133" t="s">
        <v>507</v>
      </c>
      <c r="C2133" t="s">
        <v>18</v>
      </c>
      <c r="H2133">
        <v>10</v>
      </c>
      <c r="K2133" t="s">
        <v>504</v>
      </c>
      <c r="L2133" t="s">
        <v>85</v>
      </c>
      <c r="M2133" s="1">
        <v>0.62361111111111112</v>
      </c>
      <c r="N2133" t="s">
        <v>55</v>
      </c>
      <c r="O2133" s="1">
        <v>0.63194444444444442</v>
      </c>
      <c r="Q2133">
        <v>5241</v>
      </c>
      <c r="S2133" t="str" cm="1">
        <f t="array" ref="S2133">_xlfn.IFNA(INDEX(Taulukko1[Laituri],MATCH(1,(B2133=Taulukko1[Tunnus])*(M2133=Taulukko1[Lähtöaika]),0)),"")</f>
        <v/>
      </c>
      <c r="T2133" t="str" cm="1">
        <f t="array" ref="T2133">_xlfn.IFNA(INDEX(Taulukko2[Laituri],MATCH(1,(B2133=Taulukko2[Tunnus])*(O2133=Taulukko2[Saapumisaika]),0)),"")</f>
        <v/>
      </c>
      <c r="U2133" t="str">
        <f t="shared" si="33"/>
        <v/>
      </c>
    </row>
    <row r="2134" spans="1:21" x14ac:dyDescent="0.25">
      <c r="A2134" t="s">
        <v>76</v>
      </c>
      <c r="B2134" t="s">
        <v>507</v>
      </c>
      <c r="C2134" t="s">
        <v>18</v>
      </c>
      <c r="G2134" t="s">
        <v>19</v>
      </c>
      <c r="H2134">
        <v>5.7380000000000004</v>
      </c>
      <c r="I2134" t="s">
        <v>53</v>
      </c>
      <c r="J2134">
        <v>1</v>
      </c>
      <c r="K2134" t="s">
        <v>504</v>
      </c>
      <c r="L2134" t="s">
        <v>55</v>
      </c>
      <c r="M2134" s="1">
        <v>0.63194444444444442</v>
      </c>
      <c r="N2134" t="s">
        <v>71</v>
      </c>
      <c r="O2134" s="1">
        <v>0.64097222222222228</v>
      </c>
      <c r="Q2134">
        <v>5241</v>
      </c>
      <c r="R2134">
        <v>12</v>
      </c>
      <c r="S2134" t="str" cm="1">
        <f t="array" ref="S2134">_xlfn.IFNA(INDEX(Taulukko1[Laituri],MATCH(1,(B2134=Taulukko1[Tunnus])*(M2134=Taulukko1[Lähtöaika]),0)),"")</f>
        <v/>
      </c>
      <c r="T2134" t="str" cm="1">
        <f t="array" ref="T2134">_xlfn.IFNA(INDEX(Taulukko2[Laituri],MATCH(1,(B2134=Taulukko2[Tunnus])*(O2134=Taulukko2[Saapumisaika]),0)),"")</f>
        <v/>
      </c>
      <c r="U2134" t="str">
        <f t="shared" si="33"/>
        <v/>
      </c>
    </row>
    <row r="2135" spans="1:21" x14ac:dyDescent="0.25">
      <c r="A2135" t="s">
        <v>76</v>
      </c>
      <c r="B2135" t="s">
        <v>507</v>
      </c>
      <c r="C2135" t="s">
        <v>18</v>
      </c>
      <c r="H2135">
        <v>6.5</v>
      </c>
      <c r="K2135" t="s">
        <v>504</v>
      </c>
      <c r="L2135" t="s">
        <v>71</v>
      </c>
      <c r="M2135" s="1">
        <v>0.64097222222222228</v>
      </c>
      <c r="N2135" t="s">
        <v>49</v>
      </c>
      <c r="O2135" s="1">
        <v>0.65</v>
      </c>
      <c r="Q2135">
        <v>5241</v>
      </c>
      <c r="S2135" t="str" cm="1">
        <f t="array" ref="S2135">_xlfn.IFNA(INDEX(Taulukko1[Laituri],MATCH(1,(B2135=Taulukko1[Tunnus])*(M2135=Taulukko1[Lähtöaika]),0)),"")</f>
        <v/>
      </c>
      <c r="T2135" t="str" cm="1">
        <f t="array" ref="T2135">_xlfn.IFNA(INDEX(Taulukko2[Laituri],MATCH(1,(B2135=Taulukko2[Tunnus])*(O2135=Taulukko2[Saapumisaika]),0)),"")</f>
        <v/>
      </c>
      <c r="U2135" t="str">
        <f t="shared" si="33"/>
        <v/>
      </c>
    </row>
    <row r="2136" spans="1:21" x14ac:dyDescent="0.25">
      <c r="A2136" t="s">
        <v>76</v>
      </c>
      <c r="B2136" t="s">
        <v>507</v>
      </c>
      <c r="C2136" t="s">
        <v>18</v>
      </c>
      <c r="G2136" t="s">
        <v>149</v>
      </c>
      <c r="H2136">
        <v>18.788</v>
      </c>
      <c r="I2136" t="s">
        <v>227</v>
      </c>
      <c r="J2136">
        <v>2</v>
      </c>
      <c r="K2136" t="s">
        <v>504</v>
      </c>
      <c r="L2136" t="s">
        <v>49</v>
      </c>
      <c r="M2136" s="1">
        <v>0.65972222222222221</v>
      </c>
      <c r="N2136" t="s">
        <v>226</v>
      </c>
      <c r="O2136" s="1">
        <v>0.68402777777777779</v>
      </c>
      <c r="Q2136">
        <v>5241</v>
      </c>
      <c r="R2136">
        <v>12</v>
      </c>
      <c r="S2136" t="str" cm="1">
        <f t="array" ref="S2136">_xlfn.IFNA(INDEX(Taulukko1[Laituri],MATCH(1,(B2136=Taulukko1[Tunnus])*(M2136=Taulukko1[Lähtöaika]),0)),"")</f>
        <v/>
      </c>
      <c r="T2136" t="str" cm="1">
        <f t="array" ref="T2136">_xlfn.IFNA(INDEX(Taulukko2[Laituri],MATCH(1,(B2136=Taulukko2[Tunnus])*(O2136=Taulukko2[Saapumisaika]),0)),"")</f>
        <v/>
      </c>
      <c r="U2136" t="str">
        <f t="shared" si="33"/>
        <v/>
      </c>
    </row>
    <row r="2137" spans="1:21" x14ac:dyDescent="0.25">
      <c r="A2137" t="s">
        <v>76</v>
      </c>
      <c r="B2137" t="s">
        <v>507</v>
      </c>
      <c r="C2137" t="s">
        <v>18</v>
      </c>
      <c r="G2137" t="s">
        <v>149</v>
      </c>
      <c r="H2137">
        <v>18.643999999999998</v>
      </c>
      <c r="I2137" t="s">
        <v>227</v>
      </c>
      <c r="J2137">
        <v>1</v>
      </c>
      <c r="K2137" t="s">
        <v>504</v>
      </c>
      <c r="L2137" t="s">
        <v>226</v>
      </c>
      <c r="M2137" s="1">
        <v>0.69097222222222221</v>
      </c>
      <c r="N2137" t="s">
        <v>49</v>
      </c>
      <c r="O2137" s="1">
        <v>0.71527777777777779</v>
      </c>
      <c r="Q2137" t="s">
        <v>508</v>
      </c>
      <c r="R2137">
        <v>12</v>
      </c>
      <c r="S2137" t="str" cm="1">
        <f t="array" ref="S2137">_xlfn.IFNA(INDEX(Taulukko1[Laituri],MATCH(1,(B2137=Taulukko1[Tunnus])*(M2137=Taulukko1[Lähtöaika]),0)),"")</f>
        <v/>
      </c>
      <c r="T2137" t="str" cm="1">
        <f t="array" ref="T2137">_xlfn.IFNA(INDEX(Taulukko2[Laituri],MATCH(1,(B2137=Taulukko2[Tunnus])*(O2137=Taulukko2[Saapumisaika]),0)),"")</f>
        <v/>
      </c>
      <c r="U2137" t="str">
        <f t="shared" si="33"/>
        <v/>
      </c>
    </row>
    <row r="2138" spans="1:21" x14ac:dyDescent="0.25">
      <c r="A2138" t="s">
        <v>76</v>
      </c>
      <c r="B2138" t="s">
        <v>507</v>
      </c>
      <c r="C2138" t="s">
        <v>18</v>
      </c>
      <c r="G2138" t="s">
        <v>149</v>
      </c>
      <c r="H2138">
        <v>18.788</v>
      </c>
      <c r="I2138" t="s">
        <v>227</v>
      </c>
      <c r="J2138">
        <v>2</v>
      </c>
      <c r="K2138" t="s">
        <v>504</v>
      </c>
      <c r="L2138" t="s">
        <v>49</v>
      </c>
      <c r="M2138" s="1">
        <v>0.72222222222222221</v>
      </c>
      <c r="N2138" t="s">
        <v>226</v>
      </c>
      <c r="O2138" s="1">
        <v>0.74652777777777779</v>
      </c>
      <c r="Q2138">
        <v>5246</v>
      </c>
      <c r="R2138">
        <v>12</v>
      </c>
      <c r="S2138" t="str" cm="1">
        <f t="array" ref="S2138">_xlfn.IFNA(INDEX(Taulukko1[Laituri],MATCH(1,(B2138=Taulukko1[Tunnus])*(M2138=Taulukko1[Lähtöaika]),0)),"")</f>
        <v/>
      </c>
      <c r="T2138" t="str" cm="1">
        <f t="array" ref="T2138">_xlfn.IFNA(INDEX(Taulukko2[Laituri],MATCH(1,(B2138=Taulukko2[Tunnus])*(O2138=Taulukko2[Saapumisaika]),0)),"")</f>
        <v/>
      </c>
      <c r="U2138" t="str">
        <f t="shared" si="33"/>
        <v/>
      </c>
    </row>
    <row r="2139" spans="1:21" x14ac:dyDescent="0.25">
      <c r="A2139" t="s">
        <v>76</v>
      </c>
      <c r="B2139" t="s">
        <v>507</v>
      </c>
      <c r="C2139" t="s">
        <v>18</v>
      </c>
      <c r="G2139" t="s">
        <v>149</v>
      </c>
      <c r="H2139">
        <v>18.643999999999998</v>
      </c>
      <c r="I2139" t="s">
        <v>227</v>
      </c>
      <c r="J2139">
        <v>1</v>
      </c>
      <c r="K2139" t="s">
        <v>504</v>
      </c>
      <c r="L2139" t="s">
        <v>226</v>
      </c>
      <c r="M2139" s="1">
        <v>0.75347222222222221</v>
      </c>
      <c r="N2139" t="s">
        <v>49</v>
      </c>
      <c r="O2139" s="1">
        <v>0.77777777777777779</v>
      </c>
      <c r="Q2139">
        <v>5246</v>
      </c>
      <c r="R2139">
        <v>12</v>
      </c>
      <c r="S2139" t="str" cm="1">
        <f t="array" ref="S2139">_xlfn.IFNA(INDEX(Taulukko1[Laituri],MATCH(1,(B2139=Taulukko1[Tunnus])*(M2139=Taulukko1[Lähtöaika]),0)),"")</f>
        <v/>
      </c>
      <c r="T2139" t="str" cm="1">
        <f t="array" ref="T2139">_xlfn.IFNA(INDEX(Taulukko2[Laituri],MATCH(1,(B2139=Taulukko2[Tunnus])*(O2139=Taulukko2[Saapumisaika]),0)),"")</f>
        <v/>
      </c>
      <c r="U2139" t="str">
        <f t="shared" si="33"/>
        <v/>
      </c>
    </row>
    <row r="2140" spans="1:21" x14ac:dyDescent="0.25">
      <c r="A2140" t="s">
        <v>76</v>
      </c>
      <c r="B2140" t="s">
        <v>507</v>
      </c>
      <c r="C2140" t="s">
        <v>18</v>
      </c>
      <c r="H2140">
        <v>1.2</v>
      </c>
      <c r="K2140" t="s">
        <v>504</v>
      </c>
      <c r="L2140" t="s">
        <v>49</v>
      </c>
      <c r="M2140" s="1">
        <v>0.77777777777777779</v>
      </c>
      <c r="N2140" t="s">
        <v>148</v>
      </c>
      <c r="O2140" s="1">
        <v>0.78055555555555556</v>
      </c>
      <c r="Q2140">
        <v>5246</v>
      </c>
      <c r="S2140" t="str" cm="1">
        <f t="array" ref="S2140">_xlfn.IFNA(INDEX(Taulukko1[Laituri],MATCH(1,(B2140=Taulukko1[Tunnus])*(M2140=Taulukko1[Lähtöaika]),0)),"")</f>
        <v/>
      </c>
      <c r="T2140" t="str" cm="1">
        <f t="array" ref="T2140">_xlfn.IFNA(INDEX(Taulukko2[Laituri],MATCH(1,(B2140=Taulukko2[Tunnus])*(O2140=Taulukko2[Saapumisaika]),0)),"")</f>
        <v/>
      </c>
      <c r="U2140" t="str">
        <f t="shared" si="33"/>
        <v/>
      </c>
    </row>
    <row r="2141" spans="1:21" x14ac:dyDescent="0.25">
      <c r="A2141" t="s">
        <v>76</v>
      </c>
      <c r="B2141" t="s">
        <v>507</v>
      </c>
      <c r="C2141" t="s">
        <v>18</v>
      </c>
      <c r="G2141" t="s">
        <v>149</v>
      </c>
      <c r="H2141">
        <v>24.946999999999999</v>
      </c>
      <c r="I2141">
        <v>21</v>
      </c>
      <c r="J2141">
        <v>2</v>
      </c>
      <c r="K2141" t="s">
        <v>504</v>
      </c>
      <c r="L2141" t="s">
        <v>148</v>
      </c>
      <c r="M2141" s="1">
        <v>0.78125</v>
      </c>
      <c r="N2141" t="s">
        <v>151</v>
      </c>
      <c r="O2141" s="1">
        <v>0.8125</v>
      </c>
      <c r="Q2141">
        <v>5246</v>
      </c>
      <c r="R2141">
        <v>12</v>
      </c>
      <c r="S2141" t="str" cm="1">
        <f t="array" ref="S2141">_xlfn.IFNA(INDEX(Taulukko1[Laituri],MATCH(1,(B2141=Taulukko1[Tunnus])*(M2141=Taulukko1[Lähtöaika]),0)),"")</f>
        <v/>
      </c>
      <c r="T2141" t="str" cm="1">
        <f t="array" ref="T2141">_xlfn.IFNA(INDEX(Taulukko2[Laituri],MATCH(1,(B2141=Taulukko2[Tunnus])*(O2141=Taulukko2[Saapumisaika]),0)),"")</f>
        <v/>
      </c>
      <c r="U2141" t="str">
        <f t="shared" si="33"/>
        <v/>
      </c>
    </row>
    <row r="2142" spans="1:21" x14ac:dyDescent="0.25">
      <c r="A2142" t="s">
        <v>76</v>
      </c>
      <c r="B2142" t="s">
        <v>507</v>
      </c>
      <c r="C2142" t="s">
        <v>18</v>
      </c>
      <c r="G2142" t="s">
        <v>149</v>
      </c>
      <c r="H2142">
        <v>24.242999999999999</v>
      </c>
      <c r="I2142">
        <v>21</v>
      </c>
      <c r="J2142">
        <v>1</v>
      </c>
      <c r="K2142" t="s">
        <v>504</v>
      </c>
      <c r="L2142" t="s">
        <v>151</v>
      </c>
      <c r="M2142" s="1">
        <v>0.8125</v>
      </c>
      <c r="N2142" t="s">
        <v>148</v>
      </c>
      <c r="O2142" s="1">
        <v>0.84097222222222223</v>
      </c>
      <c r="Q2142">
        <v>5246</v>
      </c>
      <c r="R2142">
        <v>12</v>
      </c>
      <c r="S2142" t="str" cm="1">
        <f t="array" ref="S2142">_xlfn.IFNA(INDEX(Taulukko1[Laituri],MATCH(1,(B2142=Taulukko1[Tunnus])*(M2142=Taulukko1[Lähtöaika]),0)),"")</f>
        <v/>
      </c>
      <c r="T2142" t="str" cm="1">
        <f t="array" ref="T2142">_xlfn.IFNA(INDEX(Taulukko2[Laituri],MATCH(1,(B2142=Taulukko2[Tunnus])*(O2142=Taulukko2[Saapumisaika]),0)),"")</f>
        <v/>
      </c>
      <c r="U2142" t="str">
        <f t="shared" si="33"/>
        <v/>
      </c>
    </row>
    <row r="2143" spans="1:21" x14ac:dyDescent="0.25">
      <c r="A2143" t="s">
        <v>76</v>
      </c>
      <c r="B2143" t="s">
        <v>507</v>
      </c>
      <c r="C2143" t="s">
        <v>18</v>
      </c>
      <c r="H2143">
        <v>4.7</v>
      </c>
      <c r="K2143" t="s">
        <v>504</v>
      </c>
      <c r="L2143" t="s">
        <v>148</v>
      </c>
      <c r="M2143" s="1">
        <v>0.84097222222222223</v>
      </c>
      <c r="N2143" t="s">
        <v>85</v>
      </c>
      <c r="O2143" s="1">
        <v>0.84791666666666665</v>
      </c>
      <c r="Q2143">
        <v>5246</v>
      </c>
      <c r="S2143" t="str" cm="1">
        <f t="array" ref="S2143">_xlfn.IFNA(INDEX(Taulukko1[Laituri],MATCH(1,(B2143=Taulukko1[Tunnus])*(M2143=Taulukko1[Lähtöaika]),0)),"")</f>
        <v/>
      </c>
      <c r="T2143" t="str" cm="1">
        <f t="array" ref="T2143">_xlfn.IFNA(INDEX(Taulukko2[Laituri],MATCH(1,(B2143=Taulukko2[Tunnus])*(O2143=Taulukko2[Saapumisaika]),0)),"")</f>
        <v/>
      </c>
      <c r="U2143" t="str">
        <f t="shared" si="33"/>
        <v/>
      </c>
    </row>
    <row r="2144" spans="1:21" x14ac:dyDescent="0.25">
      <c r="A2144" t="s">
        <v>76</v>
      </c>
      <c r="B2144" t="s">
        <v>507</v>
      </c>
      <c r="C2144" t="s">
        <v>18</v>
      </c>
      <c r="H2144">
        <v>4.7</v>
      </c>
      <c r="K2144" t="s">
        <v>504</v>
      </c>
      <c r="L2144" t="s">
        <v>85</v>
      </c>
      <c r="M2144" s="1">
        <v>0.85763888888888884</v>
      </c>
      <c r="N2144" t="s">
        <v>148</v>
      </c>
      <c r="O2144" s="1">
        <v>0.86458333333333337</v>
      </c>
      <c r="Q2144">
        <v>5261</v>
      </c>
      <c r="S2144" t="str" cm="1">
        <f t="array" ref="S2144">_xlfn.IFNA(INDEX(Taulukko1[Laituri],MATCH(1,(B2144=Taulukko1[Tunnus])*(M2144=Taulukko1[Lähtöaika]),0)),"")</f>
        <v/>
      </c>
      <c r="T2144" t="str" cm="1">
        <f t="array" ref="T2144">_xlfn.IFNA(INDEX(Taulukko2[Laituri],MATCH(1,(B2144=Taulukko2[Tunnus])*(O2144=Taulukko2[Saapumisaika]),0)),"")</f>
        <v/>
      </c>
      <c r="U2144" t="str">
        <f t="shared" si="33"/>
        <v/>
      </c>
    </row>
    <row r="2145" spans="1:21" x14ac:dyDescent="0.25">
      <c r="A2145" t="s">
        <v>76</v>
      </c>
      <c r="B2145" t="s">
        <v>507</v>
      </c>
      <c r="C2145" t="s">
        <v>18</v>
      </c>
      <c r="G2145" t="s">
        <v>149</v>
      </c>
      <c r="H2145">
        <v>24.946999999999999</v>
      </c>
      <c r="I2145">
        <v>21</v>
      </c>
      <c r="J2145">
        <v>2</v>
      </c>
      <c r="K2145" t="s">
        <v>504</v>
      </c>
      <c r="L2145" t="s">
        <v>148</v>
      </c>
      <c r="M2145" s="1">
        <v>0.86458333333333337</v>
      </c>
      <c r="N2145" t="s">
        <v>151</v>
      </c>
      <c r="O2145" s="1">
        <v>0.89583333333333337</v>
      </c>
      <c r="Q2145">
        <v>5261</v>
      </c>
      <c r="R2145">
        <v>12</v>
      </c>
      <c r="S2145" t="str" cm="1">
        <f t="array" ref="S2145">_xlfn.IFNA(INDEX(Taulukko1[Laituri],MATCH(1,(B2145=Taulukko1[Tunnus])*(M2145=Taulukko1[Lähtöaika]),0)),"")</f>
        <v/>
      </c>
      <c r="T2145" t="str" cm="1">
        <f t="array" ref="T2145">_xlfn.IFNA(INDEX(Taulukko2[Laituri],MATCH(1,(B2145=Taulukko2[Tunnus])*(O2145=Taulukko2[Saapumisaika]),0)),"")</f>
        <v/>
      </c>
      <c r="U2145" t="str">
        <f t="shared" si="33"/>
        <v/>
      </c>
    </row>
    <row r="2146" spans="1:21" x14ac:dyDescent="0.25">
      <c r="A2146" t="s">
        <v>76</v>
      </c>
      <c r="B2146" t="s">
        <v>507</v>
      </c>
      <c r="C2146" t="s">
        <v>18</v>
      </c>
      <c r="H2146">
        <v>19.5</v>
      </c>
      <c r="K2146" t="s">
        <v>504</v>
      </c>
      <c r="L2146" t="s">
        <v>151</v>
      </c>
      <c r="M2146" s="1">
        <v>0.89583333333333337</v>
      </c>
      <c r="N2146" t="s">
        <v>85</v>
      </c>
      <c r="O2146" s="1">
        <v>0.90972222222222221</v>
      </c>
      <c r="Q2146">
        <v>5261</v>
      </c>
      <c r="S2146" t="str" cm="1">
        <f t="array" ref="S2146">_xlfn.IFNA(INDEX(Taulukko1[Laituri],MATCH(1,(B2146=Taulukko1[Tunnus])*(M2146=Taulukko1[Lähtöaika]),0)),"")</f>
        <v/>
      </c>
      <c r="T2146" t="str" cm="1">
        <f t="array" ref="T2146">_xlfn.IFNA(INDEX(Taulukko2[Laituri],MATCH(1,(B2146=Taulukko2[Tunnus])*(O2146=Taulukko2[Saapumisaika]),0)),"")</f>
        <v>H4</v>
      </c>
      <c r="U2146" t="str">
        <f t="shared" si="33"/>
        <v>H4</v>
      </c>
    </row>
    <row r="2147" spans="1:21" x14ac:dyDescent="0.25">
      <c r="A2147" t="s">
        <v>76</v>
      </c>
      <c r="B2147" t="s">
        <v>509</v>
      </c>
      <c r="C2147" t="s">
        <v>18</v>
      </c>
      <c r="H2147">
        <v>23.9</v>
      </c>
      <c r="K2147" t="s">
        <v>504</v>
      </c>
      <c r="L2147" t="s">
        <v>85</v>
      </c>
      <c r="M2147" s="1">
        <v>0.2673611111111111</v>
      </c>
      <c r="N2147" t="s">
        <v>207</v>
      </c>
      <c r="O2147" s="1">
        <v>0.29166666666666669</v>
      </c>
      <c r="Q2147" t="s">
        <v>484</v>
      </c>
      <c r="S2147" t="str" cm="1">
        <f t="array" ref="S2147">_xlfn.IFNA(INDEX(Taulukko1[Laituri],MATCH(1,(B2147=Taulukko1[Tunnus])*(M2147=Taulukko1[Lähtöaika]),0)),"")</f>
        <v>H3</v>
      </c>
      <c r="T2147" t="str" cm="1">
        <f t="array" ref="T2147">_xlfn.IFNA(INDEX(Taulukko2[Laituri],MATCH(1,(B2147=Taulukko2[Tunnus])*(O2147=Taulukko2[Saapumisaika]),0)),"")</f>
        <v/>
      </c>
      <c r="U2147" t="str">
        <f t="shared" si="33"/>
        <v>H3</v>
      </c>
    </row>
    <row r="2148" spans="1:21" x14ac:dyDescent="0.25">
      <c r="A2148" t="s">
        <v>76</v>
      </c>
      <c r="B2148" t="s">
        <v>509</v>
      </c>
      <c r="C2148" t="s">
        <v>18</v>
      </c>
      <c r="G2148" t="s">
        <v>149</v>
      </c>
      <c r="H2148">
        <v>20.648</v>
      </c>
      <c r="I2148">
        <v>16</v>
      </c>
      <c r="J2148">
        <v>2</v>
      </c>
      <c r="K2148" t="s">
        <v>504</v>
      </c>
      <c r="L2148" t="s">
        <v>207</v>
      </c>
      <c r="M2148" s="1">
        <v>0.29166666666666669</v>
      </c>
      <c r="N2148" t="s">
        <v>116</v>
      </c>
      <c r="O2148" s="1">
        <v>0.31944444444444442</v>
      </c>
      <c r="Q2148" t="s">
        <v>484</v>
      </c>
      <c r="R2148">
        <v>12</v>
      </c>
      <c r="S2148" t="str" cm="1">
        <f t="array" ref="S2148">_xlfn.IFNA(INDEX(Taulukko1[Laituri],MATCH(1,(B2148=Taulukko1[Tunnus])*(M2148=Taulukko1[Lähtöaika]),0)),"")</f>
        <v/>
      </c>
      <c r="T2148" t="str" cm="1">
        <f t="array" ref="T2148">_xlfn.IFNA(INDEX(Taulukko2[Laituri],MATCH(1,(B2148=Taulukko2[Tunnus])*(O2148=Taulukko2[Saapumisaika]),0)),"")</f>
        <v/>
      </c>
      <c r="U2148" t="str">
        <f t="shared" si="33"/>
        <v/>
      </c>
    </row>
    <row r="2149" spans="1:21" x14ac:dyDescent="0.25">
      <c r="A2149" t="s">
        <v>76</v>
      </c>
      <c r="B2149" t="s">
        <v>509</v>
      </c>
      <c r="C2149" t="s">
        <v>18</v>
      </c>
      <c r="G2149" t="s">
        <v>155</v>
      </c>
      <c r="H2149">
        <v>20.81</v>
      </c>
      <c r="I2149">
        <v>32</v>
      </c>
      <c r="J2149">
        <v>2</v>
      </c>
      <c r="K2149" t="s">
        <v>504</v>
      </c>
      <c r="L2149" t="s">
        <v>196</v>
      </c>
      <c r="M2149" s="1">
        <v>0.31944444444444442</v>
      </c>
      <c r="N2149" t="s">
        <v>229</v>
      </c>
      <c r="O2149" s="1">
        <v>0.34027777777777779</v>
      </c>
      <c r="Q2149" t="s">
        <v>484</v>
      </c>
      <c r="R2149">
        <v>12</v>
      </c>
      <c r="S2149" t="str" cm="1">
        <f t="array" ref="S2149">_xlfn.IFNA(INDEX(Taulukko1[Laituri],MATCH(1,(B2149=Taulukko1[Tunnus])*(M2149=Taulukko1[Lähtöaika]),0)),"")</f>
        <v/>
      </c>
      <c r="T2149" t="str" cm="1">
        <f t="array" ref="T2149">_xlfn.IFNA(INDEX(Taulukko2[Laituri],MATCH(1,(B2149=Taulukko2[Tunnus])*(O2149=Taulukko2[Saapumisaika]),0)),"")</f>
        <v/>
      </c>
      <c r="U2149" t="str">
        <f t="shared" si="33"/>
        <v/>
      </c>
    </row>
    <row r="2150" spans="1:21" x14ac:dyDescent="0.25">
      <c r="A2150" t="s">
        <v>76</v>
      </c>
      <c r="B2150" t="s">
        <v>509</v>
      </c>
      <c r="C2150" t="s">
        <v>18</v>
      </c>
      <c r="G2150" t="s">
        <v>155</v>
      </c>
      <c r="H2150">
        <v>21.123999999999999</v>
      </c>
      <c r="I2150">
        <v>32</v>
      </c>
      <c r="J2150">
        <v>1</v>
      </c>
      <c r="K2150" t="s">
        <v>504</v>
      </c>
      <c r="L2150" t="s">
        <v>229</v>
      </c>
      <c r="M2150" s="1">
        <v>0.34027777777777779</v>
      </c>
      <c r="N2150" t="s">
        <v>65</v>
      </c>
      <c r="O2150" s="1">
        <v>0.36458333333333331</v>
      </c>
      <c r="Q2150" t="s">
        <v>484</v>
      </c>
      <c r="R2150">
        <v>12</v>
      </c>
      <c r="S2150" t="str" cm="1">
        <f t="array" ref="S2150">_xlfn.IFNA(INDEX(Taulukko1[Laituri],MATCH(1,(B2150=Taulukko1[Tunnus])*(M2150=Taulukko1[Lähtöaika]),0)),"")</f>
        <v/>
      </c>
      <c r="T2150" t="str" cm="1">
        <f t="array" ref="T2150">_xlfn.IFNA(INDEX(Taulukko2[Laituri],MATCH(1,(B2150=Taulukko2[Tunnus])*(O2150=Taulukko2[Saapumisaika]),0)),"")</f>
        <v/>
      </c>
      <c r="U2150" t="str">
        <f t="shared" si="33"/>
        <v/>
      </c>
    </row>
    <row r="2151" spans="1:21" x14ac:dyDescent="0.25">
      <c r="A2151" t="s">
        <v>76</v>
      </c>
      <c r="B2151" t="s">
        <v>509</v>
      </c>
      <c r="C2151" t="s">
        <v>18</v>
      </c>
      <c r="H2151">
        <v>19.3</v>
      </c>
      <c r="K2151" t="s">
        <v>504</v>
      </c>
      <c r="L2151" t="s">
        <v>65</v>
      </c>
      <c r="M2151" s="1">
        <v>0.36458333333333331</v>
      </c>
      <c r="N2151" t="s">
        <v>207</v>
      </c>
      <c r="O2151" s="1">
        <v>0.38194444444444442</v>
      </c>
      <c r="Q2151" t="s">
        <v>484</v>
      </c>
      <c r="S2151" t="str" cm="1">
        <f t="array" ref="S2151">_xlfn.IFNA(INDEX(Taulukko1[Laituri],MATCH(1,(B2151=Taulukko1[Tunnus])*(M2151=Taulukko1[Lähtöaika]),0)),"")</f>
        <v/>
      </c>
      <c r="T2151" t="str" cm="1">
        <f t="array" ref="T2151">_xlfn.IFNA(INDEX(Taulukko2[Laituri],MATCH(1,(B2151=Taulukko2[Tunnus])*(O2151=Taulukko2[Saapumisaika]),0)),"")</f>
        <v/>
      </c>
      <c r="U2151" t="str">
        <f t="shared" si="33"/>
        <v/>
      </c>
    </row>
    <row r="2152" spans="1:21" x14ac:dyDescent="0.25">
      <c r="A2152" t="s">
        <v>76</v>
      </c>
      <c r="B2152" t="s">
        <v>509</v>
      </c>
      <c r="C2152" t="s">
        <v>18</v>
      </c>
      <c r="G2152" t="s">
        <v>149</v>
      </c>
      <c r="H2152">
        <v>23.562000000000001</v>
      </c>
      <c r="I2152" t="s">
        <v>208</v>
      </c>
      <c r="J2152">
        <v>1</v>
      </c>
      <c r="K2152" t="s">
        <v>504</v>
      </c>
      <c r="L2152" t="s">
        <v>207</v>
      </c>
      <c r="M2152" s="1">
        <v>0.38194444444444442</v>
      </c>
      <c r="N2152" t="s">
        <v>49</v>
      </c>
      <c r="O2152" s="1">
        <v>0.41319444444444442</v>
      </c>
      <c r="Q2152" t="s">
        <v>484</v>
      </c>
      <c r="R2152">
        <v>12</v>
      </c>
      <c r="S2152" t="str" cm="1">
        <f t="array" ref="S2152">_xlfn.IFNA(INDEX(Taulukko1[Laituri],MATCH(1,(B2152=Taulukko1[Tunnus])*(M2152=Taulukko1[Lähtöaika]),0)),"")</f>
        <v/>
      </c>
      <c r="T2152" t="str" cm="1">
        <f t="array" ref="T2152">_xlfn.IFNA(INDEX(Taulukko2[Laituri],MATCH(1,(B2152=Taulukko2[Tunnus])*(O2152=Taulukko2[Saapumisaika]),0)),"")</f>
        <v/>
      </c>
      <c r="U2152" t="str">
        <f t="shared" si="33"/>
        <v/>
      </c>
    </row>
    <row r="2153" spans="1:21" x14ac:dyDescent="0.25">
      <c r="A2153" t="s">
        <v>76</v>
      </c>
      <c r="B2153" t="s">
        <v>509</v>
      </c>
      <c r="C2153" t="s">
        <v>18</v>
      </c>
      <c r="H2153">
        <v>4.9000000000000004</v>
      </c>
      <c r="K2153" t="s">
        <v>504</v>
      </c>
      <c r="L2153" t="s">
        <v>49</v>
      </c>
      <c r="M2153" s="1">
        <v>0.41319444444444442</v>
      </c>
      <c r="N2153" t="s">
        <v>85</v>
      </c>
      <c r="O2153" s="1">
        <v>0.4201388888888889</v>
      </c>
      <c r="Q2153" t="s">
        <v>484</v>
      </c>
      <c r="S2153" t="str" cm="1">
        <f t="array" ref="S2153">_xlfn.IFNA(INDEX(Taulukko1[Laituri],MATCH(1,(B2153=Taulukko1[Tunnus])*(M2153=Taulukko1[Lähtöaika]),0)),"")</f>
        <v/>
      </c>
      <c r="T2153" t="str" cm="1">
        <f t="array" ref="T2153">_xlfn.IFNA(INDEX(Taulukko2[Laituri],MATCH(1,(B2153=Taulukko2[Tunnus])*(O2153=Taulukko2[Saapumisaika]),0)),"")</f>
        <v/>
      </c>
      <c r="U2153" t="str">
        <f t="shared" si="33"/>
        <v/>
      </c>
    </row>
    <row r="2154" spans="1:21" x14ac:dyDescent="0.25">
      <c r="A2154" t="s">
        <v>76</v>
      </c>
      <c r="B2154" t="s">
        <v>509</v>
      </c>
      <c r="C2154" t="s">
        <v>18</v>
      </c>
      <c r="H2154">
        <v>9.6</v>
      </c>
      <c r="K2154" t="s">
        <v>504</v>
      </c>
      <c r="L2154" t="s">
        <v>85</v>
      </c>
      <c r="M2154" s="1">
        <v>0.62152777777777779</v>
      </c>
      <c r="N2154" t="s">
        <v>154</v>
      </c>
      <c r="O2154" s="1">
        <v>0.63194444444444442</v>
      </c>
      <c r="Q2154">
        <v>5240</v>
      </c>
      <c r="S2154" t="str" cm="1">
        <f t="array" ref="S2154">_xlfn.IFNA(INDEX(Taulukko1[Laituri],MATCH(1,(B2154=Taulukko1[Tunnus])*(M2154=Taulukko1[Lähtöaika]),0)),"")</f>
        <v/>
      </c>
      <c r="T2154" t="str" cm="1">
        <f t="array" ref="T2154">_xlfn.IFNA(INDEX(Taulukko2[Laituri],MATCH(1,(B2154=Taulukko2[Tunnus])*(O2154=Taulukko2[Saapumisaika]),0)),"")</f>
        <v/>
      </c>
      <c r="U2154" t="str">
        <f t="shared" si="33"/>
        <v/>
      </c>
    </row>
    <row r="2155" spans="1:21" x14ac:dyDescent="0.25">
      <c r="A2155" t="s">
        <v>76</v>
      </c>
      <c r="B2155" t="s">
        <v>509</v>
      </c>
      <c r="C2155" t="s">
        <v>18</v>
      </c>
      <c r="G2155" t="s">
        <v>155</v>
      </c>
      <c r="H2155">
        <v>15.15</v>
      </c>
      <c r="I2155">
        <v>12</v>
      </c>
      <c r="J2155">
        <v>2</v>
      </c>
      <c r="K2155" t="s">
        <v>504</v>
      </c>
      <c r="L2155" t="s">
        <v>154</v>
      </c>
      <c r="M2155" s="1">
        <v>0.63194444444444442</v>
      </c>
      <c r="N2155" t="s">
        <v>73</v>
      </c>
      <c r="O2155" s="1">
        <v>0.66249999999999998</v>
      </c>
      <c r="Q2155">
        <v>5240</v>
      </c>
      <c r="R2155">
        <v>12</v>
      </c>
      <c r="S2155" t="str" cm="1">
        <f t="array" ref="S2155">_xlfn.IFNA(INDEX(Taulukko1[Laituri],MATCH(1,(B2155=Taulukko1[Tunnus])*(M2155=Taulukko1[Lähtöaika]),0)),"")</f>
        <v/>
      </c>
      <c r="T2155" t="str" cm="1">
        <f t="array" ref="T2155">_xlfn.IFNA(INDEX(Taulukko2[Laituri],MATCH(1,(B2155=Taulukko2[Tunnus])*(O2155=Taulukko2[Saapumisaika]),0)),"")</f>
        <v/>
      </c>
      <c r="U2155" t="str">
        <f t="shared" si="33"/>
        <v/>
      </c>
    </row>
    <row r="2156" spans="1:21" x14ac:dyDescent="0.25">
      <c r="A2156" t="s">
        <v>76</v>
      </c>
      <c r="B2156" t="s">
        <v>509</v>
      </c>
      <c r="C2156" t="s">
        <v>18</v>
      </c>
      <c r="G2156" t="s">
        <v>155</v>
      </c>
      <c r="H2156">
        <v>15.025</v>
      </c>
      <c r="I2156">
        <v>12</v>
      </c>
      <c r="J2156">
        <v>1</v>
      </c>
      <c r="K2156" t="s">
        <v>504</v>
      </c>
      <c r="L2156" t="s">
        <v>73</v>
      </c>
      <c r="M2156" s="1">
        <v>0.66666666666666663</v>
      </c>
      <c r="N2156" t="s">
        <v>154</v>
      </c>
      <c r="O2156" s="1">
        <v>0.69722222222222219</v>
      </c>
      <c r="Q2156">
        <v>5240</v>
      </c>
      <c r="R2156">
        <v>12</v>
      </c>
      <c r="S2156" t="str" cm="1">
        <f t="array" ref="S2156">_xlfn.IFNA(INDEX(Taulukko1[Laituri],MATCH(1,(B2156=Taulukko1[Tunnus])*(M2156=Taulukko1[Lähtöaika]),0)),"")</f>
        <v/>
      </c>
      <c r="T2156" t="str" cm="1">
        <f t="array" ref="T2156">_xlfn.IFNA(INDEX(Taulukko2[Laituri],MATCH(1,(B2156=Taulukko2[Tunnus])*(O2156=Taulukko2[Saapumisaika]),0)),"")</f>
        <v/>
      </c>
      <c r="U2156" t="str">
        <f t="shared" si="33"/>
        <v/>
      </c>
    </row>
    <row r="2157" spans="1:21" x14ac:dyDescent="0.25">
      <c r="A2157" t="s">
        <v>76</v>
      </c>
      <c r="B2157" t="s">
        <v>509</v>
      </c>
      <c r="C2157" t="s">
        <v>18</v>
      </c>
      <c r="G2157" t="s">
        <v>155</v>
      </c>
      <c r="H2157">
        <v>15.15</v>
      </c>
      <c r="I2157">
        <v>12</v>
      </c>
      <c r="J2157">
        <v>2</v>
      </c>
      <c r="K2157" t="s">
        <v>504</v>
      </c>
      <c r="L2157" t="s">
        <v>154</v>
      </c>
      <c r="M2157" s="1">
        <v>0.71527777777777779</v>
      </c>
      <c r="N2157" t="s">
        <v>73</v>
      </c>
      <c r="O2157" s="1">
        <v>0.74305555555555558</v>
      </c>
      <c r="Q2157">
        <v>5240</v>
      </c>
      <c r="R2157">
        <v>12</v>
      </c>
      <c r="S2157" t="str" cm="1">
        <f t="array" ref="S2157">_xlfn.IFNA(INDEX(Taulukko1[Laituri],MATCH(1,(B2157=Taulukko1[Tunnus])*(M2157=Taulukko1[Lähtöaika]),0)),"")</f>
        <v/>
      </c>
      <c r="T2157" t="str" cm="1">
        <f t="array" ref="T2157">_xlfn.IFNA(INDEX(Taulukko2[Laituri],MATCH(1,(B2157=Taulukko2[Tunnus])*(O2157=Taulukko2[Saapumisaika]),0)),"")</f>
        <v/>
      </c>
      <c r="U2157" t="str">
        <f t="shared" si="33"/>
        <v/>
      </c>
    </row>
    <row r="2158" spans="1:21" x14ac:dyDescent="0.25">
      <c r="A2158" t="s">
        <v>76</v>
      </c>
      <c r="B2158" t="s">
        <v>509</v>
      </c>
      <c r="C2158" t="s">
        <v>18</v>
      </c>
      <c r="G2158" t="s">
        <v>155</v>
      </c>
      <c r="H2158">
        <v>15.025</v>
      </c>
      <c r="I2158">
        <v>12</v>
      </c>
      <c r="J2158">
        <v>1</v>
      </c>
      <c r="K2158" t="s">
        <v>504</v>
      </c>
      <c r="L2158" t="s">
        <v>73</v>
      </c>
      <c r="M2158" s="1">
        <v>0.75</v>
      </c>
      <c r="N2158" t="s">
        <v>154</v>
      </c>
      <c r="O2158" s="1">
        <v>0.77777777777777779</v>
      </c>
      <c r="Q2158">
        <v>5240</v>
      </c>
      <c r="R2158">
        <v>12</v>
      </c>
      <c r="S2158" t="str" cm="1">
        <f t="array" ref="S2158">_xlfn.IFNA(INDEX(Taulukko1[Laituri],MATCH(1,(B2158=Taulukko1[Tunnus])*(M2158=Taulukko1[Lähtöaika]),0)),"")</f>
        <v/>
      </c>
      <c r="T2158" t="str" cm="1">
        <f t="array" ref="T2158">_xlfn.IFNA(INDEX(Taulukko2[Laituri],MATCH(1,(B2158=Taulukko2[Tunnus])*(O2158=Taulukko2[Saapumisaika]),0)),"")</f>
        <v/>
      </c>
      <c r="U2158" t="str">
        <f t="shared" si="33"/>
        <v/>
      </c>
    </row>
    <row r="2159" spans="1:21" x14ac:dyDescent="0.25">
      <c r="A2159" t="s">
        <v>76</v>
      </c>
      <c r="B2159" t="s">
        <v>509</v>
      </c>
      <c r="C2159" t="s">
        <v>18</v>
      </c>
      <c r="G2159" t="s">
        <v>155</v>
      </c>
      <c r="H2159">
        <v>15.15</v>
      </c>
      <c r="I2159">
        <v>12</v>
      </c>
      <c r="J2159">
        <v>2</v>
      </c>
      <c r="K2159" t="s">
        <v>504</v>
      </c>
      <c r="L2159" t="s">
        <v>154</v>
      </c>
      <c r="M2159" s="1">
        <v>0.78125</v>
      </c>
      <c r="N2159" t="s">
        <v>73</v>
      </c>
      <c r="O2159" s="1">
        <v>0.80486111111111114</v>
      </c>
      <c r="Q2159">
        <v>5240</v>
      </c>
      <c r="R2159">
        <v>12</v>
      </c>
      <c r="S2159" t="str" cm="1">
        <f t="array" ref="S2159">_xlfn.IFNA(INDEX(Taulukko1[Laituri],MATCH(1,(B2159=Taulukko1[Tunnus])*(M2159=Taulukko1[Lähtöaika]),0)),"")</f>
        <v/>
      </c>
      <c r="T2159" t="str" cm="1">
        <f t="array" ref="T2159">_xlfn.IFNA(INDEX(Taulukko2[Laituri],MATCH(1,(B2159=Taulukko2[Tunnus])*(O2159=Taulukko2[Saapumisaika]),0)),"")</f>
        <v/>
      </c>
      <c r="U2159" t="str">
        <f t="shared" si="33"/>
        <v/>
      </c>
    </row>
    <row r="2160" spans="1:21" x14ac:dyDescent="0.25">
      <c r="A2160" t="s">
        <v>76</v>
      </c>
      <c r="B2160" t="s">
        <v>509</v>
      </c>
      <c r="C2160" t="s">
        <v>18</v>
      </c>
      <c r="G2160" t="s">
        <v>155</v>
      </c>
      <c r="H2160">
        <v>15.025</v>
      </c>
      <c r="I2160">
        <v>12</v>
      </c>
      <c r="J2160">
        <v>1</v>
      </c>
      <c r="K2160" t="s">
        <v>504</v>
      </c>
      <c r="L2160" t="s">
        <v>73</v>
      </c>
      <c r="M2160" s="1">
        <v>0.81597222222222221</v>
      </c>
      <c r="N2160" t="s">
        <v>154</v>
      </c>
      <c r="O2160" s="1">
        <v>0.84375</v>
      </c>
      <c r="Q2160" t="s">
        <v>510</v>
      </c>
      <c r="R2160">
        <v>12</v>
      </c>
      <c r="S2160" t="str" cm="1">
        <f t="array" ref="S2160">_xlfn.IFNA(INDEX(Taulukko1[Laituri],MATCH(1,(B2160=Taulukko1[Tunnus])*(M2160=Taulukko1[Lähtöaika]),0)),"")</f>
        <v/>
      </c>
      <c r="T2160" t="str" cm="1">
        <f t="array" ref="T2160">_xlfn.IFNA(INDEX(Taulukko2[Laituri],MATCH(1,(B2160=Taulukko2[Tunnus])*(O2160=Taulukko2[Saapumisaika]),0)),"")</f>
        <v/>
      </c>
      <c r="U2160" t="str">
        <f t="shared" si="33"/>
        <v/>
      </c>
    </row>
    <row r="2161" spans="1:21" x14ac:dyDescent="0.25">
      <c r="A2161" t="s">
        <v>76</v>
      </c>
      <c r="B2161" t="s">
        <v>509</v>
      </c>
      <c r="C2161" t="s">
        <v>18</v>
      </c>
      <c r="G2161" t="s">
        <v>155</v>
      </c>
      <c r="H2161">
        <v>15.15</v>
      </c>
      <c r="I2161">
        <v>12</v>
      </c>
      <c r="J2161">
        <v>2</v>
      </c>
      <c r="K2161" t="s">
        <v>504</v>
      </c>
      <c r="L2161" t="s">
        <v>154</v>
      </c>
      <c r="M2161" s="1">
        <v>0.84375</v>
      </c>
      <c r="N2161" t="s">
        <v>73</v>
      </c>
      <c r="O2161" s="1">
        <v>0.86736111111111114</v>
      </c>
      <c r="Q2161">
        <v>5234</v>
      </c>
      <c r="R2161">
        <v>12</v>
      </c>
      <c r="S2161" t="str" cm="1">
        <f t="array" ref="S2161">_xlfn.IFNA(INDEX(Taulukko1[Laituri],MATCH(1,(B2161=Taulukko1[Tunnus])*(M2161=Taulukko1[Lähtöaika]),0)),"")</f>
        <v/>
      </c>
      <c r="T2161" t="str" cm="1">
        <f t="array" ref="T2161">_xlfn.IFNA(INDEX(Taulukko2[Laituri],MATCH(1,(B2161=Taulukko2[Tunnus])*(O2161=Taulukko2[Saapumisaika]),0)),"")</f>
        <v/>
      </c>
      <c r="U2161" t="str">
        <f t="shared" si="33"/>
        <v/>
      </c>
    </row>
    <row r="2162" spans="1:21" x14ac:dyDescent="0.25">
      <c r="A2162" t="s">
        <v>76</v>
      </c>
      <c r="B2162" t="s">
        <v>509</v>
      </c>
      <c r="C2162" t="s">
        <v>18</v>
      </c>
      <c r="G2162" t="s">
        <v>155</v>
      </c>
      <c r="H2162">
        <v>15.025</v>
      </c>
      <c r="I2162">
        <v>12</v>
      </c>
      <c r="J2162">
        <v>1</v>
      </c>
      <c r="K2162" t="s">
        <v>504</v>
      </c>
      <c r="L2162" t="s">
        <v>73</v>
      </c>
      <c r="M2162" s="1">
        <v>0.87847222222222221</v>
      </c>
      <c r="N2162" t="s">
        <v>154</v>
      </c>
      <c r="O2162" s="1">
        <v>0.90625</v>
      </c>
      <c r="Q2162">
        <v>5234</v>
      </c>
      <c r="R2162">
        <v>12</v>
      </c>
      <c r="S2162" t="str" cm="1">
        <f t="array" ref="S2162">_xlfn.IFNA(INDEX(Taulukko1[Laituri],MATCH(1,(B2162=Taulukko1[Tunnus])*(M2162=Taulukko1[Lähtöaika]),0)),"")</f>
        <v/>
      </c>
      <c r="T2162" t="str" cm="1">
        <f t="array" ref="T2162">_xlfn.IFNA(INDEX(Taulukko2[Laituri],MATCH(1,(B2162=Taulukko2[Tunnus])*(O2162=Taulukko2[Saapumisaika]),0)),"")</f>
        <v/>
      </c>
      <c r="U2162" t="str">
        <f t="shared" si="33"/>
        <v/>
      </c>
    </row>
    <row r="2163" spans="1:21" x14ac:dyDescent="0.25">
      <c r="A2163" t="s">
        <v>76</v>
      </c>
      <c r="B2163" t="s">
        <v>509</v>
      </c>
      <c r="C2163" t="s">
        <v>18</v>
      </c>
      <c r="G2163" t="s">
        <v>155</v>
      </c>
      <c r="H2163">
        <v>15.15</v>
      </c>
      <c r="I2163">
        <v>12</v>
      </c>
      <c r="J2163">
        <v>2</v>
      </c>
      <c r="K2163" t="s">
        <v>504</v>
      </c>
      <c r="L2163" t="s">
        <v>154</v>
      </c>
      <c r="M2163" s="1">
        <v>0.90625</v>
      </c>
      <c r="N2163" t="s">
        <v>73</v>
      </c>
      <c r="O2163" s="1">
        <v>0.92986111111111114</v>
      </c>
      <c r="Q2163">
        <v>5234</v>
      </c>
      <c r="R2163">
        <v>12</v>
      </c>
      <c r="S2163" t="str" cm="1">
        <f t="array" ref="S2163">_xlfn.IFNA(INDEX(Taulukko1[Laituri],MATCH(1,(B2163=Taulukko1[Tunnus])*(M2163=Taulukko1[Lähtöaika]),0)),"")</f>
        <v/>
      </c>
      <c r="T2163" t="str" cm="1">
        <f t="array" ref="T2163">_xlfn.IFNA(INDEX(Taulukko2[Laituri],MATCH(1,(B2163=Taulukko2[Tunnus])*(O2163=Taulukko2[Saapumisaika]),0)),"")</f>
        <v/>
      </c>
      <c r="U2163" t="str">
        <f t="shared" si="33"/>
        <v/>
      </c>
    </row>
    <row r="2164" spans="1:21" x14ac:dyDescent="0.25">
      <c r="A2164" t="s">
        <v>76</v>
      </c>
      <c r="B2164" t="s">
        <v>509</v>
      </c>
      <c r="C2164" t="s">
        <v>18</v>
      </c>
      <c r="G2164" t="s">
        <v>155</v>
      </c>
      <c r="H2164">
        <v>15.025</v>
      </c>
      <c r="I2164">
        <v>12</v>
      </c>
      <c r="J2164">
        <v>1</v>
      </c>
      <c r="K2164" t="s">
        <v>504</v>
      </c>
      <c r="L2164" t="s">
        <v>73</v>
      </c>
      <c r="M2164" s="1">
        <v>0.94097222222222221</v>
      </c>
      <c r="N2164" t="s">
        <v>154</v>
      </c>
      <c r="O2164" s="1">
        <v>0.96875</v>
      </c>
      <c r="Q2164">
        <v>5234</v>
      </c>
      <c r="R2164">
        <v>12</v>
      </c>
      <c r="S2164" t="str" cm="1">
        <f t="array" ref="S2164">_xlfn.IFNA(INDEX(Taulukko1[Laituri],MATCH(1,(B2164=Taulukko1[Tunnus])*(M2164=Taulukko1[Lähtöaika]),0)),"")</f>
        <v/>
      </c>
      <c r="T2164" t="str" cm="1">
        <f t="array" ref="T2164">_xlfn.IFNA(INDEX(Taulukko2[Laituri],MATCH(1,(B2164=Taulukko2[Tunnus])*(O2164=Taulukko2[Saapumisaika]),0)),"")</f>
        <v/>
      </c>
      <c r="U2164" t="str">
        <f t="shared" si="33"/>
        <v/>
      </c>
    </row>
    <row r="2165" spans="1:21" x14ac:dyDescent="0.25">
      <c r="A2165" t="s">
        <v>76</v>
      </c>
      <c r="B2165" t="s">
        <v>509</v>
      </c>
      <c r="C2165" t="s">
        <v>18</v>
      </c>
      <c r="H2165">
        <v>9.6999999999999993</v>
      </c>
      <c r="K2165" t="s">
        <v>504</v>
      </c>
      <c r="L2165" t="s">
        <v>154</v>
      </c>
      <c r="M2165" s="1">
        <v>0.96875</v>
      </c>
      <c r="N2165" t="s">
        <v>85</v>
      </c>
      <c r="O2165" s="1">
        <v>0.97916666666666663</v>
      </c>
      <c r="Q2165">
        <v>5234</v>
      </c>
      <c r="S2165" t="str" cm="1">
        <f t="array" ref="S2165">_xlfn.IFNA(INDEX(Taulukko1[Laituri],MATCH(1,(B2165=Taulukko1[Tunnus])*(M2165=Taulukko1[Lähtöaika]),0)),"")</f>
        <v/>
      </c>
      <c r="T2165" t="str" cm="1">
        <f t="array" ref="T2165">_xlfn.IFNA(INDEX(Taulukko2[Laituri],MATCH(1,(B2165=Taulukko2[Tunnus])*(O2165=Taulukko2[Saapumisaika]),0)),"")</f>
        <v>H3</v>
      </c>
      <c r="U2165" t="str">
        <f t="shared" si="33"/>
        <v>H3</v>
      </c>
    </row>
    <row r="2166" spans="1:21" x14ac:dyDescent="0.25">
      <c r="A2166" t="s">
        <v>76</v>
      </c>
      <c r="B2166" t="s">
        <v>511</v>
      </c>
      <c r="C2166" t="s">
        <v>18</v>
      </c>
      <c r="H2166">
        <v>1.9</v>
      </c>
      <c r="K2166">
        <v>19</v>
      </c>
      <c r="L2166" t="s">
        <v>85</v>
      </c>
      <c r="M2166" s="1">
        <v>0.34791666666666665</v>
      </c>
      <c r="N2166" t="s">
        <v>512</v>
      </c>
      <c r="O2166" s="1">
        <v>0.35138888888888886</v>
      </c>
      <c r="Q2166">
        <v>5177</v>
      </c>
      <c r="S2166" cm="1">
        <f t="array" ref="S2166">_xlfn.IFNA(INDEX(Taulukko1[Laituri],MATCH(1,(B2166=Taulukko1[Tunnus])*(M2166=Taulukko1[Lähtöaika]),0)),"")</f>
        <v>0</v>
      </c>
      <c r="T2166" t="str" cm="1">
        <f t="array" ref="T2166">_xlfn.IFNA(INDEX(Taulukko2[Laituri],MATCH(1,(B2166=Taulukko2[Tunnus])*(O2166=Taulukko2[Saapumisaika]),0)),"")</f>
        <v/>
      </c>
    </row>
    <row r="2167" spans="1:21" x14ac:dyDescent="0.25">
      <c r="A2167" t="s">
        <v>76</v>
      </c>
      <c r="B2167" t="s">
        <v>511</v>
      </c>
      <c r="C2167" t="s">
        <v>18</v>
      </c>
      <c r="H2167">
        <v>1.9</v>
      </c>
      <c r="K2167">
        <v>19</v>
      </c>
      <c r="L2167" t="s">
        <v>512</v>
      </c>
      <c r="M2167" s="1">
        <v>0.35138888888888886</v>
      </c>
      <c r="N2167" t="s">
        <v>85</v>
      </c>
      <c r="O2167" s="1">
        <v>0.35486111111111113</v>
      </c>
      <c r="Q2167">
        <v>5104</v>
      </c>
      <c r="S2167" t="str" cm="1">
        <f t="array" ref="S2167">_xlfn.IFNA(INDEX(Taulukko1[Laituri],MATCH(1,(B2167=Taulukko1[Tunnus])*(M2167=Taulukko1[Lähtöaika]),0)),"")</f>
        <v/>
      </c>
      <c r="T2167" t="str" cm="1">
        <f t="array" ref="T2167">_xlfn.IFNA(INDEX(Taulukko2[Laituri],MATCH(1,(B2167=Taulukko2[Tunnus])*(O2167=Taulukko2[Saapumisaika]),0)),"")</f>
        <v/>
      </c>
      <c r="U2167" t="str">
        <f t="shared" si="33"/>
        <v/>
      </c>
    </row>
    <row r="2168" spans="1:21" x14ac:dyDescent="0.25">
      <c r="A2168" t="s">
        <v>76</v>
      </c>
      <c r="B2168" t="s">
        <v>511</v>
      </c>
      <c r="C2168" t="s">
        <v>18</v>
      </c>
      <c r="H2168">
        <v>1.9</v>
      </c>
      <c r="K2168">
        <v>19</v>
      </c>
      <c r="L2168" t="s">
        <v>85</v>
      </c>
      <c r="M2168" s="1">
        <v>0.37916666666666665</v>
      </c>
      <c r="N2168" t="s">
        <v>512</v>
      </c>
      <c r="O2168" s="1">
        <v>0.38263888888888886</v>
      </c>
      <c r="Q2168" t="s">
        <v>377</v>
      </c>
      <c r="S2168" t="str" cm="1">
        <f t="array" ref="S2168">_xlfn.IFNA(INDEX(Taulukko1[Laituri],MATCH(1,(B2168=Taulukko1[Tunnus])*(M2168=Taulukko1[Lähtöaika]),0)),"")</f>
        <v/>
      </c>
      <c r="T2168" t="str" cm="1">
        <f t="array" ref="T2168">_xlfn.IFNA(INDEX(Taulukko2[Laituri],MATCH(1,(B2168=Taulukko2[Tunnus])*(O2168=Taulukko2[Saapumisaika]),0)),"")</f>
        <v/>
      </c>
      <c r="U2168" t="str">
        <f t="shared" si="33"/>
        <v/>
      </c>
    </row>
    <row r="2169" spans="1:21" x14ac:dyDescent="0.25">
      <c r="A2169" t="s">
        <v>76</v>
      </c>
      <c r="B2169" t="s">
        <v>511</v>
      </c>
      <c r="C2169" t="s">
        <v>18</v>
      </c>
      <c r="H2169">
        <v>1.9</v>
      </c>
      <c r="K2169">
        <v>19</v>
      </c>
      <c r="L2169" t="s">
        <v>512</v>
      </c>
      <c r="M2169" s="1">
        <v>0.38263888888888886</v>
      </c>
      <c r="N2169" t="s">
        <v>85</v>
      </c>
      <c r="O2169" s="1">
        <v>0.38611111111111113</v>
      </c>
      <c r="Q2169">
        <v>5129</v>
      </c>
      <c r="S2169" t="str" cm="1">
        <f t="array" ref="S2169">_xlfn.IFNA(INDEX(Taulukko1[Laituri],MATCH(1,(B2169=Taulukko1[Tunnus])*(M2169=Taulukko1[Lähtöaika]),0)),"")</f>
        <v/>
      </c>
      <c r="T2169" t="str" cm="1">
        <f t="array" ref="T2169">_xlfn.IFNA(INDEX(Taulukko2[Laituri],MATCH(1,(B2169=Taulukko2[Tunnus])*(O2169=Taulukko2[Saapumisaika]),0)),"")</f>
        <v/>
      </c>
      <c r="U2169" t="str">
        <f t="shared" si="33"/>
        <v/>
      </c>
    </row>
    <row r="2170" spans="1:21" x14ac:dyDescent="0.25">
      <c r="A2170" t="s">
        <v>76</v>
      </c>
      <c r="B2170" t="s">
        <v>511</v>
      </c>
      <c r="C2170" t="s">
        <v>18</v>
      </c>
      <c r="H2170">
        <v>4.2</v>
      </c>
      <c r="K2170">
        <v>19</v>
      </c>
      <c r="L2170" t="s">
        <v>85</v>
      </c>
      <c r="M2170" s="1">
        <v>0.40625</v>
      </c>
      <c r="N2170" t="s">
        <v>22</v>
      </c>
      <c r="O2170" s="1">
        <v>0.41319444444444442</v>
      </c>
      <c r="Q2170" t="s">
        <v>203</v>
      </c>
      <c r="S2170" t="str" cm="1">
        <f t="array" ref="S2170">_xlfn.IFNA(INDEX(Taulukko1[Laituri],MATCH(1,(B2170=Taulukko1[Tunnus])*(M2170=Taulukko1[Lähtöaika]),0)),"")</f>
        <v/>
      </c>
      <c r="T2170" t="str" cm="1">
        <f t="array" ref="T2170">_xlfn.IFNA(INDEX(Taulukko2[Laituri],MATCH(1,(B2170=Taulukko2[Tunnus])*(O2170=Taulukko2[Saapumisaika]),0)),"")</f>
        <v/>
      </c>
      <c r="U2170" t="str">
        <f t="shared" si="33"/>
        <v/>
      </c>
    </row>
    <row r="2171" spans="1:21" x14ac:dyDescent="0.25">
      <c r="A2171" t="s">
        <v>76</v>
      </c>
      <c r="B2171" t="s">
        <v>511</v>
      </c>
      <c r="C2171" t="s">
        <v>18</v>
      </c>
      <c r="H2171">
        <v>4.2</v>
      </c>
      <c r="K2171">
        <v>19</v>
      </c>
      <c r="L2171" t="s">
        <v>22</v>
      </c>
      <c r="M2171" s="1">
        <v>0.41319444444444442</v>
      </c>
      <c r="N2171" t="s">
        <v>85</v>
      </c>
      <c r="O2171" s="1">
        <v>0.41805555555555557</v>
      </c>
      <c r="Q2171">
        <v>5121</v>
      </c>
      <c r="S2171" t="str" cm="1">
        <f t="array" ref="S2171">_xlfn.IFNA(INDEX(Taulukko1[Laituri],MATCH(1,(B2171=Taulukko1[Tunnus])*(M2171=Taulukko1[Lähtöaika]),0)),"")</f>
        <v/>
      </c>
      <c r="T2171" t="str" cm="1">
        <f t="array" ref="T2171">_xlfn.IFNA(INDEX(Taulukko2[Laituri],MATCH(1,(B2171=Taulukko2[Tunnus])*(O2171=Taulukko2[Saapumisaika]),0)),"")</f>
        <v/>
      </c>
      <c r="U2171" t="str">
        <f t="shared" si="33"/>
        <v/>
      </c>
    </row>
    <row r="2172" spans="1:21" x14ac:dyDescent="0.25">
      <c r="A2172" t="s">
        <v>76</v>
      </c>
      <c r="B2172" t="s">
        <v>511</v>
      </c>
      <c r="C2172" t="s">
        <v>18</v>
      </c>
      <c r="H2172">
        <v>2.4</v>
      </c>
      <c r="K2172">
        <v>19</v>
      </c>
      <c r="L2172" t="s">
        <v>85</v>
      </c>
      <c r="M2172" s="1">
        <v>0.42708333333333331</v>
      </c>
      <c r="N2172" t="s">
        <v>73</v>
      </c>
      <c r="O2172" s="1">
        <v>0.43055555555555558</v>
      </c>
      <c r="Q2172">
        <v>5105</v>
      </c>
      <c r="S2172" t="str" cm="1">
        <f t="array" ref="S2172">_xlfn.IFNA(INDEX(Taulukko1[Laituri],MATCH(1,(B2172=Taulukko1[Tunnus])*(M2172=Taulukko1[Lähtöaika]),0)),"")</f>
        <v/>
      </c>
      <c r="T2172" t="str" cm="1">
        <f t="array" ref="T2172">_xlfn.IFNA(INDEX(Taulukko2[Laituri],MATCH(1,(B2172=Taulukko2[Tunnus])*(O2172=Taulukko2[Saapumisaika]),0)),"")</f>
        <v/>
      </c>
      <c r="U2172" t="str">
        <f t="shared" si="33"/>
        <v/>
      </c>
    </row>
    <row r="2173" spans="1:21" x14ac:dyDescent="0.25">
      <c r="A2173" t="s">
        <v>76</v>
      </c>
      <c r="B2173" t="s">
        <v>511</v>
      </c>
      <c r="C2173" t="s">
        <v>18</v>
      </c>
      <c r="H2173">
        <v>2.4</v>
      </c>
      <c r="K2173">
        <v>19</v>
      </c>
      <c r="L2173" t="s">
        <v>73</v>
      </c>
      <c r="M2173" s="1">
        <v>0.43055555555555558</v>
      </c>
      <c r="N2173" t="s">
        <v>85</v>
      </c>
      <c r="O2173" s="1">
        <v>0.43402777777777779</v>
      </c>
      <c r="Q2173">
        <v>5151</v>
      </c>
      <c r="S2173" t="str" cm="1">
        <f t="array" ref="S2173">_xlfn.IFNA(INDEX(Taulukko1[Laituri],MATCH(1,(B2173=Taulukko1[Tunnus])*(M2173=Taulukko1[Lähtöaika]),0)),"")</f>
        <v/>
      </c>
      <c r="T2173" t="str" cm="1">
        <f t="array" ref="T2173">_xlfn.IFNA(INDEX(Taulukko2[Laituri],MATCH(1,(B2173=Taulukko2[Tunnus])*(O2173=Taulukko2[Saapumisaika]),0)),"")</f>
        <v/>
      </c>
      <c r="U2173" t="str">
        <f t="shared" si="33"/>
        <v/>
      </c>
    </row>
    <row r="2174" spans="1:21" x14ac:dyDescent="0.25">
      <c r="A2174" t="s">
        <v>76</v>
      </c>
      <c r="B2174" t="s">
        <v>511</v>
      </c>
      <c r="C2174" t="s">
        <v>18</v>
      </c>
      <c r="H2174">
        <v>2.7</v>
      </c>
      <c r="K2174">
        <v>19</v>
      </c>
      <c r="L2174" t="s">
        <v>85</v>
      </c>
      <c r="M2174" s="1">
        <v>0.44791666666666669</v>
      </c>
      <c r="N2174" t="s">
        <v>21</v>
      </c>
      <c r="O2174" s="1">
        <v>0.4513888888888889</v>
      </c>
      <c r="Q2174">
        <v>5146</v>
      </c>
      <c r="S2174" t="str" cm="1">
        <f t="array" ref="S2174">_xlfn.IFNA(INDEX(Taulukko1[Laituri],MATCH(1,(B2174=Taulukko1[Tunnus])*(M2174=Taulukko1[Lähtöaika]),0)),"")</f>
        <v/>
      </c>
      <c r="T2174" t="str" cm="1">
        <f t="array" ref="T2174">_xlfn.IFNA(INDEX(Taulukko2[Laituri],MATCH(1,(B2174=Taulukko2[Tunnus])*(O2174=Taulukko2[Saapumisaika]),0)),"")</f>
        <v/>
      </c>
      <c r="U2174" t="str">
        <f t="shared" si="33"/>
        <v/>
      </c>
    </row>
    <row r="2175" spans="1:21" x14ac:dyDescent="0.25">
      <c r="A2175" t="s">
        <v>76</v>
      </c>
      <c r="B2175" t="s">
        <v>511</v>
      </c>
      <c r="C2175" t="s">
        <v>18</v>
      </c>
      <c r="H2175">
        <v>2.7</v>
      </c>
      <c r="K2175">
        <v>19</v>
      </c>
      <c r="L2175" t="s">
        <v>21</v>
      </c>
      <c r="M2175" s="1">
        <v>0.4513888888888889</v>
      </c>
      <c r="N2175" t="s">
        <v>85</v>
      </c>
      <c r="O2175" s="1">
        <v>0.4548611111111111</v>
      </c>
      <c r="Q2175" t="s">
        <v>203</v>
      </c>
      <c r="S2175" t="str" cm="1">
        <f t="array" ref="S2175">_xlfn.IFNA(INDEX(Taulukko1[Laituri],MATCH(1,(B2175=Taulukko1[Tunnus])*(M2175=Taulukko1[Lähtöaika]),0)),"")</f>
        <v/>
      </c>
      <c r="T2175" t="str" cm="1">
        <f t="array" ref="T2175">_xlfn.IFNA(INDEX(Taulukko2[Laituri],MATCH(1,(B2175=Taulukko2[Tunnus])*(O2175=Taulukko2[Saapumisaika]),0)),"")</f>
        <v/>
      </c>
      <c r="U2175" t="str">
        <f t="shared" si="33"/>
        <v/>
      </c>
    </row>
    <row r="2176" spans="1:21" x14ac:dyDescent="0.25">
      <c r="A2176" t="s">
        <v>76</v>
      </c>
      <c r="B2176" t="s">
        <v>511</v>
      </c>
      <c r="C2176" t="s">
        <v>18</v>
      </c>
      <c r="H2176">
        <v>2.7</v>
      </c>
      <c r="K2176">
        <v>19</v>
      </c>
      <c r="L2176" t="s">
        <v>85</v>
      </c>
      <c r="M2176" s="1">
        <v>0.46875</v>
      </c>
      <c r="N2176" t="s">
        <v>21</v>
      </c>
      <c r="O2176" s="1">
        <v>0.47222222222222221</v>
      </c>
      <c r="Q2176" t="s">
        <v>265</v>
      </c>
      <c r="S2176" t="str" cm="1">
        <f t="array" ref="S2176">_xlfn.IFNA(INDEX(Taulukko1[Laituri],MATCH(1,(B2176=Taulukko1[Tunnus])*(M2176=Taulukko1[Lähtöaika]),0)),"")</f>
        <v/>
      </c>
      <c r="T2176" t="str" cm="1">
        <f t="array" ref="T2176">_xlfn.IFNA(INDEX(Taulukko2[Laituri],MATCH(1,(B2176=Taulukko2[Tunnus])*(O2176=Taulukko2[Saapumisaika]),0)),"")</f>
        <v/>
      </c>
      <c r="U2176" t="str">
        <f t="shared" si="33"/>
        <v/>
      </c>
    </row>
    <row r="2177" spans="1:21" x14ac:dyDescent="0.25">
      <c r="A2177" t="s">
        <v>76</v>
      </c>
      <c r="B2177" t="s">
        <v>511</v>
      </c>
      <c r="C2177" t="s">
        <v>18</v>
      </c>
      <c r="H2177">
        <v>2.7</v>
      </c>
      <c r="K2177">
        <v>19</v>
      </c>
      <c r="L2177" t="s">
        <v>21</v>
      </c>
      <c r="M2177" s="1">
        <v>0.47222222222222221</v>
      </c>
      <c r="N2177" t="s">
        <v>85</v>
      </c>
      <c r="O2177" s="1">
        <v>0.47569444444444442</v>
      </c>
      <c r="Q2177" t="s">
        <v>362</v>
      </c>
      <c r="S2177" t="str" cm="1">
        <f t="array" ref="S2177">_xlfn.IFNA(INDEX(Taulukko1[Laituri],MATCH(1,(B2177=Taulukko1[Tunnus])*(M2177=Taulukko1[Lähtöaika]),0)),"")</f>
        <v/>
      </c>
      <c r="T2177" t="str" cm="1">
        <f t="array" ref="T2177">_xlfn.IFNA(INDEX(Taulukko2[Laituri],MATCH(1,(B2177=Taulukko2[Tunnus])*(O2177=Taulukko2[Saapumisaika]),0)),"")</f>
        <v/>
      </c>
      <c r="U2177" t="str">
        <f t="shared" si="33"/>
        <v/>
      </c>
    </row>
    <row r="2178" spans="1:21" x14ac:dyDescent="0.25">
      <c r="A2178" t="s">
        <v>76</v>
      </c>
      <c r="B2178" t="s">
        <v>511</v>
      </c>
      <c r="C2178" t="s">
        <v>18</v>
      </c>
      <c r="H2178">
        <v>2.7</v>
      </c>
      <c r="K2178">
        <v>19</v>
      </c>
      <c r="L2178" t="s">
        <v>85</v>
      </c>
      <c r="M2178" s="1">
        <v>0.48958333333333331</v>
      </c>
      <c r="N2178" t="s">
        <v>21</v>
      </c>
      <c r="O2178" s="1">
        <v>0.49305555555555558</v>
      </c>
      <c r="Q2178">
        <v>5151</v>
      </c>
      <c r="S2178" t="str" cm="1">
        <f t="array" ref="S2178">_xlfn.IFNA(INDEX(Taulukko1[Laituri],MATCH(1,(B2178=Taulukko1[Tunnus])*(M2178=Taulukko1[Lähtöaika]),0)),"")</f>
        <v/>
      </c>
      <c r="T2178" t="str" cm="1">
        <f t="array" ref="T2178">_xlfn.IFNA(INDEX(Taulukko2[Laituri],MATCH(1,(B2178=Taulukko2[Tunnus])*(O2178=Taulukko2[Saapumisaika]),0)),"")</f>
        <v/>
      </c>
      <c r="U2178" t="str">
        <f t="shared" si="33"/>
        <v/>
      </c>
    </row>
    <row r="2179" spans="1:21" x14ac:dyDescent="0.25">
      <c r="A2179" t="s">
        <v>76</v>
      </c>
      <c r="B2179" t="s">
        <v>511</v>
      </c>
      <c r="C2179" t="s">
        <v>18</v>
      </c>
      <c r="H2179">
        <v>2.7</v>
      </c>
      <c r="K2179">
        <v>19</v>
      </c>
      <c r="L2179" t="s">
        <v>21</v>
      </c>
      <c r="M2179" s="1">
        <v>0.49305555555555558</v>
      </c>
      <c r="N2179" t="s">
        <v>85</v>
      </c>
      <c r="O2179" s="1">
        <v>0.49652777777777779</v>
      </c>
      <c r="Q2179">
        <v>5164</v>
      </c>
      <c r="S2179" t="str" cm="1">
        <f t="array" ref="S2179">_xlfn.IFNA(INDEX(Taulukko1[Laituri],MATCH(1,(B2179=Taulukko1[Tunnus])*(M2179=Taulukko1[Lähtöaika]),0)),"")</f>
        <v/>
      </c>
      <c r="T2179" t="str" cm="1">
        <f t="array" ref="T2179">_xlfn.IFNA(INDEX(Taulukko2[Laituri],MATCH(1,(B2179=Taulukko2[Tunnus])*(O2179=Taulukko2[Saapumisaika]),0)),"")</f>
        <v/>
      </c>
      <c r="U2179" t="str">
        <f t="shared" ref="U2179:U2242" si="34">S2179&amp;""&amp;T2179</f>
        <v/>
      </c>
    </row>
    <row r="2180" spans="1:21" x14ac:dyDescent="0.25">
      <c r="A2180" t="s">
        <v>76</v>
      </c>
      <c r="B2180" t="s">
        <v>511</v>
      </c>
      <c r="C2180" t="s">
        <v>18</v>
      </c>
      <c r="H2180">
        <v>4.2</v>
      </c>
      <c r="K2180">
        <v>19</v>
      </c>
      <c r="L2180" t="s">
        <v>85</v>
      </c>
      <c r="M2180" s="1">
        <v>0.50208333333333333</v>
      </c>
      <c r="N2180" t="s">
        <v>22</v>
      </c>
      <c r="O2180" s="1">
        <v>0.50694444444444442</v>
      </c>
      <c r="Q2180">
        <v>5204</v>
      </c>
      <c r="S2180" t="str" cm="1">
        <f t="array" ref="S2180">_xlfn.IFNA(INDEX(Taulukko1[Laituri],MATCH(1,(B2180=Taulukko1[Tunnus])*(M2180=Taulukko1[Lähtöaika]),0)),"")</f>
        <v/>
      </c>
      <c r="T2180" t="str" cm="1">
        <f t="array" ref="T2180">_xlfn.IFNA(INDEX(Taulukko2[Laituri],MATCH(1,(B2180=Taulukko2[Tunnus])*(O2180=Taulukko2[Saapumisaika]),0)),"")</f>
        <v/>
      </c>
      <c r="U2180" t="str">
        <f t="shared" si="34"/>
        <v/>
      </c>
    </row>
    <row r="2181" spans="1:21" x14ac:dyDescent="0.25">
      <c r="A2181" t="s">
        <v>76</v>
      </c>
      <c r="B2181" t="s">
        <v>511</v>
      </c>
      <c r="C2181" t="s">
        <v>18</v>
      </c>
      <c r="H2181">
        <v>9.4</v>
      </c>
      <c r="K2181">
        <v>19</v>
      </c>
      <c r="L2181" t="s">
        <v>22</v>
      </c>
      <c r="M2181" s="1">
        <v>0.50694444444444442</v>
      </c>
      <c r="N2181" t="s">
        <v>42</v>
      </c>
      <c r="O2181" s="1">
        <v>0.51736111111111116</v>
      </c>
      <c r="Q2181">
        <v>5134</v>
      </c>
      <c r="S2181" t="str" cm="1">
        <f t="array" ref="S2181">_xlfn.IFNA(INDEX(Taulukko1[Laituri],MATCH(1,(B2181=Taulukko1[Tunnus])*(M2181=Taulukko1[Lähtöaika]),0)),"")</f>
        <v/>
      </c>
      <c r="T2181" t="str" cm="1">
        <f t="array" ref="T2181">_xlfn.IFNA(INDEX(Taulukko2[Laituri],MATCH(1,(B2181=Taulukko2[Tunnus])*(O2181=Taulukko2[Saapumisaika]),0)),"")</f>
        <v/>
      </c>
      <c r="U2181" t="str">
        <f t="shared" si="34"/>
        <v/>
      </c>
    </row>
    <row r="2182" spans="1:21" x14ac:dyDescent="0.25">
      <c r="A2182" t="s">
        <v>76</v>
      </c>
      <c r="B2182" t="s">
        <v>511</v>
      </c>
      <c r="C2182" t="s">
        <v>18</v>
      </c>
      <c r="H2182">
        <v>7.5</v>
      </c>
      <c r="K2182">
        <v>19</v>
      </c>
      <c r="L2182" t="s">
        <v>42</v>
      </c>
      <c r="M2182" s="1">
        <v>0.52430555555555558</v>
      </c>
      <c r="N2182" t="s">
        <v>85</v>
      </c>
      <c r="O2182" s="1">
        <v>0.53472222222222221</v>
      </c>
      <c r="Q2182" t="s">
        <v>395</v>
      </c>
      <c r="S2182" t="str" cm="1">
        <f t="array" ref="S2182">_xlfn.IFNA(INDEX(Taulukko1[Laituri],MATCH(1,(B2182=Taulukko1[Tunnus])*(M2182=Taulukko1[Lähtöaika]),0)),"")</f>
        <v/>
      </c>
      <c r="T2182" t="str" cm="1">
        <f t="array" ref="T2182">_xlfn.IFNA(INDEX(Taulukko2[Laituri],MATCH(1,(B2182=Taulukko2[Tunnus])*(O2182=Taulukko2[Saapumisaika]),0)),"")</f>
        <v/>
      </c>
      <c r="U2182" t="str">
        <f t="shared" si="34"/>
        <v/>
      </c>
    </row>
    <row r="2183" spans="1:21" x14ac:dyDescent="0.25">
      <c r="A2183" t="s">
        <v>76</v>
      </c>
      <c r="B2183" t="s">
        <v>511</v>
      </c>
      <c r="C2183" t="s">
        <v>18</v>
      </c>
      <c r="H2183">
        <v>4.2</v>
      </c>
      <c r="K2183">
        <v>19</v>
      </c>
      <c r="L2183" t="s">
        <v>85</v>
      </c>
      <c r="M2183" s="1">
        <v>0.54374999999999996</v>
      </c>
      <c r="N2183" t="s">
        <v>22</v>
      </c>
      <c r="O2183" s="1">
        <v>0.54861111111111116</v>
      </c>
      <c r="Q2183">
        <v>5214</v>
      </c>
      <c r="S2183" t="str" cm="1">
        <f t="array" ref="S2183">_xlfn.IFNA(INDEX(Taulukko1[Laituri],MATCH(1,(B2183=Taulukko1[Tunnus])*(M2183=Taulukko1[Lähtöaika]),0)),"")</f>
        <v/>
      </c>
      <c r="T2183" t="str" cm="1">
        <f t="array" ref="T2183">_xlfn.IFNA(INDEX(Taulukko2[Laituri],MATCH(1,(B2183=Taulukko2[Tunnus])*(O2183=Taulukko2[Saapumisaika]),0)),"")</f>
        <v/>
      </c>
      <c r="U2183" t="str">
        <f t="shared" si="34"/>
        <v/>
      </c>
    </row>
    <row r="2184" spans="1:21" x14ac:dyDescent="0.25">
      <c r="A2184" t="s">
        <v>76</v>
      </c>
      <c r="B2184" t="s">
        <v>511</v>
      </c>
      <c r="C2184" t="s">
        <v>18</v>
      </c>
      <c r="H2184">
        <v>4.2</v>
      </c>
      <c r="K2184">
        <v>19</v>
      </c>
      <c r="L2184" t="s">
        <v>22</v>
      </c>
      <c r="M2184" s="1">
        <v>0.54861111111111116</v>
      </c>
      <c r="N2184" t="s">
        <v>85</v>
      </c>
      <c r="O2184" s="1">
        <v>0.55347222222222225</v>
      </c>
      <c r="Q2184" t="s">
        <v>324</v>
      </c>
      <c r="S2184" t="str" cm="1">
        <f t="array" ref="S2184">_xlfn.IFNA(INDEX(Taulukko1[Laituri],MATCH(1,(B2184=Taulukko1[Tunnus])*(M2184=Taulukko1[Lähtöaika]),0)),"")</f>
        <v/>
      </c>
      <c r="T2184" t="str" cm="1">
        <f t="array" ref="T2184">_xlfn.IFNA(INDEX(Taulukko2[Laituri],MATCH(1,(B2184=Taulukko2[Tunnus])*(O2184=Taulukko2[Saapumisaika]),0)),"")</f>
        <v/>
      </c>
      <c r="U2184" t="str">
        <f t="shared" si="34"/>
        <v/>
      </c>
    </row>
    <row r="2185" spans="1:21" x14ac:dyDescent="0.25">
      <c r="A2185" t="s">
        <v>76</v>
      </c>
      <c r="B2185" t="s">
        <v>511</v>
      </c>
      <c r="C2185" t="s">
        <v>18</v>
      </c>
      <c r="H2185">
        <v>7.8</v>
      </c>
      <c r="K2185">
        <v>19</v>
      </c>
      <c r="L2185" t="s">
        <v>85</v>
      </c>
      <c r="M2185" s="1">
        <v>0.57847222222222228</v>
      </c>
      <c r="N2185" t="s">
        <v>54</v>
      </c>
      <c r="O2185" s="1">
        <v>0.58680555555555558</v>
      </c>
      <c r="Q2185">
        <v>5223</v>
      </c>
      <c r="S2185" t="str" cm="1">
        <f t="array" ref="S2185">_xlfn.IFNA(INDEX(Taulukko1[Laituri],MATCH(1,(B2185=Taulukko1[Tunnus])*(M2185=Taulukko1[Lähtöaika]),0)),"")</f>
        <v/>
      </c>
      <c r="T2185" t="str" cm="1">
        <f t="array" ref="T2185">_xlfn.IFNA(INDEX(Taulukko2[Laituri],MATCH(1,(B2185=Taulukko2[Tunnus])*(O2185=Taulukko2[Saapumisaika]),0)),"")</f>
        <v/>
      </c>
      <c r="U2185" t="str">
        <f t="shared" si="34"/>
        <v/>
      </c>
    </row>
    <row r="2186" spans="1:21" x14ac:dyDescent="0.25">
      <c r="A2186" t="s">
        <v>76</v>
      </c>
      <c r="B2186" t="s">
        <v>511</v>
      </c>
      <c r="C2186" t="s">
        <v>18</v>
      </c>
      <c r="H2186">
        <v>7.4</v>
      </c>
      <c r="K2186">
        <v>19</v>
      </c>
      <c r="L2186" t="s">
        <v>54</v>
      </c>
      <c r="M2186" s="1">
        <v>0.58680555555555558</v>
      </c>
      <c r="N2186" t="s">
        <v>85</v>
      </c>
      <c r="O2186" s="1">
        <v>0.59513888888888888</v>
      </c>
      <c r="Q2186">
        <v>5134</v>
      </c>
      <c r="S2186" t="str" cm="1">
        <f t="array" ref="S2186">_xlfn.IFNA(INDEX(Taulukko1[Laituri],MATCH(1,(B2186=Taulukko1[Tunnus])*(M2186=Taulukko1[Lähtöaika]),0)),"")</f>
        <v/>
      </c>
      <c r="T2186" t="str" cm="1">
        <f t="array" ref="T2186">_xlfn.IFNA(INDEX(Taulukko2[Laituri],MATCH(1,(B2186=Taulukko2[Tunnus])*(O2186=Taulukko2[Saapumisaika]),0)),"")</f>
        <v/>
      </c>
      <c r="U2186" t="str">
        <f t="shared" si="34"/>
        <v/>
      </c>
    </row>
    <row r="2187" spans="1:21" x14ac:dyDescent="0.25">
      <c r="A2187" t="s">
        <v>76</v>
      </c>
      <c r="B2187" t="s">
        <v>511</v>
      </c>
      <c r="C2187" t="s">
        <v>18</v>
      </c>
      <c r="H2187">
        <v>5.9</v>
      </c>
      <c r="K2187">
        <v>19</v>
      </c>
      <c r="L2187" t="s">
        <v>85</v>
      </c>
      <c r="M2187" s="1">
        <v>0.60416666666666663</v>
      </c>
      <c r="N2187" t="s">
        <v>75</v>
      </c>
      <c r="O2187" s="1">
        <v>0.61111111111111116</v>
      </c>
      <c r="Q2187">
        <v>5235</v>
      </c>
      <c r="S2187" t="str" cm="1">
        <f t="array" ref="S2187">_xlfn.IFNA(INDEX(Taulukko1[Laituri],MATCH(1,(B2187=Taulukko1[Tunnus])*(M2187=Taulukko1[Lähtöaika]),0)),"")</f>
        <v/>
      </c>
      <c r="T2187" t="str" cm="1">
        <f t="array" ref="T2187">_xlfn.IFNA(INDEX(Taulukko2[Laituri],MATCH(1,(B2187=Taulukko2[Tunnus])*(O2187=Taulukko2[Saapumisaika]),0)),"")</f>
        <v/>
      </c>
      <c r="U2187" t="str">
        <f t="shared" si="34"/>
        <v/>
      </c>
    </row>
    <row r="2188" spans="1:21" x14ac:dyDescent="0.25">
      <c r="A2188" t="s">
        <v>76</v>
      </c>
      <c r="B2188" t="s">
        <v>511</v>
      </c>
      <c r="C2188" t="s">
        <v>18</v>
      </c>
      <c r="H2188">
        <v>5.9</v>
      </c>
      <c r="K2188">
        <v>19</v>
      </c>
      <c r="L2188" t="s">
        <v>75</v>
      </c>
      <c r="M2188" s="1">
        <v>0.61111111111111116</v>
      </c>
      <c r="N2188" t="s">
        <v>85</v>
      </c>
      <c r="O2188" s="1">
        <v>0.61805555555555558</v>
      </c>
      <c r="Q2188">
        <v>5203</v>
      </c>
      <c r="S2188" t="str" cm="1">
        <f t="array" ref="S2188">_xlfn.IFNA(INDEX(Taulukko1[Laituri],MATCH(1,(B2188=Taulukko1[Tunnus])*(M2188=Taulukko1[Lähtöaika]),0)),"")</f>
        <v/>
      </c>
      <c r="T2188" t="str" cm="1">
        <f t="array" ref="T2188">_xlfn.IFNA(INDEX(Taulukko2[Laituri],MATCH(1,(B2188=Taulukko2[Tunnus])*(O2188=Taulukko2[Saapumisaika]),0)),"")</f>
        <v/>
      </c>
      <c r="U2188" t="str">
        <f t="shared" si="34"/>
        <v/>
      </c>
    </row>
    <row r="2189" spans="1:21" x14ac:dyDescent="0.25">
      <c r="A2189" t="s">
        <v>76</v>
      </c>
      <c r="B2189" t="s">
        <v>511</v>
      </c>
      <c r="C2189" t="s">
        <v>18</v>
      </c>
      <c r="H2189">
        <v>5.9</v>
      </c>
      <c r="K2189">
        <v>19</v>
      </c>
      <c r="L2189" t="s">
        <v>85</v>
      </c>
      <c r="M2189" s="1">
        <v>0.63194444444444442</v>
      </c>
      <c r="N2189" t="s">
        <v>116</v>
      </c>
      <c r="O2189" s="1">
        <v>0.63888888888888884</v>
      </c>
      <c r="Q2189">
        <v>5248</v>
      </c>
      <c r="S2189" t="str" cm="1">
        <f t="array" ref="S2189">_xlfn.IFNA(INDEX(Taulukko1[Laituri],MATCH(1,(B2189=Taulukko1[Tunnus])*(M2189=Taulukko1[Lähtöaika]),0)),"")</f>
        <v/>
      </c>
      <c r="T2189" t="str" cm="1">
        <f t="array" ref="T2189">_xlfn.IFNA(INDEX(Taulukko2[Laituri],MATCH(1,(B2189=Taulukko2[Tunnus])*(O2189=Taulukko2[Saapumisaika]),0)),"")</f>
        <v/>
      </c>
      <c r="U2189" t="str">
        <f t="shared" si="34"/>
        <v/>
      </c>
    </row>
    <row r="2190" spans="1:21" x14ac:dyDescent="0.25">
      <c r="A2190" t="s">
        <v>76</v>
      </c>
      <c r="B2190" t="s">
        <v>511</v>
      </c>
      <c r="C2190" t="s">
        <v>18</v>
      </c>
      <c r="H2190">
        <v>5.9</v>
      </c>
      <c r="K2190">
        <v>19</v>
      </c>
      <c r="L2190" t="s">
        <v>116</v>
      </c>
      <c r="M2190" s="1">
        <v>0.63888888888888884</v>
      </c>
      <c r="N2190" t="s">
        <v>85</v>
      </c>
      <c r="O2190" s="1">
        <v>0.64583333333333337</v>
      </c>
      <c r="Q2190" t="s">
        <v>242</v>
      </c>
      <c r="S2190" t="str" cm="1">
        <f t="array" ref="S2190">_xlfn.IFNA(INDEX(Taulukko1[Laituri],MATCH(1,(B2190=Taulukko1[Tunnus])*(M2190=Taulukko1[Lähtöaika]),0)),"")</f>
        <v/>
      </c>
      <c r="T2190" t="str" cm="1">
        <f t="array" ref="T2190">_xlfn.IFNA(INDEX(Taulukko2[Laituri],MATCH(1,(B2190=Taulukko2[Tunnus])*(O2190=Taulukko2[Saapumisaika]),0)),"")</f>
        <v/>
      </c>
      <c r="U2190" t="str">
        <f t="shared" si="34"/>
        <v/>
      </c>
    </row>
    <row r="2191" spans="1:21" x14ac:dyDescent="0.25">
      <c r="A2191" t="s">
        <v>76</v>
      </c>
      <c r="B2191" t="s">
        <v>511</v>
      </c>
      <c r="C2191" t="s">
        <v>18</v>
      </c>
      <c r="H2191">
        <v>2.4</v>
      </c>
      <c r="K2191">
        <v>19</v>
      </c>
      <c r="L2191" t="s">
        <v>85</v>
      </c>
      <c r="M2191" s="1">
        <v>0.65625</v>
      </c>
      <c r="N2191" t="s">
        <v>73</v>
      </c>
      <c r="O2191" s="1">
        <v>0.65972222222222221</v>
      </c>
      <c r="Q2191">
        <v>5253</v>
      </c>
      <c r="S2191" t="str" cm="1">
        <f t="array" ref="S2191">_xlfn.IFNA(INDEX(Taulukko1[Laituri],MATCH(1,(B2191=Taulukko1[Tunnus])*(M2191=Taulukko1[Lähtöaika]),0)),"")</f>
        <v/>
      </c>
      <c r="T2191" t="str" cm="1">
        <f t="array" ref="T2191">_xlfn.IFNA(INDEX(Taulukko2[Laituri],MATCH(1,(B2191=Taulukko2[Tunnus])*(O2191=Taulukko2[Saapumisaika]),0)),"")</f>
        <v/>
      </c>
      <c r="U2191" t="str">
        <f t="shared" si="34"/>
        <v/>
      </c>
    </row>
    <row r="2192" spans="1:21" x14ac:dyDescent="0.25">
      <c r="A2192" t="s">
        <v>76</v>
      </c>
      <c r="B2192" t="s">
        <v>511</v>
      </c>
      <c r="C2192" t="s">
        <v>18</v>
      </c>
      <c r="H2192">
        <v>2.4</v>
      </c>
      <c r="K2192">
        <v>19</v>
      </c>
      <c r="L2192" t="s">
        <v>73</v>
      </c>
      <c r="M2192" s="1">
        <v>0.65972222222222221</v>
      </c>
      <c r="N2192" t="s">
        <v>85</v>
      </c>
      <c r="O2192" s="1">
        <v>0.66319444444444442</v>
      </c>
      <c r="Q2192">
        <v>5136</v>
      </c>
      <c r="S2192" t="str" cm="1">
        <f t="array" ref="S2192">_xlfn.IFNA(INDEX(Taulukko1[Laituri],MATCH(1,(B2192=Taulukko1[Tunnus])*(M2192=Taulukko1[Lähtöaika]),0)),"")</f>
        <v/>
      </c>
      <c r="T2192" t="str" cm="1">
        <f t="array" ref="T2192">_xlfn.IFNA(INDEX(Taulukko2[Laituri],MATCH(1,(B2192=Taulukko2[Tunnus])*(O2192=Taulukko2[Saapumisaika]),0)),"")</f>
        <v/>
      </c>
      <c r="U2192" t="str">
        <f t="shared" si="34"/>
        <v/>
      </c>
    </row>
    <row r="2193" spans="1:21" x14ac:dyDescent="0.25">
      <c r="A2193" t="s">
        <v>76</v>
      </c>
      <c r="B2193" t="s">
        <v>511</v>
      </c>
      <c r="C2193" t="s">
        <v>18</v>
      </c>
      <c r="H2193">
        <v>1.9</v>
      </c>
      <c r="K2193">
        <v>19</v>
      </c>
      <c r="L2193" t="s">
        <v>85</v>
      </c>
      <c r="M2193" s="1">
        <v>0.68055555555555558</v>
      </c>
      <c r="N2193" t="s">
        <v>513</v>
      </c>
      <c r="O2193" s="1">
        <v>0.68402777777777779</v>
      </c>
      <c r="Q2193">
        <v>5208</v>
      </c>
      <c r="S2193" t="str" cm="1">
        <f t="array" ref="S2193">_xlfn.IFNA(INDEX(Taulukko1[Laituri],MATCH(1,(B2193=Taulukko1[Tunnus])*(M2193=Taulukko1[Lähtöaika]),0)),"")</f>
        <v/>
      </c>
      <c r="T2193" t="str" cm="1">
        <f t="array" ref="T2193">_xlfn.IFNA(INDEX(Taulukko2[Laituri],MATCH(1,(B2193=Taulukko2[Tunnus])*(O2193=Taulukko2[Saapumisaika]),0)),"")</f>
        <v/>
      </c>
      <c r="U2193" t="str">
        <f t="shared" si="34"/>
        <v/>
      </c>
    </row>
    <row r="2194" spans="1:21" x14ac:dyDescent="0.25">
      <c r="A2194" t="s">
        <v>76</v>
      </c>
      <c r="B2194" t="s">
        <v>511</v>
      </c>
      <c r="C2194" t="s">
        <v>18</v>
      </c>
      <c r="H2194">
        <v>3.3</v>
      </c>
      <c r="K2194">
        <v>19</v>
      </c>
      <c r="L2194" t="s">
        <v>513</v>
      </c>
      <c r="M2194" s="1">
        <v>0.68402777777777779</v>
      </c>
      <c r="N2194" t="s">
        <v>73</v>
      </c>
      <c r="O2194" s="1">
        <v>0.68888888888888888</v>
      </c>
      <c r="Q2194">
        <v>5242</v>
      </c>
      <c r="S2194" t="str" cm="1">
        <f t="array" ref="S2194">_xlfn.IFNA(INDEX(Taulukko1[Laituri],MATCH(1,(B2194=Taulukko1[Tunnus])*(M2194=Taulukko1[Lähtöaika]),0)),"")</f>
        <v/>
      </c>
      <c r="T2194" t="str" cm="1">
        <f t="array" ref="T2194">_xlfn.IFNA(INDEX(Taulukko2[Laituri],MATCH(1,(B2194=Taulukko2[Tunnus])*(O2194=Taulukko2[Saapumisaika]),0)),"")</f>
        <v/>
      </c>
      <c r="U2194" t="str">
        <f t="shared" si="34"/>
        <v/>
      </c>
    </row>
    <row r="2195" spans="1:21" x14ac:dyDescent="0.25">
      <c r="A2195" t="s">
        <v>76</v>
      </c>
      <c r="B2195" t="s">
        <v>511</v>
      </c>
      <c r="C2195" t="s">
        <v>18</v>
      </c>
      <c r="H2195">
        <v>2.4</v>
      </c>
      <c r="K2195">
        <v>19</v>
      </c>
      <c r="L2195" t="s">
        <v>73</v>
      </c>
      <c r="M2195" s="1">
        <v>0.70138888888888884</v>
      </c>
      <c r="N2195" t="s">
        <v>85</v>
      </c>
      <c r="O2195" s="1">
        <v>0.70486111111111116</v>
      </c>
      <c r="Q2195">
        <v>5154</v>
      </c>
      <c r="S2195" t="str" cm="1">
        <f t="array" ref="S2195">_xlfn.IFNA(INDEX(Taulukko1[Laituri],MATCH(1,(B2195=Taulukko1[Tunnus])*(M2195=Taulukko1[Lähtöaika]),0)),"")</f>
        <v/>
      </c>
      <c r="T2195" t="str" cm="1">
        <f t="array" ref="T2195">_xlfn.IFNA(INDEX(Taulukko2[Laituri],MATCH(1,(B2195=Taulukko2[Tunnus])*(O2195=Taulukko2[Saapumisaika]),0)),"")</f>
        <v/>
      </c>
      <c r="U2195" t="str">
        <f t="shared" si="34"/>
        <v/>
      </c>
    </row>
    <row r="2196" spans="1:21" x14ac:dyDescent="0.25">
      <c r="A2196" t="s">
        <v>76</v>
      </c>
      <c r="B2196" t="s">
        <v>511</v>
      </c>
      <c r="C2196" t="s">
        <v>18</v>
      </c>
      <c r="H2196">
        <v>2.4</v>
      </c>
      <c r="K2196">
        <v>19</v>
      </c>
      <c r="L2196" t="s">
        <v>85</v>
      </c>
      <c r="M2196" s="1">
        <v>0.72222222222222221</v>
      </c>
      <c r="N2196" t="s">
        <v>73</v>
      </c>
      <c r="O2196" s="1">
        <v>0.72569444444444442</v>
      </c>
      <c r="Q2196">
        <v>5263</v>
      </c>
      <c r="S2196" t="str" cm="1">
        <f t="array" ref="S2196">_xlfn.IFNA(INDEX(Taulukko1[Laituri],MATCH(1,(B2196=Taulukko1[Tunnus])*(M2196=Taulukko1[Lähtöaika]),0)),"")</f>
        <v/>
      </c>
      <c r="T2196" t="str" cm="1">
        <f t="array" ref="T2196">_xlfn.IFNA(INDEX(Taulukko2[Laituri],MATCH(1,(B2196=Taulukko2[Tunnus])*(O2196=Taulukko2[Saapumisaika]),0)),"")</f>
        <v/>
      </c>
      <c r="U2196" t="str">
        <f t="shared" si="34"/>
        <v/>
      </c>
    </row>
    <row r="2197" spans="1:21" x14ac:dyDescent="0.25">
      <c r="A2197" t="s">
        <v>76</v>
      </c>
      <c r="B2197" t="s">
        <v>511</v>
      </c>
      <c r="C2197" t="s">
        <v>18</v>
      </c>
      <c r="H2197">
        <v>2.4</v>
      </c>
      <c r="K2197">
        <v>19</v>
      </c>
      <c r="L2197" t="s">
        <v>73</v>
      </c>
      <c r="M2197" s="1">
        <v>0.72569444444444442</v>
      </c>
      <c r="N2197" t="s">
        <v>85</v>
      </c>
      <c r="O2197" s="1">
        <v>0.72916666666666663</v>
      </c>
      <c r="Q2197">
        <v>5220</v>
      </c>
      <c r="S2197" t="str" cm="1">
        <f t="array" ref="S2197">_xlfn.IFNA(INDEX(Taulukko1[Laituri],MATCH(1,(B2197=Taulukko1[Tunnus])*(M2197=Taulukko1[Lähtöaika]),0)),"")</f>
        <v/>
      </c>
      <c r="T2197" t="str" cm="1">
        <f t="array" ref="T2197">_xlfn.IFNA(INDEX(Taulukko2[Laituri],MATCH(1,(B2197=Taulukko2[Tunnus])*(O2197=Taulukko2[Saapumisaika]),0)),"")</f>
        <v/>
      </c>
      <c r="U2197" t="str">
        <f t="shared" si="34"/>
        <v/>
      </c>
    </row>
    <row r="2198" spans="1:21" x14ac:dyDescent="0.25">
      <c r="A2198" t="s">
        <v>76</v>
      </c>
      <c r="B2198" t="s">
        <v>511</v>
      </c>
      <c r="C2198" t="s">
        <v>18</v>
      </c>
      <c r="H2198">
        <v>1.9</v>
      </c>
      <c r="K2198">
        <v>19</v>
      </c>
      <c r="L2198" t="s">
        <v>85</v>
      </c>
      <c r="M2198" s="1">
        <v>0.7895833333333333</v>
      </c>
      <c r="N2198" t="s">
        <v>512</v>
      </c>
      <c r="O2198" s="1">
        <v>0.79305555555555551</v>
      </c>
      <c r="Q2198">
        <v>5210</v>
      </c>
      <c r="S2198" t="str" cm="1">
        <f t="array" ref="S2198">_xlfn.IFNA(INDEX(Taulukko1[Laituri],MATCH(1,(B2198=Taulukko1[Tunnus])*(M2198=Taulukko1[Lähtöaika]),0)),"")</f>
        <v/>
      </c>
      <c r="T2198" t="str" cm="1">
        <f t="array" ref="T2198">_xlfn.IFNA(INDEX(Taulukko2[Laituri],MATCH(1,(B2198=Taulukko2[Tunnus])*(O2198=Taulukko2[Saapumisaika]),0)),"")</f>
        <v/>
      </c>
      <c r="U2198" t="str">
        <f t="shared" si="34"/>
        <v/>
      </c>
    </row>
    <row r="2199" spans="1:21" x14ac:dyDescent="0.25">
      <c r="A2199" t="s">
        <v>76</v>
      </c>
      <c r="B2199" t="s">
        <v>511</v>
      </c>
      <c r="C2199" t="s">
        <v>18</v>
      </c>
      <c r="H2199">
        <v>1.9</v>
      </c>
      <c r="K2199">
        <v>19</v>
      </c>
      <c r="L2199" t="s">
        <v>512</v>
      </c>
      <c r="M2199" s="1">
        <v>0.79305555555555551</v>
      </c>
      <c r="N2199" t="s">
        <v>85</v>
      </c>
      <c r="O2199" s="1">
        <v>0.79652777777777772</v>
      </c>
      <c r="Q2199">
        <v>5247</v>
      </c>
      <c r="S2199" t="str" cm="1">
        <f t="array" ref="S2199">_xlfn.IFNA(INDEX(Taulukko1[Laituri],MATCH(1,(B2199=Taulukko1[Tunnus])*(M2199=Taulukko1[Lähtöaika]),0)),"")</f>
        <v/>
      </c>
      <c r="T2199" t="str" cm="1">
        <f t="array" ref="T2199">_xlfn.IFNA(INDEX(Taulukko2[Laituri],MATCH(1,(B2199=Taulukko2[Tunnus])*(O2199=Taulukko2[Saapumisaika]),0)),"")</f>
        <v/>
      </c>
      <c r="U2199" t="str">
        <f t="shared" si="34"/>
        <v/>
      </c>
    </row>
    <row r="2200" spans="1:21" x14ac:dyDescent="0.25">
      <c r="A2200" t="s">
        <v>76</v>
      </c>
      <c r="B2200" t="s">
        <v>511</v>
      </c>
      <c r="C2200" t="s">
        <v>18</v>
      </c>
      <c r="H2200">
        <v>5.9</v>
      </c>
      <c r="K2200">
        <v>19</v>
      </c>
      <c r="L2200" t="s">
        <v>85</v>
      </c>
      <c r="M2200" s="1">
        <v>0.82291666666666663</v>
      </c>
      <c r="N2200" t="s">
        <v>51</v>
      </c>
      <c r="O2200" s="1">
        <v>0.82986111111111116</v>
      </c>
      <c r="Q2200">
        <v>5234</v>
      </c>
      <c r="S2200" t="str" cm="1">
        <f t="array" ref="S2200">_xlfn.IFNA(INDEX(Taulukko1[Laituri],MATCH(1,(B2200=Taulukko1[Tunnus])*(M2200=Taulukko1[Lähtöaika]),0)),"")</f>
        <v/>
      </c>
      <c r="T2200" t="str" cm="1">
        <f t="array" ref="T2200">_xlfn.IFNA(INDEX(Taulukko2[Laituri],MATCH(1,(B2200=Taulukko2[Tunnus])*(O2200=Taulukko2[Saapumisaika]),0)),"")</f>
        <v/>
      </c>
      <c r="U2200" t="str">
        <f t="shared" si="34"/>
        <v/>
      </c>
    </row>
    <row r="2201" spans="1:21" x14ac:dyDescent="0.25">
      <c r="A2201" t="s">
        <v>76</v>
      </c>
      <c r="B2201" t="s">
        <v>511</v>
      </c>
      <c r="C2201" t="s">
        <v>18</v>
      </c>
      <c r="H2201">
        <v>5.9</v>
      </c>
      <c r="K2201">
        <v>19</v>
      </c>
      <c r="L2201" t="s">
        <v>51</v>
      </c>
      <c r="M2201" s="1">
        <v>0.82986111111111116</v>
      </c>
      <c r="N2201" t="s">
        <v>85</v>
      </c>
      <c r="O2201" s="1">
        <v>0.83680555555555558</v>
      </c>
      <c r="Q2201">
        <v>5240</v>
      </c>
      <c r="S2201" t="str" cm="1">
        <f t="array" ref="S2201">_xlfn.IFNA(INDEX(Taulukko1[Laituri],MATCH(1,(B2201=Taulukko1[Tunnus])*(M2201=Taulukko1[Lähtöaika]),0)),"")</f>
        <v/>
      </c>
      <c r="T2201" t="str" cm="1">
        <f t="array" ref="T2201">_xlfn.IFNA(INDEX(Taulukko2[Laituri],MATCH(1,(B2201=Taulukko2[Tunnus])*(O2201=Taulukko2[Saapumisaika]),0)),"")</f>
        <v/>
      </c>
      <c r="U2201" t="str">
        <f t="shared" si="34"/>
        <v/>
      </c>
    </row>
    <row r="2202" spans="1:21" x14ac:dyDescent="0.25">
      <c r="A2202" t="s">
        <v>76</v>
      </c>
      <c r="B2202" t="s">
        <v>511</v>
      </c>
      <c r="C2202" t="s">
        <v>18</v>
      </c>
      <c r="H2202">
        <v>5.9</v>
      </c>
      <c r="K2202">
        <v>19</v>
      </c>
      <c r="L2202" t="s">
        <v>85</v>
      </c>
      <c r="M2202" s="1">
        <v>0.86458333333333337</v>
      </c>
      <c r="N2202" t="s">
        <v>43</v>
      </c>
      <c r="O2202" s="1">
        <v>0.87152777777777779</v>
      </c>
      <c r="Q2202">
        <v>5240</v>
      </c>
      <c r="S2202" t="str" cm="1">
        <f t="array" ref="S2202">_xlfn.IFNA(INDEX(Taulukko1[Laituri],MATCH(1,(B2202=Taulukko1[Tunnus])*(M2202=Taulukko1[Lähtöaika]),0)),"")</f>
        <v/>
      </c>
      <c r="T2202" t="str" cm="1">
        <f t="array" ref="T2202">_xlfn.IFNA(INDEX(Taulukko2[Laituri],MATCH(1,(B2202=Taulukko2[Tunnus])*(O2202=Taulukko2[Saapumisaika]),0)),"")</f>
        <v/>
      </c>
      <c r="U2202" t="str">
        <f t="shared" si="34"/>
        <v/>
      </c>
    </row>
    <row r="2203" spans="1:21" x14ac:dyDescent="0.25">
      <c r="A2203" t="s">
        <v>76</v>
      </c>
      <c r="B2203" t="s">
        <v>511</v>
      </c>
      <c r="C2203" t="s">
        <v>18</v>
      </c>
      <c r="H2203">
        <v>5.9</v>
      </c>
      <c r="K2203">
        <v>19</v>
      </c>
      <c r="L2203" t="s">
        <v>43</v>
      </c>
      <c r="M2203" s="1">
        <v>0.87152777777777779</v>
      </c>
      <c r="N2203" t="s">
        <v>85</v>
      </c>
      <c r="O2203" s="1">
        <v>0.87847222222222221</v>
      </c>
      <c r="Q2203">
        <v>5218</v>
      </c>
      <c r="S2203" t="str" cm="1">
        <f t="array" ref="S2203">_xlfn.IFNA(INDEX(Taulukko1[Laituri],MATCH(1,(B2203=Taulukko1[Tunnus])*(M2203=Taulukko1[Lähtöaika]),0)),"")</f>
        <v/>
      </c>
      <c r="T2203" t="str" cm="1">
        <f t="array" ref="T2203">_xlfn.IFNA(INDEX(Taulukko2[Laituri],MATCH(1,(B2203=Taulukko2[Tunnus])*(O2203=Taulukko2[Saapumisaika]),0)),"")</f>
        <v/>
      </c>
      <c r="U2203" t="str">
        <f t="shared" si="34"/>
        <v/>
      </c>
    </row>
    <row r="2204" spans="1:21" x14ac:dyDescent="0.25">
      <c r="A2204" t="s">
        <v>76</v>
      </c>
      <c r="B2204" t="s">
        <v>511</v>
      </c>
      <c r="C2204" t="s">
        <v>18</v>
      </c>
      <c r="H2204">
        <v>1.9</v>
      </c>
      <c r="K2204">
        <v>19</v>
      </c>
      <c r="L2204" t="s">
        <v>85</v>
      </c>
      <c r="M2204" s="1">
        <v>0.90625</v>
      </c>
      <c r="N2204" t="s">
        <v>513</v>
      </c>
      <c r="O2204" s="1">
        <v>0.90972222222222221</v>
      </c>
      <c r="Q2204">
        <v>5259</v>
      </c>
      <c r="S2204" t="str" cm="1">
        <f t="array" ref="S2204">_xlfn.IFNA(INDEX(Taulukko1[Laituri],MATCH(1,(B2204=Taulukko1[Tunnus])*(M2204=Taulukko1[Lähtöaika]),0)),"")</f>
        <v/>
      </c>
      <c r="T2204" t="str" cm="1">
        <f t="array" ref="T2204">_xlfn.IFNA(INDEX(Taulukko2[Laituri],MATCH(1,(B2204=Taulukko2[Tunnus])*(O2204=Taulukko2[Saapumisaika]),0)),"")</f>
        <v/>
      </c>
      <c r="U2204" t="str">
        <f t="shared" si="34"/>
        <v/>
      </c>
    </row>
    <row r="2205" spans="1:21" x14ac:dyDescent="0.25">
      <c r="A2205" t="s">
        <v>76</v>
      </c>
      <c r="B2205" t="s">
        <v>511</v>
      </c>
      <c r="C2205" t="s">
        <v>18</v>
      </c>
      <c r="H2205">
        <v>1.9</v>
      </c>
      <c r="K2205">
        <v>19</v>
      </c>
      <c r="L2205" t="s">
        <v>513</v>
      </c>
      <c r="M2205" s="1">
        <v>0.90972222222222221</v>
      </c>
      <c r="N2205" t="s">
        <v>85</v>
      </c>
      <c r="O2205" s="1">
        <v>0.91319444444444442</v>
      </c>
      <c r="Q2205">
        <v>5228</v>
      </c>
      <c r="S2205" t="str" cm="1">
        <f t="array" ref="S2205">_xlfn.IFNA(INDEX(Taulukko1[Laituri],MATCH(1,(B2205=Taulukko1[Tunnus])*(M2205=Taulukko1[Lähtöaika]),0)),"")</f>
        <v/>
      </c>
      <c r="T2205" t="str" cm="1">
        <f t="array" ref="T2205">_xlfn.IFNA(INDEX(Taulukko2[Laituri],MATCH(1,(B2205=Taulukko2[Tunnus])*(O2205=Taulukko2[Saapumisaika]),0)),"")</f>
        <v/>
      </c>
      <c r="U2205" t="str">
        <f t="shared" si="34"/>
        <v/>
      </c>
    </row>
    <row r="2206" spans="1:21" x14ac:dyDescent="0.25">
      <c r="A2206" t="s">
        <v>76</v>
      </c>
      <c r="B2206" t="s">
        <v>511</v>
      </c>
      <c r="C2206" t="s">
        <v>18</v>
      </c>
      <c r="H2206">
        <v>1.9</v>
      </c>
      <c r="K2206">
        <v>19</v>
      </c>
      <c r="L2206" t="s">
        <v>85</v>
      </c>
      <c r="M2206" s="1">
        <v>0.94791666666666663</v>
      </c>
      <c r="N2206" t="s">
        <v>512</v>
      </c>
      <c r="O2206" s="1">
        <v>0.95138888888888884</v>
      </c>
      <c r="Q2206">
        <v>5261</v>
      </c>
      <c r="S2206" t="str" cm="1">
        <f t="array" ref="S2206">_xlfn.IFNA(INDEX(Taulukko1[Laituri],MATCH(1,(B2206=Taulukko1[Tunnus])*(M2206=Taulukko1[Lähtöaika]),0)),"")</f>
        <v/>
      </c>
      <c r="T2206" t="str" cm="1">
        <f t="array" ref="T2206">_xlfn.IFNA(INDEX(Taulukko2[Laituri],MATCH(1,(B2206=Taulukko2[Tunnus])*(O2206=Taulukko2[Saapumisaika]),0)),"")</f>
        <v/>
      </c>
      <c r="U2206" t="str">
        <f t="shared" si="34"/>
        <v/>
      </c>
    </row>
    <row r="2207" spans="1:21" x14ac:dyDescent="0.25">
      <c r="A2207" t="s">
        <v>76</v>
      </c>
      <c r="B2207" t="s">
        <v>511</v>
      </c>
      <c r="C2207" t="s">
        <v>18</v>
      </c>
      <c r="H2207">
        <v>1.9</v>
      </c>
      <c r="K2207">
        <v>19</v>
      </c>
      <c r="L2207" t="s">
        <v>512</v>
      </c>
      <c r="M2207" s="1">
        <v>0.95138888888888884</v>
      </c>
      <c r="N2207" t="s">
        <v>85</v>
      </c>
      <c r="O2207" s="1">
        <v>0.95486111111111116</v>
      </c>
      <c r="Q2207">
        <v>5223</v>
      </c>
      <c r="S2207" t="str" cm="1">
        <f t="array" ref="S2207">_xlfn.IFNA(INDEX(Taulukko1[Laituri],MATCH(1,(B2207=Taulukko1[Tunnus])*(M2207=Taulukko1[Lähtöaika]),0)),"")</f>
        <v/>
      </c>
      <c r="T2207" t="str" cm="1">
        <f t="array" ref="T2207">_xlfn.IFNA(INDEX(Taulukko2[Laituri],MATCH(1,(B2207=Taulukko2[Tunnus])*(O2207=Taulukko2[Saapumisaika]),0)),"")</f>
        <v/>
      </c>
      <c r="U2207" t="str">
        <f t="shared" si="34"/>
        <v/>
      </c>
    </row>
    <row r="2208" spans="1:21" x14ac:dyDescent="0.25">
      <c r="A2208" t="s">
        <v>76</v>
      </c>
      <c r="B2208" t="s">
        <v>511</v>
      </c>
      <c r="C2208" t="s">
        <v>18</v>
      </c>
      <c r="H2208">
        <v>1.9</v>
      </c>
      <c r="K2208">
        <v>19</v>
      </c>
      <c r="L2208" t="s">
        <v>85</v>
      </c>
      <c r="M2208" s="1">
        <v>0.98263888888888884</v>
      </c>
      <c r="N2208" t="s">
        <v>512</v>
      </c>
      <c r="O2208" s="1">
        <v>0.98611111111111116</v>
      </c>
      <c r="Q2208">
        <v>5259</v>
      </c>
      <c r="S2208" t="str" cm="1">
        <f t="array" ref="S2208">_xlfn.IFNA(INDEX(Taulukko1[Laituri],MATCH(1,(B2208=Taulukko1[Tunnus])*(M2208=Taulukko1[Lähtöaika]),0)),"")</f>
        <v/>
      </c>
      <c r="T2208" t="str" cm="1">
        <f t="array" ref="T2208">_xlfn.IFNA(INDEX(Taulukko2[Laituri],MATCH(1,(B2208=Taulukko2[Tunnus])*(O2208=Taulukko2[Saapumisaika]),0)),"")</f>
        <v/>
      </c>
      <c r="U2208" t="str">
        <f t="shared" si="34"/>
        <v/>
      </c>
    </row>
    <row r="2209" spans="1:21" x14ac:dyDescent="0.25">
      <c r="A2209" t="s">
        <v>76</v>
      </c>
      <c r="B2209" t="s">
        <v>511</v>
      </c>
      <c r="C2209" t="s">
        <v>18</v>
      </c>
      <c r="H2209">
        <v>1.9</v>
      </c>
      <c r="K2209">
        <v>19</v>
      </c>
      <c r="L2209" t="s">
        <v>512</v>
      </c>
      <c r="M2209" s="1">
        <v>0.98611111111111116</v>
      </c>
      <c r="N2209" t="s">
        <v>85</v>
      </c>
      <c r="O2209" s="1">
        <v>0.98958333333333337</v>
      </c>
      <c r="Q2209">
        <v>5238</v>
      </c>
      <c r="S2209" t="str" cm="1">
        <f t="array" ref="S2209">_xlfn.IFNA(INDEX(Taulukko1[Laituri],MATCH(1,(B2209=Taulukko1[Tunnus])*(M2209=Taulukko1[Lähtöaika]),0)),"")</f>
        <v/>
      </c>
      <c r="T2209" cm="1">
        <f t="array" ref="T2209">_xlfn.IFNA(INDEX(Taulukko2[Laituri],MATCH(1,(B2209=Taulukko2[Tunnus])*(O2209=Taulukko2[Saapumisaika]),0)),"")</f>
        <v>0</v>
      </c>
    </row>
    <row r="2210" spans="1:21" x14ac:dyDescent="0.25">
      <c r="A2210" t="s">
        <v>76</v>
      </c>
      <c r="B2210" t="s">
        <v>514</v>
      </c>
      <c r="C2210" t="s">
        <v>18</v>
      </c>
      <c r="H2210">
        <v>2.7</v>
      </c>
      <c r="K2210">
        <v>19</v>
      </c>
      <c r="L2210" t="s">
        <v>85</v>
      </c>
      <c r="M2210" s="1">
        <v>0.38194444444444442</v>
      </c>
      <c r="N2210" t="s">
        <v>21</v>
      </c>
      <c r="O2210" s="1">
        <v>0.3888888888888889</v>
      </c>
      <c r="Q2210" t="s">
        <v>362</v>
      </c>
      <c r="S2210" cm="1">
        <f t="array" ref="S2210">_xlfn.IFNA(INDEX(Taulukko1[Laituri],MATCH(1,(B2210=Taulukko1[Tunnus])*(M2210=Taulukko1[Lähtöaika]),0)),"")</f>
        <v>0</v>
      </c>
      <c r="T2210" t="str" cm="1">
        <f t="array" ref="T2210">_xlfn.IFNA(INDEX(Taulukko2[Laituri],MATCH(1,(B2210=Taulukko2[Tunnus])*(O2210=Taulukko2[Saapumisaika]),0)),"")</f>
        <v/>
      </c>
    </row>
    <row r="2211" spans="1:21" x14ac:dyDescent="0.25">
      <c r="A2211" t="s">
        <v>76</v>
      </c>
      <c r="B2211" t="s">
        <v>514</v>
      </c>
      <c r="C2211" t="s">
        <v>18</v>
      </c>
      <c r="H2211">
        <v>2.7</v>
      </c>
      <c r="K2211">
        <v>19</v>
      </c>
      <c r="L2211" t="s">
        <v>21</v>
      </c>
      <c r="M2211" s="1">
        <v>0.3888888888888889</v>
      </c>
      <c r="N2211" t="s">
        <v>85</v>
      </c>
      <c r="O2211" s="1">
        <v>0.3923611111111111</v>
      </c>
      <c r="Q2211">
        <v>5134</v>
      </c>
      <c r="S2211" t="str" cm="1">
        <f t="array" ref="S2211">_xlfn.IFNA(INDEX(Taulukko1[Laituri],MATCH(1,(B2211=Taulukko1[Tunnus])*(M2211=Taulukko1[Lähtöaika]),0)),"")</f>
        <v/>
      </c>
      <c r="T2211" t="str" cm="1">
        <f t="array" ref="T2211">_xlfn.IFNA(INDEX(Taulukko2[Laituri],MATCH(1,(B2211=Taulukko2[Tunnus])*(O2211=Taulukko2[Saapumisaika]),0)),"")</f>
        <v/>
      </c>
      <c r="U2211" t="str">
        <f t="shared" si="34"/>
        <v/>
      </c>
    </row>
    <row r="2212" spans="1:21" x14ac:dyDescent="0.25">
      <c r="A2212" t="s">
        <v>76</v>
      </c>
      <c r="B2212" t="s">
        <v>514</v>
      </c>
      <c r="C2212" t="s">
        <v>18</v>
      </c>
      <c r="H2212">
        <v>2.7</v>
      </c>
      <c r="K2212">
        <v>19</v>
      </c>
      <c r="L2212" t="s">
        <v>85</v>
      </c>
      <c r="M2212" s="1">
        <v>0.41666666666666669</v>
      </c>
      <c r="N2212" t="s">
        <v>21</v>
      </c>
      <c r="O2212" s="1">
        <v>0.4201388888888889</v>
      </c>
      <c r="Q2212" t="s">
        <v>324</v>
      </c>
      <c r="S2212" t="str" cm="1">
        <f t="array" ref="S2212">_xlfn.IFNA(INDEX(Taulukko1[Laituri],MATCH(1,(B2212=Taulukko1[Tunnus])*(M2212=Taulukko1[Lähtöaika]),0)),"")</f>
        <v/>
      </c>
      <c r="T2212" t="str" cm="1">
        <f t="array" ref="T2212">_xlfn.IFNA(INDEX(Taulukko2[Laituri],MATCH(1,(B2212=Taulukko2[Tunnus])*(O2212=Taulukko2[Saapumisaika]),0)),"")</f>
        <v/>
      </c>
      <c r="U2212" t="str">
        <f t="shared" si="34"/>
        <v/>
      </c>
    </row>
    <row r="2213" spans="1:21" x14ac:dyDescent="0.25">
      <c r="A2213" t="s">
        <v>76</v>
      </c>
      <c r="B2213" t="s">
        <v>514</v>
      </c>
      <c r="C2213" t="s">
        <v>18</v>
      </c>
      <c r="H2213">
        <v>2.7</v>
      </c>
      <c r="K2213">
        <v>19</v>
      </c>
      <c r="L2213" t="s">
        <v>21</v>
      </c>
      <c r="M2213" s="1">
        <v>0.4201388888888889</v>
      </c>
      <c r="N2213" t="s">
        <v>85</v>
      </c>
      <c r="O2213" s="1">
        <v>0.4236111111111111</v>
      </c>
      <c r="Q2213">
        <v>5168</v>
      </c>
      <c r="S2213" t="str" cm="1">
        <f t="array" ref="S2213">_xlfn.IFNA(INDEX(Taulukko1[Laituri],MATCH(1,(B2213=Taulukko1[Tunnus])*(M2213=Taulukko1[Lähtöaika]),0)),"")</f>
        <v/>
      </c>
      <c r="T2213" t="str" cm="1">
        <f t="array" ref="T2213">_xlfn.IFNA(INDEX(Taulukko2[Laituri],MATCH(1,(B2213=Taulukko2[Tunnus])*(O2213=Taulukko2[Saapumisaika]),0)),"")</f>
        <v/>
      </c>
      <c r="U2213" t="str">
        <f t="shared" si="34"/>
        <v/>
      </c>
    </row>
    <row r="2214" spans="1:21" x14ac:dyDescent="0.25">
      <c r="A2214" t="s">
        <v>76</v>
      </c>
      <c r="B2214" t="s">
        <v>514</v>
      </c>
      <c r="C2214" t="s">
        <v>18</v>
      </c>
      <c r="H2214">
        <v>2.7</v>
      </c>
      <c r="K2214">
        <v>19</v>
      </c>
      <c r="L2214" t="s">
        <v>85</v>
      </c>
      <c r="M2214" s="1">
        <v>0.42708333333333331</v>
      </c>
      <c r="N2214" t="s">
        <v>21</v>
      </c>
      <c r="O2214" s="1">
        <v>0.43055555555555558</v>
      </c>
      <c r="Q2214">
        <v>5117</v>
      </c>
      <c r="S2214" t="str" cm="1">
        <f t="array" ref="S2214">_xlfn.IFNA(INDEX(Taulukko1[Laituri],MATCH(1,(B2214=Taulukko1[Tunnus])*(M2214=Taulukko1[Lähtöaika]),0)),"")</f>
        <v/>
      </c>
      <c r="T2214" t="str" cm="1">
        <f t="array" ref="T2214">_xlfn.IFNA(INDEX(Taulukko2[Laituri],MATCH(1,(B2214=Taulukko2[Tunnus])*(O2214=Taulukko2[Saapumisaika]),0)),"")</f>
        <v/>
      </c>
      <c r="U2214" t="str">
        <f t="shared" si="34"/>
        <v/>
      </c>
    </row>
    <row r="2215" spans="1:21" x14ac:dyDescent="0.25">
      <c r="A2215" t="s">
        <v>76</v>
      </c>
      <c r="B2215" t="s">
        <v>514</v>
      </c>
      <c r="C2215" t="s">
        <v>18</v>
      </c>
      <c r="H2215">
        <v>2.7</v>
      </c>
      <c r="K2215">
        <v>19</v>
      </c>
      <c r="L2215" t="s">
        <v>21</v>
      </c>
      <c r="M2215" s="1">
        <v>0.43055555555555558</v>
      </c>
      <c r="N2215" t="s">
        <v>85</v>
      </c>
      <c r="O2215" s="1">
        <v>0.43402777777777779</v>
      </c>
      <c r="Q2215">
        <v>5161</v>
      </c>
      <c r="S2215" t="str" cm="1">
        <f t="array" ref="S2215">_xlfn.IFNA(INDEX(Taulukko1[Laituri],MATCH(1,(B2215=Taulukko1[Tunnus])*(M2215=Taulukko1[Lähtöaika]),0)),"")</f>
        <v/>
      </c>
      <c r="T2215" t="str" cm="1">
        <f t="array" ref="T2215">_xlfn.IFNA(INDEX(Taulukko2[Laituri],MATCH(1,(B2215=Taulukko2[Tunnus])*(O2215=Taulukko2[Saapumisaika]),0)),"")</f>
        <v/>
      </c>
      <c r="U2215" t="str">
        <f t="shared" si="34"/>
        <v/>
      </c>
    </row>
    <row r="2216" spans="1:21" x14ac:dyDescent="0.25">
      <c r="A2216" t="s">
        <v>76</v>
      </c>
      <c r="B2216" t="s">
        <v>514</v>
      </c>
      <c r="C2216" t="s">
        <v>18</v>
      </c>
      <c r="H2216">
        <v>1.9</v>
      </c>
      <c r="K2216">
        <v>19</v>
      </c>
      <c r="L2216" t="s">
        <v>85</v>
      </c>
      <c r="M2216" s="1">
        <v>0.47013888888888888</v>
      </c>
      <c r="N2216" t="s">
        <v>512</v>
      </c>
      <c r="O2216" s="1">
        <v>0.47361111111111109</v>
      </c>
      <c r="Q2216">
        <v>5121</v>
      </c>
      <c r="S2216" t="str" cm="1">
        <f t="array" ref="S2216">_xlfn.IFNA(INDEX(Taulukko1[Laituri],MATCH(1,(B2216=Taulukko1[Tunnus])*(M2216=Taulukko1[Lähtöaika]),0)),"")</f>
        <v/>
      </c>
      <c r="T2216" t="str" cm="1">
        <f t="array" ref="T2216">_xlfn.IFNA(INDEX(Taulukko2[Laituri],MATCH(1,(B2216=Taulukko2[Tunnus])*(O2216=Taulukko2[Saapumisaika]),0)),"")</f>
        <v/>
      </c>
      <c r="U2216" t="str">
        <f t="shared" si="34"/>
        <v/>
      </c>
    </row>
    <row r="2217" spans="1:21" x14ac:dyDescent="0.25">
      <c r="A2217" t="s">
        <v>76</v>
      </c>
      <c r="B2217" t="s">
        <v>514</v>
      </c>
      <c r="C2217" t="s">
        <v>18</v>
      </c>
      <c r="H2217">
        <v>1.9</v>
      </c>
      <c r="K2217">
        <v>19</v>
      </c>
      <c r="L2217" t="s">
        <v>512</v>
      </c>
      <c r="M2217" s="1">
        <v>0.47361111111111109</v>
      </c>
      <c r="N2217" t="s">
        <v>85</v>
      </c>
      <c r="O2217" s="1">
        <v>0.47708333333333336</v>
      </c>
      <c r="Q2217" t="s">
        <v>100</v>
      </c>
      <c r="S2217" t="str" cm="1">
        <f t="array" ref="S2217">_xlfn.IFNA(INDEX(Taulukko1[Laituri],MATCH(1,(B2217=Taulukko1[Tunnus])*(M2217=Taulukko1[Lähtöaika]),0)),"")</f>
        <v/>
      </c>
      <c r="T2217" t="str" cm="1">
        <f t="array" ref="T2217">_xlfn.IFNA(INDEX(Taulukko2[Laituri],MATCH(1,(B2217=Taulukko2[Tunnus])*(O2217=Taulukko2[Saapumisaika]),0)),"")</f>
        <v/>
      </c>
      <c r="U2217" t="str">
        <f t="shared" si="34"/>
        <v/>
      </c>
    </row>
    <row r="2218" spans="1:21" x14ac:dyDescent="0.25">
      <c r="A2218" t="s">
        <v>76</v>
      </c>
      <c r="B2218" t="s">
        <v>514</v>
      </c>
      <c r="C2218" t="s">
        <v>18</v>
      </c>
      <c r="H2218">
        <v>1.9</v>
      </c>
      <c r="K2218">
        <v>19</v>
      </c>
      <c r="L2218" t="s">
        <v>85</v>
      </c>
      <c r="M2218" s="1">
        <v>0.49930555555555556</v>
      </c>
      <c r="N2218" t="s">
        <v>512</v>
      </c>
      <c r="O2218" s="1">
        <v>0.50277777777777777</v>
      </c>
      <c r="Q2218">
        <v>5149</v>
      </c>
      <c r="S2218" t="str" cm="1">
        <f t="array" ref="S2218">_xlfn.IFNA(INDEX(Taulukko1[Laituri],MATCH(1,(B2218=Taulukko1[Tunnus])*(M2218=Taulukko1[Lähtöaika]),0)),"")</f>
        <v/>
      </c>
      <c r="T2218" t="str" cm="1">
        <f t="array" ref="T2218">_xlfn.IFNA(INDEX(Taulukko2[Laituri],MATCH(1,(B2218=Taulukko2[Tunnus])*(O2218=Taulukko2[Saapumisaika]),0)),"")</f>
        <v/>
      </c>
      <c r="U2218" t="str">
        <f t="shared" si="34"/>
        <v/>
      </c>
    </row>
    <row r="2219" spans="1:21" x14ac:dyDescent="0.25">
      <c r="A2219" t="s">
        <v>76</v>
      </c>
      <c r="B2219" t="s">
        <v>514</v>
      </c>
      <c r="C2219" t="s">
        <v>18</v>
      </c>
      <c r="H2219">
        <v>1.9</v>
      </c>
      <c r="K2219">
        <v>19</v>
      </c>
      <c r="L2219" t="s">
        <v>512</v>
      </c>
      <c r="M2219" s="1">
        <v>0.50277777777777777</v>
      </c>
      <c r="N2219" t="s">
        <v>85</v>
      </c>
      <c r="O2219" s="1">
        <v>0.50624999999999998</v>
      </c>
      <c r="Q2219">
        <v>5104</v>
      </c>
      <c r="S2219" t="str" cm="1">
        <f t="array" ref="S2219">_xlfn.IFNA(INDEX(Taulukko1[Laituri],MATCH(1,(B2219=Taulukko1[Tunnus])*(M2219=Taulukko1[Lähtöaika]),0)),"")</f>
        <v/>
      </c>
      <c r="T2219" t="str" cm="1">
        <f t="array" ref="T2219">_xlfn.IFNA(INDEX(Taulukko2[Laituri],MATCH(1,(B2219=Taulukko2[Tunnus])*(O2219=Taulukko2[Saapumisaika]),0)),"")</f>
        <v/>
      </c>
      <c r="U2219" t="str">
        <f t="shared" si="34"/>
        <v/>
      </c>
    </row>
    <row r="2220" spans="1:21" x14ac:dyDescent="0.25">
      <c r="A2220" t="s">
        <v>76</v>
      </c>
      <c r="B2220" t="s">
        <v>514</v>
      </c>
      <c r="C2220" t="s">
        <v>18</v>
      </c>
      <c r="H2220">
        <v>1.3</v>
      </c>
      <c r="K2220">
        <v>19</v>
      </c>
      <c r="L2220" t="s">
        <v>85</v>
      </c>
      <c r="M2220" s="1">
        <v>0.50972222222222219</v>
      </c>
      <c r="N2220" t="s">
        <v>515</v>
      </c>
      <c r="O2220" s="1">
        <v>0.5131944444444444</v>
      </c>
      <c r="Q2220">
        <v>5158</v>
      </c>
      <c r="S2220" t="str" cm="1">
        <f t="array" ref="S2220">_xlfn.IFNA(INDEX(Taulukko1[Laituri],MATCH(1,(B2220=Taulukko1[Tunnus])*(M2220=Taulukko1[Lähtöaika]),0)),"")</f>
        <v/>
      </c>
      <c r="T2220" t="str" cm="1">
        <f t="array" ref="T2220">_xlfn.IFNA(INDEX(Taulukko2[Laituri],MATCH(1,(B2220=Taulukko2[Tunnus])*(O2220=Taulukko2[Saapumisaika]),0)),"")</f>
        <v/>
      </c>
      <c r="U2220" t="str">
        <f t="shared" si="34"/>
        <v/>
      </c>
    </row>
    <row r="2221" spans="1:21" x14ac:dyDescent="0.25">
      <c r="A2221" t="s">
        <v>76</v>
      </c>
      <c r="B2221" t="s">
        <v>514</v>
      </c>
      <c r="C2221" t="s">
        <v>18</v>
      </c>
      <c r="H2221">
        <v>1.3</v>
      </c>
      <c r="K2221">
        <v>19</v>
      </c>
      <c r="L2221" t="s">
        <v>515</v>
      </c>
      <c r="M2221" s="1">
        <v>0.5131944444444444</v>
      </c>
      <c r="N2221" t="s">
        <v>85</v>
      </c>
      <c r="O2221" s="1">
        <v>0.51666666666666672</v>
      </c>
      <c r="Q2221">
        <v>5143</v>
      </c>
      <c r="S2221" t="str" cm="1">
        <f t="array" ref="S2221">_xlfn.IFNA(INDEX(Taulukko1[Laituri],MATCH(1,(B2221=Taulukko1[Tunnus])*(M2221=Taulukko1[Lähtöaika]),0)),"")</f>
        <v/>
      </c>
      <c r="T2221" t="str" cm="1">
        <f t="array" ref="T2221">_xlfn.IFNA(INDEX(Taulukko2[Laituri],MATCH(1,(B2221=Taulukko2[Tunnus])*(O2221=Taulukko2[Saapumisaika]),0)),"")</f>
        <v/>
      </c>
      <c r="U2221" t="str">
        <f t="shared" si="34"/>
        <v/>
      </c>
    </row>
    <row r="2222" spans="1:21" x14ac:dyDescent="0.25">
      <c r="A2222" t="s">
        <v>76</v>
      </c>
      <c r="B2222" t="s">
        <v>514</v>
      </c>
      <c r="C2222" t="s">
        <v>18</v>
      </c>
      <c r="H2222">
        <v>1.9</v>
      </c>
      <c r="K2222">
        <v>19</v>
      </c>
      <c r="L2222" t="s">
        <v>85</v>
      </c>
      <c r="M2222" s="1">
        <v>0.54166666666666663</v>
      </c>
      <c r="N2222" t="s">
        <v>513</v>
      </c>
      <c r="O2222" s="1">
        <v>0.54513888888888884</v>
      </c>
      <c r="Q2222">
        <v>5213</v>
      </c>
      <c r="S2222" t="str" cm="1">
        <f t="array" ref="S2222">_xlfn.IFNA(INDEX(Taulukko1[Laituri],MATCH(1,(B2222=Taulukko1[Tunnus])*(M2222=Taulukko1[Lähtöaika]),0)),"")</f>
        <v/>
      </c>
      <c r="T2222" t="str" cm="1">
        <f t="array" ref="T2222">_xlfn.IFNA(INDEX(Taulukko2[Laituri],MATCH(1,(B2222=Taulukko2[Tunnus])*(O2222=Taulukko2[Saapumisaika]),0)),"")</f>
        <v/>
      </c>
      <c r="U2222" t="str">
        <f t="shared" si="34"/>
        <v/>
      </c>
    </row>
    <row r="2223" spans="1:21" x14ac:dyDescent="0.25">
      <c r="A2223" t="s">
        <v>76</v>
      </c>
      <c r="B2223" t="s">
        <v>514</v>
      </c>
      <c r="C2223" t="s">
        <v>18</v>
      </c>
      <c r="H2223">
        <v>1.9</v>
      </c>
      <c r="K2223">
        <v>19</v>
      </c>
      <c r="L2223" t="s">
        <v>513</v>
      </c>
      <c r="M2223" s="1">
        <v>0.54513888888888884</v>
      </c>
      <c r="N2223" t="s">
        <v>85</v>
      </c>
      <c r="O2223" s="1">
        <v>0.54861111111111116</v>
      </c>
      <c r="Q2223">
        <v>5126</v>
      </c>
      <c r="S2223" t="str" cm="1">
        <f t="array" ref="S2223">_xlfn.IFNA(INDEX(Taulukko1[Laituri],MATCH(1,(B2223=Taulukko1[Tunnus])*(M2223=Taulukko1[Lähtöaika]),0)),"")</f>
        <v/>
      </c>
      <c r="T2223" t="str" cm="1">
        <f t="array" ref="T2223">_xlfn.IFNA(INDEX(Taulukko2[Laituri],MATCH(1,(B2223=Taulukko2[Tunnus])*(O2223=Taulukko2[Saapumisaika]),0)),"")</f>
        <v/>
      </c>
      <c r="U2223" t="str">
        <f t="shared" si="34"/>
        <v/>
      </c>
    </row>
    <row r="2224" spans="1:21" x14ac:dyDescent="0.25">
      <c r="A2224" t="s">
        <v>76</v>
      </c>
      <c r="B2224" t="s">
        <v>514</v>
      </c>
      <c r="C2224" t="s">
        <v>18</v>
      </c>
      <c r="H2224">
        <v>2.7</v>
      </c>
      <c r="K2224">
        <v>19</v>
      </c>
      <c r="L2224" t="s">
        <v>85</v>
      </c>
      <c r="M2224" s="1">
        <v>0.59375</v>
      </c>
      <c r="N2224" t="s">
        <v>21</v>
      </c>
      <c r="O2224" s="1">
        <v>0.59722222222222221</v>
      </c>
      <c r="Q2224">
        <v>5228</v>
      </c>
      <c r="S2224" t="str" cm="1">
        <f t="array" ref="S2224">_xlfn.IFNA(INDEX(Taulukko1[Laituri],MATCH(1,(B2224=Taulukko1[Tunnus])*(M2224=Taulukko1[Lähtöaika]),0)),"")</f>
        <v/>
      </c>
      <c r="T2224" t="str" cm="1">
        <f t="array" ref="T2224">_xlfn.IFNA(INDEX(Taulukko2[Laituri],MATCH(1,(B2224=Taulukko2[Tunnus])*(O2224=Taulukko2[Saapumisaika]),0)),"")</f>
        <v/>
      </c>
      <c r="U2224" t="str">
        <f t="shared" si="34"/>
        <v/>
      </c>
    </row>
    <row r="2225" spans="1:21" x14ac:dyDescent="0.25">
      <c r="A2225" t="s">
        <v>76</v>
      </c>
      <c r="B2225" t="s">
        <v>514</v>
      </c>
      <c r="C2225" t="s">
        <v>18</v>
      </c>
      <c r="H2225">
        <v>2.7</v>
      </c>
      <c r="K2225">
        <v>19</v>
      </c>
      <c r="L2225" t="s">
        <v>21</v>
      </c>
      <c r="M2225" s="1">
        <v>0.59722222222222221</v>
      </c>
      <c r="N2225" t="s">
        <v>85</v>
      </c>
      <c r="O2225" s="1">
        <v>0.60069444444444442</v>
      </c>
      <c r="Q2225">
        <v>5117</v>
      </c>
      <c r="S2225" t="str" cm="1">
        <f t="array" ref="S2225">_xlfn.IFNA(INDEX(Taulukko1[Laituri],MATCH(1,(B2225=Taulukko1[Tunnus])*(M2225=Taulukko1[Lähtöaika]),0)),"")</f>
        <v/>
      </c>
      <c r="T2225" t="str" cm="1">
        <f t="array" ref="T2225">_xlfn.IFNA(INDEX(Taulukko2[Laituri],MATCH(1,(B2225=Taulukko2[Tunnus])*(O2225=Taulukko2[Saapumisaika]),0)),"")</f>
        <v/>
      </c>
      <c r="U2225" t="str">
        <f t="shared" si="34"/>
        <v/>
      </c>
    </row>
    <row r="2226" spans="1:21" x14ac:dyDescent="0.25">
      <c r="A2226" t="s">
        <v>76</v>
      </c>
      <c r="B2226" t="s">
        <v>514</v>
      </c>
      <c r="C2226" t="s">
        <v>18</v>
      </c>
      <c r="H2226">
        <v>1.9</v>
      </c>
      <c r="K2226">
        <v>19</v>
      </c>
      <c r="L2226" t="s">
        <v>85</v>
      </c>
      <c r="M2226" s="1">
        <v>0.62708333333333333</v>
      </c>
      <c r="N2226" t="s">
        <v>512</v>
      </c>
      <c r="O2226" s="1">
        <v>0.63055555555555554</v>
      </c>
      <c r="Q2226">
        <v>5247</v>
      </c>
      <c r="S2226" t="str" cm="1">
        <f t="array" ref="S2226">_xlfn.IFNA(INDEX(Taulukko1[Laituri],MATCH(1,(B2226=Taulukko1[Tunnus])*(M2226=Taulukko1[Lähtöaika]),0)),"")</f>
        <v/>
      </c>
      <c r="T2226" t="str" cm="1">
        <f t="array" ref="T2226">_xlfn.IFNA(INDEX(Taulukko2[Laituri],MATCH(1,(B2226=Taulukko2[Tunnus])*(O2226=Taulukko2[Saapumisaika]),0)),"")</f>
        <v/>
      </c>
      <c r="U2226" t="str">
        <f t="shared" si="34"/>
        <v/>
      </c>
    </row>
    <row r="2227" spans="1:21" x14ac:dyDescent="0.25">
      <c r="A2227" t="s">
        <v>76</v>
      </c>
      <c r="B2227" t="s">
        <v>514</v>
      </c>
      <c r="C2227" t="s">
        <v>18</v>
      </c>
      <c r="H2227">
        <v>1.9</v>
      </c>
      <c r="K2227">
        <v>19</v>
      </c>
      <c r="L2227" t="s">
        <v>512</v>
      </c>
      <c r="M2227" s="1">
        <v>0.63055555555555554</v>
      </c>
      <c r="N2227" t="s">
        <v>85</v>
      </c>
      <c r="O2227" s="1">
        <v>0.63402777777777775</v>
      </c>
      <c r="Q2227">
        <v>5150</v>
      </c>
      <c r="S2227" t="str" cm="1">
        <f t="array" ref="S2227">_xlfn.IFNA(INDEX(Taulukko1[Laituri],MATCH(1,(B2227=Taulukko1[Tunnus])*(M2227=Taulukko1[Lähtöaika]),0)),"")</f>
        <v/>
      </c>
      <c r="T2227" t="str" cm="1">
        <f t="array" ref="T2227">_xlfn.IFNA(INDEX(Taulukko2[Laituri],MATCH(1,(B2227=Taulukko2[Tunnus])*(O2227=Taulukko2[Saapumisaika]),0)),"")</f>
        <v/>
      </c>
      <c r="U2227" t="str">
        <f t="shared" si="34"/>
        <v/>
      </c>
    </row>
    <row r="2228" spans="1:21" x14ac:dyDescent="0.25">
      <c r="A2228" t="s">
        <v>76</v>
      </c>
      <c r="B2228" t="s">
        <v>514</v>
      </c>
      <c r="C2228" t="s">
        <v>18</v>
      </c>
      <c r="H2228">
        <v>4.2</v>
      </c>
      <c r="K2228">
        <v>19</v>
      </c>
      <c r="L2228" t="s">
        <v>85</v>
      </c>
      <c r="M2228" s="1">
        <v>0.6479166666666667</v>
      </c>
      <c r="N2228" t="s">
        <v>22</v>
      </c>
      <c r="O2228" s="1">
        <v>0.65277777777777779</v>
      </c>
      <c r="Q2228">
        <v>5252</v>
      </c>
      <c r="S2228" t="str" cm="1">
        <f t="array" ref="S2228">_xlfn.IFNA(INDEX(Taulukko1[Laituri],MATCH(1,(B2228=Taulukko1[Tunnus])*(M2228=Taulukko1[Lähtöaika]),0)),"")</f>
        <v/>
      </c>
      <c r="T2228" t="str" cm="1">
        <f t="array" ref="T2228">_xlfn.IFNA(INDEX(Taulukko2[Laituri],MATCH(1,(B2228=Taulukko2[Tunnus])*(O2228=Taulukko2[Saapumisaika]),0)),"")</f>
        <v/>
      </c>
      <c r="U2228" t="str">
        <f t="shared" si="34"/>
        <v/>
      </c>
    </row>
    <row r="2229" spans="1:21" x14ac:dyDescent="0.25">
      <c r="A2229" t="s">
        <v>76</v>
      </c>
      <c r="B2229" t="s">
        <v>514</v>
      </c>
      <c r="C2229" t="s">
        <v>18</v>
      </c>
      <c r="H2229">
        <v>4.2</v>
      </c>
      <c r="K2229">
        <v>19</v>
      </c>
      <c r="L2229" t="s">
        <v>22</v>
      </c>
      <c r="M2229" s="1">
        <v>0.65277777777777779</v>
      </c>
      <c r="N2229" t="s">
        <v>85</v>
      </c>
      <c r="O2229" s="1">
        <v>0.65763888888888888</v>
      </c>
      <c r="Q2229">
        <v>5152</v>
      </c>
      <c r="S2229" t="str" cm="1">
        <f t="array" ref="S2229">_xlfn.IFNA(INDEX(Taulukko1[Laituri],MATCH(1,(B2229=Taulukko1[Tunnus])*(M2229=Taulukko1[Lähtöaika]),0)),"")</f>
        <v/>
      </c>
      <c r="T2229" t="str" cm="1">
        <f t="array" ref="T2229">_xlfn.IFNA(INDEX(Taulukko2[Laituri],MATCH(1,(B2229=Taulukko2[Tunnus])*(O2229=Taulukko2[Saapumisaika]),0)),"")</f>
        <v/>
      </c>
      <c r="U2229" t="str">
        <f t="shared" si="34"/>
        <v/>
      </c>
    </row>
    <row r="2230" spans="1:21" x14ac:dyDescent="0.25">
      <c r="A2230" t="s">
        <v>76</v>
      </c>
      <c r="B2230" t="s">
        <v>514</v>
      </c>
      <c r="C2230" t="s">
        <v>18</v>
      </c>
      <c r="H2230">
        <v>1.3</v>
      </c>
      <c r="K2230">
        <v>19</v>
      </c>
      <c r="L2230" t="s">
        <v>85</v>
      </c>
      <c r="M2230" s="1">
        <v>0.67638888888888893</v>
      </c>
      <c r="N2230" t="s">
        <v>515</v>
      </c>
      <c r="O2230" s="1">
        <v>0.67986111111111114</v>
      </c>
      <c r="Q2230">
        <v>5259</v>
      </c>
      <c r="S2230" t="str" cm="1">
        <f t="array" ref="S2230">_xlfn.IFNA(INDEX(Taulukko1[Laituri],MATCH(1,(B2230=Taulukko1[Tunnus])*(M2230=Taulukko1[Lähtöaika]),0)),"")</f>
        <v/>
      </c>
      <c r="T2230" t="str" cm="1">
        <f t="array" ref="T2230">_xlfn.IFNA(INDEX(Taulukko2[Laituri],MATCH(1,(B2230=Taulukko2[Tunnus])*(O2230=Taulukko2[Saapumisaika]),0)),"")</f>
        <v/>
      </c>
      <c r="U2230" t="str">
        <f t="shared" si="34"/>
        <v/>
      </c>
    </row>
    <row r="2231" spans="1:21" x14ac:dyDescent="0.25">
      <c r="A2231" t="s">
        <v>76</v>
      </c>
      <c r="B2231" t="s">
        <v>514</v>
      </c>
      <c r="C2231" t="s">
        <v>18</v>
      </c>
      <c r="H2231">
        <v>1.3</v>
      </c>
      <c r="K2231">
        <v>19</v>
      </c>
      <c r="L2231" t="s">
        <v>515</v>
      </c>
      <c r="M2231" s="1">
        <v>0.67986111111111114</v>
      </c>
      <c r="N2231" t="s">
        <v>85</v>
      </c>
      <c r="O2231" s="1">
        <v>0.68333333333333335</v>
      </c>
      <c r="Q2231">
        <v>5158</v>
      </c>
      <c r="S2231" t="str" cm="1">
        <f t="array" ref="S2231">_xlfn.IFNA(INDEX(Taulukko1[Laituri],MATCH(1,(B2231=Taulukko1[Tunnus])*(M2231=Taulukko1[Lähtöaika]),0)),"")</f>
        <v/>
      </c>
      <c r="T2231" t="str" cm="1">
        <f t="array" ref="T2231">_xlfn.IFNA(INDEX(Taulukko2[Laituri],MATCH(1,(B2231=Taulukko2[Tunnus])*(O2231=Taulukko2[Saapumisaika]),0)),"")</f>
        <v/>
      </c>
      <c r="U2231" t="str">
        <f t="shared" si="34"/>
        <v/>
      </c>
    </row>
    <row r="2232" spans="1:21" x14ac:dyDescent="0.25">
      <c r="A2232" t="s">
        <v>76</v>
      </c>
      <c r="B2232" t="s">
        <v>514</v>
      </c>
      <c r="C2232" t="s">
        <v>18</v>
      </c>
      <c r="H2232">
        <v>7.8</v>
      </c>
      <c r="K2232">
        <v>19</v>
      </c>
      <c r="L2232" t="s">
        <v>85</v>
      </c>
      <c r="M2232" s="1">
        <v>0.70347222222222228</v>
      </c>
      <c r="N2232" t="s">
        <v>54</v>
      </c>
      <c r="O2232" s="1">
        <v>0.71180555555555558</v>
      </c>
      <c r="Q2232">
        <v>5261</v>
      </c>
      <c r="S2232" t="str" cm="1">
        <f t="array" ref="S2232">_xlfn.IFNA(INDEX(Taulukko1[Laituri],MATCH(1,(B2232=Taulukko1[Tunnus])*(M2232=Taulukko1[Lähtöaika]),0)),"")</f>
        <v/>
      </c>
      <c r="T2232" t="str" cm="1">
        <f t="array" ref="T2232">_xlfn.IFNA(INDEX(Taulukko2[Laituri],MATCH(1,(B2232=Taulukko2[Tunnus])*(O2232=Taulukko2[Saapumisaika]),0)),"")</f>
        <v/>
      </c>
      <c r="U2232" t="str">
        <f t="shared" si="34"/>
        <v/>
      </c>
    </row>
    <row r="2233" spans="1:21" x14ac:dyDescent="0.25">
      <c r="A2233" t="s">
        <v>76</v>
      </c>
      <c r="B2233" t="s">
        <v>514</v>
      </c>
      <c r="C2233" t="s">
        <v>18</v>
      </c>
      <c r="H2233">
        <v>7.4</v>
      </c>
      <c r="K2233">
        <v>19</v>
      </c>
      <c r="L2233" t="s">
        <v>54</v>
      </c>
      <c r="M2233" s="1">
        <v>0.71180555555555558</v>
      </c>
      <c r="N2233" t="s">
        <v>85</v>
      </c>
      <c r="O2233" s="1">
        <v>0.72013888888888888</v>
      </c>
      <c r="Q2233">
        <v>5223</v>
      </c>
      <c r="S2233" t="str" cm="1">
        <f t="array" ref="S2233">_xlfn.IFNA(INDEX(Taulukko1[Laituri],MATCH(1,(B2233=Taulukko1[Tunnus])*(M2233=Taulukko1[Lähtöaika]),0)),"")</f>
        <v/>
      </c>
      <c r="T2233" t="str" cm="1">
        <f t="array" ref="T2233">_xlfn.IFNA(INDEX(Taulukko2[Laituri],MATCH(1,(B2233=Taulukko2[Tunnus])*(O2233=Taulukko2[Saapumisaika]),0)),"")</f>
        <v/>
      </c>
      <c r="U2233" t="str">
        <f t="shared" si="34"/>
        <v/>
      </c>
    </row>
    <row r="2234" spans="1:21" x14ac:dyDescent="0.25">
      <c r="A2234" t="s">
        <v>76</v>
      </c>
      <c r="B2234" t="s">
        <v>514</v>
      </c>
      <c r="C2234" t="s">
        <v>18</v>
      </c>
      <c r="H2234">
        <v>1.9</v>
      </c>
      <c r="K2234">
        <v>19</v>
      </c>
      <c r="L2234" t="s">
        <v>85</v>
      </c>
      <c r="M2234" s="1">
        <v>0.79513888888888884</v>
      </c>
      <c r="N2234" t="s">
        <v>513</v>
      </c>
      <c r="O2234" s="1">
        <v>0.79861111111111116</v>
      </c>
      <c r="Q2234">
        <v>5208</v>
      </c>
      <c r="S2234" t="str" cm="1">
        <f t="array" ref="S2234">_xlfn.IFNA(INDEX(Taulukko1[Laituri],MATCH(1,(B2234=Taulukko1[Tunnus])*(M2234=Taulukko1[Lähtöaika]),0)),"")</f>
        <v/>
      </c>
      <c r="T2234" t="str" cm="1">
        <f t="array" ref="T2234">_xlfn.IFNA(INDEX(Taulukko2[Laituri],MATCH(1,(B2234=Taulukko2[Tunnus])*(O2234=Taulukko2[Saapumisaika]),0)),"")</f>
        <v/>
      </c>
      <c r="U2234" t="str">
        <f t="shared" si="34"/>
        <v/>
      </c>
    </row>
    <row r="2235" spans="1:21" x14ac:dyDescent="0.25">
      <c r="A2235" t="s">
        <v>76</v>
      </c>
      <c r="B2235" t="s">
        <v>514</v>
      </c>
      <c r="C2235" t="s">
        <v>18</v>
      </c>
      <c r="H2235">
        <v>1.9</v>
      </c>
      <c r="K2235">
        <v>19</v>
      </c>
      <c r="L2235" t="s">
        <v>513</v>
      </c>
      <c r="M2235" s="1">
        <v>0.79861111111111116</v>
      </c>
      <c r="N2235" t="s">
        <v>85</v>
      </c>
      <c r="O2235" s="1">
        <v>0.80208333333333337</v>
      </c>
      <c r="Q2235">
        <v>5245</v>
      </c>
      <c r="S2235" t="str" cm="1">
        <f t="array" ref="S2235">_xlfn.IFNA(INDEX(Taulukko1[Laituri],MATCH(1,(B2235=Taulukko1[Tunnus])*(M2235=Taulukko1[Lähtöaika]),0)),"")</f>
        <v/>
      </c>
      <c r="T2235" t="str" cm="1">
        <f t="array" ref="T2235">_xlfn.IFNA(INDEX(Taulukko2[Laituri],MATCH(1,(B2235=Taulukko2[Tunnus])*(O2235=Taulukko2[Saapumisaika]),0)),"")</f>
        <v/>
      </c>
      <c r="U2235" t="str">
        <f t="shared" si="34"/>
        <v/>
      </c>
    </row>
    <row r="2236" spans="1:21" x14ac:dyDescent="0.25">
      <c r="A2236" t="s">
        <v>76</v>
      </c>
      <c r="B2236" t="s">
        <v>514</v>
      </c>
      <c r="C2236" t="s">
        <v>18</v>
      </c>
      <c r="H2236">
        <v>1.9</v>
      </c>
      <c r="K2236">
        <v>19</v>
      </c>
      <c r="L2236" t="s">
        <v>85</v>
      </c>
      <c r="M2236" s="1">
        <v>0.84305555555555556</v>
      </c>
      <c r="N2236" t="s">
        <v>512</v>
      </c>
      <c r="O2236" s="1">
        <v>0.84652777777777777</v>
      </c>
      <c r="Q2236">
        <v>5228</v>
      </c>
      <c r="S2236" t="str" cm="1">
        <f t="array" ref="S2236">_xlfn.IFNA(INDEX(Taulukko1[Laituri],MATCH(1,(B2236=Taulukko1[Tunnus])*(M2236=Taulukko1[Lähtöaika]),0)),"")</f>
        <v/>
      </c>
      <c r="T2236" t="str" cm="1">
        <f t="array" ref="T2236">_xlfn.IFNA(INDEX(Taulukko2[Laituri],MATCH(1,(B2236=Taulukko2[Tunnus])*(O2236=Taulukko2[Saapumisaika]),0)),"")</f>
        <v/>
      </c>
      <c r="U2236" t="str">
        <f t="shared" si="34"/>
        <v/>
      </c>
    </row>
    <row r="2237" spans="1:21" x14ac:dyDescent="0.25">
      <c r="A2237" t="s">
        <v>76</v>
      </c>
      <c r="B2237" t="s">
        <v>514</v>
      </c>
      <c r="C2237" t="s">
        <v>18</v>
      </c>
      <c r="H2237">
        <v>1.9</v>
      </c>
      <c r="K2237">
        <v>19</v>
      </c>
      <c r="L2237" t="s">
        <v>512</v>
      </c>
      <c r="M2237" s="1">
        <v>0.84652777777777777</v>
      </c>
      <c r="N2237" t="s">
        <v>85</v>
      </c>
      <c r="O2237" s="1">
        <v>0.85</v>
      </c>
      <c r="Q2237">
        <v>5200</v>
      </c>
      <c r="S2237" t="str" cm="1">
        <f t="array" ref="S2237">_xlfn.IFNA(INDEX(Taulukko1[Laituri],MATCH(1,(B2237=Taulukko1[Tunnus])*(M2237=Taulukko1[Lähtöaika]),0)),"")</f>
        <v/>
      </c>
      <c r="T2237" t="str" cm="1">
        <f t="array" ref="T2237">_xlfn.IFNA(INDEX(Taulukko2[Laituri],MATCH(1,(B2237=Taulukko2[Tunnus])*(O2237=Taulukko2[Saapumisaika]),0)),"")</f>
        <v/>
      </c>
      <c r="U2237" t="str">
        <f t="shared" si="34"/>
        <v/>
      </c>
    </row>
    <row r="2238" spans="1:21" x14ac:dyDescent="0.25">
      <c r="A2238" t="s">
        <v>76</v>
      </c>
      <c r="B2238" t="s">
        <v>514</v>
      </c>
      <c r="C2238" t="s">
        <v>18</v>
      </c>
      <c r="H2238">
        <v>1.9</v>
      </c>
      <c r="K2238">
        <v>19</v>
      </c>
      <c r="L2238" t="s">
        <v>85</v>
      </c>
      <c r="M2238" s="1">
        <v>0.87152777777777779</v>
      </c>
      <c r="N2238" t="s">
        <v>512</v>
      </c>
      <c r="O2238" s="1">
        <v>0.875</v>
      </c>
      <c r="Q2238">
        <v>5251</v>
      </c>
      <c r="S2238" t="str" cm="1">
        <f t="array" ref="S2238">_xlfn.IFNA(INDEX(Taulukko1[Laituri],MATCH(1,(B2238=Taulukko1[Tunnus])*(M2238=Taulukko1[Lähtöaika]),0)),"")</f>
        <v/>
      </c>
      <c r="T2238" t="str" cm="1">
        <f t="array" ref="T2238">_xlfn.IFNA(INDEX(Taulukko2[Laituri],MATCH(1,(B2238=Taulukko2[Tunnus])*(O2238=Taulukko2[Saapumisaika]),0)),"")</f>
        <v/>
      </c>
      <c r="U2238" t="str">
        <f t="shared" si="34"/>
        <v/>
      </c>
    </row>
    <row r="2239" spans="1:21" x14ac:dyDescent="0.25">
      <c r="A2239" t="s">
        <v>76</v>
      </c>
      <c r="B2239" t="s">
        <v>514</v>
      </c>
      <c r="C2239" t="s">
        <v>18</v>
      </c>
      <c r="H2239">
        <v>1.9</v>
      </c>
      <c r="K2239">
        <v>19</v>
      </c>
      <c r="L2239" t="s">
        <v>512</v>
      </c>
      <c r="M2239" s="1">
        <v>0.875</v>
      </c>
      <c r="N2239" t="s">
        <v>85</v>
      </c>
      <c r="O2239" s="1">
        <v>0.87847222222222221</v>
      </c>
      <c r="Q2239">
        <v>5210</v>
      </c>
      <c r="S2239" t="str" cm="1">
        <f t="array" ref="S2239">_xlfn.IFNA(INDEX(Taulukko1[Laituri],MATCH(1,(B2239=Taulukko1[Tunnus])*(M2239=Taulukko1[Lähtöaika]),0)),"")</f>
        <v/>
      </c>
      <c r="T2239" t="str" cm="1">
        <f t="array" ref="T2239">_xlfn.IFNA(INDEX(Taulukko2[Laituri],MATCH(1,(B2239=Taulukko2[Tunnus])*(O2239=Taulukko2[Saapumisaika]),0)),"")</f>
        <v/>
      </c>
      <c r="U2239" t="str">
        <f t="shared" si="34"/>
        <v/>
      </c>
    </row>
    <row r="2240" spans="1:21" x14ac:dyDescent="0.25">
      <c r="A2240" t="s">
        <v>76</v>
      </c>
      <c r="B2240" t="s">
        <v>514</v>
      </c>
      <c r="C2240" t="s">
        <v>18</v>
      </c>
      <c r="H2240">
        <v>1.9</v>
      </c>
      <c r="K2240">
        <v>19</v>
      </c>
      <c r="L2240" t="s">
        <v>85</v>
      </c>
      <c r="M2240" s="1">
        <v>0.88541666666666663</v>
      </c>
      <c r="N2240" t="s">
        <v>512</v>
      </c>
      <c r="O2240" s="1">
        <v>0.88888888888888884</v>
      </c>
      <c r="Q2240">
        <v>5243</v>
      </c>
      <c r="S2240" t="str" cm="1">
        <f t="array" ref="S2240">_xlfn.IFNA(INDEX(Taulukko1[Laituri],MATCH(1,(B2240=Taulukko1[Tunnus])*(M2240=Taulukko1[Lähtöaika]),0)),"")</f>
        <v/>
      </c>
      <c r="T2240" t="str" cm="1">
        <f t="array" ref="T2240">_xlfn.IFNA(INDEX(Taulukko2[Laituri],MATCH(1,(B2240=Taulukko2[Tunnus])*(O2240=Taulukko2[Saapumisaika]),0)),"")</f>
        <v/>
      </c>
      <c r="U2240" t="str">
        <f t="shared" si="34"/>
        <v/>
      </c>
    </row>
    <row r="2241" spans="1:21" x14ac:dyDescent="0.25">
      <c r="A2241" t="s">
        <v>76</v>
      </c>
      <c r="B2241" t="s">
        <v>514</v>
      </c>
      <c r="C2241" t="s">
        <v>18</v>
      </c>
      <c r="H2241">
        <v>1.9</v>
      </c>
      <c r="K2241">
        <v>19</v>
      </c>
      <c r="L2241" t="s">
        <v>512</v>
      </c>
      <c r="M2241" s="1">
        <v>0.88888888888888884</v>
      </c>
      <c r="N2241" t="s">
        <v>85</v>
      </c>
      <c r="O2241" s="1">
        <v>0.89236111111111116</v>
      </c>
      <c r="Q2241">
        <v>5232</v>
      </c>
      <c r="S2241" t="str" cm="1">
        <f t="array" ref="S2241">_xlfn.IFNA(INDEX(Taulukko1[Laituri],MATCH(1,(B2241=Taulukko1[Tunnus])*(M2241=Taulukko1[Lähtöaika]),0)),"")</f>
        <v/>
      </c>
      <c r="T2241" t="str" cm="1">
        <f t="array" ref="T2241">_xlfn.IFNA(INDEX(Taulukko2[Laituri],MATCH(1,(B2241=Taulukko2[Tunnus])*(O2241=Taulukko2[Saapumisaika]),0)),"")</f>
        <v/>
      </c>
      <c r="U2241" t="str">
        <f t="shared" si="34"/>
        <v/>
      </c>
    </row>
    <row r="2242" spans="1:21" x14ac:dyDescent="0.25">
      <c r="A2242" t="s">
        <v>76</v>
      </c>
      <c r="B2242" t="s">
        <v>514</v>
      </c>
      <c r="C2242" t="s">
        <v>18</v>
      </c>
      <c r="H2242">
        <v>2.7</v>
      </c>
      <c r="K2242">
        <v>19</v>
      </c>
      <c r="L2242" t="s">
        <v>85</v>
      </c>
      <c r="M2242" s="1">
        <v>0.91666666666666663</v>
      </c>
      <c r="N2242" t="s">
        <v>21</v>
      </c>
      <c r="O2242" s="1">
        <v>0.92013888888888884</v>
      </c>
      <c r="Q2242">
        <v>5258</v>
      </c>
      <c r="S2242" t="str" cm="1">
        <f t="array" ref="S2242">_xlfn.IFNA(INDEX(Taulukko1[Laituri],MATCH(1,(B2242=Taulukko1[Tunnus])*(M2242=Taulukko1[Lähtöaika]),0)),"")</f>
        <v/>
      </c>
      <c r="T2242" t="str" cm="1">
        <f t="array" ref="T2242">_xlfn.IFNA(INDEX(Taulukko2[Laituri],MATCH(1,(B2242=Taulukko2[Tunnus])*(O2242=Taulukko2[Saapumisaika]),0)),"")</f>
        <v/>
      </c>
      <c r="U2242" t="str">
        <f t="shared" si="34"/>
        <v/>
      </c>
    </row>
    <row r="2243" spans="1:21" x14ac:dyDescent="0.25">
      <c r="A2243" t="s">
        <v>76</v>
      </c>
      <c r="B2243" t="s">
        <v>514</v>
      </c>
      <c r="C2243" t="s">
        <v>18</v>
      </c>
      <c r="H2243">
        <v>2.7</v>
      </c>
      <c r="K2243">
        <v>19</v>
      </c>
      <c r="L2243" t="s">
        <v>21</v>
      </c>
      <c r="M2243" s="1">
        <v>0.92013888888888884</v>
      </c>
      <c r="N2243" t="s">
        <v>85</v>
      </c>
      <c r="O2243" s="1">
        <v>0.92361111111111116</v>
      </c>
      <c r="Q2243">
        <v>5225</v>
      </c>
      <c r="S2243" t="str" cm="1">
        <f t="array" ref="S2243">_xlfn.IFNA(INDEX(Taulukko1[Laituri],MATCH(1,(B2243=Taulukko1[Tunnus])*(M2243=Taulukko1[Lähtöaika]),0)),"")</f>
        <v/>
      </c>
      <c r="T2243" t="str" cm="1">
        <f t="array" ref="T2243">_xlfn.IFNA(INDEX(Taulukko2[Laituri],MATCH(1,(B2243=Taulukko2[Tunnus])*(O2243=Taulukko2[Saapumisaika]),0)),"")</f>
        <v/>
      </c>
      <c r="U2243" t="str">
        <f t="shared" ref="U2243:U2306" si="35">S2243&amp;""&amp;T2243</f>
        <v/>
      </c>
    </row>
    <row r="2244" spans="1:21" x14ac:dyDescent="0.25">
      <c r="A2244" t="s">
        <v>76</v>
      </c>
      <c r="B2244" t="s">
        <v>514</v>
      </c>
      <c r="C2244" t="s">
        <v>18</v>
      </c>
      <c r="H2244">
        <v>2.7</v>
      </c>
      <c r="K2244">
        <v>19</v>
      </c>
      <c r="L2244" t="s">
        <v>85</v>
      </c>
      <c r="M2244" s="1">
        <v>0.95833333333333337</v>
      </c>
      <c r="N2244" t="s">
        <v>21</v>
      </c>
      <c r="O2244" s="1">
        <v>0.96180555555555558</v>
      </c>
      <c r="Q2244">
        <v>5252</v>
      </c>
      <c r="S2244" t="str" cm="1">
        <f t="array" ref="S2244">_xlfn.IFNA(INDEX(Taulukko1[Laituri],MATCH(1,(B2244=Taulukko1[Tunnus])*(M2244=Taulukko1[Lähtöaika]),0)),"")</f>
        <v/>
      </c>
      <c r="T2244" t="str" cm="1">
        <f t="array" ref="T2244">_xlfn.IFNA(INDEX(Taulukko2[Laituri],MATCH(1,(B2244=Taulukko2[Tunnus])*(O2244=Taulukko2[Saapumisaika]),0)),"")</f>
        <v/>
      </c>
      <c r="U2244" t="str">
        <f t="shared" si="35"/>
        <v/>
      </c>
    </row>
    <row r="2245" spans="1:21" x14ac:dyDescent="0.25">
      <c r="A2245" t="s">
        <v>76</v>
      </c>
      <c r="B2245" t="s">
        <v>514</v>
      </c>
      <c r="C2245" t="s">
        <v>18</v>
      </c>
      <c r="H2245">
        <v>2.7</v>
      </c>
      <c r="K2245">
        <v>19</v>
      </c>
      <c r="L2245" t="s">
        <v>21</v>
      </c>
      <c r="M2245" s="1">
        <v>0.96180555555555558</v>
      </c>
      <c r="N2245" t="s">
        <v>85</v>
      </c>
      <c r="O2245" s="1">
        <v>0.96527777777777779</v>
      </c>
      <c r="Q2245">
        <v>5245</v>
      </c>
      <c r="S2245" t="str" cm="1">
        <f t="array" ref="S2245">_xlfn.IFNA(INDEX(Taulukko1[Laituri],MATCH(1,(B2245=Taulukko1[Tunnus])*(M2245=Taulukko1[Lähtöaika]),0)),"")</f>
        <v/>
      </c>
      <c r="T2245" cm="1">
        <f t="array" ref="T2245">_xlfn.IFNA(INDEX(Taulukko2[Laituri],MATCH(1,(B2245=Taulukko2[Tunnus])*(O2245=Taulukko2[Saapumisaika]),0)),"")</f>
        <v>0</v>
      </c>
    </row>
    <row r="2246" spans="1:21" x14ac:dyDescent="0.25">
      <c r="A2246" t="s">
        <v>76</v>
      </c>
      <c r="B2246" t="s">
        <v>516</v>
      </c>
      <c r="C2246" t="s">
        <v>18</v>
      </c>
      <c r="H2246">
        <v>1.9</v>
      </c>
      <c r="K2246">
        <v>19</v>
      </c>
      <c r="L2246" t="s">
        <v>85</v>
      </c>
      <c r="M2246" s="1">
        <v>0.38958333333333334</v>
      </c>
      <c r="N2246" t="s">
        <v>512</v>
      </c>
      <c r="O2246" s="1">
        <v>0.39305555555555555</v>
      </c>
      <c r="Q2246" t="s">
        <v>100</v>
      </c>
      <c r="S2246" cm="1">
        <f t="array" ref="S2246">_xlfn.IFNA(INDEX(Taulukko1[Laituri],MATCH(1,(B2246=Taulukko1[Tunnus])*(M2246=Taulukko1[Lähtöaika]),0)),"")</f>
        <v>0</v>
      </c>
      <c r="T2246" t="str" cm="1">
        <f t="array" ref="T2246">_xlfn.IFNA(INDEX(Taulukko2[Laituri],MATCH(1,(B2246=Taulukko2[Tunnus])*(O2246=Taulukko2[Saapumisaika]),0)),"")</f>
        <v/>
      </c>
    </row>
    <row r="2247" spans="1:21" x14ac:dyDescent="0.25">
      <c r="A2247" t="s">
        <v>76</v>
      </c>
      <c r="B2247" t="s">
        <v>516</v>
      </c>
      <c r="C2247" t="s">
        <v>18</v>
      </c>
      <c r="H2247">
        <v>1.9</v>
      </c>
      <c r="K2247">
        <v>19</v>
      </c>
      <c r="L2247" t="s">
        <v>512</v>
      </c>
      <c r="M2247" s="1">
        <v>0.39305555555555555</v>
      </c>
      <c r="N2247" t="s">
        <v>85</v>
      </c>
      <c r="O2247" s="1">
        <v>0.39652777777777776</v>
      </c>
      <c r="Q2247">
        <v>5105</v>
      </c>
      <c r="S2247" t="str" cm="1">
        <f t="array" ref="S2247">_xlfn.IFNA(INDEX(Taulukko1[Laituri],MATCH(1,(B2247=Taulukko1[Tunnus])*(M2247=Taulukko1[Lähtöaika]),0)),"")</f>
        <v/>
      </c>
      <c r="T2247" t="str" cm="1">
        <f t="array" ref="T2247">_xlfn.IFNA(INDEX(Taulukko2[Laituri],MATCH(1,(B2247=Taulukko2[Tunnus])*(O2247=Taulukko2[Saapumisaika]),0)),"")</f>
        <v/>
      </c>
      <c r="U2247" t="str">
        <f t="shared" si="35"/>
        <v/>
      </c>
    </row>
    <row r="2248" spans="1:21" x14ac:dyDescent="0.25">
      <c r="A2248" t="s">
        <v>76</v>
      </c>
      <c r="B2248" t="s">
        <v>516</v>
      </c>
      <c r="C2248" t="s">
        <v>18</v>
      </c>
      <c r="H2248">
        <v>1.9</v>
      </c>
      <c r="K2248">
        <v>19</v>
      </c>
      <c r="L2248" t="s">
        <v>85</v>
      </c>
      <c r="M2248" s="1">
        <v>0.41666666666666669</v>
      </c>
      <c r="N2248" t="s">
        <v>513</v>
      </c>
      <c r="O2248" s="1">
        <v>0.4201388888888889</v>
      </c>
      <c r="Q2248">
        <v>5129</v>
      </c>
      <c r="S2248" t="str" cm="1">
        <f t="array" ref="S2248">_xlfn.IFNA(INDEX(Taulukko1[Laituri],MATCH(1,(B2248=Taulukko1[Tunnus])*(M2248=Taulukko1[Lähtöaika]),0)),"")</f>
        <v/>
      </c>
      <c r="T2248" t="str" cm="1">
        <f t="array" ref="T2248">_xlfn.IFNA(INDEX(Taulukko2[Laituri],MATCH(1,(B2248=Taulukko2[Tunnus])*(O2248=Taulukko2[Saapumisaika]),0)),"")</f>
        <v/>
      </c>
      <c r="U2248" t="str">
        <f t="shared" si="35"/>
        <v/>
      </c>
    </row>
    <row r="2249" spans="1:21" x14ac:dyDescent="0.25">
      <c r="A2249" t="s">
        <v>76</v>
      </c>
      <c r="B2249" t="s">
        <v>516</v>
      </c>
      <c r="C2249" t="s">
        <v>18</v>
      </c>
      <c r="H2249">
        <v>1.9</v>
      </c>
      <c r="K2249">
        <v>19</v>
      </c>
      <c r="L2249" t="s">
        <v>513</v>
      </c>
      <c r="M2249" s="1">
        <v>0.4201388888888889</v>
      </c>
      <c r="N2249" t="s">
        <v>85</v>
      </c>
      <c r="O2249" s="1">
        <v>0.4236111111111111</v>
      </c>
      <c r="Q2249">
        <v>5113</v>
      </c>
      <c r="S2249" t="str" cm="1">
        <f t="array" ref="S2249">_xlfn.IFNA(INDEX(Taulukko1[Laituri],MATCH(1,(B2249=Taulukko1[Tunnus])*(M2249=Taulukko1[Lähtöaika]),0)),"")</f>
        <v/>
      </c>
      <c r="T2249" t="str" cm="1">
        <f t="array" ref="T2249">_xlfn.IFNA(INDEX(Taulukko2[Laituri],MATCH(1,(B2249=Taulukko2[Tunnus])*(O2249=Taulukko2[Saapumisaika]),0)),"")</f>
        <v/>
      </c>
      <c r="U2249" t="str">
        <f t="shared" si="35"/>
        <v/>
      </c>
    </row>
    <row r="2250" spans="1:21" x14ac:dyDescent="0.25">
      <c r="A2250" t="s">
        <v>76</v>
      </c>
      <c r="B2250" t="s">
        <v>516</v>
      </c>
      <c r="C2250" t="s">
        <v>18</v>
      </c>
      <c r="H2250">
        <v>2.7</v>
      </c>
      <c r="K2250">
        <v>19</v>
      </c>
      <c r="L2250" t="s">
        <v>85</v>
      </c>
      <c r="M2250" s="1">
        <v>0.47916666666666669</v>
      </c>
      <c r="N2250" t="s">
        <v>21</v>
      </c>
      <c r="O2250" s="1">
        <v>0.4826388888888889</v>
      </c>
      <c r="Q2250">
        <v>5161</v>
      </c>
      <c r="S2250" t="str" cm="1">
        <f t="array" ref="S2250">_xlfn.IFNA(INDEX(Taulukko1[Laituri],MATCH(1,(B2250=Taulukko1[Tunnus])*(M2250=Taulukko1[Lähtöaika]),0)),"")</f>
        <v/>
      </c>
      <c r="T2250" t="str" cm="1">
        <f t="array" ref="T2250">_xlfn.IFNA(INDEX(Taulukko2[Laituri],MATCH(1,(B2250=Taulukko2[Tunnus])*(O2250=Taulukko2[Saapumisaika]),0)),"")</f>
        <v/>
      </c>
      <c r="U2250" t="str">
        <f t="shared" si="35"/>
        <v/>
      </c>
    </row>
    <row r="2251" spans="1:21" x14ac:dyDescent="0.25">
      <c r="A2251" t="s">
        <v>76</v>
      </c>
      <c r="B2251" t="s">
        <v>516</v>
      </c>
      <c r="C2251" t="s">
        <v>18</v>
      </c>
      <c r="H2251">
        <v>2.7</v>
      </c>
      <c r="K2251">
        <v>19</v>
      </c>
      <c r="L2251" t="s">
        <v>21</v>
      </c>
      <c r="M2251" s="1">
        <v>0.4826388888888889</v>
      </c>
      <c r="N2251" t="s">
        <v>85</v>
      </c>
      <c r="O2251" s="1">
        <v>0.4861111111111111</v>
      </c>
      <c r="Q2251">
        <v>5110</v>
      </c>
      <c r="S2251" t="str" cm="1">
        <f t="array" ref="S2251">_xlfn.IFNA(INDEX(Taulukko1[Laituri],MATCH(1,(B2251=Taulukko1[Tunnus])*(M2251=Taulukko1[Lähtöaika]),0)),"")</f>
        <v/>
      </c>
      <c r="T2251" t="str" cm="1">
        <f t="array" ref="T2251">_xlfn.IFNA(INDEX(Taulukko2[Laituri],MATCH(1,(B2251=Taulukko2[Tunnus])*(O2251=Taulukko2[Saapumisaika]),0)),"")</f>
        <v/>
      </c>
      <c r="U2251" t="str">
        <f t="shared" si="35"/>
        <v/>
      </c>
    </row>
    <row r="2252" spans="1:21" x14ac:dyDescent="0.25">
      <c r="A2252" t="s">
        <v>76</v>
      </c>
      <c r="B2252" t="s">
        <v>516</v>
      </c>
      <c r="C2252" t="s">
        <v>18</v>
      </c>
      <c r="H2252">
        <v>2.8</v>
      </c>
      <c r="K2252">
        <v>19</v>
      </c>
      <c r="L2252" t="s">
        <v>85</v>
      </c>
      <c r="M2252" s="1">
        <v>0.49930555555555556</v>
      </c>
      <c r="N2252" t="s">
        <v>343</v>
      </c>
      <c r="O2252" s="1">
        <v>0.50347222222222221</v>
      </c>
      <c r="Q2252">
        <v>5203</v>
      </c>
      <c r="S2252" t="str" cm="1">
        <f t="array" ref="S2252">_xlfn.IFNA(INDEX(Taulukko1[Laituri],MATCH(1,(B2252=Taulukko1[Tunnus])*(M2252=Taulukko1[Lähtöaika]),0)),"")</f>
        <v/>
      </c>
      <c r="T2252" t="str" cm="1">
        <f t="array" ref="T2252">_xlfn.IFNA(INDEX(Taulukko2[Laituri],MATCH(1,(B2252=Taulukko2[Tunnus])*(O2252=Taulukko2[Saapumisaika]),0)),"")</f>
        <v/>
      </c>
      <c r="U2252" t="str">
        <f t="shared" si="35"/>
        <v/>
      </c>
    </row>
    <row r="2253" spans="1:21" x14ac:dyDescent="0.25">
      <c r="A2253" t="s">
        <v>76</v>
      </c>
      <c r="B2253" t="s">
        <v>516</v>
      </c>
      <c r="C2253" t="s">
        <v>18</v>
      </c>
      <c r="H2253">
        <v>2.8</v>
      </c>
      <c r="K2253">
        <v>19</v>
      </c>
      <c r="L2253" t="s">
        <v>343</v>
      </c>
      <c r="M2253" s="1">
        <v>0.50347222222222221</v>
      </c>
      <c r="N2253" t="s">
        <v>85</v>
      </c>
      <c r="O2253" s="1">
        <v>0.50763888888888886</v>
      </c>
      <c r="Q2253">
        <v>5116</v>
      </c>
      <c r="S2253" t="str" cm="1">
        <f t="array" ref="S2253">_xlfn.IFNA(INDEX(Taulukko1[Laituri],MATCH(1,(B2253=Taulukko1[Tunnus])*(M2253=Taulukko1[Lähtöaika]),0)),"")</f>
        <v/>
      </c>
      <c r="T2253" t="str" cm="1">
        <f t="array" ref="T2253">_xlfn.IFNA(INDEX(Taulukko2[Laituri],MATCH(1,(B2253=Taulukko2[Tunnus])*(O2253=Taulukko2[Saapumisaika]),0)),"")</f>
        <v/>
      </c>
      <c r="U2253" t="str">
        <f t="shared" si="35"/>
        <v/>
      </c>
    </row>
    <row r="2254" spans="1:21" x14ac:dyDescent="0.25">
      <c r="A2254" t="s">
        <v>76</v>
      </c>
      <c r="B2254" t="s">
        <v>516</v>
      </c>
      <c r="C2254" t="s">
        <v>18</v>
      </c>
      <c r="H2254">
        <v>5.9</v>
      </c>
      <c r="K2254">
        <v>19</v>
      </c>
      <c r="L2254" t="s">
        <v>85</v>
      </c>
      <c r="M2254" s="1">
        <v>0.54166666666666663</v>
      </c>
      <c r="N2254" t="s">
        <v>51</v>
      </c>
      <c r="O2254" s="1">
        <v>0.54861111111111116</v>
      </c>
      <c r="Q2254">
        <v>5212</v>
      </c>
      <c r="S2254" t="str" cm="1">
        <f t="array" ref="S2254">_xlfn.IFNA(INDEX(Taulukko1[Laituri],MATCH(1,(B2254=Taulukko1[Tunnus])*(M2254=Taulukko1[Lähtöaika]),0)),"")</f>
        <v/>
      </c>
      <c r="T2254" t="str" cm="1">
        <f t="array" ref="T2254">_xlfn.IFNA(INDEX(Taulukko2[Laituri],MATCH(1,(B2254=Taulukko2[Tunnus])*(O2254=Taulukko2[Saapumisaika]),0)),"")</f>
        <v/>
      </c>
      <c r="U2254" t="str">
        <f t="shared" si="35"/>
        <v/>
      </c>
    </row>
    <row r="2255" spans="1:21" x14ac:dyDescent="0.25">
      <c r="A2255" t="s">
        <v>76</v>
      </c>
      <c r="B2255" t="s">
        <v>516</v>
      </c>
      <c r="C2255" t="s">
        <v>18</v>
      </c>
      <c r="H2255">
        <v>5.9</v>
      </c>
      <c r="K2255">
        <v>19</v>
      </c>
      <c r="L2255" t="s">
        <v>51</v>
      </c>
      <c r="M2255" s="1">
        <v>0.54861111111111116</v>
      </c>
      <c r="N2255" t="s">
        <v>85</v>
      </c>
      <c r="O2255" s="1">
        <v>0.55555555555555558</v>
      </c>
      <c r="Q2255">
        <v>5125</v>
      </c>
      <c r="S2255" t="str" cm="1">
        <f t="array" ref="S2255">_xlfn.IFNA(INDEX(Taulukko1[Laituri],MATCH(1,(B2255=Taulukko1[Tunnus])*(M2255=Taulukko1[Lähtöaika]),0)),"")</f>
        <v/>
      </c>
      <c r="T2255" t="str" cm="1">
        <f t="array" ref="T2255">_xlfn.IFNA(INDEX(Taulukko2[Laituri],MATCH(1,(B2255=Taulukko2[Tunnus])*(O2255=Taulukko2[Saapumisaika]),0)),"")</f>
        <v/>
      </c>
      <c r="U2255" t="str">
        <f t="shared" si="35"/>
        <v/>
      </c>
    </row>
    <row r="2256" spans="1:21" x14ac:dyDescent="0.25">
      <c r="A2256" t="s">
        <v>76</v>
      </c>
      <c r="B2256" t="s">
        <v>516</v>
      </c>
      <c r="C2256" t="s">
        <v>18</v>
      </c>
      <c r="H2256">
        <v>1.9</v>
      </c>
      <c r="K2256">
        <v>19</v>
      </c>
      <c r="L2256" t="s">
        <v>85</v>
      </c>
      <c r="M2256" s="1">
        <v>0.60347222222222219</v>
      </c>
      <c r="N2256" t="s">
        <v>512</v>
      </c>
      <c r="O2256" s="1">
        <v>0.6069444444444444</v>
      </c>
      <c r="Q2256">
        <v>5234</v>
      </c>
      <c r="S2256" t="str" cm="1">
        <f t="array" ref="S2256">_xlfn.IFNA(INDEX(Taulukko1[Laituri],MATCH(1,(B2256=Taulukko1[Tunnus])*(M2256=Taulukko1[Lähtöaika]),0)),"")</f>
        <v/>
      </c>
      <c r="T2256" t="str" cm="1">
        <f t="array" ref="T2256">_xlfn.IFNA(INDEX(Taulukko2[Laituri],MATCH(1,(B2256=Taulukko2[Tunnus])*(O2256=Taulukko2[Saapumisaika]),0)),"")</f>
        <v/>
      </c>
      <c r="U2256" t="str">
        <f t="shared" si="35"/>
        <v/>
      </c>
    </row>
    <row r="2257" spans="1:21" x14ac:dyDescent="0.25">
      <c r="A2257" t="s">
        <v>76</v>
      </c>
      <c r="B2257" t="s">
        <v>516</v>
      </c>
      <c r="C2257" t="s">
        <v>18</v>
      </c>
      <c r="H2257">
        <v>1.9</v>
      </c>
      <c r="K2257">
        <v>19</v>
      </c>
      <c r="L2257" t="s">
        <v>512</v>
      </c>
      <c r="M2257" s="1">
        <v>0.6069444444444444</v>
      </c>
      <c r="N2257" t="s">
        <v>85</v>
      </c>
      <c r="O2257" s="1">
        <v>0.61041666666666672</v>
      </c>
      <c r="Q2257">
        <v>5155</v>
      </c>
      <c r="S2257" t="str" cm="1">
        <f t="array" ref="S2257">_xlfn.IFNA(INDEX(Taulukko1[Laituri],MATCH(1,(B2257=Taulukko1[Tunnus])*(M2257=Taulukko1[Lähtöaika]),0)),"")</f>
        <v/>
      </c>
      <c r="T2257" t="str" cm="1">
        <f t="array" ref="T2257">_xlfn.IFNA(INDEX(Taulukko2[Laituri],MATCH(1,(B2257=Taulukko2[Tunnus])*(O2257=Taulukko2[Saapumisaika]),0)),"")</f>
        <v/>
      </c>
      <c r="U2257" t="str">
        <f t="shared" si="35"/>
        <v/>
      </c>
    </row>
    <row r="2258" spans="1:21" x14ac:dyDescent="0.25">
      <c r="A2258" t="s">
        <v>76</v>
      </c>
      <c r="B2258" t="s">
        <v>516</v>
      </c>
      <c r="C2258" t="s">
        <v>18</v>
      </c>
      <c r="H2258">
        <v>2.7</v>
      </c>
      <c r="K2258">
        <v>19</v>
      </c>
      <c r="L2258" t="s">
        <v>85</v>
      </c>
      <c r="M2258" s="1">
        <v>0.61458333333333337</v>
      </c>
      <c r="N2258" t="s">
        <v>21</v>
      </c>
      <c r="O2258" s="1">
        <v>0.61805555555555558</v>
      </c>
      <c r="Q2258">
        <v>5238</v>
      </c>
      <c r="S2258" t="str" cm="1">
        <f t="array" ref="S2258">_xlfn.IFNA(INDEX(Taulukko1[Laituri],MATCH(1,(B2258=Taulukko1[Tunnus])*(M2258=Taulukko1[Lähtöaika]),0)),"")</f>
        <v/>
      </c>
      <c r="T2258" t="str" cm="1">
        <f t="array" ref="T2258">_xlfn.IFNA(INDEX(Taulukko2[Laituri],MATCH(1,(B2258=Taulukko2[Tunnus])*(O2258=Taulukko2[Saapumisaika]),0)),"")</f>
        <v/>
      </c>
      <c r="U2258" t="str">
        <f t="shared" si="35"/>
        <v/>
      </c>
    </row>
    <row r="2259" spans="1:21" x14ac:dyDescent="0.25">
      <c r="A2259" t="s">
        <v>76</v>
      </c>
      <c r="B2259" t="s">
        <v>516</v>
      </c>
      <c r="C2259" t="s">
        <v>18</v>
      </c>
      <c r="H2259">
        <v>2.7</v>
      </c>
      <c r="K2259">
        <v>19</v>
      </c>
      <c r="L2259" t="s">
        <v>21</v>
      </c>
      <c r="M2259" s="1">
        <v>0.61805555555555558</v>
      </c>
      <c r="N2259" t="s">
        <v>85</v>
      </c>
      <c r="O2259" s="1">
        <v>0.62152777777777779</v>
      </c>
      <c r="Q2259">
        <v>5146</v>
      </c>
      <c r="S2259" t="str" cm="1">
        <f t="array" ref="S2259">_xlfn.IFNA(INDEX(Taulukko1[Laituri],MATCH(1,(B2259=Taulukko1[Tunnus])*(M2259=Taulukko1[Lähtöaika]),0)),"")</f>
        <v/>
      </c>
      <c r="T2259" t="str" cm="1">
        <f t="array" ref="T2259">_xlfn.IFNA(INDEX(Taulukko2[Laituri],MATCH(1,(B2259=Taulukko2[Tunnus])*(O2259=Taulukko2[Saapumisaika]),0)),"")</f>
        <v/>
      </c>
      <c r="U2259" t="str">
        <f t="shared" si="35"/>
        <v/>
      </c>
    </row>
    <row r="2260" spans="1:21" x14ac:dyDescent="0.25">
      <c r="A2260" t="s">
        <v>76</v>
      </c>
      <c r="B2260" t="s">
        <v>516</v>
      </c>
      <c r="C2260" t="s">
        <v>18</v>
      </c>
      <c r="H2260">
        <v>2.7</v>
      </c>
      <c r="K2260">
        <v>19</v>
      </c>
      <c r="L2260" t="s">
        <v>85</v>
      </c>
      <c r="M2260" s="1">
        <v>0.625</v>
      </c>
      <c r="N2260" t="s">
        <v>21</v>
      </c>
      <c r="O2260" s="1">
        <v>0.62847222222222221</v>
      </c>
      <c r="Q2260">
        <v>5244</v>
      </c>
      <c r="S2260" t="str" cm="1">
        <f t="array" ref="S2260">_xlfn.IFNA(INDEX(Taulukko1[Laituri],MATCH(1,(B2260=Taulukko1[Tunnus])*(M2260=Taulukko1[Lähtöaika]),0)),"")</f>
        <v/>
      </c>
      <c r="T2260" t="str" cm="1">
        <f t="array" ref="T2260">_xlfn.IFNA(INDEX(Taulukko2[Laituri],MATCH(1,(B2260=Taulukko2[Tunnus])*(O2260=Taulukko2[Saapumisaika]),0)),"")</f>
        <v/>
      </c>
      <c r="U2260" t="str">
        <f t="shared" si="35"/>
        <v/>
      </c>
    </row>
    <row r="2261" spans="1:21" x14ac:dyDescent="0.25">
      <c r="A2261" t="s">
        <v>76</v>
      </c>
      <c r="B2261" t="s">
        <v>516</v>
      </c>
      <c r="C2261" t="s">
        <v>18</v>
      </c>
      <c r="H2261">
        <v>2.7</v>
      </c>
      <c r="K2261">
        <v>19</v>
      </c>
      <c r="L2261" t="s">
        <v>21</v>
      </c>
      <c r="M2261" s="1">
        <v>0.62847222222222221</v>
      </c>
      <c r="N2261" t="s">
        <v>85</v>
      </c>
      <c r="O2261" s="1">
        <v>0.63194444444444442</v>
      </c>
      <c r="Q2261">
        <v>5139</v>
      </c>
      <c r="S2261" t="str" cm="1">
        <f t="array" ref="S2261">_xlfn.IFNA(INDEX(Taulukko1[Laituri],MATCH(1,(B2261=Taulukko1[Tunnus])*(M2261=Taulukko1[Lähtöaika]),0)),"")</f>
        <v/>
      </c>
      <c r="T2261" t="str" cm="1">
        <f t="array" ref="T2261">_xlfn.IFNA(INDEX(Taulukko2[Laituri],MATCH(1,(B2261=Taulukko2[Tunnus])*(O2261=Taulukko2[Saapumisaika]),0)),"")</f>
        <v/>
      </c>
      <c r="U2261" t="str">
        <f t="shared" si="35"/>
        <v/>
      </c>
    </row>
    <row r="2262" spans="1:21" x14ac:dyDescent="0.25">
      <c r="A2262" t="s">
        <v>76</v>
      </c>
      <c r="B2262" t="s">
        <v>516</v>
      </c>
      <c r="C2262" t="s">
        <v>18</v>
      </c>
      <c r="H2262">
        <v>1.9</v>
      </c>
      <c r="K2262">
        <v>19</v>
      </c>
      <c r="L2262" t="s">
        <v>85</v>
      </c>
      <c r="M2262" s="1">
        <v>0.63541666666666663</v>
      </c>
      <c r="N2262" t="s">
        <v>513</v>
      </c>
      <c r="O2262" s="1">
        <v>0.63888888888888884</v>
      </c>
      <c r="Q2262">
        <v>5250</v>
      </c>
      <c r="S2262" t="str" cm="1">
        <f t="array" ref="S2262">_xlfn.IFNA(INDEX(Taulukko1[Laituri],MATCH(1,(B2262=Taulukko1[Tunnus])*(M2262=Taulukko1[Lähtöaika]),0)),"")</f>
        <v/>
      </c>
      <c r="T2262" t="str" cm="1">
        <f t="array" ref="T2262">_xlfn.IFNA(INDEX(Taulukko2[Laituri],MATCH(1,(B2262=Taulukko2[Tunnus])*(O2262=Taulukko2[Saapumisaika]),0)),"")</f>
        <v/>
      </c>
      <c r="U2262" t="str">
        <f t="shared" si="35"/>
        <v/>
      </c>
    </row>
    <row r="2263" spans="1:21" x14ac:dyDescent="0.25">
      <c r="A2263" t="s">
        <v>76</v>
      </c>
      <c r="B2263" t="s">
        <v>516</v>
      </c>
      <c r="C2263" t="s">
        <v>18</v>
      </c>
      <c r="H2263">
        <v>1.9</v>
      </c>
      <c r="K2263">
        <v>19</v>
      </c>
      <c r="L2263" t="s">
        <v>513</v>
      </c>
      <c r="M2263" s="1">
        <v>0.63888888888888884</v>
      </c>
      <c r="N2263" t="s">
        <v>85</v>
      </c>
      <c r="O2263" s="1">
        <v>0.64236111111111116</v>
      </c>
      <c r="Q2263">
        <v>5145</v>
      </c>
      <c r="S2263" t="str" cm="1">
        <f t="array" ref="S2263">_xlfn.IFNA(INDEX(Taulukko1[Laituri],MATCH(1,(B2263=Taulukko1[Tunnus])*(M2263=Taulukko1[Lähtöaika]),0)),"")</f>
        <v/>
      </c>
      <c r="T2263" t="str" cm="1">
        <f t="array" ref="T2263">_xlfn.IFNA(INDEX(Taulukko2[Laituri],MATCH(1,(B2263=Taulukko2[Tunnus])*(O2263=Taulukko2[Saapumisaika]),0)),"")</f>
        <v/>
      </c>
      <c r="U2263" t="str">
        <f t="shared" si="35"/>
        <v/>
      </c>
    </row>
    <row r="2264" spans="1:21" x14ac:dyDescent="0.25">
      <c r="A2264" t="s">
        <v>76</v>
      </c>
      <c r="B2264" t="s">
        <v>516</v>
      </c>
      <c r="C2264" t="s">
        <v>18</v>
      </c>
      <c r="H2264">
        <v>2.7</v>
      </c>
      <c r="K2264">
        <v>19</v>
      </c>
      <c r="L2264" t="s">
        <v>85</v>
      </c>
      <c r="M2264" s="1">
        <v>0.65625</v>
      </c>
      <c r="N2264" t="s">
        <v>21</v>
      </c>
      <c r="O2264" s="1">
        <v>0.65972222222222221</v>
      </c>
      <c r="Q2264">
        <v>5203</v>
      </c>
      <c r="S2264" t="str" cm="1">
        <f t="array" ref="S2264">_xlfn.IFNA(INDEX(Taulukko1[Laituri],MATCH(1,(B2264=Taulukko1[Tunnus])*(M2264=Taulukko1[Lähtöaika]),0)),"")</f>
        <v/>
      </c>
      <c r="T2264" t="str" cm="1">
        <f t="array" ref="T2264">_xlfn.IFNA(INDEX(Taulukko2[Laituri],MATCH(1,(B2264=Taulukko2[Tunnus])*(O2264=Taulukko2[Saapumisaika]),0)),"")</f>
        <v/>
      </c>
      <c r="U2264" t="str">
        <f t="shared" si="35"/>
        <v/>
      </c>
    </row>
    <row r="2265" spans="1:21" x14ac:dyDescent="0.25">
      <c r="A2265" t="s">
        <v>76</v>
      </c>
      <c r="B2265" t="s">
        <v>516</v>
      </c>
      <c r="C2265" t="s">
        <v>18</v>
      </c>
      <c r="H2265">
        <v>2.7</v>
      </c>
      <c r="K2265">
        <v>19</v>
      </c>
      <c r="L2265" t="s">
        <v>21</v>
      </c>
      <c r="M2265" s="1">
        <v>0.65972222222222221</v>
      </c>
      <c r="N2265" t="s">
        <v>85</v>
      </c>
      <c r="O2265" s="1">
        <v>0.66319444444444442</v>
      </c>
      <c r="Q2265">
        <v>5151</v>
      </c>
      <c r="S2265" t="str" cm="1">
        <f t="array" ref="S2265">_xlfn.IFNA(INDEX(Taulukko1[Laituri],MATCH(1,(B2265=Taulukko1[Tunnus])*(M2265=Taulukko1[Lähtöaika]),0)),"")</f>
        <v/>
      </c>
      <c r="T2265" t="str" cm="1">
        <f t="array" ref="T2265">_xlfn.IFNA(INDEX(Taulukko2[Laituri],MATCH(1,(B2265=Taulukko2[Tunnus])*(O2265=Taulukko2[Saapumisaika]),0)),"")</f>
        <v/>
      </c>
      <c r="U2265" t="str">
        <f t="shared" si="35"/>
        <v/>
      </c>
    </row>
    <row r="2266" spans="1:21" x14ac:dyDescent="0.25">
      <c r="A2266" t="s">
        <v>76</v>
      </c>
      <c r="B2266" t="s">
        <v>516</v>
      </c>
      <c r="C2266" t="s">
        <v>18</v>
      </c>
      <c r="H2266">
        <v>1.9</v>
      </c>
      <c r="K2266">
        <v>19</v>
      </c>
      <c r="L2266" t="s">
        <v>85</v>
      </c>
      <c r="M2266" s="1">
        <v>0.80138888888888893</v>
      </c>
      <c r="N2266" t="s">
        <v>512</v>
      </c>
      <c r="O2266" s="1">
        <v>0.80486111111111114</v>
      </c>
      <c r="Q2266">
        <v>5232</v>
      </c>
      <c r="S2266" t="str" cm="1">
        <f t="array" ref="S2266">_xlfn.IFNA(INDEX(Taulukko1[Laituri],MATCH(1,(B2266=Taulukko1[Tunnus])*(M2266=Taulukko1[Lähtöaika]),0)),"")</f>
        <v/>
      </c>
      <c r="T2266" t="str" cm="1">
        <f t="array" ref="T2266">_xlfn.IFNA(INDEX(Taulukko2[Laituri],MATCH(1,(B2266=Taulukko2[Tunnus])*(O2266=Taulukko2[Saapumisaika]),0)),"")</f>
        <v/>
      </c>
      <c r="U2266" t="str">
        <f t="shared" si="35"/>
        <v/>
      </c>
    </row>
    <row r="2267" spans="1:21" x14ac:dyDescent="0.25">
      <c r="A2267" t="s">
        <v>76</v>
      </c>
      <c r="B2267" t="s">
        <v>516</v>
      </c>
      <c r="C2267" t="s">
        <v>18</v>
      </c>
      <c r="H2267">
        <v>1.9</v>
      </c>
      <c r="K2267">
        <v>19</v>
      </c>
      <c r="L2267" t="s">
        <v>512</v>
      </c>
      <c r="M2267" s="1">
        <v>0.80486111111111114</v>
      </c>
      <c r="N2267" t="s">
        <v>85</v>
      </c>
      <c r="O2267" s="1">
        <v>0.80833333333333335</v>
      </c>
      <c r="Q2267">
        <v>5249</v>
      </c>
      <c r="S2267" t="str" cm="1">
        <f t="array" ref="S2267">_xlfn.IFNA(INDEX(Taulukko1[Laituri],MATCH(1,(B2267=Taulukko1[Tunnus])*(M2267=Taulukko1[Lähtöaika]),0)),"")</f>
        <v/>
      </c>
      <c r="T2267" t="str" cm="1">
        <f t="array" ref="T2267">_xlfn.IFNA(INDEX(Taulukko2[Laituri],MATCH(1,(B2267=Taulukko2[Tunnus])*(O2267=Taulukko2[Saapumisaika]),0)),"")</f>
        <v/>
      </c>
      <c r="U2267" t="str">
        <f t="shared" si="35"/>
        <v/>
      </c>
    </row>
    <row r="2268" spans="1:21" x14ac:dyDescent="0.25">
      <c r="A2268" t="s">
        <v>76</v>
      </c>
      <c r="B2268" t="s">
        <v>516</v>
      </c>
      <c r="C2268" t="s">
        <v>18</v>
      </c>
      <c r="H2268">
        <v>1.9</v>
      </c>
      <c r="K2268">
        <v>19</v>
      </c>
      <c r="L2268" t="s">
        <v>85</v>
      </c>
      <c r="M2268" s="1">
        <v>0.87847222222222221</v>
      </c>
      <c r="N2268" t="s">
        <v>513</v>
      </c>
      <c r="O2268" s="1">
        <v>0.88194444444444442</v>
      </c>
      <c r="Q2268">
        <v>5215</v>
      </c>
      <c r="S2268" t="str" cm="1">
        <f t="array" ref="S2268">_xlfn.IFNA(INDEX(Taulukko1[Laituri],MATCH(1,(B2268=Taulukko1[Tunnus])*(M2268=Taulukko1[Lähtöaika]),0)),"")</f>
        <v/>
      </c>
      <c r="T2268" t="str" cm="1">
        <f t="array" ref="T2268">_xlfn.IFNA(INDEX(Taulukko2[Laituri],MATCH(1,(B2268=Taulukko2[Tunnus])*(O2268=Taulukko2[Saapumisaika]),0)),"")</f>
        <v/>
      </c>
      <c r="U2268" t="str">
        <f t="shared" si="35"/>
        <v/>
      </c>
    </row>
    <row r="2269" spans="1:21" x14ac:dyDescent="0.25">
      <c r="A2269" t="s">
        <v>76</v>
      </c>
      <c r="B2269" t="s">
        <v>516</v>
      </c>
      <c r="C2269" t="s">
        <v>18</v>
      </c>
      <c r="H2269">
        <v>1.9</v>
      </c>
      <c r="K2269">
        <v>19</v>
      </c>
      <c r="L2269" t="s">
        <v>513</v>
      </c>
      <c r="M2269" s="1">
        <v>0.88194444444444442</v>
      </c>
      <c r="N2269" t="s">
        <v>85</v>
      </c>
      <c r="O2269" s="1">
        <v>0.88541666666666663</v>
      </c>
      <c r="Q2269">
        <v>5208</v>
      </c>
      <c r="S2269" t="str" cm="1">
        <f t="array" ref="S2269">_xlfn.IFNA(INDEX(Taulukko1[Laituri],MATCH(1,(B2269=Taulukko1[Tunnus])*(M2269=Taulukko1[Lähtöaika]),0)),"")</f>
        <v/>
      </c>
      <c r="T2269" cm="1">
        <f t="array" ref="T2269">_xlfn.IFNA(INDEX(Taulukko2[Laituri],MATCH(1,(B2269=Taulukko2[Tunnus])*(O2269=Taulukko2[Saapumisaika]),0)),"")</f>
        <v>0</v>
      </c>
    </row>
    <row r="2270" spans="1:21" x14ac:dyDescent="0.25">
      <c r="A2270" t="s">
        <v>76</v>
      </c>
      <c r="B2270" t="s">
        <v>517</v>
      </c>
      <c r="C2270" t="s">
        <v>18</v>
      </c>
      <c r="H2270">
        <v>1.9</v>
      </c>
      <c r="K2270">
        <v>19</v>
      </c>
      <c r="L2270" t="s">
        <v>85</v>
      </c>
      <c r="M2270" s="1">
        <v>0.39583333333333331</v>
      </c>
      <c r="N2270" t="s">
        <v>513</v>
      </c>
      <c r="O2270" s="1">
        <v>0.39930555555555558</v>
      </c>
      <c r="Q2270">
        <v>5104</v>
      </c>
      <c r="S2270" cm="1">
        <f t="array" ref="S2270">_xlfn.IFNA(INDEX(Taulukko1[Laituri],MATCH(1,(B2270=Taulukko1[Tunnus])*(M2270=Taulukko1[Lähtöaika]),0)),"")</f>
        <v>0</v>
      </c>
      <c r="T2270" t="str" cm="1">
        <f t="array" ref="T2270">_xlfn.IFNA(INDEX(Taulukko2[Laituri],MATCH(1,(B2270=Taulukko2[Tunnus])*(O2270=Taulukko2[Saapumisaika]),0)),"")</f>
        <v/>
      </c>
    </row>
    <row r="2271" spans="1:21" x14ac:dyDescent="0.25">
      <c r="A2271" t="s">
        <v>76</v>
      </c>
      <c r="B2271" t="s">
        <v>517</v>
      </c>
      <c r="C2271" t="s">
        <v>18</v>
      </c>
      <c r="H2271">
        <v>1.9</v>
      </c>
      <c r="K2271">
        <v>19</v>
      </c>
      <c r="L2271" t="s">
        <v>513</v>
      </c>
      <c r="M2271" s="1">
        <v>0.39930555555555558</v>
      </c>
      <c r="N2271" t="s">
        <v>85</v>
      </c>
      <c r="O2271" s="1">
        <v>0.40277777777777779</v>
      </c>
      <c r="Q2271">
        <v>5130</v>
      </c>
      <c r="S2271" t="str" cm="1">
        <f t="array" ref="S2271">_xlfn.IFNA(INDEX(Taulukko1[Laituri],MATCH(1,(B2271=Taulukko1[Tunnus])*(M2271=Taulukko1[Lähtöaika]),0)),"")</f>
        <v/>
      </c>
      <c r="T2271" t="str" cm="1">
        <f t="array" ref="T2271">_xlfn.IFNA(INDEX(Taulukko2[Laituri],MATCH(1,(B2271=Taulukko2[Tunnus])*(O2271=Taulukko2[Saapumisaika]),0)),"")</f>
        <v/>
      </c>
      <c r="U2271" t="str">
        <f t="shared" si="35"/>
        <v/>
      </c>
    </row>
    <row r="2272" spans="1:21" x14ac:dyDescent="0.25">
      <c r="A2272" t="s">
        <v>76</v>
      </c>
      <c r="B2272" t="s">
        <v>517</v>
      </c>
      <c r="C2272" t="s">
        <v>18</v>
      </c>
      <c r="H2272">
        <v>4.2</v>
      </c>
      <c r="K2272">
        <v>19</v>
      </c>
      <c r="L2272" t="s">
        <v>85</v>
      </c>
      <c r="M2272" s="1">
        <v>0.41875000000000001</v>
      </c>
      <c r="N2272" t="s">
        <v>22</v>
      </c>
      <c r="O2272" s="1">
        <v>0.4236111111111111</v>
      </c>
      <c r="Q2272">
        <v>5134</v>
      </c>
      <c r="S2272" t="str" cm="1">
        <f t="array" ref="S2272">_xlfn.IFNA(INDEX(Taulukko1[Laituri],MATCH(1,(B2272=Taulukko1[Tunnus])*(M2272=Taulukko1[Lähtöaika]),0)),"")</f>
        <v/>
      </c>
      <c r="T2272" t="str" cm="1">
        <f t="array" ref="T2272">_xlfn.IFNA(INDEX(Taulukko2[Laituri],MATCH(1,(B2272=Taulukko2[Tunnus])*(O2272=Taulukko2[Saapumisaika]),0)),"")</f>
        <v/>
      </c>
      <c r="U2272" t="str">
        <f t="shared" si="35"/>
        <v/>
      </c>
    </row>
    <row r="2273" spans="1:21" x14ac:dyDescent="0.25">
      <c r="A2273" t="s">
        <v>76</v>
      </c>
      <c r="B2273" t="s">
        <v>517</v>
      </c>
      <c r="C2273" t="s">
        <v>18</v>
      </c>
      <c r="H2273">
        <v>4.2</v>
      </c>
      <c r="K2273">
        <v>19</v>
      </c>
      <c r="L2273" t="s">
        <v>22</v>
      </c>
      <c r="M2273" s="1">
        <v>0.4236111111111111</v>
      </c>
      <c r="N2273" t="s">
        <v>85</v>
      </c>
      <c r="O2273" s="1">
        <v>0.4284722222222222</v>
      </c>
      <c r="Q2273" t="s">
        <v>195</v>
      </c>
      <c r="S2273" t="str" cm="1">
        <f t="array" ref="S2273">_xlfn.IFNA(INDEX(Taulukko1[Laituri],MATCH(1,(B2273=Taulukko1[Tunnus])*(M2273=Taulukko1[Lähtöaika]),0)),"")</f>
        <v/>
      </c>
      <c r="T2273" t="str" cm="1">
        <f t="array" ref="T2273">_xlfn.IFNA(INDEX(Taulukko2[Laituri],MATCH(1,(B2273=Taulukko2[Tunnus])*(O2273=Taulukko2[Saapumisaika]),0)),"")</f>
        <v/>
      </c>
      <c r="U2273" t="str">
        <f t="shared" si="35"/>
        <v/>
      </c>
    </row>
    <row r="2274" spans="1:21" x14ac:dyDescent="0.25">
      <c r="A2274" t="s">
        <v>76</v>
      </c>
      <c r="B2274" t="s">
        <v>517</v>
      </c>
      <c r="C2274" t="s">
        <v>18</v>
      </c>
      <c r="H2274">
        <v>1.9</v>
      </c>
      <c r="K2274">
        <v>19</v>
      </c>
      <c r="L2274" t="s">
        <v>85</v>
      </c>
      <c r="M2274" s="1">
        <v>0.5</v>
      </c>
      <c r="N2274" t="s">
        <v>513</v>
      </c>
      <c r="O2274" s="1">
        <v>0.50347222222222221</v>
      </c>
      <c r="Q2274">
        <v>5155</v>
      </c>
      <c r="S2274" t="str" cm="1">
        <f t="array" ref="S2274">_xlfn.IFNA(INDEX(Taulukko1[Laituri],MATCH(1,(B2274=Taulukko1[Tunnus])*(M2274=Taulukko1[Lähtöaika]),0)),"")</f>
        <v/>
      </c>
      <c r="T2274" t="str" cm="1">
        <f t="array" ref="T2274">_xlfn.IFNA(INDEX(Taulukko2[Laituri],MATCH(1,(B2274=Taulukko2[Tunnus])*(O2274=Taulukko2[Saapumisaika]),0)),"")</f>
        <v/>
      </c>
      <c r="U2274" t="str">
        <f t="shared" si="35"/>
        <v/>
      </c>
    </row>
    <row r="2275" spans="1:21" x14ac:dyDescent="0.25">
      <c r="A2275" t="s">
        <v>76</v>
      </c>
      <c r="B2275" t="s">
        <v>517</v>
      </c>
      <c r="C2275" t="s">
        <v>18</v>
      </c>
      <c r="H2275">
        <v>1.9</v>
      </c>
      <c r="K2275">
        <v>19</v>
      </c>
      <c r="L2275" t="s">
        <v>513</v>
      </c>
      <c r="M2275" s="1">
        <v>0.50347222222222221</v>
      </c>
      <c r="N2275" t="s">
        <v>85</v>
      </c>
      <c r="O2275" s="1">
        <v>0.50694444444444442</v>
      </c>
      <c r="Q2275">
        <v>5129</v>
      </c>
      <c r="S2275" t="str" cm="1">
        <f t="array" ref="S2275">_xlfn.IFNA(INDEX(Taulukko1[Laituri],MATCH(1,(B2275=Taulukko1[Tunnus])*(M2275=Taulukko1[Lähtöaika]),0)),"")</f>
        <v/>
      </c>
      <c r="T2275" t="str" cm="1">
        <f t="array" ref="T2275">_xlfn.IFNA(INDEX(Taulukko2[Laituri],MATCH(1,(B2275=Taulukko2[Tunnus])*(O2275=Taulukko2[Saapumisaika]),0)),"")</f>
        <v/>
      </c>
      <c r="U2275" t="str">
        <f t="shared" si="35"/>
        <v/>
      </c>
    </row>
    <row r="2276" spans="1:21" x14ac:dyDescent="0.25">
      <c r="A2276" t="s">
        <v>76</v>
      </c>
      <c r="B2276" t="s">
        <v>517</v>
      </c>
      <c r="C2276" t="s">
        <v>18</v>
      </c>
      <c r="H2276">
        <v>2.7</v>
      </c>
      <c r="K2276">
        <v>19</v>
      </c>
      <c r="L2276" t="s">
        <v>85</v>
      </c>
      <c r="M2276" s="1">
        <v>0.55208333333333337</v>
      </c>
      <c r="N2276" t="s">
        <v>21</v>
      </c>
      <c r="O2276" s="1">
        <v>0.55555555555555558</v>
      </c>
      <c r="Q2276">
        <v>5176</v>
      </c>
      <c r="S2276" t="str" cm="1">
        <f t="array" ref="S2276">_xlfn.IFNA(INDEX(Taulukko1[Laituri],MATCH(1,(B2276=Taulukko1[Tunnus])*(M2276=Taulukko1[Lähtöaika]),0)),"")</f>
        <v/>
      </c>
      <c r="T2276" t="str" cm="1">
        <f t="array" ref="T2276">_xlfn.IFNA(INDEX(Taulukko2[Laituri],MATCH(1,(B2276=Taulukko2[Tunnus])*(O2276=Taulukko2[Saapumisaika]),0)),"")</f>
        <v/>
      </c>
      <c r="U2276" t="str">
        <f t="shared" si="35"/>
        <v/>
      </c>
    </row>
    <row r="2277" spans="1:21" x14ac:dyDescent="0.25">
      <c r="A2277" t="s">
        <v>76</v>
      </c>
      <c r="B2277" t="s">
        <v>517</v>
      </c>
      <c r="C2277" t="s">
        <v>18</v>
      </c>
      <c r="H2277">
        <v>2.7</v>
      </c>
      <c r="K2277">
        <v>19</v>
      </c>
      <c r="L2277" t="s">
        <v>21</v>
      </c>
      <c r="M2277" s="1">
        <v>0.55555555555555558</v>
      </c>
      <c r="N2277" t="s">
        <v>85</v>
      </c>
      <c r="O2277" s="1">
        <v>0.55902777777777779</v>
      </c>
      <c r="Q2277" t="s">
        <v>265</v>
      </c>
      <c r="S2277" t="str" cm="1">
        <f t="array" ref="S2277">_xlfn.IFNA(INDEX(Taulukko1[Laituri],MATCH(1,(B2277=Taulukko1[Tunnus])*(M2277=Taulukko1[Lähtöaika]),0)),"")</f>
        <v/>
      </c>
      <c r="T2277" t="str" cm="1">
        <f t="array" ref="T2277">_xlfn.IFNA(INDEX(Taulukko2[Laituri],MATCH(1,(B2277=Taulukko2[Tunnus])*(O2277=Taulukko2[Saapumisaika]),0)),"")</f>
        <v/>
      </c>
      <c r="U2277" t="str">
        <f t="shared" si="35"/>
        <v/>
      </c>
    </row>
    <row r="2278" spans="1:21" x14ac:dyDescent="0.25">
      <c r="A2278" t="s">
        <v>76</v>
      </c>
      <c r="B2278" t="s">
        <v>517</v>
      </c>
      <c r="C2278" t="s">
        <v>18</v>
      </c>
      <c r="H2278">
        <v>2.8</v>
      </c>
      <c r="K2278">
        <v>19</v>
      </c>
      <c r="L2278" t="s">
        <v>85</v>
      </c>
      <c r="M2278" s="1">
        <v>0.60347222222222219</v>
      </c>
      <c r="N2278" t="s">
        <v>343</v>
      </c>
      <c r="O2278" s="1">
        <v>0.60763888888888884</v>
      </c>
      <c r="Q2278">
        <v>5233</v>
      </c>
      <c r="S2278" t="str" cm="1">
        <f t="array" ref="S2278">_xlfn.IFNA(INDEX(Taulukko1[Laituri],MATCH(1,(B2278=Taulukko1[Tunnus])*(M2278=Taulukko1[Lähtöaika]),0)),"")</f>
        <v/>
      </c>
      <c r="T2278" t="str" cm="1">
        <f t="array" ref="T2278">_xlfn.IFNA(INDEX(Taulukko2[Laituri],MATCH(1,(B2278=Taulukko2[Tunnus])*(O2278=Taulukko2[Saapumisaika]),0)),"")</f>
        <v/>
      </c>
      <c r="U2278" t="str">
        <f t="shared" si="35"/>
        <v/>
      </c>
    </row>
    <row r="2279" spans="1:21" x14ac:dyDescent="0.25">
      <c r="A2279" t="s">
        <v>76</v>
      </c>
      <c r="B2279" t="s">
        <v>517</v>
      </c>
      <c r="C2279" t="s">
        <v>18</v>
      </c>
      <c r="H2279">
        <v>2.8</v>
      </c>
      <c r="K2279">
        <v>19</v>
      </c>
      <c r="L2279" t="s">
        <v>343</v>
      </c>
      <c r="M2279" s="1">
        <v>0.60763888888888884</v>
      </c>
      <c r="N2279" t="s">
        <v>85</v>
      </c>
      <c r="O2279" s="1">
        <v>0.6118055555555556</v>
      </c>
      <c r="Q2279">
        <v>5132</v>
      </c>
      <c r="S2279" t="str" cm="1">
        <f t="array" ref="S2279">_xlfn.IFNA(INDEX(Taulukko1[Laituri],MATCH(1,(B2279=Taulukko1[Tunnus])*(M2279=Taulukko1[Lähtöaika]),0)),"")</f>
        <v/>
      </c>
      <c r="T2279" t="str" cm="1">
        <f t="array" ref="T2279">_xlfn.IFNA(INDEX(Taulukko2[Laituri],MATCH(1,(B2279=Taulukko2[Tunnus])*(O2279=Taulukko2[Saapumisaika]),0)),"")</f>
        <v/>
      </c>
      <c r="U2279" t="str">
        <f t="shared" si="35"/>
        <v/>
      </c>
    </row>
    <row r="2280" spans="1:21" x14ac:dyDescent="0.25">
      <c r="A2280" t="s">
        <v>76</v>
      </c>
      <c r="B2280" t="s">
        <v>517</v>
      </c>
      <c r="C2280" t="s">
        <v>18</v>
      </c>
      <c r="H2280">
        <v>1.9</v>
      </c>
      <c r="K2280">
        <v>19</v>
      </c>
      <c r="L2280" t="s">
        <v>85</v>
      </c>
      <c r="M2280" s="1">
        <v>0.61944444444444446</v>
      </c>
      <c r="N2280" t="s">
        <v>512</v>
      </c>
      <c r="O2280" s="1">
        <v>0.62291666666666667</v>
      </c>
      <c r="Q2280">
        <v>5242</v>
      </c>
      <c r="S2280" t="str" cm="1">
        <f t="array" ref="S2280">_xlfn.IFNA(INDEX(Taulukko1[Laituri],MATCH(1,(B2280=Taulukko1[Tunnus])*(M2280=Taulukko1[Lähtöaika]),0)),"")</f>
        <v/>
      </c>
      <c r="T2280" t="str" cm="1">
        <f t="array" ref="T2280">_xlfn.IFNA(INDEX(Taulukko2[Laituri],MATCH(1,(B2280=Taulukko2[Tunnus])*(O2280=Taulukko2[Saapumisaika]),0)),"")</f>
        <v/>
      </c>
      <c r="U2280" t="str">
        <f t="shared" si="35"/>
        <v/>
      </c>
    </row>
    <row r="2281" spans="1:21" x14ac:dyDescent="0.25">
      <c r="A2281" t="s">
        <v>76</v>
      </c>
      <c r="B2281" t="s">
        <v>517</v>
      </c>
      <c r="C2281" t="s">
        <v>18</v>
      </c>
      <c r="H2281">
        <v>1.9</v>
      </c>
      <c r="K2281">
        <v>19</v>
      </c>
      <c r="L2281" t="s">
        <v>512</v>
      </c>
      <c r="M2281" s="1">
        <v>0.62291666666666667</v>
      </c>
      <c r="N2281" t="s">
        <v>85</v>
      </c>
      <c r="O2281" s="1">
        <v>0.62638888888888888</v>
      </c>
      <c r="Q2281">
        <v>5137</v>
      </c>
      <c r="S2281" t="str" cm="1">
        <f t="array" ref="S2281">_xlfn.IFNA(INDEX(Taulukko1[Laituri],MATCH(1,(B2281=Taulukko1[Tunnus])*(M2281=Taulukko1[Lähtöaika]),0)),"")</f>
        <v/>
      </c>
      <c r="T2281" t="str" cm="1">
        <f t="array" ref="T2281">_xlfn.IFNA(INDEX(Taulukko2[Laituri],MATCH(1,(B2281=Taulukko2[Tunnus])*(O2281=Taulukko2[Saapumisaika]),0)),"")</f>
        <v/>
      </c>
      <c r="U2281" t="str">
        <f t="shared" si="35"/>
        <v/>
      </c>
    </row>
    <row r="2282" spans="1:21" x14ac:dyDescent="0.25">
      <c r="A2282" t="s">
        <v>76</v>
      </c>
      <c r="B2282" t="s">
        <v>517</v>
      </c>
      <c r="C2282" t="s">
        <v>18</v>
      </c>
      <c r="H2282">
        <v>1.9</v>
      </c>
      <c r="K2282">
        <v>19</v>
      </c>
      <c r="L2282" t="s">
        <v>85</v>
      </c>
      <c r="M2282" s="1">
        <v>0.63472222222222219</v>
      </c>
      <c r="N2282" t="s">
        <v>512</v>
      </c>
      <c r="O2282" s="1">
        <v>0.6381944444444444</v>
      </c>
      <c r="Q2282">
        <v>5249</v>
      </c>
      <c r="S2282" t="str" cm="1">
        <f t="array" ref="S2282">_xlfn.IFNA(INDEX(Taulukko1[Laituri],MATCH(1,(B2282=Taulukko1[Tunnus])*(M2282=Taulukko1[Lähtöaika]),0)),"")</f>
        <v/>
      </c>
      <c r="T2282" t="str" cm="1">
        <f t="array" ref="T2282">_xlfn.IFNA(INDEX(Taulukko2[Laituri],MATCH(1,(B2282=Taulukko2[Tunnus])*(O2282=Taulukko2[Saapumisaika]),0)),"")</f>
        <v/>
      </c>
      <c r="U2282" t="str">
        <f t="shared" si="35"/>
        <v/>
      </c>
    </row>
    <row r="2283" spans="1:21" x14ac:dyDescent="0.25">
      <c r="A2283" t="s">
        <v>76</v>
      </c>
      <c r="B2283" t="s">
        <v>517</v>
      </c>
      <c r="C2283" t="s">
        <v>18</v>
      </c>
      <c r="H2283">
        <v>1.9</v>
      </c>
      <c r="K2283">
        <v>19</v>
      </c>
      <c r="L2283" t="s">
        <v>512</v>
      </c>
      <c r="M2283" s="1">
        <v>0.6381944444444444</v>
      </c>
      <c r="N2283" t="s">
        <v>85</v>
      </c>
      <c r="O2283" s="1">
        <v>0.64166666666666672</v>
      </c>
      <c r="Q2283">
        <v>5208</v>
      </c>
      <c r="S2283" t="str" cm="1">
        <f t="array" ref="S2283">_xlfn.IFNA(INDEX(Taulukko1[Laituri],MATCH(1,(B2283=Taulukko1[Tunnus])*(M2283=Taulukko1[Lähtöaika]),0)),"")</f>
        <v/>
      </c>
      <c r="T2283" t="str" cm="1">
        <f t="array" ref="T2283">_xlfn.IFNA(INDEX(Taulukko2[Laituri],MATCH(1,(B2283=Taulukko2[Tunnus])*(O2283=Taulukko2[Saapumisaika]),0)),"")</f>
        <v/>
      </c>
      <c r="U2283" t="str">
        <f t="shared" si="35"/>
        <v/>
      </c>
    </row>
    <row r="2284" spans="1:21" x14ac:dyDescent="0.25">
      <c r="A2284" t="s">
        <v>76</v>
      </c>
      <c r="B2284" t="s">
        <v>517</v>
      </c>
      <c r="C2284" t="s">
        <v>18</v>
      </c>
      <c r="H2284">
        <v>2.7</v>
      </c>
      <c r="K2284">
        <v>19</v>
      </c>
      <c r="L2284" t="s">
        <v>85</v>
      </c>
      <c r="M2284" s="1">
        <v>0.66666666666666663</v>
      </c>
      <c r="N2284" t="s">
        <v>21</v>
      </c>
      <c r="O2284" s="1">
        <v>0.67013888888888884</v>
      </c>
      <c r="Q2284">
        <v>5257</v>
      </c>
      <c r="S2284" t="str" cm="1">
        <f t="array" ref="S2284">_xlfn.IFNA(INDEX(Taulukko1[Laituri],MATCH(1,(B2284=Taulukko1[Tunnus])*(M2284=Taulukko1[Lähtöaika]),0)),"")</f>
        <v/>
      </c>
      <c r="T2284" t="str" cm="1">
        <f t="array" ref="T2284">_xlfn.IFNA(INDEX(Taulukko2[Laituri],MATCH(1,(B2284=Taulukko2[Tunnus])*(O2284=Taulukko2[Saapumisaika]),0)),"")</f>
        <v/>
      </c>
      <c r="U2284" t="str">
        <f t="shared" si="35"/>
        <v/>
      </c>
    </row>
    <row r="2285" spans="1:21" x14ac:dyDescent="0.25">
      <c r="A2285" t="s">
        <v>76</v>
      </c>
      <c r="B2285" t="s">
        <v>517</v>
      </c>
      <c r="C2285" t="s">
        <v>18</v>
      </c>
      <c r="H2285">
        <v>2.7</v>
      </c>
      <c r="K2285">
        <v>19</v>
      </c>
      <c r="L2285" t="s">
        <v>21</v>
      </c>
      <c r="M2285" s="1">
        <v>0.67013888888888884</v>
      </c>
      <c r="N2285" t="s">
        <v>85</v>
      </c>
      <c r="O2285" s="1">
        <v>0.67361111111111116</v>
      </c>
      <c r="Q2285">
        <v>5147</v>
      </c>
      <c r="S2285" t="str" cm="1">
        <f t="array" ref="S2285">_xlfn.IFNA(INDEX(Taulukko1[Laituri],MATCH(1,(B2285=Taulukko1[Tunnus])*(M2285=Taulukko1[Lähtöaika]),0)),"")</f>
        <v/>
      </c>
      <c r="T2285" t="str" cm="1">
        <f t="array" ref="T2285">_xlfn.IFNA(INDEX(Taulukko2[Laituri],MATCH(1,(B2285=Taulukko2[Tunnus])*(O2285=Taulukko2[Saapumisaika]),0)),"")</f>
        <v/>
      </c>
      <c r="U2285" t="str">
        <f t="shared" si="35"/>
        <v/>
      </c>
    </row>
    <row r="2286" spans="1:21" x14ac:dyDescent="0.25">
      <c r="A2286" t="s">
        <v>76</v>
      </c>
      <c r="B2286" t="s">
        <v>517</v>
      </c>
      <c r="C2286" t="s">
        <v>18</v>
      </c>
      <c r="H2286">
        <v>2.8</v>
      </c>
      <c r="K2286">
        <v>19</v>
      </c>
      <c r="L2286" t="s">
        <v>85</v>
      </c>
      <c r="M2286" s="1">
        <v>0.88124999999999998</v>
      </c>
      <c r="N2286" t="s">
        <v>343</v>
      </c>
      <c r="O2286" s="1">
        <v>0.88541666666666663</v>
      </c>
      <c r="Q2286">
        <v>5246</v>
      </c>
      <c r="S2286" t="str" cm="1">
        <f t="array" ref="S2286">_xlfn.IFNA(INDEX(Taulukko1[Laituri],MATCH(1,(B2286=Taulukko1[Tunnus])*(M2286=Taulukko1[Lähtöaika]),0)),"")</f>
        <v/>
      </c>
      <c r="T2286" t="str" cm="1">
        <f t="array" ref="T2286">_xlfn.IFNA(INDEX(Taulukko2[Laituri],MATCH(1,(B2286=Taulukko2[Tunnus])*(O2286=Taulukko2[Saapumisaika]),0)),"")</f>
        <v/>
      </c>
      <c r="U2286" t="str">
        <f t="shared" si="35"/>
        <v/>
      </c>
    </row>
    <row r="2287" spans="1:21" x14ac:dyDescent="0.25">
      <c r="A2287" t="s">
        <v>76</v>
      </c>
      <c r="B2287" t="s">
        <v>517</v>
      </c>
      <c r="C2287" t="s">
        <v>18</v>
      </c>
      <c r="H2287">
        <v>2.8</v>
      </c>
      <c r="K2287">
        <v>19</v>
      </c>
      <c r="L2287" t="s">
        <v>343</v>
      </c>
      <c r="M2287" s="1">
        <v>0.88541666666666663</v>
      </c>
      <c r="N2287" t="s">
        <v>85</v>
      </c>
      <c r="O2287" s="1">
        <v>0.88958333333333328</v>
      </c>
      <c r="Q2287">
        <v>5231</v>
      </c>
      <c r="S2287" t="str" cm="1">
        <f t="array" ref="S2287">_xlfn.IFNA(INDEX(Taulukko1[Laituri],MATCH(1,(B2287=Taulukko1[Tunnus])*(M2287=Taulukko1[Lähtöaika]),0)),"")</f>
        <v/>
      </c>
      <c r="T2287" cm="1">
        <f t="array" ref="T2287">_xlfn.IFNA(INDEX(Taulukko2[Laituri],MATCH(1,(B2287=Taulukko2[Tunnus])*(O2287=Taulukko2[Saapumisaika]),0)),"")</f>
        <v>0</v>
      </c>
    </row>
    <row r="2288" spans="1:21" x14ac:dyDescent="0.25">
      <c r="A2288" t="s">
        <v>518</v>
      </c>
      <c r="B2288" t="s">
        <v>375</v>
      </c>
      <c r="C2288" t="s">
        <v>18</v>
      </c>
      <c r="H2288">
        <v>7</v>
      </c>
      <c r="K2288" t="s">
        <v>78</v>
      </c>
      <c r="L2288" t="s">
        <v>519</v>
      </c>
      <c r="M2288" s="1">
        <v>0.26041666666666669</v>
      </c>
      <c r="N2288" t="s">
        <v>520</v>
      </c>
      <c r="O2288" s="1">
        <v>0.27083333333333331</v>
      </c>
      <c r="Q2288" t="s">
        <v>375</v>
      </c>
      <c r="S2288" cm="1">
        <f t="array" ref="S2288">_xlfn.IFNA(INDEX(Taulukko1[Laituri],MATCH(1,(B2288=Taulukko1[Tunnus])*(M2288=Taulukko1[Lähtöaika]),0)),"")</f>
        <v>0</v>
      </c>
      <c r="T2288" t="str" cm="1">
        <f t="array" ref="T2288">_xlfn.IFNA(INDEX(Taulukko2[Laituri],MATCH(1,(B2288=Taulukko2[Tunnus])*(O2288=Taulukko2[Saapumisaika]),0)),"")</f>
        <v/>
      </c>
    </row>
    <row r="2289" spans="1:21" x14ac:dyDescent="0.25">
      <c r="A2289" t="s">
        <v>518</v>
      </c>
      <c r="B2289" t="s">
        <v>375</v>
      </c>
      <c r="C2289" t="s">
        <v>18</v>
      </c>
      <c r="G2289" t="s">
        <v>90</v>
      </c>
      <c r="H2289">
        <v>48</v>
      </c>
      <c r="I2289">
        <v>140</v>
      </c>
      <c r="J2289">
        <v>1</v>
      </c>
      <c r="K2289" t="s">
        <v>78</v>
      </c>
      <c r="L2289" t="s">
        <v>520</v>
      </c>
      <c r="M2289" s="1">
        <v>0.27083333333333331</v>
      </c>
      <c r="N2289" t="s">
        <v>42</v>
      </c>
      <c r="O2289" s="1">
        <v>0.3263888888888889</v>
      </c>
      <c r="Q2289" t="s">
        <v>375</v>
      </c>
      <c r="R2289">
        <v>12</v>
      </c>
      <c r="S2289" t="str" cm="1">
        <f t="array" ref="S2289">_xlfn.IFNA(INDEX(Taulukko1[Laituri],MATCH(1,(B2289=Taulukko1[Tunnus])*(M2289=Taulukko1[Lähtöaika]),0)),"")</f>
        <v/>
      </c>
      <c r="T2289" t="str" cm="1">
        <f t="array" ref="T2289">_xlfn.IFNA(INDEX(Taulukko2[Laituri],MATCH(1,(B2289=Taulukko2[Tunnus])*(O2289=Taulukko2[Saapumisaika]),0)),"")</f>
        <v/>
      </c>
      <c r="U2289" t="str">
        <f t="shared" si="35"/>
        <v/>
      </c>
    </row>
    <row r="2290" spans="1:21" x14ac:dyDescent="0.25">
      <c r="A2290" t="s">
        <v>518</v>
      </c>
      <c r="B2290" t="s">
        <v>375</v>
      </c>
      <c r="C2290" t="s">
        <v>18</v>
      </c>
      <c r="H2290">
        <v>3.2</v>
      </c>
      <c r="K2290" t="s">
        <v>78</v>
      </c>
      <c r="L2290" t="s">
        <v>42</v>
      </c>
      <c r="M2290" s="1">
        <v>0.3263888888888889</v>
      </c>
      <c r="N2290" t="s">
        <v>83</v>
      </c>
      <c r="O2290" s="1">
        <v>0.33194444444444443</v>
      </c>
      <c r="Q2290" t="s">
        <v>375</v>
      </c>
      <c r="S2290" t="str" cm="1">
        <f t="array" ref="S2290">_xlfn.IFNA(INDEX(Taulukko1[Laituri],MATCH(1,(B2290=Taulukko1[Tunnus])*(M2290=Taulukko1[Lähtöaika]),0)),"")</f>
        <v/>
      </c>
      <c r="T2290" t="str" cm="1">
        <f t="array" ref="T2290">_xlfn.IFNA(INDEX(Taulukko2[Laituri],MATCH(1,(B2290=Taulukko2[Tunnus])*(O2290=Taulukko2[Saapumisaika]),0)),"")</f>
        <v/>
      </c>
      <c r="U2290" t="str">
        <f t="shared" si="35"/>
        <v/>
      </c>
    </row>
    <row r="2291" spans="1:21" x14ac:dyDescent="0.25">
      <c r="A2291" t="s">
        <v>518</v>
      </c>
      <c r="B2291" t="s">
        <v>375</v>
      </c>
      <c r="C2291" t="s">
        <v>18</v>
      </c>
      <c r="H2291">
        <v>4.7</v>
      </c>
      <c r="I2291" t="s">
        <v>87</v>
      </c>
      <c r="J2291">
        <v>1</v>
      </c>
      <c r="K2291" t="s">
        <v>78</v>
      </c>
      <c r="L2291" t="s">
        <v>83</v>
      </c>
      <c r="M2291" s="1">
        <v>0.4375</v>
      </c>
      <c r="N2291" t="s">
        <v>85</v>
      </c>
      <c r="O2291" s="1">
        <v>0.44444444444444442</v>
      </c>
      <c r="Q2291" t="s">
        <v>375</v>
      </c>
      <c r="S2291" t="str" cm="1">
        <f t="array" ref="S2291">_xlfn.IFNA(INDEX(Taulukko1[Laituri],MATCH(1,(B2291=Taulukko1[Tunnus])*(M2291=Taulukko1[Lähtöaika]),0)),"")</f>
        <v/>
      </c>
      <c r="T2291" t="str" cm="1">
        <f t="array" ref="T2291">_xlfn.IFNA(INDEX(Taulukko2[Laituri],MATCH(1,(B2291=Taulukko2[Tunnus])*(O2291=Taulukko2[Saapumisaika]),0)),"")</f>
        <v/>
      </c>
      <c r="U2291" t="str">
        <f t="shared" si="35"/>
        <v/>
      </c>
    </row>
    <row r="2292" spans="1:21" x14ac:dyDescent="0.25">
      <c r="A2292" t="s">
        <v>518</v>
      </c>
      <c r="B2292" t="s">
        <v>375</v>
      </c>
      <c r="C2292" t="s">
        <v>18</v>
      </c>
      <c r="H2292">
        <v>7.5</v>
      </c>
      <c r="K2292" t="s">
        <v>78</v>
      </c>
      <c r="L2292" t="s">
        <v>85</v>
      </c>
      <c r="M2292" s="1">
        <v>0.50347222222222221</v>
      </c>
      <c r="N2292" t="s">
        <v>42</v>
      </c>
      <c r="O2292" s="1">
        <v>0.51388888888888884</v>
      </c>
      <c r="Q2292" t="s">
        <v>375</v>
      </c>
      <c r="S2292" t="str" cm="1">
        <f t="array" ref="S2292">_xlfn.IFNA(INDEX(Taulukko1[Laituri],MATCH(1,(B2292=Taulukko1[Tunnus])*(M2292=Taulukko1[Lähtöaika]),0)),"")</f>
        <v/>
      </c>
      <c r="T2292" t="str" cm="1">
        <f t="array" ref="T2292">_xlfn.IFNA(INDEX(Taulukko2[Laituri],MATCH(1,(B2292=Taulukko2[Tunnus])*(O2292=Taulukko2[Saapumisaika]),0)),"")</f>
        <v/>
      </c>
      <c r="U2292" t="str">
        <f t="shared" si="35"/>
        <v/>
      </c>
    </row>
    <row r="2293" spans="1:21" x14ac:dyDescent="0.25">
      <c r="A2293" t="s">
        <v>518</v>
      </c>
      <c r="B2293" t="s">
        <v>375</v>
      </c>
      <c r="C2293" t="s">
        <v>18</v>
      </c>
      <c r="G2293" t="s">
        <v>90</v>
      </c>
      <c r="H2293">
        <v>62</v>
      </c>
      <c r="I2293">
        <v>141</v>
      </c>
      <c r="J2293">
        <v>2</v>
      </c>
      <c r="K2293" t="s">
        <v>78</v>
      </c>
      <c r="L2293" t="s">
        <v>42</v>
      </c>
      <c r="M2293" s="1">
        <v>0.51388888888888884</v>
      </c>
      <c r="N2293" t="s">
        <v>99</v>
      </c>
      <c r="O2293" s="1">
        <v>0.57986111111111116</v>
      </c>
      <c r="Q2293" t="s">
        <v>375</v>
      </c>
      <c r="R2293">
        <v>12</v>
      </c>
      <c r="S2293" t="str" cm="1">
        <f t="array" ref="S2293">_xlfn.IFNA(INDEX(Taulukko1[Laituri],MATCH(1,(B2293=Taulukko1[Tunnus])*(M2293=Taulukko1[Lähtöaika]),0)),"")</f>
        <v/>
      </c>
      <c r="T2293" t="str" cm="1">
        <f t="array" ref="T2293">_xlfn.IFNA(INDEX(Taulukko2[Laituri],MATCH(1,(B2293=Taulukko2[Tunnus])*(O2293=Taulukko2[Saapumisaika]),0)),"")</f>
        <v/>
      </c>
      <c r="U2293" t="str">
        <f t="shared" si="35"/>
        <v/>
      </c>
    </row>
    <row r="2294" spans="1:21" x14ac:dyDescent="0.25">
      <c r="A2294" t="s">
        <v>518</v>
      </c>
      <c r="B2294" t="s">
        <v>375</v>
      </c>
      <c r="C2294" t="s">
        <v>18</v>
      </c>
      <c r="H2294">
        <v>1.8</v>
      </c>
      <c r="K2294" t="s">
        <v>78</v>
      </c>
      <c r="L2294" t="s">
        <v>99</v>
      </c>
      <c r="M2294" s="1">
        <v>0.57986111111111116</v>
      </c>
      <c r="N2294" t="s">
        <v>519</v>
      </c>
      <c r="O2294" s="1">
        <v>0.58333333333333337</v>
      </c>
      <c r="Q2294" t="s">
        <v>375</v>
      </c>
      <c r="S2294" t="str" cm="1">
        <f t="array" ref="S2294">_xlfn.IFNA(INDEX(Taulukko1[Laituri],MATCH(1,(B2294=Taulukko1[Tunnus])*(M2294=Taulukko1[Lähtöaika]),0)),"")</f>
        <v/>
      </c>
      <c r="T2294" t="str" cm="1">
        <f t="array" ref="T2294">_xlfn.IFNA(INDEX(Taulukko2[Laituri],MATCH(1,(B2294=Taulukko2[Tunnus])*(O2294=Taulukko2[Saapumisaika]),0)),"")</f>
        <v/>
      </c>
      <c r="U2294" t="str">
        <f t="shared" si="35"/>
        <v/>
      </c>
    </row>
    <row r="2295" spans="1:21" x14ac:dyDescent="0.25">
      <c r="A2295" t="s">
        <v>518</v>
      </c>
      <c r="B2295" t="s">
        <v>375</v>
      </c>
      <c r="C2295" t="s">
        <v>18</v>
      </c>
      <c r="H2295">
        <v>12.3</v>
      </c>
      <c r="K2295" t="s">
        <v>78</v>
      </c>
      <c r="L2295" t="s">
        <v>519</v>
      </c>
      <c r="M2295" s="1">
        <v>0.61458333333333337</v>
      </c>
      <c r="N2295" t="s">
        <v>98</v>
      </c>
      <c r="O2295" s="1">
        <v>0.62847222222222221</v>
      </c>
      <c r="Q2295" t="s">
        <v>375</v>
      </c>
      <c r="S2295" t="str" cm="1">
        <f t="array" ref="S2295">_xlfn.IFNA(INDEX(Taulukko1[Laituri],MATCH(1,(B2295=Taulukko1[Tunnus])*(M2295=Taulukko1[Lähtöaika]),0)),"")</f>
        <v/>
      </c>
      <c r="T2295" t="str" cm="1">
        <f t="array" ref="T2295">_xlfn.IFNA(INDEX(Taulukko2[Laituri],MATCH(1,(B2295=Taulukko2[Tunnus])*(O2295=Taulukko2[Saapumisaika]),0)),"")</f>
        <v/>
      </c>
      <c r="U2295" t="str">
        <f t="shared" si="35"/>
        <v/>
      </c>
    </row>
    <row r="2296" spans="1:21" x14ac:dyDescent="0.25">
      <c r="A2296" t="s">
        <v>518</v>
      </c>
      <c r="B2296" t="s">
        <v>375</v>
      </c>
      <c r="C2296" t="s">
        <v>18</v>
      </c>
      <c r="G2296" t="s">
        <v>90</v>
      </c>
      <c r="H2296">
        <v>16</v>
      </c>
      <c r="I2296" t="s">
        <v>521</v>
      </c>
      <c r="J2296">
        <v>2</v>
      </c>
      <c r="K2296" t="s">
        <v>78</v>
      </c>
      <c r="L2296" t="s">
        <v>98</v>
      </c>
      <c r="M2296" s="1">
        <v>0.62847222222222221</v>
      </c>
      <c r="N2296" t="s">
        <v>522</v>
      </c>
      <c r="O2296" s="1">
        <v>0.64583333333333337</v>
      </c>
      <c r="Q2296" t="s">
        <v>375</v>
      </c>
      <c r="R2296">
        <v>12</v>
      </c>
      <c r="S2296" t="str" cm="1">
        <f t="array" ref="S2296">_xlfn.IFNA(INDEX(Taulukko1[Laituri],MATCH(1,(B2296=Taulukko1[Tunnus])*(M2296=Taulukko1[Lähtöaika]),0)),"")</f>
        <v/>
      </c>
      <c r="T2296" t="str" cm="1">
        <f t="array" ref="T2296">_xlfn.IFNA(INDEX(Taulukko2[Laituri],MATCH(1,(B2296=Taulukko2[Tunnus])*(O2296=Taulukko2[Saapumisaika]),0)),"")</f>
        <v/>
      </c>
      <c r="U2296" t="str">
        <f t="shared" si="35"/>
        <v/>
      </c>
    </row>
    <row r="2297" spans="1:21" x14ac:dyDescent="0.25">
      <c r="A2297" t="s">
        <v>518</v>
      </c>
      <c r="B2297" t="s">
        <v>375</v>
      </c>
      <c r="C2297" t="s">
        <v>18</v>
      </c>
      <c r="H2297">
        <v>12.4</v>
      </c>
      <c r="K2297" t="s">
        <v>78</v>
      </c>
      <c r="L2297" t="s">
        <v>522</v>
      </c>
      <c r="M2297" s="1">
        <v>0.64583333333333337</v>
      </c>
      <c r="N2297" t="s">
        <v>519</v>
      </c>
      <c r="O2297" s="1">
        <v>0.65277777777777779</v>
      </c>
      <c r="Q2297" t="s">
        <v>375</v>
      </c>
      <c r="S2297" t="str" cm="1">
        <f t="array" ref="S2297">_xlfn.IFNA(INDEX(Taulukko1[Laituri],MATCH(1,(B2297=Taulukko1[Tunnus])*(M2297=Taulukko1[Lähtöaika]),0)),"")</f>
        <v/>
      </c>
      <c r="T2297" cm="1">
        <f t="array" ref="T2297">_xlfn.IFNA(INDEX(Taulukko2[Laituri],MATCH(1,(B2297=Taulukko2[Tunnus])*(O2297=Taulukko2[Saapumisaika]),0)),"")</f>
        <v>0</v>
      </c>
    </row>
    <row r="2298" spans="1:21" x14ac:dyDescent="0.25">
      <c r="A2298" t="s">
        <v>518</v>
      </c>
      <c r="B2298" t="s">
        <v>523</v>
      </c>
      <c r="C2298" t="s">
        <v>18</v>
      </c>
      <c r="H2298">
        <v>11</v>
      </c>
      <c r="K2298" t="s">
        <v>78</v>
      </c>
      <c r="L2298" t="s">
        <v>519</v>
      </c>
      <c r="M2298" s="1">
        <v>0.25694444444444442</v>
      </c>
      <c r="N2298" t="s">
        <v>91</v>
      </c>
      <c r="O2298" s="1">
        <v>0.27083333333333331</v>
      </c>
      <c r="Q2298" t="s">
        <v>523</v>
      </c>
      <c r="S2298" cm="1">
        <f t="array" ref="S2298">_xlfn.IFNA(INDEX(Taulukko1[Laituri],MATCH(1,(B2298=Taulukko1[Tunnus])*(M2298=Taulukko1[Lähtöaika]),0)),"")</f>
        <v>0</v>
      </c>
      <c r="T2298" t="str" cm="1">
        <f t="array" ref="T2298">_xlfn.IFNA(INDEX(Taulukko2[Laituri],MATCH(1,(B2298=Taulukko2[Tunnus])*(O2298=Taulukko2[Saapumisaika]),0)),"")</f>
        <v/>
      </c>
    </row>
    <row r="2299" spans="1:21" x14ac:dyDescent="0.25">
      <c r="A2299" t="s">
        <v>518</v>
      </c>
      <c r="B2299" t="s">
        <v>523</v>
      </c>
      <c r="C2299" t="s">
        <v>18</v>
      </c>
      <c r="G2299" t="s">
        <v>90</v>
      </c>
      <c r="H2299">
        <v>10</v>
      </c>
      <c r="I2299">
        <v>140</v>
      </c>
      <c r="J2299">
        <v>2</v>
      </c>
      <c r="K2299" t="s">
        <v>78</v>
      </c>
      <c r="L2299" t="s">
        <v>91</v>
      </c>
      <c r="M2299" s="1">
        <v>0.27083333333333331</v>
      </c>
      <c r="N2299" t="s">
        <v>524</v>
      </c>
      <c r="O2299" s="1">
        <v>0.28125</v>
      </c>
      <c r="Q2299" t="s">
        <v>523</v>
      </c>
      <c r="R2299">
        <v>12</v>
      </c>
      <c r="S2299" t="str" cm="1">
        <f t="array" ref="S2299">_xlfn.IFNA(INDEX(Taulukko1[Laituri],MATCH(1,(B2299=Taulukko1[Tunnus])*(M2299=Taulukko1[Lähtöaika]),0)),"")</f>
        <v/>
      </c>
      <c r="T2299" t="str" cm="1">
        <f t="array" ref="T2299">_xlfn.IFNA(INDEX(Taulukko2[Laituri],MATCH(1,(B2299=Taulukko2[Tunnus])*(O2299=Taulukko2[Saapumisaika]),0)),"")</f>
        <v/>
      </c>
      <c r="U2299" t="str">
        <f t="shared" si="35"/>
        <v/>
      </c>
    </row>
    <row r="2300" spans="1:21" x14ac:dyDescent="0.25">
      <c r="A2300" t="s">
        <v>518</v>
      </c>
      <c r="B2300" t="s">
        <v>523</v>
      </c>
      <c r="C2300" t="s">
        <v>18</v>
      </c>
      <c r="G2300" t="s">
        <v>90</v>
      </c>
      <c r="H2300">
        <v>10</v>
      </c>
      <c r="I2300">
        <v>140</v>
      </c>
      <c r="J2300">
        <v>1</v>
      </c>
      <c r="K2300" t="s">
        <v>78</v>
      </c>
      <c r="L2300" t="s">
        <v>524</v>
      </c>
      <c r="M2300" s="1">
        <v>0.28125</v>
      </c>
      <c r="N2300" t="s">
        <v>91</v>
      </c>
      <c r="O2300" s="1">
        <v>0.29166666666666669</v>
      </c>
      <c r="Q2300" t="s">
        <v>523</v>
      </c>
      <c r="R2300">
        <v>12</v>
      </c>
      <c r="S2300" t="str" cm="1">
        <f t="array" ref="S2300">_xlfn.IFNA(INDEX(Taulukko1[Laituri],MATCH(1,(B2300=Taulukko1[Tunnus])*(M2300=Taulukko1[Lähtöaika]),0)),"")</f>
        <v/>
      </c>
      <c r="T2300" t="str" cm="1">
        <f t="array" ref="T2300">_xlfn.IFNA(INDEX(Taulukko2[Laituri],MATCH(1,(B2300=Taulukko2[Tunnus])*(O2300=Taulukko2[Saapumisaika]),0)),"")</f>
        <v/>
      </c>
      <c r="U2300" t="str">
        <f t="shared" si="35"/>
        <v/>
      </c>
    </row>
    <row r="2301" spans="1:21" x14ac:dyDescent="0.25">
      <c r="A2301" t="s">
        <v>518</v>
      </c>
      <c r="B2301" t="s">
        <v>523</v>
      </c>
      <c r="C2301" t="s">
        <v>18</v>
      </c>
      <c r="G2301" t="s">
        <v>90</v>
      </c>
      <c r="H2301">
        <v>10</v>
      </c>
      <c r="I2301" t="s">
        <v>521</v>
      </c>
      <c r="J2301">
        <v>1</v>
      </c>
      <c r="K2301" t="s">
        <v>78</v>
      </c>
      <c r="L2301" t="s">
        <v>91</v>
      </c>
      <c r="M2301" s="1">
        <v>0.2951388888888889</v>
      </c>
      <c r="N2301" t="s">
        <v>525</v>
      </c>
      <c r="O2301" s="1">
        <v>0.30555555555555558</v>
      </c>
      <c r="Q2301" t="s">
        <v>523</v>
      </c>
      <c r="R2301">
        <v>12</v>
      </c>
      <c r="S2301" t="str" cm="1">
        <f t="array" ref="S2301">_xlfn.IFNA(INDEX(Taulukko1[Laituri],MATCH(1,(B2301=Taulukko1[Tunnus])*(M2301=Taulukko1[Lähtöaika]),0)),"")</f>
        <v/>
      </c>
      <c r="T2301" t="str" cm="1">
        <f t="array" ref="T2301">_xlfn.IFNA(INDEX(Taulukko2[Laituri],MATCH(1,(B2301=Taulukko2[Tunnus])*(O2301=Taulukko2[Saapumisaika]),0)),"")</f>
        <v/>
      </c>
      <c r="U2301" t="str">
        <f t="shared" si="35"/>
        <v/>
      </c>
    </row>
    <row r="2302" spans="1:21" x14ac:dyDescent="0.25">
      <c r="A2302" t="s">
        <v>518</v>
      </c>
      <c r="B2302" t="s">
        <v>523</v>
      </c>
      <c r="C2302" t="s">
        <v>18</v>
      </c>
      <c r="G2302" t="s">
        <v>90</v>
      </c>
      <c r="H2302">
        <v>20</v>
      </c>
      <c r="I2302" t="s">
        <v>521</v>
      </c>
      <c r="J2302">
        <v>2</v>
      </c>
      <c r="K2302" t="s">
        <v>78</v>
      </c>
      <c r="L2302" t="s">
        <v>525</v>
      </c>
      <c r="M2302" s="1">
        <v>0.30555555555555558</v>
      </c>
      <c r="N2302" t="s">
        <v>524</v>
      </c>
      <c r="O2302" s="1">
        <v>0.32777777777777778</v>
      </c>
      <c r="Q2302" t="s">
        <v>523</v>
      </c>
      <c r="R2302">
        <v>12</v>
      </c>
      <c r="S2302" t="str" cm="1">
        <f t="array" ref="S2302">_xlfn.IFNA(INDEX(Taulukko1[Laituri],MATCH(1,(B2302=Taulukko1[Tunnus])*(M2302=Taulukko1[Lähtöaika]),0)),"")</f>
        <v/>
      </c>
      <c r="T2302" t="str" cm="1">
        <f t="array" ref="T2302">_xlfn.IFNA(INDEX(Taulukko2[Laituri],MATCH(1,(B2302=Taulukko2[Tunnus])*(O2302=Taulukko2[Saapumisaika]),0)),"")</f>
        <v/>
      </c>
      <c r="U2302" t="str">
        <f t="shared" si="35"/>
        <v/>
      </c>
    </row>
    <row r="2303" spans="1:21" x14ac:dyDescent="0.25">
      <c r="A2303" t="s">
        <v>518</v>
      </c>
      <c r="B2303" t="s">
        <v>523</v>
      </c>
      <c r="C2303" t="s">
        <v>18</v>
      </c>
      <c r="H2303">
        <v>0.8</v>
      </c>
      <c r="K2303" t="s">
        <v>78</v>
      </c>
      <c r="L2303" t="s">
        <v>524</v>
      </c>
      <c r="M2303" s="1">
        <v>0.32777777777777778</v>
      </c>
      <c r="N2303" t="s">
        <v>99</v>
      </c>
      <c r="O2303" s="1">
        <v>0.32916666666666666</v>
      </c>
      <c r="Q2303" t="s">
        <v>523</v>
      </c>
      <c r="S2303" t="str" cm="1">
        <f t="array" ref="S2303">_xlfn.IFNA(INDEX(Taulukko1[Laituri],MATCH(1,(B2303=Taulukko1[Tunnus])*(M2303=Taulukko1[Lähtöaika]),0)),"")</f>
        <v/>
      </c>
      <c r="T2303" t="str" cm="1">
        <f t="array" ref="T2303">_xlfn.IFNA(INDEX(Taulukko2[Laituri],MATCH(1,(B2303=Taulukko2[Tunnus])*(O2303=Taulukko2[Saapumisaika]),0)),"")</f>
        <v/>
      </c>
      <c r="U2303" t="str">
        <f t="shared" si="35"/>
        <v/>
      </c>
    </row>
    <row r="2304" spans="1:21" x14ac:dyDescent="0.25">
      <c r="A2304" t="s">
        <v>518</v>
      </c>
      <c r="B2304" t="s">
        <v>523</v>
      </c>
      <c r="C2304" t="s">
        <v>18</v>
      </c>
      <c r="G2304" t="s">
        <v>90</v>
      </c>
      <c r="H2304">
        <v>35</v>
      </c>
      <c r="I2304" t="s">
        <v>521</v>
      </c>
      <c r="J2304">
        <v>1</v>
      </c>
      <c r="K2304" t="s">
        <v>78</v>
      </c>
      <c r="L2304" t="s">
        <v>99</v>
      </c>
      <c r="M2304" s="1">
        <v>0.33680555555555558</v>
      </c>
      <c r="N2304" t="s">
        <v>98</v>
      </c>
      <c r="O2304" s="1">
        <v>0.37152777777777779</v>
      </c>
      <c r="Q2304" t="s">
        <v>523</v>
      </c>
      <c r="R2304">
        <v>12</v>
      </c>
      <c r="S2304" t="str" cm="1">
        <f t="array" ref="S2304">_xlfn.IFNA(INDEX(Taulukko1[Laituri],MATCH(1,(B2304=Taulukko1[Tunnus])*(M2304=Taulukko1[Lähtöaika]),0)),"")</f>
        <v/>
      </c>
      <c r="T2304" t="str" cm="1">
        <f t="array" ref="T2304">_xlfn.IFNA(INDEX(Taulukko2[Laituri],MATCH(1,(B2304=Taulukko2[Tunnus])*(O2304=Taulukko2[Saapumisaika]),0)),"")</f>
        <v/>
      </c>
      <c r="U2304" t="str">
        <f t="shared" si="35"/>
        <v/>
      </c>
    </row>
    <row r="2305" spans="1:21" x14ac:dyDescent="0.25">
      <c r="A2305" t="s">
        <v>518</v>
      </c>
      <c r="B2305" t="s">
        <v>523</v>
      </c>
      <c r="C2305" t="s">
        <v>18</v>
      </c>
      <c r="G2305" t="s">
        <v>90</v>
      </c>
      <c r="H2305">
        <v>10</v>
      </c>
      <c r="I2305">
        <v>140</v>
      </c>
      <c r="J2305">
        <v>1</v>
      </c>
      <c r="K2305" t="s">
        <v>78</v>
      </c>
      <c r="L2305" t="s">
        <v>98</v>
      </c>
      <c r="M2305" s="1">
        <v>0.375</v>
      </c>
      <c r="N2305" t="s">
        <v>524</v>
      </c>
      <c r="O2305" s="1">
        <v>0.3888888888888889</v>
      </c>
      <c r="Q2305" t="s">
        <v>523</v>
      </c>
      <c r="R2305">
        <v>12</v>
      </c>
      <c r="S2305" t="str" cm="1">
        <f t="array" ref="S2305">_xlfn.IFNA(INDEX(Taulukko1[Laituri],MATCH(1,(B2305=Taulukko1[Tunnus])*(M2305=Taulukko1[Lähtöaika]),0)),"")</f>
        <v/>
      </c>
      <c r="T2305" t="str" cm="1">
        <f t="array" ref="T2305">_xlfn.IFNA(INDEX(Taulukko2[Laituri],MATCH(1,(B2305=Taulukko2[Tunnus])*(O2305=Taulukko2[Saapumisaika]),0)),"")</f>
        <v/>
      </c>
      <c r="U2305" t="str">
        <f t="shared" si="35"/>
        <v/>
      </c>
    </row>
    <row r="2306" spans="1:21" x14ac:dyDescent="0.25">
      <c r="A2306" t="s">
        <v>518</v>
      </c>
      <c r="B2306" t="s">
        <v>523</v>
      </c>
      <c r="C2306" t="s">
        <v>18</v>
      </c>
      <c r="G2306" t="s">
        <v>90</v>
      </c>
      <c r="H2306">
        <v>44</v>
      </c>
      <c r="I2306">
        <v>140</v>
      </c>
      <c r="J2306">
        <v>1</v>
      </c>
      <c r="K2306" t="s">
        <v>78</v>
      </c>
      <c r="L2306" t="s">
        <v>99</v>
      </c>
      <c r="M2306" s="1">
        <v>0.3888888888888889</v>
      </c>
      <c r="N2306" t="s">
        <v>82</v>
      </c>
      <c r="O2306" s="1">
        <v>0.42708333333333331</v>
      </c>
      <c r="Q2306" t="s">
        <v>523</v>
      </c>
      <c r="R2306">
        <v>12</v>
      </c>
      <c r="S2306" t="str" cm="1">
        <f t="array" ref="S2306">_xlfn.IFNA(INDEX(Taulukko1[Laituri],MATCH(1,(B2306=Taulukko1[Tunnus])*(M2306=Taulukko1[Lähtöaika]),0)),"")</f>
        <v/>
      </c>
      <c r="T2306" t="str" cm="1">
        <f t="array" ref="T2306">_xlfn.IFNA(INDEX(Taulukko2[Laituri],MATCH(1,(B2306=Taulukko2[Tunnus])*(O2306=Taulukko2[Saapumisaika]),0)),"")</f>
        <v/>
      </c>
      <c r="U2306" t="str">
        <f t="shared" si="35"/>
        <v/>
      </c>
    </row>
    <row r="2307" spans="1:21" x14ac:dyDescent="0.25">
      <c r="A2307" t="s">
        <v>518</v>
      </c>
      <c r="B2307" t="s">
        <v>523</v>
      </c>
      <c r="C2307" t="s">
        <v>18</v>
      </c>
      <c r="H2307">
        <v>0.8</v>
      </c>
      <c r="K2307" t="s">
        <v>78</v>
      </c>
      <c r="L2307" t="s">
        <v>524</v>
      </c>
      <c r="M2307" s="1">
        <v>0.3888888888888889</v>
      </c>
      <c r="N2307" t="s">
        <v>99</v>
      </c>
      <c r="O2307" s="1">
        <v>0.3888888888888889</v>
      </c>
      <c r="Q2307" t="s">
        <v>523</v>
      </c>
      <c r="S2307" t="str" cm="1">
        <f t="array" ref="S2307">_xlfn.IFNA(INDEX(Taulukko1[Laituri],MATCH(1,(B2307=Taulukko1[Tunnus])*(M2307=Taulukko1[Lähtöaika]),0)),"")</f>
        <v/>
      </c>
      <c r="T2307" t="str" cm="1">
        <f t="array" ref="T2307">_xlfn.IFNA(INDEX(Taulukko2[Laituri],MATCH(1,(B2307=Taulukko2[Tunnus])*(O2307=Taulukko2[Saapumisaika]),0)),"")</f>
        <v/>
      </c>
      <c r="U2307" t="str">
        <f t="shared" ref="U2307:U2370" si="36">S2307&amp;""&amp;T2307</f>
        <v/>
      </c>
    </row>
    <row r="2308" spans="1:21" x14ac:dyDescent="0.25">
      <c r="A2308" t="s">
        <v>518</v>
      </c>
      <c r="B2308" t="s">
        <v>523</v>
      </c>
      <c r="C2308" t="s">
        <v>18</v>
      </c>
      <c r="H2308">
        <v>1.2</v>
      </c>
      <c r="K2308" t="s">
        <v>78</v>
      </c>
      <c r="L2308" t="s">
        <v>82</v>
      </c>
      <c r="M2308" s="1">
        <v>0.42708333333333331</v>
      </c>
      <c r="N2308" t="s">
        <v>83</v>
      </c>
      <c r="O2308" s="1">
        <v>0.43055555555555558</v>
      </c>
      <c r="Q2308" t="s">
        <v>523</v>
      </c>
      <c r="S2308" t="str" cm="1">
        <f t="array" ref="S2308">_xlfn.IFNA(INDEX(Taulukko1[Laituri],MATCH(1,(B2308=Taulukko1[Tunnus])*(M2308=Taulukko1[Lähtöaika]),0)),"")</f>
        <v/>
      </c>
      <c r="T2308" t="str" cm="1">
        <f t="array" ref="T2308">_xlfn.IFNA(INDEX(Taulukko2[Laituri],MATCH(1,(B2308=Taulukko2[Tunnus])*(O2308=Taulukko2[Saapumisaika]),0)),"")</f>
        <v/>
      </c>
      <c r="U2308" t="str">
        <f t="shared" si="36"/>
        <v/>
      </c>
    </row>
    <row r="2309" spans="1:21" x14ac:dyDescent="0.25">
      <c r="A2309" t="s">
        <v>518</v>
      </c>
      <c r="B2309" t="s">
        <v>523</v>
      </c>
      <c r="C2309" t="s">
        <v>18</v>
      </c>
      <c r="H2309">
        <v>1.2</v>
      </c>
      <c r="K2309" t="s">
        <v>78</v>
      </c>
      <c r="L2309" t="s">
        <v>83</v>
      </c>
      <c r="M2309" s="1">
        <v>0.46875</v>
      </c>
      <c r="N2309" t="s">
        <v>82</v>
      </c>
      <c r="O2309" s="1">
        <v>0.47222222222222221</v>
      </c>
      <c r="Q2309" t="s">
        <v>523</v>
      </c>
      <c r="S2309" t="str" cm="1">
        <f t="array" ref="S2309">_xlfn.IFNA(INDEX(Taulukko1[Laituri],MATCH(1,(B2309=Taulukko1[Tunnus])*(M2309=Taulukko1[Lähtöaika]),0)),"")</f>
        <v/>
      </c>
      <c r="T2309" t="str" cm="1">
        <f t="array" ref="T2309">_xlfn.IFNA(INDEX(Taulukko2[Laituri],MATCH(1,(B2309=Taulukko2[Tunnus])*(O2309=Taulukko2[Saapumisaika]),0)),"")</f>
        <v/>
      </c>
      <c r="U2309" t="str">
        <f t="shared" si="36"/>
        <v/>
      </c>
    </row>
    <row r="2310" spans="1:21" x14ac:dyDescent="0.25">
      <c r="A2310" t="s">
        <v>518</v>
      </c>
      <c r="B2310" t="s">
        <v>523</v>
      </c>
      <c r="C2310" t="s">
        <v>18</v>
      </c>
      <c r="G2310" t="s">
        <v>90</v>
      </c>
      <c r="H2310">
        <v>54</v>
      </c>
      <c r="I2310">
        <v>140</v>
      </c>
      <c r="J2310">
        <v>2</v>
      </c>
      <c r="K2310" t="s">
        <v>78</v>
      </c>
      <c r="L2310" t="s">
        <v>82</v>
      </c>
      <c r="M2310" s="1">
        <v>0.47222222222222221</v>
      </c>
      <c r="N2310" t="s">
        <v>98</v>
      </c>
      <c r="O2310" s="1">
        <v>0.52083333333333337</v>
      </c>
      <c r="Q2310" t="s">
        <v>523</v>
      </c>
      <c r="R2310">
        <v>12</v>
      </c>
      <c r="S2310" t="str" cm="1">
        <f t="array" ref="S2310">_xlfn.IFNA(INDEX(Taulukko1[Laituri],MATCH(1,(B2310=Taulukko1[Tunnus])*(M2310=Taulukko1[Lähtöaika]),0)),"")</f>
        <v/>
      </c>
      <c r="T2310" t="str" cm="1">
        <f t="array" ref="T2310">_xlfn.IFNA(INDEX(Taulukko2[Laituri],MATCH(1,(B2310=Taulukko2[Tunnus])*(O2310=Taulukko2[Saapumisaika]),0)),"")</f>
        <v/>
      </c>
      <c r="U2310" t="str">
        <f t="shared" si="36"/>
        <v/>
      </c>
    </row>
    <row r="2311" spans="1:21" x14ac:dyDescent="0.25">
      <c r="A2311" t="s">
        <v>518</v>
      </c>
      <c r="B2311" t="s">
        <v>523</v>
      </c>
      <c r="C2311" t="s">
        <v>18</v>
      </c>
      <c r="G2311" t="s">
        <v>90</v>
      </c>
      <c r="H2311">
        <v>54</v>
      </c>
      <c r="I2311">
        <v>140</v>
      </c>
      <c r="J2311">
        <v>1</v>
      </c>
      <c r="K2311" t="s">
        <v>78</v>
      </c>
      <c r="L2311" t="s">
        <v>98</v>
      </c>
      <c r="M2311" s="1">
        <v>0.52083333333333337</v>
      </c>
      <c r="N2311" t="s">
        <v>82</v>
      </c>
      <c r="O2311" s="1">
        <v>0.57291666666666663</v>
      </c>
      <c r="Q2311" t="s">
        <v>523</v>
      </c>
      <c r="R2311">
        <v>12</v>
      </c>
      <c r="S2311" t="str" cm="1">
        <f t="array" ref="S2311">_xlfn.IFNA(INDEX(Taulukko1[Laituri],MATCH(1,(B2311=Taulukko1[Tunnus])*(M2311=Taulukko1[Lähtöaika]),0)),"")</f>
        <v/>
      </c>
      <c r="T2311" t="str" cm="1">
        <f t="array" ref="T2311">_xlfn.IFNA(INDEX(Taulukko2[Laituri],MATCH(1,(B2311=Taulukko2[Tunnus])*(O2311=Taulukko2[Saapumisaika]),0)),"")</f>
        <v/>
      </c>
      <c r="U2311" t="str">
        <f t="shared" si="36"/>
        <v/>
      </c>
    </row>
    <row r="2312" spans="1:21" x14ac:dyDescent="0.25">
      <c r="A2312" t="s">
        <v>518</v>
      </c>
      <c r="B2312" t="s">
        <v>523</v>
      </c>
      <c r="C2312" t="s">
        <v>18</v>
      </c>
      <c r="H2312">
        <v>4.5</v>
      </c>
      <c r="K2312" t="s">
        <v>78</v>
      </c>
      <c r="L2312" t="s">
        <v>82</v>
      </c>
      <c r="M2312" s="1">
        <v>0.57291666666666663</v>
      </c>
      <c r="N2312" t="s">
        <v>85</v>
      </c>
      <c r="O2312" s="1">
        <v>0.57986111111111116</v>
      </c>
      <c r="Q2312" t="s">
        <v>523</v>
      </c>
      <c r="S2312" t="str" cm="1">
        <f t="array" ref="S2312">_xlfn.IFNA(INDEX(Taulukko1[Laituri],MATCH(1,(B2312=Taulukko1[Tunnus])*(M2312=Taulukko1[Lähtöaika]),0)),"")</f>
        <v/>
      </c>
      <c r="T2312" t="str" cm="1">
        <f t="array" ref="T2312">_xlfn.IFNA(INDEX(Taulukko2[Laituri],MATCH(1,(B2312=Taulukko2[Tunnus])*(O2312=Taulukko2[Saapumisaika]),0)),"")</f>
        <v/>
      </c>
      <c r="U2312" t="str">
        <f t="shared" si="36"/>
        <v/>
      </c>
    </row>
    <row r="2313" spans="1:21" x14ac:dyDescent="0.25">
      <c r="A2313" t="s">
        <v>518</v>
      </c>
      <c r="B2313" t="s">
        <v>523</v>
      </c>
      <c r="C2313" t="s">
        <v>18</v>
      </c>
      <c r="H2313">
        <v>4.5</v>
      </c>
      <c r="K2313" t="s">
        <v>78</v>
      </c>
      <c r="L2313" t="s">
        <v>85</v>
      </c>
      <c r="M2313" s="1">
        <v>0.62152777777777779</v>
      </c>
      <c r="N2313" t="s">
        <v>82</v>
      </c>
      <c r="O2313" s="1">
        <v>0.63194444444444442</v>
      </c>
      <c r="Q2313" t="s">
        <v>523</v>
      </c>
      <c r="S2313" t="str" cm="1">
        <f t="array" ref="S2313">_xlfn.IFNA(INDEX(Taulukko1[Laituri],MATCH(1,(B2313=Taulukko1[Tunnus])*(M2313=Taulukko1[Lähtöaika]),0)),"")</f>
        <v/>
      </c>
      <c r="T2313" t="str" cm="1">
        <f t="array" ref="T2313">_xlfn.IFNA(INDEX(Taulukko2[Laituri],MATCH(1,(B2313=Taulukko2[Tunnus])*(O2313=Taulukko2[Saapumisaika]),0)),"")</f>
        <v/>
      </c>
      <c r="U2313" t="str">
        <f t="shared" si="36"/>
        <v/>
      </c>
    </row>
    <row r="2314" spans="1:21" x14ac:dyDescent="0.25">
      <c r="A2314" t="s">
        <v>518</v>
      </c>
      <c r="B2314" t="s">
        <v>523</v>
      </c>
      <c r="C2314" t="s">
        <v>18</v>
      </c>
      <c r="G2314" t="s">
        <v>90</v>
      </c>
      <c r="H2314">
        <v>65</v>
      </c>
      <c r="I2314">
        <v>141</v>
      </c>
      <c r="J2314">
        <v>2</v>
      </c>
      <c r="K2314" t="s">
        <v>78</v>
      </c>
      <c r="L2314" t="s">
        <v>82</v>
      </c>
      <c r="M2314" s="1">
        <v>0.63194444444444442</v>
      </c>
      <c r="N2314" t="s">
        <v>99</v>
      </c>
      <c r="O2314" s="1">
        <v>0.69791666666666663</v>
      </c>
      <c r="Q2314" t="s">
        <v>523</v>
      </c>
      <c r="R2314">
        <v>12</v>
      </c>
      <c r="S2314" t="str" cm="1">
        <f t="array" ref="S2314">_xlfn.IFNA(INDEX(Taulukko1[Laituri],MATCH(1,(B2314=Taulukko1[Tunnus])*(M2314=Taulukko1[Lähtöaika]),0)),"")</f>
        <v/>
      </c>
      <c r="T2314" t="str" cm="1">
        <f t="array" ref="T2314">_xlfn.IFNA(INDEX(Taulukko2[Laituri],MATCH(1,(B2314=Taulukko2[Tunnus])*(O2314=Taulukko2[Saapumisaika]),0)),"")</f>
        <v/>
      </c>
      <c r="U2314" t="str">
        <f t="shared" si="36"/>
        <v/>
      </c>
    </row>
    <row r="2315" spans="1:21" x14ac:dyDescent="0.25">
      <c r="A2315" t="s">
        <v>518</v>
      </c>
      <c r="B2315" t="s">
        <v>523</v>
      </c>
      <c r="C2315" t="s">
        <v>18</v>
      </c>
      <c r="H2315">
        <v>1.8</v>
      </c>
      <c r="K2315" t="s">
        <v>78</v>
      </c>
      <c r="L2315" t="s">
        <v>99</v>
      </c>
      <c r="M2315" s="1">
        <v>0.69791666666666663</v>
      </c>
      <c r="N2315" t="s">
        <v>519</v>
      </c>
      <c r="O2315" s="1">
        <v>0.70138888888888884</v>
      </c>
      <c r="Q2315" t="s">
        <v>523</v>
      </c>
      <c r="S2315" t="str" cm="1">
        <f t="array" ref="S2315">_xlfn.IFNA(INDEX(Taulukko1[Laituri],MATCH(1,(B2315=Taulukko1[Tunnus])*(M2315=Taulukko1[Lähtöaika]),0)),"")</f>
        <v/>
      </c>
      <c r="T2315" cm="1">
        <f t="array" ref="T2315">_xlfn.IFNA(INDEX(Taulukko2[Laituri],MATCH(1,(B2315=Taulukko2[Tunnus])*(O2315=Taulukko2[Saapumisaika]),0)),"")</f>
        <v>0</v>
      </c>
    </row>
    <row r="2316" spans="1:21" x14ac:dyDescent="0.25">
      <c r="A2316" t="s">
        <v>518</v>
      </c>
      <c r="B2316" t="s">
        <v>442</v>
      </c>
      <c r="C2316" t="s">
        <v>18</v>
      </c>
      <c r="H2316">
        <v>1.8</v>
      </c>
      <c r="K2316" t="s">
        <v>78</v>
      </c>
      <c r="L2316" t="s">
        <v>519</v>
      </c>
      <c r="M2316" s="1">
        <v>0.29166666666666669</v>
      </c>
      <c r="N2316" t="s">
        <v>99</v>
      </c>
      <c r="O2316" s="1">
        <v>0.2986111111111111</v>
      </c>
      <c r="Q2316" t="s">
        <v>442</v>
      </c>
      <c r="S2316" cm="1">
        <f t="array" ref="S2316">_xlfn.IFNA(INDEX(Taulukko1[Laituri],MATCH(1,(B2316=Taulukko1[Tunnus])*(M2316=Taulukko1[Lähtöaika]),0)),"")</f>
        <v>0</v>
      </c>
      <c r="T2316" t="str" cm="1">
        <f t="array" ref="T2316">_xlfn.IFNA(INDEX(Taulukko2[Laituri],MATCH(1,(B2316=Taulukko2[Tunnus])*(O2316=Taulukko2[Saapumisaika]),0)),"")</f>
        <v/>
      </c>
    </row>
    <row r="2317" spans="1:21" x14ac:dyDescent="0.25">
      <c r="A2317" t="s">
        <v>518</v>
      </c>
      <c r="B2317" t="s">
        <v>442</v>
      </c>
      <c r="C2317" t="s">
        <v>18</v>
      </c>
      <c r="G2317" t="s">
        <v>78</v>
      </c>
      <c r="H2317">
        <v>35</v>
      </c>
      <c r="I2317" t="s">
        <v>78</v>
      </c>
      <c r="J2317">
        <v>2</v>
      </c>
      <c r="K2317" t="s">
        <v>78</v>
      </c>
      <c r="L2317" t="s">
        <v>99</v>
      </c>
      <c r="M2317" s="1">
        <v>0.2986111111111111</v>
      </c>
      <c r="N2317" t="s">
        <v>108</v>
      </c>
      <c r="O2317" s="1">
        <v>0.3298611111111111</v>
      </c>
      <c r="Q2317" t="s">
        <v>442</v>
      </c>
      <c r="R2317">
        <v>11</v>
      </c>
      <c r="S2317" t="str" cm="1">
        <f t="array" ref="S2317">_xlfn.IFNA(INDEX(Taulukko1[Laituri],MATCH(1,(B2317=Taulukko1[Tunnus])*(M2317=Taulukko1[Lähtöaika]),0)),"")</f>
        <v/>
      </c>
      <c r="T2317" t="str" cm="1">
        <f t="array" ref="T2317">_xlfn.IFNA(INDEX(Taulukko2[Laituri],MATCH(1,(B2317=Taulukko2[Tunnus])*(O2317=Taulukko2[Saapumisaika]),0)),"")</f>
        <v/>
      </c>
      <c r="U2317" t="str">
        <f t="shared" si="36"/>
        <v/>
      </c>
    </row>
    <row r="2318" spans="1:21" x14ac:dyDescent="0.25">
      <c r="A2318" t="s">
        <v>518</v>
      </c>
      <c r="B2318" t="s">
        <v>442</v>
      </c>
      <c r="C2318" t="s">
        <v>18</v>
      </c>
      <c r="G2318" t="s">
        <v>78</v>
      </c>
      <c r="H2318">
        <v>45</v>
      </c>
      <c r="I2318" t="s">
        <v>78</v>
      </c>
      <c r="J2318">
        <v>1</v>
      </c>
      <c r="K2318" t="s">
        <v>78</v>
      </c>
      <c r="L2318" t="s">
        <v>108</v>
      </c>
      <c r="M2318" s="1">
        <v>0.3298611111111111</v>
      </c>
      <c r="N2318" t="s">
        <v>91</v>
      </c>
      <c r="O2318" s="1">
        <v>0.36805555555555558</v>
      </c>
      <c r="Q2318" t="s">
        <v>442</v>
      </c>
      <c r="R2318">
        <v>11</v>
      </c>
      <c r="S2318" t="str" cm="1">
        <f t="array" ref="S2318">_xlfn.IFNA(INDEX(Taulukko1[Laituri],MATCH(1,(B2318=Taulukko1[Tunnus])*(M2318=Taulukko1[Lähtöaika]),0)),"")</f>
        <v/>
      </c>
      <c r="T2318" t="str" cm="1">
        <f t="array" ref="T2318">_xlfn.IFNA(INDEX(Taulukko2[Laituri],MATCH(1,(B2318=Taulukko2[Tunnus])*(O2318=Taulukko2[Saapumisaika]),0)),"")</f>
        <v/>
      </c>
      <c r="U2318" t="str">
        <f t="shared" si="36"/>
        <v/>
      </c>
    </row>
    <row r="2319" spans="1:21" x14ac:dyDescent="0.25">
      <c r="A2319" t="s">
        <v>518</v>
      </c>
      <c r="B2319" t="s">
        <v>442</v>
      </c>
      <c r="C2319" t="s">
        <v>18</v>
      </c>
      <c r="H2319">
        <v>9.3000000000000007</v>
      </c>
      <c r="K2319" t="s">
        <v>78</v>
      </c>
      <c r="L2319" t="s">
        <v>91</v>
      </c>
      <c r="M2319" s="1">
        <v>0.36805555555555558</v>
      </c>
      <c r="N2319" t="s">
        <v>524</v>
      </c>
      <c r="O2319" s="1">
        <v>0.37638888888888888</v>
      </c>
      <c r="Q2319" t="s">
        <v>442</v>
      </c>
      <c r="S2319" t="str" cm="1">
        <f t="array" ref="S2319">_xlfn.IFNA(INDEX(Taulukko1[Laituri],MATCH(1,(B2319=Taulukko1[Tunnus])*(M2319=Taulukko1[Lähtöaika]),0)),"")</f>
        <v/>
      </c>
      <c r="T2319" t="str" cm="1">
        <f t="array" ref="T2319">_xlfn.IFNA(INDEX(Taulukko2[Laituri],MATCH(1,(B2319=Taulukko2[Tunnus])*(O2319=Taulukko2[Saapumisaika]),0)),"")</f>
        <v/>
      </c>
      <c r="U2319" t="str">
        <f t="shared" si="36"/>
        <v/>
      </c>
    </row>
    <row r="2320" spans="1:21" x14ac:dyDescent="0.25">
      <c r="A2320" t="s">
        <v>518</v>
      </c>
      <c r="B2320" t="s">
        <v>442</v>
      </c>
      <c r="C2320" t="s">
        <v>18</v>
      </c>
      <c r="G2320" t="s">
        <v>90</v>
      </c>
      <c r="H2320">
        <v>58</v>
      </c>
      <c r="I2320">
        <v>141</v>
      </c>
      <c r="J2320">
        <v>1</v>
      </c>
      <c r="K2320" t="s">
        <v>78</v>
      </c>
      <c r="L2320" t="s">
        <v>524</v>
      </c>
      <c r="M2320" s="1">
        <v>0.38541666666666669</v>
      </c>
      <c r="N2320" t="s">
        <v>82</v>
      </c>
      <c r="O2320" s="1">
        <v>0.44444444444444442</v>
      </c>
      <c r="Q2320" t="s">
        <v>442</v>
      </c>
      <c r="R2320">
        <v>12</v>
      </c>
      <c r="S2320" t="str" cm="1">
        <f t="array" ref="S2320">_xlfn.IFNA(INDEX(Taulukko1[Laituri],MATCH(1,(B2320=Taulukko1[Tunnus])*(M2320=Taulukko1[Lähtöaika]),0)),"")</f>
        <v/>
      </c>
      <c r="T2320" t="str" cm="1">
        <f t="array" ref="T2320">_xlfn.IFNA(INDEX(Taulukko2[Laituri],MATCH(1,(B2320=Taulukko2[Tunnus])*(O2320=Taulukko2[Saapumisaika]),0)),"")</f>
        <v/>
      </c>
      <c r="U2320" t="str">
        <f t="shared" si="36"/>
        <v/>
      </c>
    </row>
    <row r="2321" spans="1:21" x14ac:dyDescent="0.25">
      <c r="A2321" t="s">
        <v>518</v>
      </c>
      <c r="B2321" t="s">
        <v>442</v>
      </c>
      <c r="C2321" t="s">
        <v>18</v>
      </c>
      <c r="H2321">
        <v>1.2</v>
      </c>
      <c r="K2321" t="s">
        <v>78</v>
      </c>
      <c r="L2321" t="s">
        <v>82</v>
      </c>
      <c r="M2321" s="1">
        <v>0.44444444444444442</v>
      </c>
      <c r="N2321" t="s">
        <v>83</v>
      </c>
      <c r="O2321" s="1">
        <v>0.44791666666666669</v>
      </c>
      <c r="Q2321" t="s">
        <v>442</v>
      </c>
      <c r="S2321" t="str" cm="1">
        <f t="array" ref="S2321">_xlfn.IFNA(INDEX(Taulukko1[Laituri],MATCH(1,(B2321=Taulukko1[Tunnus])*(M2321=Taulukko1[Lähtöaika]),0)),"")</f>
        <v/>
      </c>
      <c r="T2321" t="str" cm="1">
        <f t="array" ref="T2321">_xlfn.IFNA(INDEX(Taulukko2[Laituri],MATCH(1,(B2321=Taulukko2[Tunnus])*(O2321=Taulukko2[Saapumisaika]),0)),"")</f>
        <v/>
      </c>
      <c r="U2321" t="str">
        <f t="shared" si="36"/>
        <v/>
      </c>
    </row>
    <row r="2322" spans="1:21" x14ac:dyDescent="0.25">
      <c r="A2322" t="s">
        <v>518</v>
      </c>
      <c r="B2322" t="s">
        <v>442</v>
      </c>
      <c r="C2322" t="s">
        <v>18</v>
      </c>
      <c r="H2322">
        <v>1.2</v>
      </c>
      <c r="K2322" t="s">
        <v>78</v>
      </c>
      <c r="L2322" t="s">
        <v>83</v>
      </c>
      <c r="M2322" s="1">
        <v>0.54513888888888884</v>
      </c>
      <c r="N2322" t="s">
        <v>82</v>
      </c>
      <c r="O2322" s="1">
        <v>0.54861111111111116</v>
      </c>
      <c r="Q2322" t="s">
        <v>442</v>
      </c>
      <c r="S2322" t="str" cm="1">
        <f t="array" ref="S2322">_xlfn.IFNA(INDEX(Taulukko1[Laituri],MATCH(1,(B2322=Taulukko1[Tunnus])*(M2322=Taulukko1[Lähtöaika]),0)),"")</f>
        <v/>
      </c>
      <c r="T2322" t="str" cm="1">
        <f t="array" ref="T2322">_xlfn.IFNA(INDEX(Taulukko2[Laituri],MATCH(1,(B2322=Taulukko2[Tunnus])*(O2322=Taulukko2[Saapumisaika]),0)),"")</f>
        <v/>
      </c>
      <c r="U2322" t="str">
        <f t="shared" si="36"/>
        <v/>
      </c>
    </row>
    <row r="2323" spans="1:21" x14ac:dyDescent="0.25">
      <c r="A2323" t="s">
        <v>518</v>
      </c>
      <c r="B2323" t="s">
        <v>442</v>
      </c>
      <c r="C2323" t="s">
        <v>18</v>
      </c>
      <c r="G2323" t="s">
        <v>90</v>
      </c>
      <c r="H2323">
        <v>44</v>
      </c>
      <c r="I2323">
        <v>140</v>
      </c>
      <c r="J2323">
        <v>2</v>
      </c>
      <c r="K2323" t="s">
        <v>78</v>
      </c>
      <c r="L2323" t="s">
        <v>82</v>
      </c>
      <c r="M2323" s="1">
        <v>0.54861111111111116</v>
      </c>
      <c r="N2323" t="s">
        <v>99</v>
      </c>
      <c r="O2323" s="1">
        <v>0.58680555555555558</v>
      </c>
      <c r="Q2323" t="s">
        <v>442</v>
      </c>
      <c r="R2323">
        <v>12</v>
      </c>
      <c r="S2323" t="str" cm="1">
        <f t="array" ref="S2323">_xlfn.IFNA(INDEX(Taulukko1[Laituri],MATCH(1,(B2323=Taulukko1[Tunnus])*(M2323=Taulukko1[Lähtöaika]),0)),"")</f>
        <v/>
      </c>
      <c r="T2323" t="str" cm="1">
        <f t="array" ref="T2323">_xlfn.IFNA(INDEX(Taulukko2[Laituri],MATCH(1,(B2323=Taulukko2[Tunnus])*(O2323=Taulukko2[Saapumisaika]),0)),"")</f>
        <v/>
      </c>
      <c r="U2323" t="str">
        <f t="shared" si="36"/>
        <v/>
      </c>
    </row>
    <row r="2324" spans="1:21" x14ac:dyDescent="0.25">
      <c r="A2324" t="s">
        <v>518</v>
      </c>
      <c r="B2324" t="s">
        <v>442</v>
      </c>
      <c r="C2324" t="s">
        <v>18</v>
      </c>
      <c r="H2324">
        <v>1.8</v>
      </c>
      <c r="K2324" t="s">
        <v>78</v>
      </c>
      <c r="L2324" t="s">
        <v>99</v>
      </c>
      <c r="M2324" s="1">
        <v>0.58680555555555558</v>
      </c>
      <c r="N2324" t="s">
        <v>519</v>
      </c>
      <c r="O2324" s="1">
        <v>0.59027777777777779</v>
      </c>
      <c r="Q2324" t="s">
        <v>442</v>
      </c>
      <c r="S2324" t="str" cm="1">
        <f t="array" ref="S2324">_xlfn.IFNA(INDEX(Taulukko1[Laituri],MATCH(1,(B2324=Taulukko1[Tunnus])*(M2324=Taulukko1[Lähtöaika]),0)),"")</f>
        <v/>
      </c>
      <c r="T2324" t="str" cm="1">
        <f t="array" ref="T2324">_xlfn.IFNA(INDEX(Taulukko2[Laituri],MATCH(1,(B2324=Taulukko2[Tunnus])*(O2324=Taulukko2[Saapumisaika]),0)),"")</f>
        <v/>
      </c>
      <c r="U2324" t="str">
        <f t="shared" si="36"/>
        <v/>
      </c>
    </row>
    <row r="2325" spans="1:21" x14ac:dyDescent="0.25">
      <c r="A2325" t="s">
        <v>518</v>
      </c>
      <c r="B2325" t="s">
        <v>442</v>
      </c>
      <c r="C2325" t="s">
        <v>18</v>
      </c>
      <c r="H2325">
        <v>1.8</v>
      </c>
      <c r="K2325" t="s">
        <v>78</v>
      </c>
      <c r="L2325" t="s">
        <v>519</v>
      </c>
      <c r="M2325" s="1">
        <v>0.60763888888888884</v>
      </c>
      <c r="N2325" t="s">
        <v>99</v>
      </c>
      <c r="O2325" s="1">
        <v>0.61111111111111116</v>
      </c>
      <c r="Q2325" t="s">
        <v>442</v>
      </c>
      <c r="S2325" t="str" cm="1">
        <f t="array" ref="S2325">_xlfn.IFNA(INDEX(Taulukko1[Laituri],MATCH(1,(B2325=Taulukko1[Tunnus])*(M2325=Taulukko1[Lähtöaika]),0)),"")</f>
        <v/>
      </c>
      <c r="T2325" t="str" cm="1">
        <f t="array" ref="T2325">_xlfn.IFNA(INDEX(Taulukko2[Laituri],MATCH(1,(B2325=Taulukko2[Tunnus])*(O2325=Taulukko2[Saapumisaika]),0)),"")</f>
        <v/>
      </c>
      <c r="U2325" t="str">
        <f t="shared" si="36"/>
        <v/>
      </c>
    </row>
    <row r="2326" spans="1:21" x14ac:dyDescent="0.25">
      <c r="A2326" t="s">
        <v>518</v>
      </c>
      <c r="B2326" t="s">
        <v>442</v>
      </c>
      <c r="C2326" t="s">
        <v>18</v>
      </c>
      <c r="G2326" t="s">
        <v>90</v>
      </c>
      <c r="H2326">
        <v>10</v>
      </c>
      <c r="I2326">
        <v>140</v>
      </c>
      <c r="J2326">
        <v>2</v>
      </c>
      <c r="K2326" t="s">
        <v>78</v>
      </c>
      <c r="L2326" t="s">
        <v>99</v>
      </c>
      <c r="M2326" s="1">
        <v>0.61111111111111116</v>
      </c>
      <c r="N2326" t="s">
        <v>98</v>
      </c>
      <c r="O2326" s="1">
        <v>0.625</v>
      </c>
      <c r="Q2326" t="s">
        <v>442</v>
      </c>
      <c r="R2326">
        <v>12</v>
      </c>
      <c r="S2326" t="str" cm="1">
        <f t="array" ref="S2326">_xlfn.IFNA(INDEX(Taulukko1[Laituri],MATCH(1,(B2326=Taulukko1[Tunnus])*(M2326=Taulukko1[Lähtöaika]),0)),"")</f>
        <v/>
      </c>
      <c r="T2326" t="str" cm="1">
        <f t="array" ref="T2326">_xlfn.IFNA(INDEX(Taulukko2[Laituri],MATCH(1,(B2326=Taulukko2[Tunnus])*(O2326=Taulukko2[Saapumisaika]),0)),"")</f>
        <v/>
      </c>
      <c r="U2326" t="str">
        <f t="shared" si="36"/>
        <v/>
      </c>
    </row>
    <row r="2327" spans="1:21" x14ac:dyDescent="0.25">
      <c r="A2327" t="s">
        <v>518</v>
      </c>
      <c r="B2327" t="s">
        <v>442</v>
      </c>
      <c r="C2327" t="s">
        <v>18</v>
      </c>
      <c r="G2327" t="s">
        <v>90</v>
      </c>
      <c r="H2327">
        <v>17</v>
      </c>
      <c r="I2327" t="s">
        <v>521</v>
      </c>
      <c r="J2327">
        <v>2</v>
      </c>
      <c r="K2327" t="s">
        <v>78</v>
      </c>
      <c r="L2327" t="s">
        <v>98</v>
      </c>
      <c r="M2327" s="1">
        <v>0.62847222222222221</v>
      </c>
      <c r="N2327" t="s">
        <v>526</v>
      </c>
      <c r="O2327" s="1">
        <v>0.64583333333333337</v>
      </c>
      <c r="Q2327" t="s">
        <v>442</v>
      </c>
      <c r="R2327">
        <v>12</v>
      </c>
      <c r="S2327" t="str" cm="1">
        <f t="array" ref="S2327">_xlfn.IFNA(INDEX(Taulukko1[Laituri],MATCH(1,(B2327=Taulukko1[Tunnus])*(M2327=Taulukko1[Lähtöaika]),0)),"")</f>
        <v/>
      </c>
      <c r="T2327" t="str" cm="1">
        <f t="array" ref="T2327">_xlfn.IFNA(INDEX(Taulukko2[Laituri],MATCH(1,(B2327=Taulukko2[Tunnus])*(O2327=Taulukko2[Saapumisaika]),0)),"")</f>
        <v/>
      </c>
      <c r="U2327" t="str">
        <f t="shared" si="36"/>
        <v/>
      </c>
    </row>
    <row r="2328" spans="1:21" x14ac:dyDescent="0.25">
      <c r="A2328" t="s">
        <v>518</v>
      </c>
      <c r="B2328" t="s">
        <v>442</v>
      </c>
      <c r="C2328" t="s">
        <v>18</v>
      </c>
      <c r="H2328">
        <v>28.6</v>
      </c>
      <c r="K2328" t="s">
        <v>78</v>
      </c>
      <c r="L2328" t="s">
        <v>526</v>
      </c>
      <c r="M2328" s="1">
        <v>0.64583333333333337</v>
      </c>
      <c r="N2328" t="s">
        <v>519</v>
      </c>
      <c r="O2328" s="1">
        <v>0.66666666666666663</v>
      </c>
      <c r="Q2328" t="s">
        <v>442</v>
      </c>
      <c r="S2328" t="str" cm="1">
        <f t="array" ref="S2328">_xlfn.IFNA(INDEX(Taulukko1[Laituri],MATCH(1,(B2328=Taulukko1[Tunnus])*(M2328=Taulukko1[Lähtöaika]),0)),"")</f>
        <v/>
      </c>
      <c r="T2328" cm="1">
        <f t="array" ref="T2328">_xlfn.IFNA(INDEX(Taulukko2[Laituri],MATCH(1,(B2328=Taulukko2[Tunnus])*(O2328=Taulukko2[Saapumisaika]),0)),"")</f>
        <v>0</v>
      </c>
    </row>
    <row r="2329" spans="1:21" x14ac:dyDescent="0.25">
      <c r="A2329" t="s">
        <v>518</v>
      </c>
      <c r="B2329" t="s">
        <v>527</v>
      </c>
      <c r="C2329" t="s">
        <v>18</v>
      </c>
      <c r="H2329">
        <v>1.8</v>
      </c>
      <c r="K2329" t="s">
        <v>78</v>
      </c>
      <c r="L2329" t="s">
        <v>519</v>
      </c>
      <c r="M2329" s="1">
        <v>0.21180555555555555</v>
      </c>
      <c r="N2329" t="s">
        <v>99</v>
      </c>
      <c r="O2329" s="1">
        <v>0.21875</v>
      </c>
      <c r="Q2329" t="s">
        <v>527</v>
      </c>
      <c r="S2329" cm="1">
        <f t="array" ref="S2329">_xlfn.IFNA(INDEX(Taulukko1[Laituri],MATCH(1,(B2329=Taulukko1[Tunnus])*(M2329=Taulukko1[Lähtöaika]),0)),"")</f>
        <v>0</v>
      </c>
      <c r="T2329" t="str" cm="1">
        <f t="array" ref="T2329">_xlfn.IFNA(INDEX(Taulukko2[Laituri],MATCH(1,(B2329=Taulukko2[Tunnus])*(O2329=Taulukko2[Saapumisaika]),0)),"")</f>
        <v/>
      </c>
    </row>
    <row r="2330" spans="1:21" x14ac:dyDescent="0.25">
      <c r="A2330" t="s">
        <v>518</v>
      </c>
      <c r="B2330" t="s">
        <v>527</v>
      </c>
      <c r="C2330" t="s">
        <v>18</v>
      </c>
      <c r="G2330" t="s">
        <v>90</v>
      </c>
      <c r="H2330">
        <v>9</v>
      </c>
      <c r="I2330">
        <v>140</v>
      </c>
      <c r="J2330">
        <v>1</v>
      </c>
      <c r="K2330" t="s">
        <v>78</v>
      </c>
      <c r="L2330" t="s">
        <v>99</v>
      </c>
      <c r="M2330" s="1">
        <v>0.21875</v>
      </c>
      <c r="N2330" t="s">
        <v>91</v>
      </c>
      <c r="O2330" s="1">
        <v>0.22916666666666666</v>
      </c>
      <c r="Q2330" t="s">
        <v>527</v>
      </c>
      <c r="R2330">
        <v>12</v>
      </c>
      <c r="S2330" t="str" cm="1">
        <f t="array" ref="S2330">_xlfn.IFNA(INDEX(Taulukko1[Laituri],MATCH(1,(B2330=Taulukko1[Tunnus])*(M2330=Taulukko1[Lähtöaika]),0)),"")</f>
        <v/>
      </c>
      <c r="T2330" t="str" cm="1">
        <f t="array" ref="T2330">_xlfn.IFNA(INDEX(Taulukko2[Laituri],MATCH(1,(B2330=Taulukko2[Tunnus])*(O2330=Taulukko2[Saapumisaika]),0)),"")</f>
        <v/>
      </c>
      <c r="U2330" t="str">
        <f t="shared" si="36"/>
        <v/>
      </c>
    </row>
    <row r="2331" spans="1:21" x14ac:dyDescent="0.25">
      <c r="A2331" t="s">
        <v>518</v>
      </c>
      <c r="B2331" t="s">
        <v>527</v>
      </c>
      <c r="C2331" t="s">
        <v>18</v>
      </c>
      <c r="G2331" t="s">
        <v>90</v>
      </c>
      <c r="H2331">
        <v>58</v>
      </c>
      <c r="I2331">
        <v>140</v>
      </c>
      <c r="J2331">
        <v>1</v>
      </c>
      <c r="K2331" t="s">
        <v>78</v>
      </c>
      <c r="L2331" t="s">
        <v>91</v>
      </c>
      <c r="M2331" s="1">
        <v>0.22916666666666666</v>
      </c>
      <c r="N2331" t="s">
        <v>42</v>
      </c>
      <c r="O2331" s="1">
        <v>0.28472222222222221</v>
      </c>
      <c r="Q2331" t="s">
        <v>527</v>
      </c>
      <c r="R2331">
        <v>12</v>
      </c>
      <c r="S2331" t="str" cm="1">
        <f t="array" ref="S2331">_xlfn.IFNA(INDEX(Taulukko1[Laituri],MATCH(1,(B2331=Taulukko1[Tunnus])*(M2331=Taulukko1[Lähtöaika]),0)),"")</f>
        <v/>
      </c>
      <c r="T2331" t="str" cm="1">
        <f t="array" ref="T2331">_xlfn.IFNA(INDEX(Taulukko2[Laituri],MATCH(1,(B2331=Taulukko2[Tunnus])*(O2331=Taulukko2[Saapumisaika]),0)),"")</f>
        <v/>
      </c>
      <c r="U2331" t="str">
        <f t="shared" si="36"/>
        <v/>
      </c>
    </row>
    <row r="2332" spans="1:21" x14ac:dyDescent="0.25">
      <c r="A2332" t="s">
        <v>518</v>
      </c>
      <c r="B2332" t="s">
        <v>527</v>
      </c>
      <c r="C2332" t="s">
        <v>18</v>
      </c>
      <c r="H2332">
        <v>3.5</v>
      </c>
      <c r="K2332" t="s">
        <v>78</v>
      </c>
      <c r="L2332" t="s">
        <v>42</v>
      </c>
      <c r="M2332" s="1">
        <v>0.28472222222222221</v>
      </c>
      <c r="N2332" t="s">
        <v>82</v>
      </c>
      <c r="O2332" s="1">
        <v>0.29166666666666669</v>
      </c>
      <c r="Q2332" t="s">
        <v>527</v>
      </c>
      <c r="S2332" t="str" cm="1">
        <f t="array" ref="S2332">_xlfn.IFNA(INDEX(Taulukko1[Laituri],MATCH(1,(B2332=Taulukko1[Tunnus])*(M2332=Taulukko1[Lähtöaika]),0)),"")</f>
        <v/>
      </c>
      <c r="T2332" t="str" cm="1">
        <f t="array" ref="T2332">_xlfn.IFNA(INDEX(Taulukko2[Laituri],MATCH(1,(B2332=Taulukko2[Tunnus])*(O2332=Taulukko2[Saapumisaika]),0)),"")</f>
        <v/>
      </c>
      <c r="U2332" t="str">
        <f t="shared" si="36"/>
        <v/>
      </c>
    </row>
    <row r="2333" spans="1:21" x14ac:dyDescent="0.25">
      <c r="A2333" t="s">
        <v>518</v>
      </c>
      <c r="B2333" t="s">
        <v>527</v>
      </c>
      <c r="C2333" t="s">
        <v>18</v>
      </c>
      <c r="G2333" t="s">
        <v>90</v>
      </c>
      <c r="H2333">
        <v>58</v>
      </c>
      <c r="I2333">
        <v>141</v>
      </c>
      <c r="J2333">
        <v>2</v>
      </c>
      <c r="K2333" t="s">
        <v>78</v>
      </c>
      <c r="L2333" t="s">
        <v>82</v>
      </c>
      <c r="M2333" s="1">
        <v>0.30902777777777779</v>
      </c>
      <c r="N2333" t="s">
        <v>528</v>
      </c>
      <c r="O2333" s="1">
        <v>0.37152777777777779</v>
      </c>
      <c r="Q2333" t="s">
        <v>527</v>
      </c>
      <c r="R2333">
        <v>12</v>
      </c>
      <c r="S2333" t="str" cm="1">
        <f t="array" ref="S2333">_xlfn.IFNA(INDEX(Taulukko1[Laituri],MATCH(1,(B2333=Taulukko1[Tunnus])*(M2333=Taulukko1[Lähtöaika]),0)),"")</f>
        <v/>
      </c>
      <c r="T2333" t="str" cm="1">
        <f t="array" ref="T2333">_xlfn.IFNA(INDEX(Taulukko2[Laituri],MATCH(1,(B2333=Taulukko2[Tunnus])*(O2333=Taulukko2[Saapumisaika]),0)),"")</f>
        <v/>
      </c>
      <c r="U2333" t="str">
        <f t="shared" si="36"/>
        <v/>
      </c>
    </row>
    <row r="2334" spans="1:21" x14ac:dyDescent="0.25">
      <c r="A2334" t="s">
        <v>518</v>
      </c>
      <c r="B2334" t="s">
        <v>527</v>
      </c>
      <c r="C2334" t="s">
        <v>18</v>
      </c>
      <c r="H2334">
        <v>2</v>
      </c>
      <c r="K2334" t="s">
        <v>78</v>
      </c>
      <c r="L2334" t="s">
        <v>528</v>
      </c>
      <c r="M2334" s="1">
        <v>0.37152777777777779</v>
      </c>
      <c r="N2334" t="s">
        <v>519</v>
      </c>
      <c r="O2334" s="1">
        <v>0.375</v>
      </c>
      <c r="Q2334" t="s">
        <v>527</v>
      </c>
      <c r="S2334" t="str" cm="1">
        <f t="array" ref="S2334">_xlfn.IFNA(INDEX(Taulukko1[Laituri],MATCH(1,(B2334=Taulukko1[Tunnus])*(M2334=Taulukko1[Lähtöaika]),0)),"")</f>
        <v/>
      </c>
      <c r="T2334" t="str" cm="1">
        <f t="array" ref="T2334">_xlfn.IFNA(INDEX(Taulukko2[Laituri],MATCH(1,(B2334=Taulukko2[Tunnus])*(O2334=Taulukko2[Saapumisaika]),0)),"")</f>
        <v/>
      </c>
      <c r="U2334" t="str">
        <f t="shared" si="36"/>
        <v/>
      </c>
    </row>
    <row r="2335" spans="1:21" x14ac:dyDescent="0.25">
      <c r="A2335" t="s">
        <v>518</v>
      </c>
      <c r="B2335" t="s">
        <v>527</v>
      </c>
      <c r="C2335" t="s">
        <v>18</v>
      </c>
      <c r="H2335">
        <v>2</v>
      </c>
      <c r="K2335" t="s">
        <v>78</v>
      </c>
      <c r="L2335" t="s">
        <v>519</v>
      </c>
      <c r="M2335" s="1">
        <v>0.57986111111111116</v>
      </c>
      <c r="N2335" t="s">
        <v>528</v>
      </c>
      <c r="O2335" s="1">
        <v>0.58333333333333337</v>
      </c>
      <c r="Q2335" t="s">
        <v>446</v>
      </c>
      <c r="S2335" t="str" cm="1">
        <f t="array" ref="S2335">_xlfn.IFNA(INDEX(Taulukko1[Laituri],MATCH(1,(B2335=Taulukko1[Tunnus])*(M2335=Taulukko1[Lähtöaika]),0)),"")</f>
        <v/>
      </c>
      <c r="T2335" t="str" cm="1">
        <f t="array" ref="T2335">_xlfn.IFNA(INDEX(Taulukko2[Laituri],MATCH(1,(B2335=Taulukko2[Tunnus])*(O2335=Taulukko2[Saapumisaika]),0)),"")</f>
        <v/>
      </c>
      <c r="U2335" t="str">
        <f t="shared" si="36"/>
        <v/>
      </c>
    </row>
    <row r="2336" spans="1:21" x14ac:dyDescent="0.25">
      <c r="A2336" t="s">
        <v>518</v>
      </c>
      <c r="B2336" t="s">
        <v>527</v>
      </c>
      <c r="C2336" t="s">
        <v>18</v>
      </c>
      <c r="G2336" t="s">
        <v>90</v>
      </c>
      <c r="H2336">
        <v>58</v>
      </c>
      <c r="I2336">
        <v>141</v>
      </c>
      <c r="J2336">
        <v>1</v>
      </c>
      <c r="K2336" t="s">
        <v>78</v>
      </c>
      <c r="L2336" t="s">
        <v>528</v>
      </c>
      <c r="M2336" s="1">
        <v>0.58333333333333337</v>
      </c>
      <c r="N2336" t="s">
        <v>82</v>
      </c>
      <c r="O2336" s="1">
        <v>0.65972222222222221</v>
      </c>
      <c r="Q2336" t="s">
        <v>446</v>
      </c>
      <c r="R2336">
        <v>12</v>
      </c>
      <c r="S2336" t="str" cm="1">
        <f t="array" ref="S2336">_xlfn.IFNA(INDEX(Taulukko1[Laituri],MATCH(1,(B2336=Taulukko1[Tunnus])*(M2336=Taulukko1[Lähtöaika]),0)),"")</f>
        <v/>
      </c>
      <c r="T2336" t="str" cm="1">
        <f t="array" ref="T2336">_xlfn.IFNA(INDEX(Taulukko2[Laituri],MATCH(1,(B2336=Taulukko2[Tunnus])*(O2336=Taulukko2[Saapumisaika]),0)),"")</f>
        <v/>
      </c>
      <c r="U2336" t="str">
        <f t="shared" si="36"/>
        <v/>
      </c>
    </row>
    <row r="2337" spans="1:21" x14ac:dyDescent="0.25">
      <c r="A2337" t="s">
        <v>518</v>
      </c>
      <c r="B2337" t="s">
        <v>527</v>
      </c>
      <c r="C2337" t="s">
        <v>18</v>
      </c>
      <c r="G2337" t="s">
        <v>90</v>
      </c>
      <c r="H2337">
        <v>52</v>
      </c>
      <c r="I2337">
        <v>140</v>
      </c>
      <c r="J2337">
        <v>2</v>
      </c>
      <c r="K2337" t="s">
        <v>78</v>
      </c>
      <c r="L2337" t="s">
        <v>82</v>
      </c>
      <c r="M2337" s="1">
        <v>0.76388888888888884</v>
      </c>
      <c r="N2337" t="s">
        <v>91</v>
      </c>
      <c r="O2337" s="1">
        <v>0.80902777777777779</v>
      </c>
      <c r="Q2337" t="s">
        <v>446</v>
      </c>
      <c r="R2337">
        <v>12</v>
      </c>
      <c r="S2337" t="str" cm="1">
        <f t="array" ref="S2337">_xlfn.IFNA(INDEX(Taulukko1[Laituri],MATCH(1,(B2337=Taulukko1[Tunnus])*(M2337=Taulukko1[Lähtöaika]),0)),"")</f>
        <v/>
      </c>
      <c r="T2337" t="str" cm="1">
        <f t="array" ref="T2337">_xlfn.IFNA(INDEX(Taulukko2[Laituri],MATCH(1,(B2337=Taulukko2[Tunnus])*(O2337=Taulukko2[Saapumisaika]),0)),"")</f>
        <v/>
      </c>
      <c r="U2337" t="str">
        <f t="shared" si="36"/>
        <v/>
      </c>
    </row>
    <row r="2338" spans="1:21" x14ac:dyDescent="0.25">
      <c r="A2338" t="s">
        <v>518</v>
      </c>
      <c r="B2338" t="s">
        <v>527</v>
      </c>
      <c r="C2338" t="s">
        <v>18</v>
      </c>
      <c r="G2338" t="s">
        <v>90</v>
      </c>
      <c r="H2338">
        <v>10</v>
      </c>
      <c r="I2338">
        <v>140</v>
      </c>
      <c r="J2338">
        <v>2</v>
      </c>
      <c r="K2338" t="s">
        <v>78</v>
      </c>
      <c r="L2338" t="s">
        <v>91</v>
      </c>
      <c r="M2338" s="1">
        <v>0.8125</v>
      </c>
      <c r="N2338" t="s">
        <v>99</v>
      </c>
      <c r="O2338" s="1">
        <v>0.82291666666666663</v>
      </c>
      <c r="Q2338" t="s">
        <v>446</v>
      </c>
      <c r="R2338">
        <v>12</v>
      </c>
      <c r="S2338" t="str" cm="1">
        <f t="array" ref="S2338">_xlfn.IFNA(INDEX(Taulukko1[Laituri],MATCH(1,(B2338=Taulukko1[Tunnus])*(M2338=Taulukko1[Lähtöaika]),0)),"")</f>
        <v/>
      </c>
      <c r="T2338" t="str" cm="1">
        <f t="array" ref="T2338">_xlfn.IFNA(INDEX(Taulukko2[Laituri],MATCH(1,(B2338=Taulukko2[Tunnus])*(O2338=Taulukko2[Saapumisaika]),0)),"")</f>
        <v/>
      </c>
      <c r="U2338" t="str">
        <f t="shared" si="36"/>
        <v/>
      </c>
    </row>
    <row r="2339" spans="1:21" x14ac:dyDescent="0.25">
      <c r="A2339" t="s">
        <v>518</v>
      </c>
      <c r="B2339" t="s">
        <v>527</v>
      </c>
      <c r="C2339" t="s">
        <v>18</v>
      </c>
      <c r="H2339">
        <v>1.8</v>
      </c>
      <c r="K2339" t="s">
        <v>78</v>
      </c>
      <c r="L2339" t="s">
        <v>99</v>
      </c>
      <c r="M2339" s="1">
        <v>0.82291666666666663</v>
      </c>
      <c r="N2339" t="s">
        <v>519</v>
      </c>
      <c r="O2339" s="1">
        <v>0.82638888888888884</v>
      </c>
      <c r="Q2339" t="s">
        <v>446</v>
      </c>
      <c r="S2339" t="str" cm="1">
        <f t="array" ref="S2339">_xlfn.IFNA(INDEX(Taulukko1[Laituri],MATCH(1,(B2339=Taulukko1[Tunnus])*(M2339=Taulukko1[Lähtöaika]),0)),"")</f>
        <v/>
      </c>
      <c r="T2339" cm="1">
        <f t="array" ref="T2339">_xlfn.IFNA(INDEX(Taulukko2[Laituri],MATCH(1,(B2339=Taulukko2[Tunnus])*(O2339=Taulukko2[Saapumisaika]),0)),"")</f>
        <v>0</v>
      </c>
    </row>
    <row r="2340" spans="1:21" x14ac:dyDescent="0.25">
      <c r="A2340" t="s">
        <v>518</v>
      </c>
      <c r="B2340" t="s">
        <v>529</v>
      </c>
      <c r="C2340" t="s">
        <v>18</v>
      </c>
      <c r="H2340">
        <v>1.8</v>
      </c>
      <c r="K2340" t="s">
        <v>78</v>
      </c>
      <c r="L2340" t="s">
        <v>519</v>
      </c>
      <c r="M2340" s="1">
        <v>0.25347222222222221</v>
      </c>
      <c r="N2340" t="s">
        <v>99</v>
      </c>
      <c r="O2340" s="1">
        <v>0.26041666666666669</v>
      </c>
      <c r="Q2340" t="s">
        <v>529</v>
      </c>
      <c r="S2340" cm="1">
        <f t="array" ref="S2340">_xlfn.IFNA(INDEX(Taulukko1[Laituri],MATCH(1,(B2340=Taulukko1[Tunnus])*(M2340=Taulukko1[Lähtöaika]),0)),"")</f>
        <v>0</v>
      </c>
      <c r="T2340" t="str" cm="1">
        <f t="array" ref="T2340">_xlfn.IFNA(INDEX(Taulukko2[Laituri],MATCH(1,(B2340=Taulukko2[Tunnus])*(O2340=Taulukko2[Saapumisaika]),0)),"")</f>
        <v/>
      </c>
    </row>
    <row r="2341" spans="1:21" x14ac:dyDescent="0.25">
      <c r="A2341" t="s">
        <v>518</v>
      </c>
      <c r="B2341" t="s">
        <v>529</v>
      </c>
      <c r="C2341" t="s">
        <v>18</v>
      </c>
      <c r="G2341" t="s">
        <v>90</v>
      </c>
      <c r="H2341">
        <v>62</v>
      </c>
      <c r="I2341">
        <v>141</v>
      </c>
      <c r="J2341">
        <v>1</v>
      </c>
      <c r="K2341" t="s">
        <v>78</v>
      </c>
      <c r="L2341" t="s">
        <v>99</v>
      </c>
      <c r="M2341" s="1">
        <v>0.26041666666666669</v>
      </c>
      <c r="N2341" t="s">
        <v>82</v>
      </c>
      <c r="O2341" s="1">
        <v>0.31597222222222221</v>
      </c>
      <c r="Q2341" t="s">
        <v>529</v>
      </c>
      <c r="R2341">
        <v>12</v>
      </c>
      <c r="S2341" t="str" cm="1">
        <f t="array" ref="S2341">_xlfn.IFNA(INDEX(Taulukko1[Laituri],MATCH(1,(B2341=Taulukko1[Tunnus])*(M2341=Taulukko1[Lähtöaika]),0)),"")</f>
        <v/>
      </c>
      <c r="T2341" t="str" cm="1">
        <f t="array" ref="T2341">_xlfn.IFNA(INDEX(Taulukko2[Laituri],MATCH(1,(B2341=Taulukko2[Tunnus])*(O2341=Taulukko2[Saapumisaika]),0)),"")</f>
        <v/>
      </c>
      <c r="U2341" t="str">
        <f t="shared" si="36"/>
        <v/>
      </c>
    </row>
    <row r="2342" spans="1:21" x14ac:dyDescent="0.25">
      <c r="A2342" t="s">
        <v>518</v>
      </c>
      <c r="B2342" t="s">
        <v>529</v>
      </c>
      <c r="C2342" t="s">
        <v>18</v>
      </c>
      <c r="G2342" t="s">
        <v>90</v>
      </c>
      <c r="H2342">
        <v>54</v>
      </c>
      <c r="I2342">
        <v>140</v>
      </c>
      <c r="J2342">
        <v>2</v>
      </c>
      <c r="K2342" t="s">
        <v>78</v>
      </c>
      <c r="L2342" t="s">
        <v>82</v>
      </c>
      <c r="M2342" s="1">
        <v>0.31944444444444442</v>
      </c>
      <c r="N2342" t="s">
        <v>98</v>
      </c>
      <c r="O2342" s="1">
        <v>0.36805555555555558</v>
      </c>
      <c r="Q2342" t="s">
        <v>529</v>
      </c>
      <c r="R2342">
        <v>12</v>
      </c>
      <c r="S2342" t="str" cm="1">
        <f t="array" ref="S2342">_xlfn.IFNA(INDEX(Taulukko1[Laituri],MATCH(1,(B2342=Taulukko1[Tunnus])*(M2342=Taulukko1[Lähtöaika]),0)),"")</f>
        <v/>
      </c>
      <c r="T2342" t="str" cm="1">
        <f t="array" ref="T2342">_xlfn.IFNA(INDEX(Taulukko2[Laituri],MATCH(1,(B2342=Taulukko2[Tunnus])*(O2342=Taulukko2[Saapumisaika]),0)),"")</f>
        <v/>
      </c>
      <c r="U2342" t="str">
        <f t="shared" si="36"/>
        <v/>
      </c>
    </row>
    <row r="2343" spans="1:21" x14ac:dyDescent="0.25">
      <c r="A2343" t="s">
        <v>518</v>
      </c>
      <c r="B2343" t="s">
        <v>529</v>
      </c>
      <c r="C2343" t="s">
        <v>18</v>
      </c>
      <c r="H2343">
        <v>12.3</v>
      </c>
      <c r="K2343" t="s">
        <v>78</v>
      </c>
      <c r="L2343" t="s">
        <v>98</v>
      </c>
      <c r="M2343" s="1">
        <v>0.36805555555555558</v>
      </c>
      <c r="N2343" t="s">
        <v>519</v>
      </c>
      <c r="O2343" s="1">
        <v>0.38194444444444442</v>
      </c>
      <c r="Q2343" t="s">
        <v>529</v>
      </c>
      <c r="S2343" t="str" cm="1">
        <f t="array" ref="S2343">_xlfn.IFNA(INDEX(Taulukko1[Laituri],MATCH(1,(B2343=Taulukko1[Tunnus])*(M2343=Taulukko1[Lähtöaika]),0)),"")</f>
        <v/>
      </c>
      <c r="T2343" t="str" cm="1">
        <f t="array" ref="T2343">_xlfn.IFNA(INDEX(Taulukko2[Laituri],MATCH(1,(B2343=Taulukko2[Tunnus])*(O2343=Taulukko2[Saapumisaika]),0)),"")</f>
        <v/>
      </c>
      <c r="U2343" t="str">
        <f t="shared" si="36"/>
        <v/>
      </c>
    </row>
    <row r="2344" spans="1:21" x14ac:dyDescent="0.25">
      <c r="A2344" t="s">
        <v>518</v>
      </c>
      <c r="B2344" t="s">
        <v>529</v>
      </c>
      <c r="C2344" t="s">
        <v>18</v>
      </c>
      <c r="H2344">
        <v>1.8</v>
      </c>
      <c r="K2344" t="s">
        <v>78</v>
      </c>
      <c r="L2344" t="s">
        <v>519</v>
      </c>
      <c r="M2344" s="1">
        <v>0.5</v>
      </c>
      <c r="N2344" t="s">
        <v>99</v>
      </c>
      <c r="O2344" s="1">
        <v>0.50347222222222221</v>
      </c>
      <c r="Q2344" t="s">
        <v>529</v>
      </c>
      <c r="S2344" t="str" cm="1">
        <f t="array" ref="S2344">_xlfn.IFNA(INDEX(Taulukko1[Laituri],MATCH(1,(B2344=Taulukko1[Tunnus])*(M2344=Taulukko1[Lähtöaika]),0)),"")</f>
        <v/>
      </c>
      <c r="T2344" t="str" cm="1">
        <f t="array" ref="T2344">_xlfn.IFNA(INDEX(Taulukko2[Laituri],MATCH(1,(B2344=Taulukko2[Tunnus])*(O2344=Taulukko2[Saapumisaika]),0)),"")</f>
        <v/>
      </c>
      <c r="U2344" t="str">
        <f t="shared" si="36"/>
        <v/>
      </c>
    </row>
    <row r="2345" spans="1:21" x14ac:dyDescent="0.25">
      <c r="A2345" t="s">
        <v>518</v>
      </c>
      <c r="B2345" t="s">
        <v>529</v>
      </c>
      <c r="C2345" t="s">
        <v>18</v>
      </c>
      <c r="G2345" t="s">
        <v>90</v>
      </c>
      <c r="H2345">
        <v>28</v>
      </c>
      <c r="I2345" t="s">
        <v>521</v>
      </c>
      <c r="J2345">
        <v>2</v>
      </c>
      <c r="K2345" t="s">
        <v>78</v>
      </c>
      <c r="L2345" t="s">
        <v>99</v>
      </c>
      <c r="M2345" s="1">
        <v>0.50347222222222221</v>
      </c>
      <c r="N2345" t="s">
        <v>530</v>
      </c>
      <c r="O2345" s="1">
        <v>0.52430555555555558</v>
      </c>
      <c r="Q2345" t="s">
        <v>529</v>
      </c>
      <c r="R2345">
        <v>12</v>
      </c>
      <c r="S2345" t="str" cm="1">
        <f t="array" ref="S2345">_xlfn.IFNA(INDEX(Taulukko1[Laituri],MATCH(1,(B2345=Taulukko1[Tunnus])*(M2345=Taulukko1[Lähtöaika]),0)),"")</f>
        <v/>
      </c>
      <c r="T2345" t="str" cm="1">
        <f t="array" ref="T2345">_xlfn.IFNA(INDEX(Taulukko2[Laituri],MATCH(1,(B2345=Taulukko2[Tunnus])*(O2345=Taulukko2[Saapumisaika]),0)),"")</f>
        <v/>
      </c>
      <c r="U2345" t="str">
        <f t="shared" si="36"/>
        <v/>
      </c>
    </row>
    <row r="2346" spans="1:21" x14ac:dyDescent="0.25">
      <c r="A2346" t="s">
        <v>518</v>
      </c>
      <c r="B2346" t="s">
        <v>529</v>
      </c>
      <c r="C2346" t="s">
        <v>18</v>
      </c>
      <c r="G2346" t="s">
        <v>90</v>
      </c>
      <c r="H2346">
        <v>28</v>
      </c>
      <c r="I2346" t="s">
        <v>521</v>
      </c>
      <c r="J2346">
        <v>1</v>
      </c>
      <c r="K2346" t="s">
        <v>78</v>
      </c>
      <c r="L2346" t="s">
        <v>530</v>
      </c>
      <c r="M2346" s="1">
        <v>0.53125</v>
      </c>
      <c r="N2346" t="s">
        <v>524</v>
      </c>
      <c r="O2346" s="1">
        <v>0.55555555555555558</v>
      </c>
      <c r="Q2346" t="s">
        <v>529</v>
      </c>
      <c r="R2346">
        <v>12</v>
      </c>
      <c r="S2346" t="str" cm="1">
        <f t="array" ref="S2346">_xlfn.IFNA(INDEX(Taulukko1[Laituri],MATCH(1,(B2346=Taulukko1[Tunnus])*(M2346=Taulukko1[Lähtöaika]),0)),"")</f>
        <v/>
      </c>
      <c r="T2346" t="str" cm="1">
        <f t="array" ref="T2346">_xlfn.IFNA(INDEX(Taulukko2[Laituri],MATCH(1,(B2346=Taulukko2[Tunnus])*(O2346=Taulukko2[Saapumisaika]),0)),"")</f>
        <v/>
      </c>
      <c r="U2346" t="str">
        <f t="shared" si="36"/>
        <v/>
      </c>
    </row>
    <row r="2347" spans="1:21" x14ac:dyDescent="0.25">
      <c r="A2347" t="s">
        <v>518</v>
      </c>
      <c r="B2347" t="s">
        <v>529</v>
      </c>
      <c r="C2347" t="s">
        <v>18</v>
      </c>
      <c r="G2347" t="s">
        <v>90</v>
      </c>
      <c r="H2347">
        <v>10</v>
      </c>
      <c r="I2347">
        <v>140</v>
      </c>
      <c r="J2347">
        <v>1</v>
      </c>
      <c r="K2347" t="s">
        <v>78</v>
      </c>
      <c r="L2347" t="s">
        <v>524</v>
      </c>
      <c r="M2347" s="1">
        <v>0.55902777777777779</v>
      </c>
      <c r="N2347" t="s">
        <v>91</v>
      </c>
      <c r="O2347" s="1">
        <v>0.57291666666666663</v>
      </c>
      <c r="Q2347" t="s">
        <v>529</v>
      </c>
      <c r="R2347">
        <v>12</v>
      </c>
      <c r="S2347" t="str" cm="1">
        <f t="array" ref="S2347">_xlfn.IFNA(INDEX(Taulukko1[Laituri],MATCH(1,(B2347=Taulukko1[Tunnus])*(M2347=Taulukko1[Lähtöaika]),0)),"")</f>
        <v/>
      </c>
      <c r="T2347" t="str" cm="1">
        <f t="array" ref="T2347">_xlfn.IFNA(INDEX(Taulukko2[Laituri],MATCH(1,(B2347=Taulukko2[Tunnus])*(O2347=Taulukko2[Saapumisaika]),0)),"")</f>
        <v/>
      </c>
      <c r="U2347" t="str">
        <f t="shared" si="36"/>
        <v/>
      </c>
    </row>
    <row r="2348" spans="1:21" x14ac:dyDescent="0.25">
      <c r="A2348" t="s">
        <v>518</v>
      </c>
      <c r="B2348" t="s">
        <v>529</v>
      </c>
      <c r="C2348" t="s">
        <v>18</v>
      </c>
      <c r="H2348">
        <v>1.6</v>
      </c>
      <c r="K2348" t="s">
        <v>78</v>
      </c>
      <c r="L2348" t="s">
        <v>91</v>
      </c>
      <c r="M2348" s="1">
        <v>0.57291666666666663</v>
      </c>
      <c r="N2348" t="s">
        <v>98</v>
      </c>
      <c r="O2348" s="1">
        <v>0.57638888888888884</v>
      </c>
      <c r="Q2348" t="s">
        <v>529</v>
      </c>
      <c r="S2348" t="str" cm="1">
        <f t="array" ref="S2348">_xlfn.IFNA(INDEX(Taulukko1[Laituri],MATCH(1,(B2348=Taulukko1[Tunnus])*(M2348=Taulukko1[Lähtöaika]),0)),"")</f>
        <v/>
      </c>
      <c r="T2348" t="str" cm="1">
        <f t="array" ref="T2348">_xlfn.IFNA(INDEX(Taulukko2[Laituri],MATCH(1,(B2348=Taulukko2[Tunnus])*(O2348=Taulukko2[Saapumisaika]),0)),"")</f>
        <v/>
      </c>
      <c r="U2348" t="str">
        <f t="shared" si="36"/>
        <v/>
      </c>
    </row>
    <row r="2349" spans="1:21" x14ac:dyDescent="0.25">
      <c r="A2349" t="s">
        <v>518</v>
      </c>
      <c r="B2349" t="s">
        <v>529</v>
      </c>
      <c r="C2349" t="s">
        <v>18</v>
      </c>
      <c r="G2349" t="s">
        <v>90</v>
      </c>
      <c r="H2349">
        <v>55</v>
      </c>
      <c r="I2349">
        <v>140</v>
      </c>
      <c r="J2349">
        <v>1</v>
      </c>
      <c r="K2349" t="s">
        <v>78</v>
      </c>
      <c r="L2349" t="s">
        <v>98</v>
      </c>
      <c r="M2349" s="1">
        <v>0.58680555555555558</v>
      </c>
      <c r="N2349" t="s">
        <v>82</v>
      </c>
      <c r="O2349" s="1">
        <v>0.63888888888888884</v>
      </c>
      <c r="Q2349" t="s">
        <v>529</v>
      </c>
      <c r="R2349">
        <v>12</v>
      </c>
      <c r="S2349" t="str" cm="1">
        <f t="array" ref="S2349">_xlfn.IFNA(INDEX(Taulukko1[Laituri],MATCH(1,(B2349=Taulukko1[Tunnus])*(M2349=Taulukko1[Lähtöaika]),0)),"")</f>
        <v/>
      </c>
      <c r="T2349" t="str" cm="1">
        <f t="array" ref="T2349">_xlfn.IFNA(INDEX(Taulukko2[Laituri],MATCH(1,(B2349=Taulukko2[Tunnus])*(O2349=Taulukko2[Saapumisaika]),0)),"")</f>
        <v/>
      </c>
      <c r="U2349" t="str">
        <f t="shared" si="36"/>
        <v/>
      </c>
    </row>
    <row r="2350" spans="1:21" x14ac:dyDescent="0.25">
      <c r="A2350" t="s">
        <v>518</v>
      </c>
      <c r="B2350" t="s">
        <v>529</v>
      </c>
      <c r="C2350" t="s">
        <v>18</v>
      </c>
      <c r="H2350">
        <v>3.5</v>
      </c>
      <c r="K2350" t="s">
        <v>78</v>
      </c>
      <c r="L2350" t="s">
        <v>82</v>
      </c>
      <c r="M2350" s="1">
        <v>0.65972222222222221</v>
      </c>
      <c r="N2350" t="s">
        <v>42</v>
      </c>
      <c r="O2350" s="1">
        <v>0.67361111111111116</v>
      </c>
      <c r="Q2350" t="s">
        <v>529</v>
      </c>
      <c r="S2350" t="str" cm="1">
        <f t="array" ref="S2350">_xlfn.IFNA(INDEX(Taulukko1[Laituri],MATCH(1,(B2350=Taulukko1[Tunnus])*(M2350=Taulukko1[Lähtöaika]),0)),"")</f>
        <v/>
      </c>
      <c r="T2350" t="str" cm="1">
        <f t="array" ref="T2350">_xlfn.IFNA(INDEX(Taulukko2[Laituri],MATCH(1,(B2350=Taulukko2[Tunnus])*(O2350=Taulukko2[Saapumisaika]),0)),"")</f>
        <v/>
      </c>
      <c r="U2350" t="str">
        <f t="shared" si="36"/>
        <v/>
      </c>
    </row>
    <row r="2351" spans="1:21" x14ac:dyDescent="0.25">
      <c r="A2351" t="s">
        <v>518</v>
      </c>
      <c r="B2351" t="s">
        <v>529</v>
      </c>
      <c r="C2351" t="s">
        <v>18</v>
      </c>
      <c r="G2351" t="s">
        <v>90</v>
      </c>
      <c r="H2351">
        <v>47</v>
      </c>
      <c r="I2351">
        <v>140</v>
      </c>
      <c r="J2351">
        <v>2</v>
      </c>
      <c r="K2351" t="s">
        <v>78</v>
      </c>
      <c r="L2351" t="s">
        <v>42</v>
      </c>
      <c r="M2351" s="1">
        <v>0.67361111111111116</v>
      </c>
      <c r="N2351" t="s">
        <v>91</v>
      </c>
      <c r="O2351" s="1">
        <v>0.72916666666666663</v>
      </c>
      <c r="Q2351" t="s">
        <v>529</v>
      </c>
      <c r="R2351">
        <v>12</v>
      </c>
      <c r="S2351" t="str" cm="1">
        <f t="array" ref="S2351">_xlfn.IFNA(INDEX(Taulukko1[Laituri],MATCH(1,(B2351=Taulukko1[Tunnus])*(M2351=Taulukko1[Lähtöaika]),0)),"")</f>
        <v/>
      </c>
      <c r="T2351" t="str" cm="1">
        <f t="array" ref="T2351">_xlfn.IFNA(INDEX(Taulukko2[Laituri],MATCH(1,(B2351=Taulukko2[Tunnus])*(O2351=Taulukko2[Saapumisaika]),0)),"")</f>
        <v/>
      </c>
      <c r="U2351" t="str">
        <f t="shared" si="36"/>
        <v/>
      </c>
    </row>
    <row r="2352" spans="1:21" x14ac:dyDescent="0.25">
      <c r="A2352" t="s">
        <v>518</v>
      </c>
      <c r="B2352" t="s">
        <v>529</v>
      </c>
      <c r="C2352" t="s">
        <v>18</v>
      </c>
      <c r="G2352" t="s">
        <v>90</v>
      </c>
      <c r="H2352">
        <v>9</v>
      </c>
      <c r="I2352">
        <v>140</v>
      </c>
      <c r="J2352">
        <v>2</v>
      </c>
      <c r="K2352" t="s">
        <v>78</v>
      </c>
      <c r="L2352" t="s">
        <v>91</v>
      </c>
      <c r="M2352" s="1">
        <v>0.72916666666666663</v>
      </c>
      <c r="N2352" t="s">
        <v>99</v>
      </c>
      <c r="O2352" s="1">
        <v>0.73958333333333337</v>
      </c>
      <c r="Q2352" t="s">
        <v>529</v>
      </c>
      <c r="R2352">
        <v>12</v>
      </c>
      <c r="S2352" t="str" cm="1">
        <f t="array" ref="S2352">_xlfn.IFNA(INDEX(Taulukko1[Laituri],MATCH(1,(B2352=Taulukko1[Tunnus])*(M2352=Taulukko1[Lähtöaika]),0)),"")</f>
        <v/>
      </c>
      <c r="T2352" t="str" cm="1">
        <f t="array" ref="T2352">_xlfn.IFNA(INDEX(Taulukko2[Laituri],MATCH(1,(B2352=Taulukko2[Tunnus])*(O2352=Taulukko2[Saapumisaika]),0)),"")</f>
        <v/>
      </c>
      <c r="U2352" t="str">
        <f t="shared" si="36"/>
        <v/>
      </c>
    </row>
    <row r="2353" spans="1:21" x14ac:dyDescent="0.25">
      <c r="A2353" t="s">
        <v>518</v>
      </c>
      <c r="B2353" t="s">
        <v>529</v>
      </c>
      <c r="C2353" t="s">
        <v>18</v>
      </c>
      <c r="H2353">
        <v>1.8</v>
      </c>
      <c r="K2353" t="s">
        <v>78</v>
      </c>
      <c r="L2353" t="s">
        <v>99</v>
      </c>
      <c r="M2353" s="1">
        <v>0.73958333333333337</v>
      </c>
      <c r="N2353" t="s">
        <v>519</v>
      </c>
      <c r="O2353" s="1">
        <v>0.74305555555555558</v>
      </c>
      <c r="Q2353" t="s">
        <v>529</v>
      </c>
      <c r="S2353" t="str" cm="1">
        <f t="array" ref="S2353">_xlfn.IFNA(INDEX(Taulukko1[Laituri],MATCH(1,(B2353=Taulukko1[Tunnus])*(M2353=Taulukko1[Lähtöaika]),0)),"")</f>
        <v/>
      </c>
      <c r="T2353" cm="1">
        <f t="array" ref="T2353">_xlfn.IFNA(INDEX(Taulukko2[Laituri],MATCH(1,(B2353=Taulukko2[Tunnus])*(O2353=Taulukko2[Saapumisaika]),0)),"")</f>
        <v>0</v>
      </c>
    </row>
    <row r="2354" spans="1:21" x14ac:dyDescent="0.25">
      <c r="A2354" t="s">
        <v>518</v>
      </c>
      <c r="B2354" t="s">
        <v>531</v>
      </c>
      <c r="C2354" t="s">
        <v>18</v>
      </c>
      <c r="H2354">
        <v>30</v>
      </c>
      <c r="K2354" t="s">
        <v>78</v>
      </c>
      <c r="L2354" t="s">
        <v>519</v>
      </c>
      <c r="M2354" s="1">
        <v>0.25694444444444442</v>
      </c>
      <c r="N2354" t="s">
        <v>532</v>
      </c>
      <c r="O2354" s="1">
        <v>0.28125</v>
      </c>
      <c r="Q2354" t="s">
        <v>531</v>
      </c>
      <c r="S2354" cm="1">
        <f t="array" ref="S2354">_xlfn.IFNA(INDEX(Taulukko1[Laituri],MATCH(1,(B2354=Taulukko1[Tunnus])*(M2354=Taulukko1[Lähtöaika]),0)),"")</f>
        <v>0</v>
      </c>
      <c r="T2354" t="str" cm="1">
        <f t="array" ref="T2354">_xlfn.IFNA(INDEX(Taulukko2[Laituri],MATCH(1,(B2354=Taulukko2[Tunnus])*(O2354=Taulukko2[Saapumisaika]),0)),"")</f>
        <v/>
      </c>
    </row>
    <row r="2355" spans="1:21" x14ac:dyDescent="0.25">
      <c r="A2355" t="s">
        <v>518</v>
      </c>
      <c r="B2355" t="s">
        <v>531</v>
      </c>
      <c r="C2355" t="s">
        <v>18</v>
      </c>
      <c r="G2355" t="s">
        <v>90</v>
      </c>
      <c r="H2355">
        <v>38</v>
      </c>
      <c r="I2355" t="s">
        <v>521</v>
      </c>
      <c r="J2355">
        <v>1</v>
      </c>
      <c r="K2355" t="s">
        <v>78</v>
      </c>
      <c r="L2355" t="s">
        <v>532</v>
      </c>
      <c r="M2355" s="1">
        <v>0.28125</v>
      </c>
      <c r="N2355" t="s">
        <v>99</v>
      </c>
      <c r="O2355" s="1">
        <v>0.32291666666666669</v>
      </c>
      <c r="Q2355" t="s">
        <v>531</v>
      </c>
      <c r="R2355">
        <v>12</v>
      </c>
      <c r="S2355" t="str" cm="1">
        <f t="array" ref="S2355">_xlfn.IFNA(INDEX(Taulukko1[Laituri],MATCH(1,(B2355=Taulukko1[Tunnus])*(M2355=Taulukko1[Lähtöaika]),0)),"")</f>
        <v/>
      </c>
      <c r="T2355" t="str" cm="1">
        <f t="array" ref="T2355">_xlfn.IFNA(INDEX(Taulukko2[Laituri],MATCH(1,(B2355=Taulukko2[Tunnus])*(O2355=Taulukko2[Saapumisaika]),0)),"")</f>
        <v/>
      </c>
      <c r="U2355" t="str">
        <f t="shared" si="36"/>
        <v/>
      </c>
    </row>
    <row r="2356" spans="1:21" x14ac:dyDescent="0.25">
      <c r="A2356" t="s">
        <v>518</v>
      </c>
      <c r="B2356" t="s">
        <v>531</v>
      </c>
      <c r="C2356" t="s">
        <v>18</v>
      </c>
      <c r="H2356">
        <v>8.4</v>
      </c>
      <c r="K2356" t="s">
        <v>78</v>
      </c>
      <c r="L2356" t="s">
        <v>99</v>
      </c>
      <c r="M2356" s="1">
        <v>0.32291666666666669</v>
      </c>
      <c r="N2356" t="s">
        <v>533</v>
      </c>
      <c r="O2356" s="1">
        <v>0.3298611111111111</v>
      </c>
      <c r="Q2356" t="s">
        <v>531</v>
      </c>
      <c r="S2356" t="str" cm="1">
        <f t="array" ref="S2356">_xlfn.IFNA(INDEX(Taulukko1[Laituri],MATCH(1,(B2356=Taulukko1[Tunnus])*(M2356=Taulukko1[Lähtöaika]),0)),"")</f>
        <v/>
      </c>
      <c r="T2356" t="str" cm="1">
        <f t="array" ref="T2356">_xlfn.IFNA(INDEX(Taulukko2[Laituri],MATCH(1,(B2356=Taulukko2[Tunnus])*(O2356=Taulukko2[Saapumisaika]),0)),"")</f>
        <v/>
      </c>
      <c r="U2356" t="str">
        <f t="shared" si="36"/>
        <v/>
      </c>
    </row>
    <row r="2357" spans="1:21" x14ac:dyDescent="0.25">
      <c r="A2357" t="s">
        <v>518</v>
      </c>
      <c r="B2357" t="s">
        <v>531</v>
      </c>
      <c r="C2357" t="s">
        <v>18</v>
      </c>
      <c r="G2357" t="s">
        <v>90</v>
      </c>
      <c r="H2357">
        <v>16</v>
      </c>
      <c r="I2357" t="s">
        <v>521</v>
      </c>
      <c r="J2357">
        <v>1</v>
      </c>
      <c r="K2357" t="s">
        <v>78</v>
      </c>
      <c r="L2357" t="s">
        <v>533</v>
      </c>
      <c r="M2357" s="1">
        <v>0.34722222222222221</v>
      </c>
      <c r="N2357" t="s">
        <v>534</v>
      </c>
      <c r="O2357" s="1">
        <v>0.37152777777777779</v>
      </c>
      <c r="Q2357" t="s">
        <v>531</v>
      </c>
      <c r="R2357">
        <v>12</v>
      </c>
      <c r="S2357" t="str" cm="1">
        <f t="array" ref="S2357">_xlfn.IFNA(INDEX(Taulukko1[Laituri],MATCH(1,(B2357=Taulukko1[Tunnus])*(M2357=Taulukko1[Lähtöaika]),0)),"")</f>
        <v/>
      </c>
      <c r="T2357" t="str" cm="1">
        <f t="array" ref="T2357">_xlfn.IFNA(INDEX(Taulukko2[Laituri],MATCH(1,(B2357=Taulukko2[Tunnus])*(O2357=Taulukko2[Saapumisaika]),0)),"")</f>
        <v/>
      </c>
      <c r="U2357" t="str">
        <f t="shared" si="36"/>
        <v/>
      </c>
    </row>
    <row r="2358" spans="1:21" x14ac:dyDescent="0.25">
      <c r="A2358" t="s">
        <v>518</v>
      </c>
      <c r="B2358" t="s">
        <v>531</v>
      </c>
      <c r="C2358" t="s">
        <v>18</v>
      </c>
      <c r="H2358">
        <v>2.2000000000000002</v>
      </c>
      <c r="K2358" t="s">
        <v>78</v>
      </c>
      <c r="L2358" t="s">
        <v>534</v>
      </c>
      <c r="M2358" s="1">
        <v>0.37152777777777779</v>
      </c>
      <c r="N2358" t="s">
        <v>519</v>
      </c>
      <c r="O2358" s="1">
        <v>0.375</v>
      </c>
      <c r="Q2358" t="s">
        <v>531</v>
      </c>
      <c r="S2358" t="str" cm="1">
        <f t="array" ref="S2358">_xlfn.IFNA(INDEX(Taulukko1[Laituri],MATCH(1,(B2358=Taulukko1[Tunnus])*(M2358=Taulukko1[Lähtöaika]),0)),"")</f>
        <v/>
      </c>
      <c r="T2358" t="str" cm="1">
        <f t="array" ref="T2358">_xlfn.IFNA(INDEX(Taulukko2[Laituri],MATCH(1,(B2358=Taulukko2[Tunnus])*(O2358=Taulukko2[Saapumisaika]),0)),"")</f>
        <v/>
      </c>
      <c r="U2358" t="str">
        <f t="shared" si="36"/>
        <v/>
      </c>
    </row>
    <row r="2359" spans="1:21" x14ac:dyDescent="0.25">
      <c r="A2359" t="s">
        <v>518</v>
      </c>
      <c r="B2359" t="s">
        <v>531</v>
      </c>
      <c r="C2359" t="s">
        <v>18</v>
      </c>
      <c r="H2359">
        <v>1.7</v>
      </c>
      <c r="K2359" t="s">
        <v>78</v>
      </c>
      <c r="L2359" t="s">
        <v>519</v>
      </c>
      <c r="M2359" s="1">
        <v>0.5</v>
      </c>
      <c r="N2359" t="s">
        <v>524</v>
      </c>
      <c r="O2359" s="1">
        <v>0.50347222222222221</v>
      </c>
      <c r="Q2359" t="s">
        <v>531</v>
      </c>
      <c r="S2359" t="str" cm="1">
        <f t="array" ref="S2359">_xlfn.IFNA(INDEX(Taulukko1[Laituri],MATCH(1,(B2359=Taulukko1[Tunnus])*(M2359=Taulukko1[Lähtöaika]),0)),"")</f>
        <v/>
      </c>
      <c r="T2359" t="str" cm="1">
        <f t="array" ref="T2359">_xlfn.IFNA(INDEX(Taulukko2[Laituri],MATCH(1,(B2359=Taulukko2[Tunnus])*(O2359=Taulukko2[Saapumisaika]),0)),"")</f>
        <v/>
      </c>
      <c r="U2359" t="str">
        <f t="shared" si="36"/>
        <v/>
      </c>
    </row>
    <row r="2360" spans="1:21" x14ac:dyDescent="0.25">
      <c r="A2360" t="s">
        <v>518</v>
      </c>
      <c r="B2360" t="s">
        <v>531</v>
      </c>
      <c r="C2360" t="s">
        <v>18</v>
      </c>
      <c r="G2360" t="s">
        <v>78</v>
      </c>
      <c r="H2360">
        <v>14</v>
      </c>
      <c r="I2360" t="s">
        <v>78</v>
      </c>
      <c r="J2360">
        <v>1</v>
      </c>
      <c r="K2360" t="s">
        <v>78</v>
      </c>
      <c r="L2360" t="s">
        <v>524</v>
      </c>
      <c r="M2360" s="1">
        <v>0.50347222222222221</v>
      </c>
      <c r="N2360" t="s">
        <v>99</v>
      </c>
      <c r="O2360" s="1">
        <v>0.52430555555555558</v>
      </c>
      <c r="Q2360" t="s">
        <v>531</v>
      </c>
      <c r="R2360">
        <v>11</v>
      </c>
      <c r="S2360" t="str" cm="1">
        <f t="array" ref="S2360">_xlfn.IFNA(INDEX(Taulukko1[Laituri],MATCH(1,(B2360=Taulukko1[Tunnus])*(M2360=Taulukko1[Lähtöaika]),0)),"")</f>
        <v/>
      </c>
      <c r="T2360" t="str" cm="1">
        <f t="array" ref="T2360">_xlfn.IFNA(INDEX(Taulukko2[Laituri],MATCH(1,(B2360=Taulukko2[Tunnus])*(O2360=Taulukko2[Saapumisaika]),0)),"")</f>
        <v/>
      </c>
      <c r="U2360" t="str">
        <f t="shared" si="36"/>
        <v/>
      </c>
    </row>
    <row r="2361" spans="1:21" x14ac:dyDescent="0.25">
      <c r="A2361" t="s">
        <v>518</v>
      </c>
      <c r="B2361" t="s">
        <v>531</v>
      </c>
      <c r="C2361" t="s">
        <v>18</v>
      </c>
      <c r="H2361">
        <v>1</v>
      </c>
      <c r="K2361" t="s">
        <v>78</v>
      </c>
      <c r="L2361" t="s">
        <v>99</v>
      </c>
      <c r="M2361" s="1">
        <v>0.52430555555555558</v>
      </c>
      <c r="N2361" t="s">
        <v>535</v>
      </c>
      <c r="O2361" s="1">
        <v>0.52569444444444446</v>
      </c>
      <c r="Q2361" t="s">
        <v>531</v>
      </c>
      <c r="S2361" t="str" cm="1">
        <f t="array" ref="S2361">_xlfn.IFNA(INDEX(Taulukko1[Laituri],MATCH(1,(B2361=Taulukko1[Tunnus])*(M2361=Taulukko1[Lähtöaika]),0)),"")</f>
        <v/>
      </c>
      <c r="T2361" t="str" cm="1">
        <f t="array" ref="T2361">_xlfn.IFNA(INDEX(Taulukko2[Laituri],MATCH(1,(B2361=Taulukko2[Tunnus])*(O2361=Taulukko2[Saapumisaika]),0)),"")</f>
        <v/>
      </c>
      <c r="U2361" t="str">
        <f t="shared" si="36"/>
        <v/>
      </c>
    </row>
    <row r="2362" spans="1:21" x14ac:dyDescent="0.25">
      <c r="A2362" t="s">
        <v>518</v>
      </c>
      <c r="B2362" t="s">
        <v>531</v>
      </c>
      <c r="C2362" t="s">
        <v>18</v>
      </c>
      <c r="G2362" t="s">
        <v>90</v>
      </c>
      <c r="H2362">
        <v>16</v>
      </c>
      <c r="I2362" t="s">
        <v>521</v>
      </c>
      <c r="J2362">
        <v>2</v>
      </c>
      <c r="K2362" t="s">
        <v>78</v>
      </c>
      <c r="L2362" t="s">
        <v>535</v>
      </c>
      <c r="M2362" s="1">
        <v>0.54513888888888884</v>
      </c>
      <c r="N2362" t="s">
        <v>533</v>
      </c>
      <c r="O2362" s="1">
        <v>0.56597222222222221</v>
      </c>
      <c r="Q2362" t="s">
        <v>531</v>
      </c>
      <c r="R2362">
        <v>12</v>
      </c>
      <c r="S2362" t="str" cm="1">
        <f t="array" ref="S2362">_xlfn.IFNA(INDEX(Taulukko1[Laituri],MATCH(1,(B2362=Taulukko1[Tunnus])*(M2362=Taulukko1[Lähtöaika]),0)),"")</f>
        <v/>
      </c>
      <c r="T2362" t="str" cm="1">
        <f t="array" ref="T2362">_xlfn.IFNA(INDEX(Taulukko2[Laituri],MATCH(1,(B2362=Taulukko2[Tunnus])*(O2362=Taulukko2[Saapumisaika]),0)),"")</f>
        <v/>
      </c>
      <c r="U2362" t="str">
        <f t="shared" si="36"/>
        <v/>
      </c>
    </row>
    <row r="2363" spans="1:21" x14ac:dyDescent="0.25">
      <c r="A2363" t="s">
        <v>518</v>
      </c>
      <c r="B2363" t="s">
        <v>531</v>
      </c>
      <c r="C2363" t="s">
        <v>18</v>
      </c>
      <c r="H2363">
        <v>7.8</v>
      </c>
      <c r="K2363" t="s">
        <v>78</v>
      </c>
      <c r="L2363" t="s">
        <v>533</v>
      </c>
      <c r="M2363" s="1">
        <v>0.56597222222222221</v>
      </c>
      <c r="N2363" t="s">
        <v>519</v>
      </c>
      <c r="O2363" s="1">
        <v>0.57291666666666663</v>
      </c>
      <c r="Q2363" t="s">
        <v>531</v>
      </c>
      <c r="S2363" t="str" cm="1">
        <f t="array" ref="S2363">_xlfn.IFNA(INDEX(Taulukko1[Laituri],MATCH(1,(B2363=Taulukko1[Tunnus])*(M2363=Taulukko1[Lähtöaika]),0)),"")</f>
        <v/>
      </c>
      <c r="T2363" t="str" cm="1">
        <f t="array" ref="T2363">_xlfn.IFNA(INDEX(Taulukko2[Laituri],MATCH(1,(B2363=Taulukko2[Tunnus])*(O2363=Taulukko2[Saapumisaika]),0)),"")</f>
        <v/>
      </c>
      <c r="U2363" t="str">
        <f t="shared" si="36"/>
        <v/>
      </c>
    </row>
    <row r="2364" spans="1:21" x14ac:dyDescent="0.25">
      <c r="A2364" t="s">
        <v>518</v>
      </c>
      <c r="B2364" t="s">
        <v>531</v>
      </c>
      <c r="C2364" t="s">
        <v>18</v>
      </c>
      <c r="H2364">
        <v>1.4</v>
      </c>
      <c r="K2364" t="s">
        <v>78</v>
      </c>
      <c r="L2364" t="s">
        <v>519</v>
      </c>
      <c r="M2364" s="1">
        <v>0.625</v>
      </c>
      <c r="N2364" t="s">
        <v>535</v>
      </c>
      <c r="O2364" s="1">
        <v>0.62847222222222221</v>
      </c>
      <c r="Q2364" t="s">
        <v>531</v>
      </c>
      <c r="S2364" t="str" cm="1">
        <f t="array" ref="S2364">_xlfn.IFNA(INDEX(Taulukko1[Laituri],MATCH(1,(B2364=Taulukko1[Tunnus])*(M2364=Taulukko1[Lähtöaika]),0)),"")</f>
        <v/>
      </c>
      <c r="T2364" t="str" cm="1">
        <f t="array" ref="T2364">_xlfn.IFNA(INDEX(Taulukko2[Laituri],MATCH(1,(B2364=Taulukko2[Tunnus])*(O2364=Taulukko2[Saapumisaika]),0)),"")</f>
        <v/>
      </c>
      <c r="U2364" t="str">
        <f t="shared" si="36"/>
        <v/>
      </c>
    </row>
    <row r="2365" spans="1:21" x14ac:dyDescent="0.25">
      <c r="A2365" t="s">
        <v>518</v>
      </c>
      <c r="B2365" t="s">
        <v>531</v>
      </c>
      <c r="C2365" t="s">
        <v>18</v>
      </c>
      <c r="G2365" t="s">
        <v>90</v>
      </c>
      <c r="H2365">
        <v>16</v>
      </c>
      <c r="I2365" t="s">
        <v>521</v>
      </c>
      <c r="J2365">
        <v>2</v>
      </c>
      <c r="K2365" t="s">
        <v>78</v>
      </c>
      <c r="L2365" t="s">
        <v>535</v>
      </c>
      <c r="M2365" s="1">
        <v>0.62847222222222221</v>
      </c>
      <c r="N2365" t="s">
        <v>533</v>
      </c>
      <c r="O2365" s="1">
        <v>0.64930555555555558</v>
      </c>
      <c r="Q2365" t="s">
        <v>531</v>
      </c>
      <c r="R2365">
        <v>12</v>
      </c>
      <c r="S2365" t="str" cm="1">
        <f t="array" ref="S2365">_xlfn.IFNA(INDEX(Taulukko1[Laituri],MATCH(1,(B2365=Taulukko1[Tunnus])*(M2365=Taulukko1[Lähtöaika]),0)),"")</f>
        <v/>
      </c>
      <c r="T2365" t="str" cm="1">
        <f t="array" ref="T2365">_xlfn.IFNA(INDEX(Taulukko2[Laituri],MATCH(1,(B2365=Taulukko2[Tunnus])*(O2365=Taulukko2[Saapumisaika]),0)),"")</f>
        <v/>
      </c>
      <c r="U2365" t="str">
        <f t="shared" si="36"/>
        <v/>
      </c>
    </row>
    <row r="2366" spans="1:21" x14ac:dyDescent="0.25">
      <c r="A2366" t="s">
        <v>518</v>
      </c>
      <c r="B2366" t="s">
        <v>531</v>
      </c>
      <c r="C2366" t="s">
        <v>18</v>
      </c>
      <c r="H2366">
        <v>7.8</v>
      </c>
      <c r="K2366" t="s">
        <v>78</v>
      </c>
      <c r="L2366" t="s">
        <v>533</v>
      </c>
      <c r="M2366" s="1">
        <v>0.64930555555555558</v>
      </c>
      <c r="N2366" t="s">
        <v>519</v>
      </c>
      <c r="O2366" s="1">
        <v>0.65625</v>
      </c>
      <c r="Q2366" t="s">
        <v>531</v>
      </c>
      <c r="S2366" t="str" cm="1">
        <f t="array" ref="S2366">_xlfn.IFNA(INDEX(Taulukko1[Laituri],MATCH(1,(B2366=Taulukko1[Tunnus])*(M2366=Taulukko1[Lähtöaika]),0)),"")</f>
        <v/>
      </c>
      <c r="T2366" cm="1">
        <f t="array" ref="T2366">_xlfn.IFNA(INDEX(Taulukko2[Laituri],MATCH(1,(B2366=Taulukko2[Tunnus])*(O2366=Taulukko2[Saapumisaika]),0)),"")</f>
        <v>0</v>
      </c>
    </row>
    <row r="2367" spans="1:21" x14ac:dyDescent="0.25">
      <c r="A2367" t="s">
        <v>518</v>
      </c>
      <c r="B2367" t="s">
        <v>536</v>
      </c>
      <c r="C2367" t="s">
        <v>18</v>
      </c>
      <c r="H2367">
        <v>12.3</v>
      </c>
      <c r="K2367" t="s">
        <v>78</v>
      </c>
      <c r="L2367" t="s">
        <v>519</v>
      </c>
      <c r="M2367" s="1">
        <v>0.61458333333333337</v>
      </c>
      <c r="N2367" t="s">
        <v>98</v>
      </c>
      <c r="O2367" s="1">
        <v>0.62847222222222221</v>
      </c>
      <c r="Q2367" t="s">
        <v>537</v>
      </c>
      <c r="S2367" cm="1">
        <f t="array" ref="S2367">_xlfn.IFNA(INDEX(Taulukko1[Laituri],MATCH(1,(B2367=Taulukko1[Tunnus])*(M2367=Taulukko1[Lähtöaika]),0)),"")</f>
        <v>0</v>
      </c>
      <c r="T2367" t="str" cm="1">
        <f t="array" ref="T2367">_xlfn.IFNA(INDEX(Taulukko2[Laituri],MATCH(1,(B2367=Taulukko2[Tunnus])*(O2367=Taulukko2[Saapumisaika]),0)),"")</f>
        <v/>
      </c>
    </row>
    <row r="2368" spans="1:21" x14ac:dyDescent="0.25">
      <c r="A2368" t="s">
        <v>518</v>
      </c>
      <c r="B2368" t="s">
        <v>536</v>
      </c>
      <c r="C2368" t="s">
        <v>18</v>
      </c>
      <c r="G2368" t="s">
        <v>90</v>
      </c>
      <c r="H2368">
        <v>57</v>
      </c>
      <c r="I2368">
        <v>140</v>
      </c>
      <c r="J2368">
        <v>1</v>
      </c>
      <c r="K2368" t="s">
        <v>78</v>
      </c>
      <c r="L2368" t="s">
        <v>98</v>
      </c>
      <c r="M2368" s="1">
        <v>0.62847222222222221</v>
      </c>
      <c r="N2368" t="s">
        <v>82</v>
      </c>
      <c r="O2368" s="1">
        <v>0.68055555555555558</v>
      </c>
      <c r="Q2368" t="s">
        <v>537</v>
      </c>
      <c r="R2368">
        <v>12</v>
      </c>
      <c r="S2368" t="str" cm="1">
        <f t="array" ref="S2368">_xlfn.IFNA(INDEX(Taulukko1[Laituri],MATCH(1,(B2368=Taulukko1[Tunnus])*(M2368=Taulukko1[Lähtöaika]),0)),"")</f>
        <v/>
      </c>
      <c r="T2368" t="str" cm="1">
        <f t="array" ref="T2368">_xlfn.IFNA(INDEX(Taulukko2[Laituri],MATCH(1,(B2368=Taulukko2[Tunnus])*(O2368=Taulukko2[Saapumisaika]),0)),"")</f>
        <v/>
      </c>
      <c r="U2368" t="str">
        <f t="shared" si="36"/>
        <v/>
      </c>
    </row>
    <row r="2369" spans="1:21" x14ac:dyDescent="0.25">
      <c r="A2369" t="s">
        <v>518</v>
      </c>
      <c r="B2369" t="s">
        <v>536</v>
      </c>
      <c r="C2369" t="s">
        <v>18</v>
      </c>
      <c r="H2369">
        <v>1.2</v>
      </c>
      <c r="K2369" t="s">
        <v>78</v>
      </c>
      <c r="L2369" t="s">
        <v>82</v>
      </c>
      <c r="M2369" s="1">
        <v>0.68055555555555558</v>
      </c>
      <c r="N2369" t="s">
        <v>83</v>
      </c>
      <c r="O2369" s="1">
        <v>0.68402777777777779</v>
      </c>
      <c r="Q2369" t="s">
        <v>537</v>
      </c>
      <c r="S2369" t="str" cm="1">
        <f t="array" ref="S2369">_xlfn.IFNA(INDEX(Taulukko1[Laituri],MATCH(1,(B2369=Taulukko1[Tunnus])*(M2369=Taulukko1[Lähtöaika]),0)),"")</f>
        <v/>
      </c>
      <c r="T2369" t="str" cm="1">
        <f t="array" ref="T2369">_xlfn.IFNA(INDEX(Taulukko2[Laituri],MATCH(1,(B2369=Taulukko2[Tunnus])*(O2369=Taulukko2[Saapumisaika]),0)),"")</f>
        <v/>
      </c>
      <c r="U2369" t="str">
        <f t="shared" si="36"/>
        <v/>
      </c>
    </row>
    <row r="2370" spans="1:21" x14ac:dyDescent="0.25">
      <c r="A2370" t="s">
        <v>518</v>
      </c>
      <c r="B2370" t="s">
        <v>536</v>
      </c>
      <c r="C2370" t="s">
        <v>18</v>
      </c>
      <c r="H2370">
        <v>1.2</v>
      </c>
      <c r="K2370" t="s">
        <v>78</v>
      </c>
      <c r="L2370" t="s">
        <v>83</v>
      </c>
      <c r="M2370" s="1">
        <v>0.71875</v>
      </c>
      <c r="N2370" t="s">
        <v>82</v>
      </c>
      <c r="O2370" s="1">
        <v>0.72222222222222221</v>
      </c>
      <c r="Q2370" t="s">
        <v>537</v>
      </c>
      <c r="S2370" t="str" cm="1">
        <f t="array" ref="S2370">_xlfn.IFNA(INDEX(Taulukko1[Laituri],MATCH(1,(B2370=Taulukko1[Tunnus])*(M2370=Taulukko1[Lähtöaika]),0)),"")</f>
        <v/>
      </c>
      <c r="T2370" t="str" cm="1">
        <f t="array" ref="T2370">_xlfn.IFNA(INDEX(Taulukko2[Laituri],MATCH(1,(B2370=Taulukko2[Tunnus])*(O2370=Taulukko2[Saapumisaika]),0)),"")</f>
        <v/>
      </c>
      <c r="U2370" t="str">
        <f t="shared" si="36"/>
        <v/>
      </c>
    </row>
    <row r="2371" spans="1:21" x14ac:dyDescent="0.25">
      <c r="A2371" t="s">
        <v>518</v>
      </c>
      <c r="B2371" t="s">
        <v>536</v>
      </c>
      <c r="C2371" t="s">
        <v>18</v>
      </c>
      <c r="G2371" t="s">
        <v>90</v>
      </c>
      <c r="H2371">
        <v>55</v>
      </c>
      <c r="I2371">
        <v>140</v>
      </c>
      <c r="J2371">
        <v>2</v>
      </c>
      <c r="K2371" t="s">
        <v>78</v>
      </c>
      <c r="L2371" t="s">
        <v>82</v>
      </c>
      <c r="M2371" s="1">
        <v>0.72222222222222221</v>
      </c>
      <c r="N2371" t="s">
        <v>91</v>
      </c>
      <c r="O2371" s="1">
        <v>0.77083333333333337</v>
      </c>
      <c r="Q2371" t="s">
        <v>537</v>
      </c>
      <c r="R2371">
        <v>12</v>
      </c>
      <c r="S2371" t="str" cm="1">
        <f t="array" ref="S2371">_xlfn.IFNA(INDEX(Taulukko1[Laituri],MATCH(1,(B2371=Taulukko1[Tunnus])*(M2371=Taulukko1[Lähtöaika]),0)),"")</f>
        <v/>
      </c>
      <c r="T2371" t="str" cm="1">
        <f t="array" ref="T2371">_xlfn.IFNA(INDEX(Taulukko2[Laituri],MATCH(1,(B2371=Taulukko2[Tunnus])*(O2371=Taulukko2[Saapumisaika]),0)),"")</f>
        <v/>
      </c>
      <c r="U2371" t="str">
        <f t="shared" ref="U2371:U2391" si="37">S2371&amp;""&amp;T2371</f>
        <v/>
      </c>
    </row>
    <row r="2372" spans="1:21" x14ac:dyDescent="0.25">
      <c r="A2372" t="s">
        <v>518</v>
      </c>
      <c r="B2372" t="s">
        <v>536</v>
      </c>
      <c r="C2372" t="s">
        <v>18</v>
      </c>
      <c r="G2372" t="s">
        <v>90</v>
      </c>
      <c r="H2372">
        <v>9</v>
      </c>
      <c r="I2372">
        <v>140</v>
      </c>
      <c r="J2372">
        <v>2</v>
      </c>
      <c r="K2372" t="s">
        <v>78</v>
      </c>
      <c r="L2372" t="s">
        <v>91</v>
      </c>
      <c r="M2372" s="1">
        <v>0.77083333333333337</v>
      </c>
      <c r="N2372" t="s">
        <v>99</v>
      </c>
      <c r="O2372" s="1">
        <v>0.78125</v>
      </c>
      <c r="Q2372" t="s">
        <v>537</v>
      </c>
      <c r="R2372">
        <v>12</v>
      </c>
      <c r="S2372" t="str" cm="1">
        <f t="array" ref="S2372">_xlfn.IFNA(INDEX(Taulukko1[Laituri],MATCH(1,(B2372=Taulukko1[Tunnus])*(M2372=Taulukko1[Lähtöaika]),0)),"")</f>
        <v/>
      </c>
      <c r="T2372" t="str" cm="1">
        <f t="array" ref="T2372">_xlfn.IFNA(INDEX(Taulukko2[Laituri],MATCH(1,(B2372=Taulukko2[Tunnus])*(O2372=Taulukko2[Saapumisaika]),0)),"")</f>
        <v/>
      </c>
      <c r="U2372" t="str">
        <f t="shared" si="37"/>
        <v/>
      </c>
    </row>
    <row r="2373" spans="1:21" x14ac:dyDescent="0.25">
      <c r="A2373" t="s">
        <v>518</v>
      </c>
      <c r="B2373" t="s">
        <v>536</v>
      </c>
      <c r="C2373" t="s">
        <v>18</v>
      </c>
      <c r="H2373">
        <v>1.8</v>
      </c>
      <c r="K2373" t="s">
        <v>78</v>
      </c>
      <c r="L2373" t="s">
        <v>99</v>
      </c>
      <c r="M2373" s="1">
        <v>0.78125</v>
      </c>
      <c r="N2373" t="s">
        <v>519</v>
      </c>
      <c r="O2373" s="1">
        <v>0.78472222222222221</v>
      </c>
      <c r="Q2373" t="s">
        <v>537</v>
      </c>
      <c r="S2373" t="str" cm="1">
        <f t="array" ref="S2373">_xlfn.IFNA(INDEX(Taulukko1[Laituri],MATCH(1,(B2373=Taulukko1[Tunnus])*(M2373=Taulukko1[Lähtöaika]),0)),"")</f>
        <v/>
      </c>
      <c r="T2373" cm="1">
        <f t="array" ref="T2373">_xlfn.IFNA(INDEX(Taulukko2[Laituri],MATCH(1,(B2373=Taulukko2[Tunnus])*(O2373=Taulukko2[Saapumisaika]),0)),"")</f>
        <v>0</v>
      </c>
    </row>
    <row r="2374" spans="1:21" x14ac:dyDescent="0.25">
      <c r="A2374" t="s">
        <v>518</v>
      </c>
      <c r="B2374" t="s">
        <v>538</v>
      </c>
      <c r="C2374" t="s">
        <v>18</v>
      </c>
      <c r="H2374">
        <v>38</v>
      </c>
      <c r="K2374" t="s">
        <v>78</v>
      </c>
      <c r="L2374" t="s">
        <v>107</v>
      </c>
      <c r="M2374" s="1">
        <v>0.2673611111111111</v>
      </c>
      <c r="N2374" t="s">
        <v>539</v>
      </c>
      <c r="O2374" s="1">
        <v>0.29166666666666669</v>
      </c>
      <c r="Q2374" t="s">
        <v>538</v>
      </c>
      <c r="S2374" cm="1">
        <f t="array" ref="S2374">_xlfn.IFNA(INDEX(Taulukko1[Laituri],MATCH(1,(B2374=Taulukko1[Tunnus])*(M2374=Taulukko1[Lähtöaika]),0)),"")</f>
        <v>0</v>
      </c>
      <c r="T2374" t="str" cm="1">
        <f t="array" ref="T2374">_xlfn.IFNA(INDEX(Taulukko2[Laituri],MATCH(1,(B2374=Taulukko2[Tunnus])*(O2374=Taulukko2[Saapumisaika]),0)),"")</f>
        <v/>
      </c>
    </row>
    <row r="2375" spans="1:21" x14ac:dyDescent="0.25">
      <c r="A2375" t="s">
        <v>518</v>
      </c>
      <c r="B2375" t="s">
        <v>538</v>
      </c>
      <c r="C2375" t="s">
        <v>18</v>
      </c>
      <c r="G2375" t="s">
        <v>78</v>
      </c>
      <c r="H2375">
        <v>70</v>
      </c>
      <c r="I2375" t="s">
        <v>78</v>
      </c>
      <c r="J2375">
        <v>1</v>
      </c>
      <c r="K2375" t="s">
        <v>78</v>
      </c>
      <c r="L2375" t="s">
        <v>539</v>
      </c>
      <c r="M2375" s="1">
        <v>0.29166666666666669</v>
      </c>
      <c r="N2375" t="s">
        <v>99</v>
      </c>
      <c r="O2375" s="1">
        <v>0.35416666666666669</v>
      </c>
      <c r="Q2375" t="s">
        <v>538</v>
      </c>
      <c r="R2375">
        <v>11</v>
      </c>
      <c r="S2375" t="str" cm="1">
        <f t="array" ref="S2375">_xlfn.IFNA(INDEX(Taulukko1[Laituri],MATCH(1,(B2375=Taulukko1[Tunnus])*(M2375=Taulukko1[Lähtöaika]),0)),"")</f>
        <v/>
      </c>
      <c r="T2375" t="str" cm="1">
        <f t="array" ref="T2375">_xlfn.IFNA(INDEX(Taulukko2[Laituri],MATCH(1,(B2375=Taulukko2[Tunnus])*(O2375=Taulukko2[Saapumisaika]),0)),"")</f>
        <v/>
      </c>
      <c r="U2375" t="str">
        <f t="shared" si="37"/>
        <v/>
      </c>
    </row>
    <row r="2376" spans="1:21" x14ac:dyDescent="0.25">
      <c r="A2376" t="s">
        <v>518</v>
      </c>
      <c r="B2376" t="s">
        <v>538</v>
      </c>
      <c r="C2376" t="s">
        <v>18</v>
      </c>
      <c r="G2376" t="s">
        <v>78</v>
      </c>
      <c r="H2376">
        <v>16</v>
      </c>
      <c r="I2376" t="s">
        <v>78</v>
      </c>
      <c r="J2376">
        <v>2</v>
      </c>
      <c r="K2376" t="s">
        <v>78</v>
      </c>
      <c r="L2376" t="s">
        <v>524</v>
      </c>
      <c r="M2376" s="1">
        <v>0.35416666666666669</v>
      </c>
      <c r="N2376" t="s">
        <v>524</v>
      </c>
      <c r="O2376" s="1">
        <v>0.37291666666666667</v>
      </c>
      <c r="Q2376" t="s">
        <v>538</v>
      </c>
      <c r="R2376">
        <v>11</v>
      </c>
      <c r="S2376" t="str" cm="1">
        <f t="array" ref="S2376">_xlfn.IFNA(INDEX(Taulukko1[Laituri],MATCH(1,(B2376=Taulukko1[Tunnus])*(M2376=Taulukko1[Lähtöaika]),0)),"")</f>
        <v/>
      </c>
      <c r="T2376" t="str" cm="1">
        <f t="array" ref="T2376">_xlfn.IFNA(INDEX(Taulukko2[Laituri],MATCH(1,(B2376=Taulukko2[Tunnus])*(O2376=Taulukko2[Saapumisaika]),0)),"")</f>
        <v/>
      </c>
      <c r="U2376" t="str">
        <f t="shared" si="37"/>
        <v/>
      </c>
    </row>
    <row r="2377" spans="1:21" x14ac:dyDescent="0.25">
      <c r="A2377" t="s">
        <v>518</v>
      </c>
      <c r="B2377" t="s">
        <v>538</v>
      </c>
      <c r="C2377" t="s">
        <v>18</v>
      </c>
      <c r="H2377">
        <v>0.8</v>
      </c>
      <c r="K2377" t="s">
        <v>78</v>
      </c>
      <c r="L2377" t="s">
        <v>99</v>
      </c>
      <c r="M2377" s="1">
        <v>0.35416666666666669</v>
      </c>
      <c r="N2377" t="s">
        <v>524</v>
      </c>
      <c r="O2377" s="1">
        <v>0.35416666666666669</v>
      </c>
      <c r="Q2377" t="s">
        <v>538</v>
      </c>
      <c r="S2377" t="str" cm="1">
        <f t="array" ref="S2377">_xlfn.IFNA(INDEX(Taulukko1[Laituri],MATCH(1,(B2377=Taulukko1[Tunnus])*(M2377=Taulukko1[Lähtöaika]),0)),"")</f>
        <v/>
      </c>
      <c r="T2377" t="str" cm="1">
        <f t="array" ref="T2377">_xlfn.IFNA(INDEX(Taulukko2[Laituri],MATCH(1,(B2377=Taulukko2[Tunnus])*(O2377=Taulukko2[Saapumisaika]),0)),"")</f>
        <v/>
      </c>
      <c r="U2377" t="str">
        <f t="shared" si="37"/>
        <v/>
      </c>
    </row>
    <row r="2378" spans="1:21" x14ac:dyDescent="0.25">
      <c r="A2378" t="s">
        <v>518</v>
      </c>
      <c r="B2378" t="s">
        <v>538</v>
      </c>
      <c r="C2378" t="s">
        <v>18</v>
      </c>
      <c r="H2378">
        <v>1.7</v>
      </c>
      <c r="K2378" t="s">
        <v>78</v>
      </c>
      <c r="L2378" t="s">
        <v>524</v>
      </c>
      <c r="M2378" s="1">
        <v>0.37291666666666667</v>
      </c>
      <c r="N2378" t="s">
        <v>519</v>
      </c>
      <c r="O2378" s="1">
        <v>0.37847222222222221</v>
      </c>
      <c r="Q2378" t="s">
        <v>538</v>
      </c>
      <c r="S2378" t="str" cm="1">
        <f t="array" ref="S2378">_xlfn.IFNA(INDEX(Taulukko1[Laituri],MATCH(1,(B2378=Taulukko1[Tunnus])*(M2378=Taulukko1[Lähtöaika]),0)),"")</f>
        <v/>
      </c>
      <c r="T2378" t="str" cm="1">
        <f t="array" ref="T2378">_xlfn.IFNA(INDEX(Taulukko2[Laituri],MATCH(1,(B2378=Taulukko2[Tunnus])*(O2378=Taulukko2[Saapumisaika]),0)),"")</f>
        <v/>
      </c>
      <c r="U2378" t="str">
        <f t="shared" si="37"/>
        <v/>
      </c>
    </row>
    <row r="2379" spans="1:21" x14ac:dyDescent="0.25">
      <c r="A2379" t="s">
        <v>518</v>
      </c>
      <c r="B2379" t="s">
        <v>538</v>
      </c>
      <c r="C2379" t="s">
        <v>18</v>
      </c>
      <c r="H2379">
        <v>1.7</v>
      </c>
      <c r="K2379" t="s">
        <v>78</v>
      </c>
      <c r="L2379" t="s">
        <v>519</v>
      </c>
      <c r="M2379" s="1">
        <v>0.44097222222222221</v>
      </c>
      <c r="N2379" t="s">
        <v>524</v>
      </c>
      <c r="O2379" s="1">
        <v>0.44444444444444442</v>
      </c>
      <c r="Q2379" t="s">
        <v>538</v>
      </c>
      <c r="S2379" t="str" cm="1">
        <f t="array" ref="S2379">_xlfn.IFNA(INDEX(Taulukko1[Laituri],MATCH(1,(B2379=Taulukko1[Tunnus])*(M2379=Taulukko1[Lähtöaika]),0)),"")</f>
        <v/>
      </c>
      <c r="T2379" t="str" cm="1">
        <f t="array" ref="T2379">_xlfn.IFNA(INDEX(Taulukko2[Laituri],MATCH(1,(B2379=Taulukko2[Tunnus])*(O2379=Taulukko2[Saapumisaika]),0)),"")</f>
        <v/>
      </c>
      <c r="U2379" t="str">
        <f t="shared" si="37"/>
        <v/>
      </c>
    </row>
    <row r="2380" spans="1:21" x14ac:dyDescent="0.25">
      <c r="A2380" t="s">
        <v>518</v>
      </c>
      <c r="B2380" t="s">
        <v>538</v>
      </c>
      <c r="C2380" t="s">
        <v>18</v>
      </c>
      <c r="G2380" t="s">
        <v>90</v>
      </c>
      <c r="H2380">
        <v>10</v>
      </c>
      <c r="I2380">
        <v>140</v>
      </c>
      <c r="J2380">
        <v>1</v>
      </c>
      <c r="K2380" t="s">
        <v>78</v>
      </c>
      <c r="L2380" t="s">
        <v>524</v>
      </c>
      <c r="M2380" s="1">
        <v>0.44444444444444442</v>
      </c>
      <c r="N2380" t="s">
        <v>91</v>
      </c>
      <c r="O2380" s="1">
        <v>0.4548611111111111</v>
      </c>
      <c r="Q2380" t="s">
        <v>538</v>
      </c>
      <c r="R2380">
        <v>12</v>
      </c>
      <c r="S2380" t="str" cm="1">
        <f t="array" ref="S2380">_xlfn.IFNA(INDEX(Taulukko1[Laituri],MATCH(1,(B2380=Taulukko1[Tunnus])*(M2380=Taulukko1[Lähtöaika]),0)),"")</f>
        <v/>
      </c>
      <c r="T2380" t="str" cm="1">
        <f t="array" ref="T2380">_xlfn.IFNA(INDEX(Taulukko2[Laituri],MATCH(1,(B2380=Taulukko2[Tunnus])*(O2380=Taulukko2[Saapumisaika]),0)),"")</f>
        <v/>
      </c>
      <c r="U2380" t="str">
        <f t="shared" si="37"/>
        <v/>
      </c>
    </row>
    <row r="2381" spans="1:21" x14ac:dyDescent="0.25">
      <c r="A2381" t="s">
        <v>518</v>
      </c>
      <c r="B2381" t="s">
        <v>538</v>
      </c>
      <c r="C2381" t="s">
        <v>18</v>
      </c>
      <c r="G2381" t="s">
        <v>90</v>
      </c>
      <c r="H2381">
        <v>10</v>
      </c>
      <c r="I2381">
        <v>140</v>
      </c>
      <c r="J2381">
        <v>2</v>
      </c>
      <c r="K2381" t="s">
        <v>78</v>
      </c>
      <c r="L2381" t="s">
        <v>91</v>
      </c>
      <c r="M2381" s="1">
        <v>0.45833333333333331</v>
      </c>
      <c r="N2381" t="s">
        <v>524</v>
      </c>
      <c r="O2381" s="1">
        <v>0.46875</v>
      </c>
      <c r="Q2381" t="s">
        <v>538</v>
      </c>
      <c r="R2381">
        <v>12</v>
      </c>
      <c r="S2381" t="str" cm="1">
        <f t="array" ref="S2381">_xlfn.IFNA(INDEX(Taulukko1[Laituri],MATCH(1,(B2381=Taulukko1[Tunnus])*(M2381=Taulukko1[Lähtöaika]),0)),"")</f>
        <v/>
      </c>
      <c r="T2381" t="str" cm="1">
        <f t="array" ref="T2381">_xlfn.IFNA(INDEX(Taulukko2[Laituri],MATCH(1,(B2381=Taulukko2[Tunnus])*(O2381=Taulukko2[Saapumisaika]),0)),"")</f>
        <v/>
      </c>
      <c r="U2381" t="str">
        <f t="shared" si="37"/>
        <v/>
      </c>
    </row>
    <row r="2382" spans="1:21" x14ac:dyDescent="0.25">
      <c r="A2382" t="s">
        <v>518</v>
      </c>
      <c r="B2382" t="s">
        <v>538</v>
      </c>
      <c r="C2382" t="s">
        <v>18</v>
      </c>
      <c r="G2382" t="s">
        <v>90</v>
      </c>
      <c r="H2382">
        <v>10</v>
      </c>
      <c r="I2382">
        <v>140</v>
      </c>
      <c r="J2382">
        <v>1</v>
      </c>
      <c r="K2382" t="s">
        <v>78</v>
      </c>
      <c r="L2382" t="s">
        <v>524</v>
      </c>
      <c r="M2382" s="1">
        <v>0.46875</v>
      </c>
      <c r="N2382" t="s">
        <v>91</v>
      </c>
      <c r="O2382" s="1">
        <v>0.47916666666666669</v>
      </c>
      <c r="Q2382" t="s">
        <v>538</v>
      </c>
      <c r="R2382">
        <v>12</v>
      </c>
      <c r="S2382" t="str" cm="1">
        <f t="array" ref="S2382">_xlfn.IFNA(INDEX(Taulukko1[Laituri],MATCH(1,(B2382=Taulukko1[Tunnus])*(M2382=Taulukko1[Lähtöaika]),0)),"")</f>
        <v/>
      </c>
      <c r="T2382" t="str" cm="1">
        <f t="array" ref="T2382">_xlfn.IFNA(INDEX(Taulukko2[Laituri],MATCH(1,(B2382=Taulukko2[Tunnus])*(O2382=Taulukko2[Saapumisaika]),0)),"")</f>
        <v/>
      </c>
      <c r="U2382" t="str">
        <f t="shared" si="37"/>
        <v/>
      </c>
    </row>
    <row r="2383" spans="1:21" x14ac:dyDescent="0.25">
      <c r="A2383" t="s">
        <v>518</v>
      </c>
      <c r="B2383" t="s">
        <v>538</v>
      </c>
      <c r="C2383" t="s">
        <v>18</v>
      </c>
      <c r="G2383" t="s">
        <v>90</v>
      </c>
      <c r="H2383">
        <v>10</v>
      </c>
      <c r="I2383">
        <v>140</v>
      </c>
      <c r="J2383">
        <v>2</v>
      </c>
      <c r="K2383" t="s">
        <v>78</v>
      </c>
      <c r="L2383" t="s">
        <v>91</v>
      </c>
      <c r="M2383" s="1">
        <v>0.4861111111111111</v>
      </c>
      <c r="N2383" t="s">
        <v>524</v>
      </c>
      <c r="O2383" s="1">
        <v>0.49652777777777779</v>
      </c>
      <c r="Q2383" t="s">
        <v>538</v>
      </c>
      <c r="R2383">
        <v>12</v>
      </c>
      <c r="S2383" t="str" cm="1">
        <f t="array" ref="S2383">_xlfn.IFNA(INDEX(Taulukko1[Laituri],MATCH(1,(B2383=Taulukko1[Tunnus])*(M2383=Taulukko1[Lähtöaika]),0)),"")</f>
        <v/>
      </c>
      <c r="T2383" t="str" cm="1">
        <f t="array" ref="T2383">_xlfn.IFNA(INDEX(Taulukko2[Laituri],MATCH(1,(B2383=Taulukko2[Tunnus])*(O2383=Taulukko2[Saapumisaika]),0)),"")</f>
        <v/>
      </c>
      <c r="U2383" t="str">
        <f t="shared" si="37"/>
        <v/>
      </c>
    </row>
    <row r="2384" spans="1:21" x14ac:dyDescent="0.25">
      <c r="A2384" t="s">
        <v>518</v>
      </c>
      <c r="B2384" t="s">
        <v>538</v>
      </c>
      <c r="C2384" t="s">
        <v>18</v>
      </c>
      <c r="H2384">
        <v>1.7</v>
      </c>
      <c r="K2384" t="s">
        <v>78</v>
      </c>
      <c r="L2384" t="s">
        <v>524</v>
      </c>
      <c r="M2384" s="1">
        <v>0.49652777777777779</v>
      </c>
      <c r="N2384" t="s">
        <v>519</v>
      </c>
      <c r="O2384" s="1">
        <v>0.5</v>
      </c>
      <c r="Q2384" t="s">
        <v>538</v>
      </c>
      <c r="S2384" t="str" cm="1">
        <f t="array" ref="S2384">_xlfn.IFNA(INDEX(Taulukko1[Laituri],MATCH(1,(B2384=Taulukko1[Tunnus])*(M2384=Taulukko1[Lähtöaika]),0)),"")</f>
        <v/>
      </c>
      <c r="T2384" t="str" cm="1">
        <f t="array" ref="T2384">_xlfn.IFNA(INDEX(Taulukko2[Laituri],MATCH(1,(B2384=Taulukko2[Tunnus])*(O2384=Taulukko2[Saapumisaika]),0)),"")</f>
        <v/>
      </c>
      <c r="U2384" t="str">
        <f t="shared" si="37"/>
        <v/>
      </c>
    </row>
    <row r="2385" spans="1:21" x14ac:dyDescent="0.25">
      <c r="A2385" t="s">
        <v>518</v>
      </c>
      <c r="B2385" t="s">
        <v>538</v>
      </c>
      <c r="C2385" t="s">
        <v>18</v>
      </c>
      <c r="H2385">
        <v>2</v>
      </c>
      <c r="K2385" t="s">
        <v>78</v>
      </c>
      <c r="L2385" t="s">
        <v>519</v>
      </c>
      <c r="M2385" s="1">
        <v>0.54513888888888884</v>
      </c>
      <c r="N2385" t="s">
        <v>528</v>
      </c>
      <c r="O2385" s="1">
        <v>0.54861111111111116</v>
      </c>
      <c r="Q2385" t="s">
        <v>538</v>
      </c>
      <c r="S2385" t="str" cm="1">
        <f t="array" ref="S2385">_xlfn.IFNA(INDEX(Taulukko1[Laituri],MATCH(1,(B2385=Taulukko1[Tunnus])*(M2385=Taulukko1[Lähtöaika]),0)),"")</f>
        <v/>
      </c>
      <c r="T2385" t="str" cm="1">
        <f t="array" ref="T2385">_xlfn.IFNA(INDEX(Taulukko2[Laituri],MATCH(1,(B2385=Taulukko2[Tunnus])*(O2385=Taulukko2[Saapumisaika]),0)),"")</f>
        <v/>
      </c>
      <c r="U2385" t="str">
        <f t="shared" si="37"/>
        <v/>
      </c>
    </row>
    <row r="2386" spans="1:21" x14ac:dyDescent="0.25">
      <c r="A2386" t="s">
        <v>518</v>
      </c>
      <c r="B2386" t="s">
        <v>538</v>
      </c>
      <c r="C2386" t="s">
        <v>18</v>
      </c>
      <c r="G2386" t="s">
        <v>78</v>
      </c>
      <c r="H2386">
        <v>35</v>
      </c>
      <c r="I2386" t="s">
        <v>78</v>
      </c>
      <c r="J2386">
        <v>2</v>
      </c>
      <c r="K2386" t="s">
        <v>78</v>
      </c>
      <c r="L2386" t="s">
        <v>528</v>
      </c>
      <c r="M2386" s="1">
        <v>0.54861111111111116</v>
      </c>
      <c r="N2386" t="s">
        <v>108</v>
      </c>
      <c r="O2386" s="1">
        <v>0.57986111111111116</v>
      </c>
      <c r="Q2386" t="s">
        <v>538</v>
      </c>
      <c r="R2386">
        <v>11</v>
      </c>
      <c r="S2386" t="str" cm="1">
        <f t="array" ref="S2386">_xlfn.IFNA(INDEX(Taulukko1[Laituri],MATCH(1,(B2386=Taulukko1[Tunnus])*(M2386=Taulukko1[Lähtöaika]),0)),"")</f>
        <v/>
      </c>
      <c r="T2386" t="str" cm="1">
        <f t="array" ref="T2386">_xlfn.IFNA(INDEX(Taulukko2[Laituri],MATCH(1,(B2386=Taulukko2[Tunnus])*(O2386=Taulukko2[Saapumisaika]),0)),"")</f>
        <v/>
      </c>
      <c r="U2386" t="str">
        <f t="shared" si="37"/>
        <v/>
      </c>
    </row>
    <row r="2387" spans="1:21" x14ac:dyDescent="0.25">
      <c r="A2387" t="s">
        <v>518</v>
      </c>
      <c r="B2387" t="s">
        <v>538</v>
      </c>
      <c r="C2387" t="s">
        <v>18</v>
      </c>
      <c r="G2387" t="s">
        <v>78</v>
      </c>
      <c r="H2387">
        <v>35</v>
      </c>
      <c r="I2387" t="s">
        <v>78</v>
      </c>
      <c r="J2387">
        <v>1</v>
      </c>
      <c r="K2387" t="s">
        <v>78</v>
      </c>
      <c r="L2387" t="s">
        <v>108</v>
      </c>
      <c r="M2387" s="1">
        <v>0.59027777777777779</v>
      </c>
      <c r="N2387" t="s">
        <v>99</v>
      </c>
      <c r="O2387" s="1">
        <v>0.61805555555555558</v>
      </c>
      <c r="Q2387" t="s">
        <v>538</v>
      </c>
      <c r="R2387">
        <v>11</v>
      </c>
      <c r="S2387" t="str" cm="1">
        <f t="array" ref="S2387">_xlfn.IFNA(INDEX(Taulukko1[Laituri],MATCH(1,(B2387=Taulukko1[Tunnus])*(M2387=Taulukko1[Lähtöaika]),0)),"")</f>
        <v/>
      </c>
      <c r="T2387" t="str" cm="1">
        <f t="array" ref="T2387">_xlfn.IFNA(INDEX(Taulukko2[Laituri],MATCH(1,(B2387=Taulukko2[Tunnus])*(O2387=Taulukko2[Saapumisaika]),0)),"")</f>
        <v/>
      </c>
      <c r="U2387" t="str">
        <f t="shared" si="37"/>
        <v/>
      </c>
    </row>
    <row r="2388" spans="1:21" x14ac:dyDescent="0.25">
      <c r="A2388" t="s">
        <v>518</v>
      </c>
      <c r="B2388" t="s">
        <v>538</v>
      </c>
      <c r="C2388" t="s">
        <v>18</v>
      </c>
      <c r="H2388">
        <v>10.4</v>
      </c>
      <c r="K2388" t="s">
        <v>78</v>
      </c>
      <c r="L2388" t="s">
        <v>99</v>
      </c>
      <c r="M2388" s="1">
        <v>0.61805555555555558</v>
      </c>
      <c r="N2388" t="s">
        <v>98</v>
      </c>
      <c r="O2388" s="1">
        <v>0.62777777777777777</v>
      </c>
      <c r="Q2388" t="s">
        <v>538</v>
      </c>
      <c r="S2388" t="str" cm="1">
        <f t="array" ref="S2388">_xlfn.IFNA(INDEX(Taulukko1[Laituri],MATCH(1,(B2388=Taulukko1[Tunnus])*(M2388=Taulukko1[Lähtöaika]),0)),"")</f>
        <v/>
      </c>
      <c r="T2388" t="str" cm="1">
        <f t="array" ref="T2388">_xlfn.IFNA(INDEX(Taulukko2[Laituri],MATCH(1,(B2388=Taulukko2[Tunnus])*(O2388=Taulukko2[Saapumisaika]),0)),"")</f>
        <v/>
      </c>
      <c r="U2388" t="str">
        <f t="shared" si="37"/>
        <v/>
      </c>
    </row>
    <row r="2389" spans="1:21" x14ac:dyDescent="0.25">
      <c r="A2389" t="s">
        <v>518</v>
      </c>
      <c r="B2389" t="s">
        <v>538</v>
      </c>
      <c r="C2389" t="s">
        <v>18</v>
      </c>
      <c r="G2389" t="s">
        <v>90</v>
      </c>
      <c r="H2389">
        <v>30</v>
      </c>
      <c r="I2389" t="s">
        <v>521</v>
      </c>
      <c r="J2389">
        <v>1</v>
      </c>
      <c r="K2389" t="s">
        <v>78</v>
      </c>
      <c r="L2389" t="s">
        <v>98</v>
      </c>
      <c r="M2389" s="1">
        <v>0.62847222222222221</v>
      </c>
      <c r="N2389" t="s">
        <v>540</v>
      </c>
      <c r="O2389" s="1">
        <v>0.65763888888888888</v>
      </c>
      <c r="Q2389" t="s">
        <v>538</v>
      </c>
      <c r="R2389">
        <v>12</v>
      </c>
      <c r="S2389" t="str" cm="1">
        <f t="array" ref="S2389">_xlfn.IFNA(INDEX(Taulukko1[Laituri],MATCH(1,(B2389=Taulukko1[Tunnus])*(M2389=Taulukko1[Lähtöaika]),0)),"")</f>
        <v/>
      </c>
      <c r="T2389" t="str" cm="1">
        <f t="array" ref="T2389">_xlfn.IFNA(INDEX(Taulukko2[Laituri],MATCH(1,(B2389=Taulukko2[Tunnus])*(O2389=Taulukko2[Saapumisaika]),0)),"")</f>
        <v/>
      </c>
      <c r="U2389" t="str">
        <f t="shared" si="37"/>
        <v/>
      </c>
    </row>
    <row r="2390" spans="1:21" x14ac:dyDescent="0.25">
      <c r="A2390" t="s">
        <v>518</v>
      </c>
      <c r="B2390" t="s">
        <v>538</v>
      </c>
      <c r="C2390" t="s">
        <v>18</v>
      </c>
      <c r="G2390" t="s">
        <v>90</v>
      </c>
      <c r="H2390">
        <v>20</v>
      </c>
      <c r="I2390" t="s">
        <v>521</v>
      </c>
      <c r="J2390">
        <v>2</v>
      </c>
      <c r="K2390" t="s">
        <v>78</v>
      </c>
      <c r="L2390" t="s">
        <v>540</v>
      </c>
      <c r="M2390" s="1">
        <v>0.65763888888888888</v>
      </c>
      <c r="N2390" t="s">
        <v>99</v>
      </c>
      <c r="O2390" s="1">
        <v>0.67361111111111116</v>
      </c>
      <c r="Q2390" t="s">
        <v>538</v>
      </c>
      <c r="R2390">
        <v>12</v>
      </c>
      <c r="S2390" t="str" cm="1">
        <f t="array" ref="S2390">_xlfn.IFNA(INDEX(Taulukko1[Laituri],MATCH(1,(B2390=Taulukko1[Tunnus])*(M2390=Taulukko1[Lähtöaika]),0)),"")</f>
        <v/>
      </c>
      <c r="T2390" t="str" cm="1">
        <f t="array" ref="T2390">_xlfn.IFNA(INDEX(Taulukko2[Laituri],MATCH(1,(B2390=Taulukko2[Tunnus])*(O2390=Taulukko2[Saapumisaika]),0)),"")</f>
        <v/>
      </c>
      <c r="U2390" t="str">
        <f t="shared" si="37"/>
        <v/>
      </c>
    </row>
    <row r="2391" spans="1:21" x14ac:dyDescent="0.25">
      <c r="A2391" t="s">
        <v>518</v>
      </c>
      <c r="B2391" t="s">
        <v>538</v>
      </c>
      <c r="C2391" t="s">
        <v>18</v>
      </c>
      <c r="G2391" t="s">
        <v>78</v>
      </c>
      <c r="H2391">
        <v>35</v>
      </c>
      <c r="I2391" t="s">
        <v>78</v>
      </c>
      <c r="J2391">
        <v>2</v>
      </c>
      <c r="K2391" t="s">
        <v>78</v>
      </c>
      <c r="L2391" t="s">
        <v>99</v>
      </c>
      <c r="M2391" s="1">
        <v>0.67708333333333337</v>
      </c>
      <c r="N2391" t="s">
        <v>108</v>
      </c>
      <c r="O2391" s="1">
        <v>0.70486111111111116</v>
      </c>
      <c r="Q2391" t="s">
        <v>538</v>
      </c>
      <c r="R2391">
        <v>11</v>
      </c>
      <c r="S2391" t="str" cm="1">
        <f t="array" ref="S2391">_xlfn.IFNA(INDEX(Taulukko1[Laituri],MATCH(1,(B2391=Taulukko1[Tunnus])*(M2391=Taulukko1[Lähtöaika]),0)),"")</f>
        <v/>
      </c>
      <c r="T2391" t="str" cm="1">
        <f t="array" ref="T2391">_xlfn.IFNA(INDEX(Taulukko2[Laituri],MATCH(1,(B2391=Taulukko2[Tunnus])*(O2391=Taulukko2[Saapumisaika]),0)),"")</f>
        <v/>
      </c>
      <c r="U2391" t="str">
        <f t="shared" si="37"/>
        <v/>
      </c>
    </row>
    <row r="2392" spans="1:21" x14ac:dyDescent="0.25">
      <c r="A2392" t="s">
        <v>518</v>
      </c>
      <c r="B2392" t="s">
        <v>538</v>
      </c>
      <c r="C2392" t="s">
        <v>18</v>
      </c>
      <c r="H2392">
        <v>2</v>
      </c>
      <c r="K2392" t="s">
        <v>78</v>
      </c>
      <c r="L2392" t="s">
        <v>108</v>
      </c>
      <c r="M2392" s="1">
        <v>0.70486111111111116</v>
      </c>
      <c r="N2392" t="s">
        <v>107</v>
      </c>
      <c r="O2392" s="1">
        <v>0.71180555555555558</v>
      </c>
      <c r="Q2392" t="s">
        <v>538</v>
      </c>
      <c r="S2392" t="str" cm="1">
        <f t="array" ref="S2392">_xlfn.IFNA(INDEX(Taulukko1[Laituri],MATCH(1,(B2392=Taulukko1[Tunnus])*(M2392=Taulukko1[Lähtöaika]),0)),"")</f>
        <v/>
      </c>
      <c r="T2392" cm="1">
        <f t="array" ref="T2392">_xlfn.IFNA(INDEX(Taulukko2[Laituri],MATCH(1,(B2392=Taulukko2[Tunnus])*(O2392=Taulukko2[Saapumisaika]),0)),"")</f>
        <v>0</v>
      </c>
    </row>
  </sheetData>
  <autoFilter ref="A1:U2392" xr:uid="{AA35F784-C20D-44F4-9E96-C1BCF6273EE9}"/>
  <pageMargins left="0.7" right="0.7" top="0.75" bottom="0.75" header="0.3" footer="0.3"/>
  <headerFooter>
    <oddHeader>&amp;L&amp;"Calibri"&amp;10&amp;K000000 KOIVISTON AUTO - SISÄINEN&amp;1#_x000D_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D47A-A5DD-4E31-832D-C81060C7926A}">
  <dimension ref="A1:S125"/>
  <sheetViews>
    <sheetView workbookViewId="0">
      <selection activeCell="V10" sqref="V10"/>
    </sheetView>
  </sheetViews>
  <sheetFormatPr defaultRowHeight="15" x14ac:dyDescent="0.25"/>
  <cols>
    <col min="1" max="2" width="9.7109375" customWidth="1"/>
    <col min="3" max="3" width="11.42578125" customWidth="1"/>
    <col min="4" max="4" width="10.85546875" customWidth="1"/>
    <col min="5" max="5" width="12.5703125" customWidth="1"/>
    <col min="6" max="6" width="11" customWidth="1"/>
    <col min="8" max="8" width="10.140625" customWidth="1"/>
    <col min="9" max="9" width="13.7109375" customWidth="1"/>
    <col min="10" max="10" width="9.42578125" customWidth="1"/>
    <col min="11" max="11" width="18" customWidth="1"/>
    <col min="12" max="12" width="13.85546875" customWidth="1"/>
    <col min="13" max="13" width="11.7109375" customWidth="1"/>
    <col min="14" max="14" width="17.5703125" customWidth="1"/>
    <col min="15" max="15" width="15.42578125" customWidth="1"/>
    <col min="17" max="17" width="14.28515625" customWidth="1"/>
    <col min="18" max="18" width="18.28515625" customWidth="1"/>
    <col min="19" max="19" width="15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541</v>
      </c>
    </row>
    <row r="2" spans="1:19" x14ac:dyDescent="0.25">
      <c r="A2" t="s">
        <v>76</v>
      </c>
      <c r="B2" t="s">
        <v>511</v>
      </c>
      <c r="C2" t="s">
        <v>18</v>
      </c>
      <c r="H2">
        <v>1.9</v>
      </c>
      <c r="K2">
        <v>19</v>
      </c>
      <c r="L2" t="s">
        <v>85</v>
      </c>
      <c r="M2" s="1">
        <v>0.34791666666666665</v>
      </c>
      <c r="N2" t="s">
        <v>512</v>
      </c>
      <c r="O2" s="1">
        <v>0.35138888888888886</v>
      </c>
      <c r="Q2">
        <v>5177</v>
      </c>
    </row>
    <row r="3" spans="1:19" x14ac:dyDescent="0.25">
      <c r="A3" t="s">
        <v>76</v>
      </c>
      <c r="B3" t="s">
        <v>514</v>
      </c>
      <c r="C3" t="s">
        <v>18</v>
      </c>
      <c r="H3">
        <v>2.7</v>
      </c>
      <c r="K3">
        <v>19</v>
      </c>
      <c r="L3" t="s">
        <v>85</v>
      </c>
      <c r="M3" s="1">
        <v>0.38194444444444442</v>
      </c>
      <c r="N3" t="s">
        <v>21</v>
      </c>
      <c r="O3" s="1">
        <v>0.3888888888888889</v>
      </c>
      <c r="Q3" t="s">
        <v>362</v>
      </c>
    </row>
    <row r="4" spans="1:19" x14ac:dyDescent="0.25">
      <c r="A4" t="s">
        <v>76</v>
      </c>
      <c r="B4" t="s">
        <v>516</v>
      </c>
      <c r="C4" t="s">
        <v>18</v>
      </c>
      <c r="H4">
        <v>1.9</v>
      </c>
      <c r="K4">
        <v>19</v>
      </c>
      <c r="L4" t="s">
        <v>85</v>
      </c>
      <c r="M4" s="1">
        <v>0.38958333333333334</v>
      </c>
      <c r="N4" t="s">
        <v>512</v>
      </c>
      <c r="O4" s="1">
        <v>0.39305555555555555</v>
      </c>
      <c r="Q4" t="s">
        <v>100</v>
      </c>
    </row>
    <row r="5" spans="1:19" x14ac:dyDescent="0.25">
      <c r="A5" t="s">
        <v>76</v>
      </c>
      <c r="B5" t="s">
        <v>517</v>
      </c>
      <c r="C5" t="s">
        <v>18</v>
      </c>
      <c r="H5">
        <v>1.9</v>
      </c>
      <c r="K5">
        <v>19</v>
      </c>
      <c r="L5" t="s">
        <v>85</v>
      </c>
      <c r="M5" s="1">
        <v>0.39583333333333331</v>
      </c>
      <c r="N5" t="s">
        <v>513</v>
      </c>
      <c r="O5" s="1">
        <v>0.39930555555555558</v>
      </c>
      <c r="Q5">
        <v>5104</v>
      </c>
    </row>
    <row r="6" spans="1:19" x14ac:dyDescent="0.25">
      <c r="A6" t="s">
        <v>76</v>
      </c>
      <c r="B6" t="s">
        <v>127</v>
      </c>
      <c r="C6" t="s">
        <v>18</v>
      </c>
      <c r="H6">
        <v>10.4</v>
      </c>
      <c r="K6" t="s">
        <v>128</v>
      </c>
      <c r="L6" t="s">
        <v>85</v>
      </c>
      <c r="M6" s="1">
        <v>0.21875</v>
      </c>
      <c r="N6" t="s">
        <v>33</v>
      </c>
      <c r="O6" s="1">
        <v>0.2326388888888889</v>
      </c>
      <c r="Q6">
        <v>5122</v>
      </c>
      <c r="S6" t="s">
        <v>542</v>
      </c>
    </row>
    <row r="7" spans="1:19" x14ac:dyDescent="0.25">
      <c r="A7" t="s">
        <v>76</v>
      </c>
      <c r="B7" t="s">
        <v>136</v>
      </c>
      <c r="C7" t="s">
        <v>18</v>
      </c>
      <c r="H7">
        <v>7.8</v>
      </c>
      <c r="K7" t="s">
        <v>128</v>
      </c>
      <c r="L7" t="s">
        <v>85</v>
      </c>
      <c r="M7" s="1">
        <v>0.22916666666666666</v>
      </c>
      <c r="N7" t="s">
        <v>29</v>
      </c>
      <c r="O7" s="1">
        <v>0.24305555555555555</v>
      </c>
      <c r="Q7">
        <v>5131</v>
      </c>
      <c r="S7" t="s">
        <v>543</v>
      </c>
    </row>
    <row r="8" spans="1:19" x14ac:dyDescent="0.25">
      <c r="A8" t="s">
        <v>76</v>
      </c>
      <c r="B8" t="s">
        <v>140</v>
      </c>
      <c r="C8" t="s">
        <v>18</v>
      </c>
      <c r="H8">
        <v>14</v>
      </c>
      <c r="K8" t="s">
        <v>128</v>
      </c>
      <c r="L8" t="s">
        <v>85</v>
      </c>
      <c r="M8" s="1">
        <v>0.24652777777777779</v>
      </c>
      <c r="N8" t="s">
        <v>31</v>
      </c>
      <c r="O8" s="1">
        <v>0.26041666666666669</v>
      </c>
      <c r="Q8">
        <v>5147</v>
      </c>
      <c r="S8" t="s">
        <v>544</v>
      </c>
    </row>
    <row r="9" spans="1:19" x14ac:dyDescent="0.25">
      <c r="A9" t="s">
        <v>76</v>
      </c>
      <c r="B9" t="s">
        <v>145</v>
      </c>
      <c r="C9" t="s">
        <v>18</v>
      </c>
      <c r="H9">
        <v>5.9</v>
      </c>
      <c r="K9" t="s">
        <v>128</v>
      </c>
      <c r="L9" t="s">
        <v>85</v>
      </c>
      <c r="M9" s="1">
        <v>0.23958333333333334</v>
      </c>
      <c r="N9" t="s">
        <v>39</v>
      </c>
      <c r="O9" s="1">
        <v>0.25</v>
      </c>
      <c r="Q9">
        <v>5137</v>
      </c>
      <c r="S9" t="s">
        <v>545</v>
      </c>
    </row>
    <row r="10" spans="1:19" x14ac:dyDescent="0.25">
      <c r="A10" t="s">
        <v>76</v>
      </c>
      <c r="B10" t="s">
        <v>153</v>
      </c>
      <c r="C10" t="s">
        <v>18</v>
      </c>
      <c r="H10">
        <v>9.6</v>
      </c>
      <c r="K10" t="s">
        <v>128</v>
      </c>
      <c r="L10" t="s">
        <v>85</v>
      </c>
      <c r="M10" s="1">
        <v>0.24305555555555555</v>
      </c>
      <c r="N10" t="s">
        <v>154</v>
      </c>
      <c r="O10" s="1">
        <v>0.25694444444444442</v>
      </c>
      <c r="Q10">
        <v>5138</v>
      </c>
      <c r="S10" t="s">
        <v>546</v>
      </c>
    </row>
    <row r="11" spans="1:19" x14ac:dyDescent="0.25">
      <c r="A11" t="s">
        <v>76</v>
      </c>
      <c r="B11" t="s">
        <v>158</v>
      </c>
      <c r="C11" t="s">
        <v>18</v>
      </c>
      <c r="H11">
        <v>9</v>
      </c>
      <c r="K11" t="s">
        <v>128</v>
      </c>
      <c r="L11" t="s">
        <v>85</v>
      </c>
      <c r="M11" s="1">
        <v>0.24305555555555555</v>
      </c>
      <c r="N11" t="s">
        <v>38</v>
      </c>
      <c r="O11" s="1">
        <v>0.25347222222222221</v>
      </c>
      <c r="Q11">
        <v>5144</v>
      </c>
      <c r="S11" t="s">
        <v>547</v>
      </c>
    </row>
    <row r="12" spans="1:19" x14ac:dyDescent="0.25">
      <c r="A12" t="s">
        <v>76</v>
      </c>
      <c r="B12" t="s">
        <v>163</v>
      </c>
      <c r="C12" t="s">
        <v>18</v>
      </c>
      <c r="H12">
        <v>10.5</v>
      </c>
      <c r="K12" t="s">
        <v>128</v>
      </c>
      <c r="L12" t="s">
        <v>85</v>
      </c>
      <c r="M12" s="1">
        <v>0.24305555555555555</v>
      </c>
      <c r="N12" t="s">
        <v>37</v>
      </c>
      <c r="O12" s="1">
        <v>0.25347222222222221</v>
      </c>
      <c r="Q12">
        <v>5141</v>
      </c>
      <c r="S12" t="s">
        <v>548</v>
      </c>
    </row>
    <row r="13" spans="1:19" x14ac:dyDescent="0.25">
      <c r="A13" t="s">
        <v>76</v>
      </c>
      <c r="B13" t="s">
        <v>168</v>
      </c>
      <c r="C13" t="s">
        <v>18</v>
      </c>
      <c r="H13">
        <v>5.9</v>
      </c>
      <c r="K13" t="s">
        <v>128</v>
      </c>
      <c r="L13" t="s">
        <v>85</v>
      </c>
      <c r="M13" s="1">
        <v>0.24652777777777779</v>
      </c>
      <c r="N13" t="s">
        <v>39</v>
      </c>
      <c r="O13" s="1">
        <v>0.25694444444444442</v>
      </c>
      <c r="Q13" t="s">
        <v>169</v>
      </c>
      <c r="S13" t="s">
        <v>549</v>
      </c>
    </row>
    <row r="14" spans="1:19" x14ac:dyDescent="0.25">
      <c r="A14" t="s">
        <v>76</v>
      </c>
      <c r="B14" t="s">
        <v>170</v>
      </c>
      <c r="C14" t="s">
        <v>18</v>
      </c>
      <c r="H14">
        <v>9</v>
      </c>
      <c r="K14" t="s">
        <v>128</v>
      </c>
      <c r="L14" t="s">
        <v>85</v>
      </c>
      <c r="M14" s="1">
        <v>0.24652777777777779</v>
      </c>
      <c r="N14" t="s">
        <v>171</v>
      </c>
      <c r="O14" s="1">
        <v>0.26041666666666669</v>
      </c>
      <c r="Q14">
        <v>5146</v>
      </c>
      <c r="S14" t="s">
        <v>550</v>
      </c>
    </row>
    <row r="15" spans="1:19" x14ac:dyDescent="0.25">
      <c r="A15" t="s">
        <v>76</v>
      </c>
      <c r="B15" t="s">
        <v>177</v>
      </c>
      <c r="C15" t="s">
        <v>18</v>
      </c>
      <c r="H15">
        <v>4.7</v>
      </c>
      <c r="K15" t="s">
        <v>128</v>
      </c>
      <c r="L15" t="s">
        <v>85</v>
      </c>
      <c r="M15" s="1">
        <v>0.26041666666666669</v>
      </c>
      <c r="N15" t="s">
        <v>148</v>
      </c>
      <c r="O15" s="1">
        <v>0.27083333333333331</v>
      </c>
      <c r="Q15">
        <v>5154</v>
      </c>
      <c r="S15" t="s">
        <v>551</v>
      </c>
    </row>
    <row r="16" spans="1:19" x14ac:dyDescent="0.25">
      <c r="A16" t="s">
        <v>76</v>
      </c>
      <c r="B16" t="s">
        <v>179</v>
      </c>
      <c r="C16" t="s">
        <v>18</v>
      </c>
      <c r="H16">
        <v>25.3</v>
      </c>
      <c r="K16" t="s">
        <v>128</v>
      </c>
      <c r="L16" t="s">
        <v>85</v>
      </c>
      <c r="M16" s="1">
        <v>0.2638888888888889</v>
      </c>
      <c r="N16" t="s">
        <v>180</v>
      </c>
      <c r="O16" s="1">
        <v>0.28819444444444442</v>
      </c>
      <c r="Q16" t="s">
        <v>181</v>
      </c>
      <c r="S16" t="s">
        <v>104</v>
      </c>
    </row>
    <row r="17" spans="1:19" x14ac:dyDescent="0.25">
      <c r="A17" t="s">
        <v>76</v>
      </c>
      <c r="B17" t="s">
        <v>187</v>
      </c>
      <c r="C17" t="s">
        <v>18</v>
      </c>
      <c r="H17">
        <v>9</v>
      </c>
      <c r="K17" t="s">
        <v>128</v>
      </c>
      <c r="L17" t="s">
        <v>85</v>
      </c>
      <c r="M17" s="1">
        <v>0.2638888888888889</v>
      </c>
      <c r="N17" t="s">
        <v>38</v>
      </c>
      <c r="O17" s="1">
        <v>0.27430555555555558</v>
      </c>
      <c r="Q17">
        <v>5156</v>
      </c>
      <c r="S17" t="s">
        <v>552</v>
      </c>
    </row>
    <row r="18" spans="1:19" x14ac:dyDescent="0.25">
      <c r="A18" t="s">
        <v>76</v>
      </c>
      <c r="B18" t="s">
        <v>191</v>
      </c>
      <c r="C18" t="s">
        <v>18</v>
      </c>
      <c r="H18">
        <v>5.9</v>
      </c>
      <c r="K18" t="s">
        <v>128</v>
      </c>
      <c r="L18" t="s">
        <v>85</v>
      </c>
      <c r="M18" s="1">
        <v>0.2673611111111111</v>
      </c>
      <c r="N18" t="s">
        <v>43</v>
      </c>
      <c r="O18" s="1">
        <v>0.27777777777777779</v>
      </c>
      <c r="Q18">
        <v>5158</v>
      </c>
      <c r="S18" t="s">
        <v>553</v>
      </c>
    </row>
    <row r="19" spans="1:19" x14ac:dyDescent="0.25">
      <c r="A19" t="s">
        <v>76</v>
      </c>
      <c r="B19" t="s">
        <v>194</v>
      </c>
      <c r="C19" t="s">
        <v>18</v>
      </c>
      <c r="H19">
        <v>10.5</v>
      </c>
      <c r="K19" t="s">
        <v>128</v>
      </c>
      <c r="L19" t="s">
        <v>85</v>
      </c>
      <c r="M19" s="1">
        <v>0.2673611111111111</v>
      </c>
      <c r="N19" t="s">
        <v>37</v>
      </c>
      <c r="O19" s="1">
        <v>0.27777777777777779</v>
      </c>
      <c r="Q19">
        <v>5157</v>
      </c>
      <c r="S19" t="s">
        <v>554</v>
      </c>
    </row>
    <row r="20" spans="1:19" x14ac:dyDescent="0.25">
      <c r="A20" t="s">
        <v>76</v>
      </c>
      <c r="B20" t="s">
        <v>197</v>
      </c>
      <c r="C20" t="s">
        <v>18</v>
      </c>
      <c r="H20">
        <v>5.9</v>
      </c>
      <c r="K20" t="s">
        <v>128</v>
      </c>
      <c r="L20" t="s">
        <v>85</v>
      </c>
      <c r="M20" s="1">
        <v>0.2673611111111111</v>
      </c>
      <c r="N20" t="s">
        <v>196</v>
      </c>
      <c r="O20" s="1">
        <v>0.27777777777777779</v>
      </c>
      <c r="Q20" t="s">
        <v>143</v>
      </c>
      <c r="S20" t="s">
        <v>555</v>
      </c>
    </row>
    <row r="21" spans="1:19" x14ac:dyDescent="0.25">
      <c r="A21" t="s">
        <v>76</v>
      </c>
      <c r="B21" t="s">
        <v>202</v>
      </c>
      <c r="C21" t="s">
        <v>18</v>
      </c>
      <c r="H21">
        <v>6.2</v>
      </c>
      <c r="K21" t="s">
        <v>128</v>
      </c>
      <c r="L21" t="s">
        <v>85</v>
      </c>
      <c r="M21" s="1">
        <v>0.27083333333333331</v>
      </c>
      <c r="N21" t="s">
        <v>44</v>
      </c>
      <c r="O21" s="1">
        <v>0.28125</v>
      </c>
      <c r="Q21" t="s">
        <v>203</v>
      </c>
      <c r="S21" t="s">
        <v>556</v>
      </c>
    </row>
    <row r="22" spans="1:19" x14ac:dyDescent="0.25">
      <c r="A22" t="s">
        <v>76</v>
      </c>
      <c r="B22" t="s">
        <v>206</v>
      </c>
      <c r="C22" t="s">
        <v>18</v>
      </c>
      <c r="H22">
        <v>23.9</v>
      </c>
      <c r="K22" t="s">
        <v>128</v>
      </c>
      <c r="L22" t="s">
        <v>85</v>
      </c>
      <c r="M22" s="1">
        <v>0.27083333333333331</v>
      </c>
      <c r="N22" t="s">
        <v>207</v>
      </c>
      <c r="O22" s="1">
        <v>0.2951388888888889</v>
      </c>
      <c r="Q22">
        <v>5161</v>
      </c>
      <c r="S22" t="s">
        <v>557</v>
      </c>
    </row>
    <row r="23" spans="1:19" x14ac:dyDescent="0.25">
      <c r="A23" t="s">
        <v>76</v>
      </c>
      <c r="B23" t="s">
        <v>210</v>
      </c>
      <c r="C23" t="s">
        <v>18</v>
      </c>
      <c r="H23">
        <v>15.5</v>
      </c>
      <c r="K23" t="s">
        <v>128</v>
      </c>
      <c r="L23" t="s">
        <v>85</v>
      </c>
      <c r="M23" s="1">
        <v>0.27430555555555558</v>
      </c>
      <c r="N23" t="s">
        <v>68</v>
      </c>
      <c r="O23" s="1">
        <v>0.28819444444444442</v>
      </c>
      <c r="Q23">
        <v>5162</v>
      </c>
    </row>
    <row r="24" spans="1:19" x14ac:dyDescent="0.25">
      <c r="A24" t="s">
        <v>76</v>
      </c>
      <c r="B24" t="s">
        <v>215</v>
      </c>
      <c r="C24" t="s">
        <v>18</v>
      </c>
      <c r="H24">
        <v>11.6</v>
      </c>
      <c r="K24" t="s">
        <v>128</v>
      </c>
      <c r="L24" t="s">
        <v>85</v>
      </c>
      <c r="M24" s="1">
        <v>0.28472222222222221</v>
      </c>
      <c r="N24" t="s">
        <v>216</v>
      </c>
      <c r="O24" s="1">
        <v>0.2986111111111111</v>
      </c>
      <c r="Q24" t="s">
        <v>217</v>
      </c>
      <c r="S24" t="s">
        <v>562</v>
      </c>
    </row>
    <row r="25" spans="1:19" x14ac:dyDescent="0.25">
      <c r="A25" t="s">
        <v>76</v>
      </c>
      <c r="B25" t="s">
        <v>221</v>
      </c>
      <c r="C25" t="s">
        <v>18</v>
      </c>
      <c r="H25">
        <v>9.1</v>
      </c>
      <c r="K25" t="s">
        <v>128</v>
      </c>
      <c r="L25" t="s">
        <v>85</v>
      </c>
      <c r="M25" s="1">
        <v>0.28819444444444442</v>
      </c>
      <c r="N25" t="s">
        <v>222</v>
      </c>
      <c r="O25" s="1">
        <v>0.30208333333333331</v>
      </c>
      <c r="Q25">
        <v>5166</v>
      </c>
      <c r="S25" t="s">
        <v>149</v>
      </c>
    </row>
    <row r="26" spans="1:19" x14ac:dyDescent="0.25">
      <c r="A26" t="s">
        <v>76</v>
      </c>
      <c r="B26" t="s">
        <v>225</v>
      </c>
      <c r="C26" t="s">
        <v>18</v>
      </c>
      <c r="H26">
        <v>19.3</v>
      </c>
      <c r="K26" t="s">
        <v>128</v>
      </c>
      <c r="L26" t="s">
        <v>85</v>
      </c>
      <c r="M26" s="1">
        <v>0.28819444444444442</v>
      </c>
      <c r="N26" t="s">
        <v>226</v>
      </c>
      <c r="O26" s="1">
        <v>0.30555555555555558</v>
      </c>
      <c r="Q26">
        <v>5165</v>
      </c>
      <c r="S26" t="s">
        <v>558</v>
      </c>
    </row>
    <row r="27" spans="1:19" x14ac:dyDescent="0.25">
      <c r="A27" t="s">
        <v>76</v>
      </c>
      <c r="B27" t="s">
        <v>231</v>
      </c>
      <c r="C27" t="s">
        <v>18</v>
      </c>
      <c r="H27">
        <v>10.5</v>
      </c>
      <c r="K27" t="s">
        <v>128</v>
      </c>
      <c r="L27" t="s">
        <v>85</v>
      </c>
      <c r="M27" s="1">
        <v>0.29166666666666669</v>
      </c>
      <c r="N27" t="s">
        <v>37</v>
      </c>
      <c r="O27" s="1">
        <v>0.30208333333333331</v>
      </c>
      <c r="Q27">
        <v>5167</v>
      </c>
    </row>
    <row r="28" spans="1:19" x14ac:dyDescent="0.25">
      <c r="A28" t="s">
        <v>76</v>
      </c>
      <c r="B28" t="s">
        <v>233</v>
      </c>
      <c r="C28" t="s">
        <v>18</v>
      </c>
      <c r="H28">
        <v>5.9</v>
      </c>
      <c r="K28" t="s">
        <v>128</v>
      </c>
      <c r="L28" t="s">
        <v>85</v>
      </c>
      <c r="M28" s="1">
        <v>0.2951388888888889</v>
      </c>
      <c r="N28" t="s">
        <v>39</v>
      </c>
      <c r="O28" s="1">
        <v>0.30555555555555558</v>
      </c>
      <c r="Q28" t="s">
        <v>234</v>
      </c>
      <c r="S28" t="s">
        <v>559</v>
      </c>
    </row>
    <row r="29" spans="1:19" x14ac:dyDescent="0.25">
      <c r="A29" t="s">
        <v>76</v>
      </c>
      <c r="B29" t="s">
        <v>237</v>
      </c>
      <c r="C29" t="s">
        <v>18</v>
      </c>
      <c r="H29">
        <v>19.3</v>
      </c>
      <c r="K29" t="s">
        <v>128</v>
      </c>
      <c r="L29" t="s">
        <v>85</v>
      </c>
      <c r="M29" s="1">
        <v>0.2986111111111111</v>
      </c>
      <c r="N29" t="s">
        <v>226</v>
      </c>
      <c r="O29" s="1">
        <v>0.31597222222222221</v>
      </c>
      <c r="Q29">
        <v>5172</v>
      </c>
      <c r="S29" t="s">
        <v>155</v>
      </c>
    </row>
    <row r="30" spans="1:19" x14ac:dyDescent="0.25">
      <c r="A30" t="s">
        <v>76</v>
      </c>
      <c r="B30" t="s">
        <v>241</v>
      </c>
      <c r="C30" t="s">
        <v>18</v>
      </c>
      <c r="H30">
        <v>10.5</v>
      </c>
      <c r="K30" t="s">
        <v>128</v>
      </c>
      <c r="L30" t="s">
        <v>85</v>
      </c>
      <c r="M30" s="1">
        <v>0.2986111111111111</v>
      </c>
      <c r="N30" t="s">
        <v>37</v>
      </c>
      <c r="O30" s="1">
        <v>0.30902777777777779</v>
      </c>
      <c r="Q30">
        <v>5174</v>
      </c>
      <c r="S30" t="s">
        <v>560</v>
      </c>
    </row>
    <row r="31" spans="1:19" x14ac:dyDescent="0.25">
      <c r="A31" t="s">
        <v>76</v>
      </c>
      <c r="B31" t="s">
        <v>243</v>
      </c>
      <c r="C31" t="s">
        <v>18</v>
      </c>
      <c r="H31">
        <v>4.7</v>
      </c>
      <c r="K31" t="s">
        <v>128</v>
      </c>
      <c r="L31" t="s">
        <v>85</v>
      </c>
      <c r="M31" s="1">
        <v>0.30208333333333331</v>
      </c>
      <c r="N31" t="s">
        <v>148</v>
      </c>
      <c r="O31" s="1">
        <v>0.3125</v>
      </c>
      <c r="Q31">
        <v>5176</v>
      </c>
      <c r="S31" t="s">
        <v>19</v>
      </c>
    </row>
    <row r="32" spans="1:19" x14ac:dyDescent="0.25">
      <c r="A32" t="s">
        <v>76</v>
      </c>
      <c r="B32" t="s">
        <v>244</v>
      </c>
      <c r="C32" t="s">
        <v>18</v>
      </c>
      <c r="H32">
        <v>7.8</v>
      </c>
      <c r="K32" t="s">
        <v>128</v>
      </c>
      <c r="L32" t="s">
        <v>85</v>
      </c>
      <c r="M32" s="1">
        <v>0.30555555555555558</v>
      </c>
      <c r="N32" t="s">
        <v>54</v>
      </c>
      <c r="O32" s="1">
        <v>0.31597222222222221</v>
      </c>
      <c r="Q32" t="s">
        <v>242</v>
      </c>
      <c r="S32" t="s">
        <v>561</v>
      </c>
    </row>
    <row r="33" spans="1:19" x14ac:dyDescent="0.25">
      <c r="A33" t="s">
        <v>76</v>
      </c>
      <c r="B33" t="s">
        <v>246</v>
      </c>
      <c r="C33" t="s">
        <v>18</v>
      </c>
      <c r="H33">
        <v>3.8</v>
      </c>
      <c r="K33" t="s">
        <v>128</v>
      </c>
      <c r="L33" t="s">
        <v>247</v>
      </c>
      <c r="M33" s="1">
        <v>0.2673611111111111</v>
      </c>
      <c r="N33" t="s">
        <v>40</v>
      </c>
      <c r="O33" s="1">
        <v>0.28125</v>
      </c>
      <c r="Q33" t="s">
        <v>248</v>
      </c>
    </row>
    <row r="34" spans="1:19" x14ac:dyDescent="0.25">
      <c r="A34" t="s">
        <v>76</v>
      </c>
      <c r="B34" t="s">
        <v>249</v>
      </c>
      <c r="C34" t="s">
        <v>18</v>
      </c>
      <c r="H34">
        <v>14.9</v>
      </c>
      <c r="K34" t="s">
        <v>128</v>
      </c>
      <c r="L34" t="s">
        <v>85</v>
      </c>
      <c r="M34" s="1">
        <v>0.3125</v>
      </c>
      <c r="N34" t="s">
        <v>250</v>
      </c>
      <c r="O34" s="1">
        <v>0.3263888888888889</v>
      </c>
      <c r="Q34" t="s">
        <v>251</v>
      </c>
    </row>
    <row r="35" spans="1:19" x14ac:dyDescent="0.25">
      <c r="A35" t="s">
        <v>76</v>
      </c>
      <c r="B35" t="s">
        <v>252</v>
      </c>
      <c r="C35" t="s">
        <v>18</v>
      </c>
      <c r="H35">
        <v>11.3</v>
      </c>
      <c r="K35" t="s">
        <v>128</v>
      </c>
      <c r="L35" t="s">
        <v>85</v>
      </c>
      <c r="M35" s="1">
        <v>0.31597222222222221</v>
      </c>
      <c r="N35" t="s">
        <v>253</v>
      </c>
      <c r="O35" s="1">
        <v>0.3263888888888889</v>
      </c>
      <c r="Q35" t="s">
        <v>254</v>
      </c>
    </row>
    <row r="36" spans="1:19" x14ac:dyDescent="0.25">
      <c r="A36" t="s">
        <v>76</v>
      </c>
      <c r="B36" t="s">
        <v>255</v>
      </c>
      <c r="C36" t="s">
        <v>18</v>
      </c>
      <c r="H36">
        <v>4.2</v>
      </c>
      <c r="K36" t="s">
        <v>128</v>
      </c>
      <c r="L36" t="s">
        <v>85</v>
      </c>
      <c r="M36" s="1">
        <v>0.30763888888888891</v>
      </c>
      <c r="N36" t="s">
        <v>22</v>
      </c>
      <c r="O36" s="1">
        <v>0.31458333333333333</v>
      </c>
      <c r="Q36" t="s">
        <v>256</v>
      </c>
    </row>
    <row r="37" spans="1:19" x14ac:dyDescent="0.25">
      <c r="A37" t="s">
        <v>76</v>
      </c>
      <c r="B37" t="s">
        <v>257</v>
      </c>
      <c r="C37" t="s">
        <v>18</v>
      </c>
      <c r="H37">
        <v>19.2</v>
      </c>
      <c r="K37" t="s">
        <v>258</v>
      </c>
      <c r="L37" t="s">
        <v>85</v>
      </c>
      <c r="M37" s="1">
        <v>0.19097222222222221</v>
      </c>
      <c r="N37" t="s">
        <v>102</v>
      </c>
      <c r="O37" s="1">
        <v>0.20833333333333334</v>
      </c>
      <c r="Q37">
        <v>5102</v>
      </c>
    </row>
    <row r="38" spans="1:19" x14ac:dyDescent="0.25">
      <c r="A38" t="s">
        <v>76</v>
      </c>
      <c r="B38" t="s">
        <v>261</v>
      </c>
      <c r="C38" t="s">
        <v>18</v>
      </c>
      <c r="H38">
        <v>4.7</v>
      </c>
      <c r="K38" t="s">
        <v>258</v>
      </c>
      <c r="L38" t="s">
        <v>85</v>
      </c>
      <c r="M38" s="1">
        <v>0.21527777777777779</v>
      </c>
      <c r="N38" t="s">
        <v>148</v>
      </c>
      <c r="O38" s="1">
        <v>0.22569444444444445</v>
      </c>
      <c r="Q38">
        <v>5118</v>
      </c>
    </row>
    <row r="39" spans="1:19" x14ac:dyDescent="0.25">
      <c r="A39" t="s">
        <v>76</v>
      </c>
      <c r="B39" t="s">
        <v>266</v>
      </c>
      <c r="C39" t="s">
        <v>18</v>
      </c>
      <c r="H39">
        <v>13.6</v>
      </c>
      <c r="K39" t="s">
        <v>258</v>
      </c>
      <c r="L39" t="s">
        <v>85</v>
      </c>
      <c r="M39" s="1">
        <v>0.2986111111111111</v>
      </c>
      <c r="N39" t="s">
        <v>28</v>
      </c>
      <c r="O39" s="1">
        <v>0.3125</v>
      </c>
      <c r="Q39">
        <v>5173</v>
      </c>
    </row>
    <row r="40" spans="1:19" x14ac:dyDescent="0.25">
      <c r="A40" t="s">
        <v>76</v>
      </c>
      <c r="B40" t="s">
        <v>268</v>
      </c>
      <c r="C40" t="s">
        <v>18</v>
      </c>
      <c r="H40">
        <v>7.1</v>
      </c>
      <c r="K40" t="s">
        <v>258</v>
      </c>
      <c r="L40" t="s">
        <v>85</v>
      </c>
      <c r="M40" s="1">
        <v>0.30208333333333331</v>
      </c>
      <c r="N40" t="s">
        <v>198</v>
      </c>
      <c r="O40" s="1">
        <v>0.3125</v>
      </c>
      <c r="Q40">
        <v>5177</v>
      </c>
    </row>
    <row r="41" spans="1:19" x14ac:dyDescent="0.25">
      <c r="A41" t="s">
        <v>76</v>
      </c>
      <c r="B41" t="s">
        <v>269</v>
      </c>
      <c r="C41" t="s">
        <v>18</v>
      </c>
      <c r="H41">
        <v>13.6</v>
      </c>
      <c r="K41" t="s">
        <v>270</v>
      </c>
      <c r="L41" t="s">
        <v>85</v>
      </c>
      <c r="M41" s="1">
        <v>0.19444444444444445</v>
      </c>
      <c r="N41" t="s">
        <v>28</v>
      </c>
      <c r="O41" s="1">
        <v>0.20833333333333334</v>
      </c>
      <c r="Q41">
        <v>5103</v>
      </c>
      <c r="S41" t="s">
        <v>563</v>
      </c>
    </row>
    <row r="42" spans="1:19" x14ac:dyDescent="0.25">
      <c r="A42" t="s">
        <v>76</v>
      </c>
      <c r="B42" t="s">
        <v>275</v>
      </c>
      <c r="C42" t="s">
        <v>18</v>
      </c>
      <c r="H42">
        <v>11.6</v>
      </c>
      <c r="K42" t="s">
        <v>270</v>
      </c>
      <c r="L42" t="s">
        <v>85</v>
      </c>
      <c r="M42" s="1">
        <v>0.19791666666666666</v>
      </c>
      <c r="N42" t="s">
        <v>24</v>
      </c>
      <c r="O42" s="1">
        <v>0.21527777777777779</v>
      </c>
      <c r="Q42">
        <v>5104</v>
      </c>
      <c r="S42" t="s">
        <v>565</v>
      </c>
    </row>
    <row r="43" spans="1:19" x14ac:dyDescent="0.25">
      <c r="A43" t="s">
        <v>76</v>
      </c>
      <c r="B43" t="s">
        <v>278</v>
      </c>
      <c r="C43" t="s">
        <v>18</v>
      </c>
      <c r="H43">
        <v>9</v>
      </c>
      <c r="K43" t="s">
        <v>270</v>
      </c>
      <c r="L43" t="s">
        <v>85</v>
      </c>
      <c r="M43" s="1">
        <v>0.2013888888888889</v>
      </c>
      <c r="N43" t="s">
        <v>26</v>
      </c>
      <c r="O43" s="1">
        <v>0.21527777777777779</v>
      </c>
      <c r="Q43">
        <v>5105</v>
      </c>
      <c r="S43" t="s">
        <v>566</v>
      </c>
    </row>
    <row r="44" spans="1:19" x14ac:dyDescent="0.25">
      <c r="A44" t="s">
        <v>76</v>
      </c>
      <c r="B44" t="s">
        <v>283</v>
      </c>
      <c r="C44" t="s">
        <v>18</v>
      </c>
      <c r="H44">
        <v>2.7</v>
      </c>
      <c r="K44" t="s">
        <v>270</v>
      </c>
      <c r="L44" t="s">
        <v>85</v>
      </c>
      <c r="M44" s="1">
        <v>0.2048611111111111</v>
      </c>
      <c r="N44" t="s">
        <v>21</v>
      </c>
      <c r="O44" s="1">
        <v>0.21180555555555555</v>
      </c>
      <c r="Q44">
        <v>5107</v>
      </c>
      <c r="S44" t="s">
        <v>567</v>
      </c>
    </row>
    <row r="45" spans="1:19" x14ac:dyDescent="0.25">
      <c r="A45" t="s">
        <v>76</v>
      </c>
      <c r="B45" t="s">
        <v>288</v>
      </c>
      <c r="C45" t="s">
        <v>18</v>
      </c>
      <c r="H45">
        <v>7.8</v>
      </c>
      <c r="K45" t="s">
        <v>270</v>
      </c>
      <c r="L45" t="s">
        <v>85</v>
      </c>
      <c r="M45" s="1">
        <v>0.21527777777777779</v>
      </c>
      <c r="N45" t="s">
        <v>29</v>
      </c>
      <c r="O45" s="1">
        <v>0.22916666666666666</v>
      </c>
      <c r="Q45">
        <v>5116</v>
      </c>
      <c r="S45" t="s">
        <v>568</v>
      </c>
    </row>
    <row r="46" spans="1:19" x14ac:dyDescent="0.25">
      <c r="A46" t="s">
        <v>76</v>
      </c>
      <c r="B46" t="s">
        <v>290</v>
      </c>
      <c r="C46" t="s">
        <v>18</v>
      </c>
      <c r="H46">
        <v>4.2</v>
      </c>
      <c r="K46" t="s">
        <v>270</v>
      </c>
      <c r="L46" t="s">
        <v>85</v>
      </c>
      <c r="M46" s="1">
        <v>0.22222222222222221</v>
      </c>
      <c r="N46" t="s">
        <v>22</v>
      </c>
      <c r="O46" s="1">
        <v>0.22916666666666666</v>
      </c>
      <c r="Q46">
        <v>5124</v>
      </c>
      <c r="S46" t="s">
        <v>569</v>
      </c>
    </row>
    <row r="47" spans="1:19" x14ac:dyDescent="0.25">
      <c r="A47" t="s">
        <v>76</v>
      </c>
      <c r="B47" t="s">
        <v>295</v>
      </c>
      <c r="C47" t="s">
        <v>18</v>
      </c>
      <c r="H47">
        <v>5.9</v>
      </c>
      <c r="K47" t="s">
        <v>270</v>
      </c>
      <c r="L47" t="s">
        <v>85</v>
      </c>
      <c r="M47" s="1">
        <v>0.22569444444444445</v>
      </c>
      <c r="N47" t="s">
        <v>39</v>
      </c>
      <c r="O47" s="1">
        <v>0.2361111111111111</v>
      </c>
      <c r="Q47">
        <v>5127</v>
      </c>
      <c r="S47" t="s">
        <v>570</v>
      </c>
    </row>
    <row r="48" spans="1:19" x14ac:dyDescent="0.25">
      <c r="A48" t="s">
        <v>76</v>
      </c>
      <c r="B48" t="s">
        <v>299</v>
      </c>
      <c r="C48" t="s">
        <v>18</v>
      </c>
      <c r="H48">
        <v>5.3</v>
      </c>
      <c r="K48" t="s">
        <v>270</v>
      </c>
      <c r="L48" t="s">
        <v>85</v>
      </c>
      <c r="M48" s="1">
        <v>0.22569444444444445</v>
      </c>
      <c r="N48" t="s">
        <v>34</v>
      </c>
      <c r="O48" s="1">
        <v>0.2361111111111111</v>
      </c>
      <c r="Q48">
        <v>5125</v>
      </c>
      <c r="S48" t="s">
        <v>571</v>
      </c>
    </row>
    <row r="49" spans="1:19" x14ac:dyDescent="0.25">
      <c r="A49" t="s">
        <v>76</v>
      </c>
      <c r="B49" t="s">
        <v>305</v>
      </c>
      <c r="C49" t="s">
        <v>18</v>
      </c>
      <c r="H49">
        <v>9</v>
      </c>
      <c r="K49" t="s">
        <v>270</v>
      </c>
      <c r="L49" t="s">
        <v>85</v>
      </c>
      <c r="M49" s="1">
        <v>0.22916666666666666</v>
      </c>
      <c r="N49" t="s">
        <v>26</v>
      </c>
      <c r="O49" s="1">
        <v>0.24305555555555555</v>
      </c>
      <c r="Q49">
        <v>5130</v>
      </c>
      <c r="S49" t="s">
        <v>564</v>
      </c>
    </row>
    <row r="50" spans="1:19" x14ac:dyDescent="0.25">
      <c r="A50" t="s">
        <v>76</v>
      </c>
      <c r="B50" t="s">
        <v>309</v>
      </c>
      <c r="C50" t="s">
        <v>18</v>
      </c>
      <c r="H50">
        <v>10.199999999999999</v>
      </c>
      <c r="K50" t="s">
        <v>270</v>
      </c>
      <c r="L50" t="s">
        <v>85</v>
      </c>
      <c r="M50" s="1">
        <v>0.2326388888888889</v>
      </c>
      <c r="N50" t="s">
        <v>36</v>
      </c>
      <c r="O50" s="1">
        <v>0.24652777777777779</v>
      </c>
      <c r="Q50">
        <v>5133</v>
      </c>
      <c r="S50" t="s">
        <v>572</v>
      </c>
    </row>
    <row r="51" spans="1:19" x14ac:dyDescent="0.25">
      <c r="A51" t="s">
        <v>76</v>
      </c>
      <c r="B51" t="s">
        <v>314</v>
      </c>
      <c r="C51" t="s">
        <v>18</v>
      </c>
      <c r="H51">
        <v>5.9</v>
      </c>
      <c r="K51" t="s">
        <v>270</v>
      </c>
      <c r="L51" t="s">
        <v>85</v>
      </c>
      <c r="M51" s="1">
        <v>0.24305555555555555</v>
      </c>
      <c r="N51" t="s">
        <v>116</v>
      </c>
      <c r="O51" s="1">
        <v>0.25347222222222221</v>
      </c>
      <c r="Q51">
        <v>5142</v>
      </c>
      <c r="S51" t="s">
        <v>573</v>
      </c>
    </row>
    <row r="52" spans="1:19" x14ac:dyDescent="0.25">
      <c r="A52" t="s">
        <v>76</v>
      </c>
      <c r="B52" t="s">
        <v>318</v>
      </c>
      <c r="C52" t="s">
        <v>18</v>
      </c>
      <c r="H52">
        <v>5.9</v>
      </c>
      <c r="K52" t="s">
        <v>270</v>
      </c>
      <c r="L52" t="s">
        <v>85</v>
      </c>
      <c r="M52" s="1">
        <v>0.28125</v>
      </c>
      <c r="N52" t="s">
        <v>39</v>
      </c>
      <c r="O52" s="1">
        <v>0.29166666666666669</v>
      </c>
      <c r="Q52">
        <v>5163</v>
      </c>
      <c r="S52" t="s">
        <v>128</v>
      </c>
    </row>
    <row r="53" spans="1:19" x14ac:dyDescent="0.25">
      <c r="A53" t="s">
        <v>76</v>
      </c>
      <c r="B53" t="s">
        <v>322</v>
      </c>
      <c r="C53" t="s">
        <v>18</v>
      </c>
      <c r="H53">
        <v>4.2</v>
      </c>
      <c r="K53" t="s">
        <v>270</v>
      </c>
      <c r="L53" t="s">
        <v>85</v>
      </c>
      <c r="M53" s="1">
        <v>0.28472222222222221</v>
      </c>
      <c r="N53" t="s">
        <v>22</v>
      </c>
      <c r="O53" s="1">
        <v>0.29166666666666669</v>
      </c>
      <c r="Q53">
        <v>5164</v>
      </c>
      <c r="S53" t="s">
        <v>574</v>
      </c>
    </row>
    <row r="54" spans="1:19" x14ac:dyDescent="0.25">
      <c r="A54" t="s">
        <v>76</v>
      </c>
      <c r="B54" t="s">
        <v>323</v>
      </c>
      <c r="C54" t="s">
        <v>18</v>
      </c>
      <c r="H54">
        <v>4.2</v>
      </c>
      <c r="K54" t="s">
        <v>270</v>
      </c>
      <c r="L54" t="s">
        <v>85</v>
      </c>
      <c r="M54" s="1">
        <v>0.29166666666666669</v>
      </c>
      <c r="N54" t="s">
        <v>22</v>
      </c>
      <c r="O54" s="1">
        <v>0.2986111111111111</v>
      </c>
      <c r="Q54">
        <v>5168</v>
      </c>
      <c r="S54" t="s">
        <v>575</v>
      </c>
    </row>
    <row r="55" spans="1:19" x14ac:dyDescent="0.25">
      <c r="A55" t="s">
        <v>76</v>
      </c>
      <c r="B55" t="s">
        <v>326</v>
      </c>
      <c r="C55" t="s">
        <v>18</v>
      </c>
      <c r="H55">
        <v>11.6</v>
      </c>
      <c r="K55" t="s">
        <v>270</v>
      </c>
      <c r="L55" t="s">
        <v>85</v>
      </c>
      <c r="M55" s="1">
        <v>0.2951388888888889</v>
      </c>
      <c r="N55" t="s">
        <v>24</v>
      </c>
      <c r="O55" s="1">
        <v>0.3125</v>
      </c>
      <c r="Q55">
        <v>5171</v>
      </c>
      <c r="S55" t="s">
        <v>504</v>
      </c>
    </row>
    <row r="56" spans="1:19" x14ac:dyDescent="0.25">
      <c r="A56" t="s">
        <v>76</v>
      </c>
      <c r="B56" t="s">
        <v>330</v>
      </c>
      <c r="C56" t="s">
        <v>18</v>
      </c>
      <c r="H56">
        <v>2.7</v>
      </c>
      <c r="K56" t="s">
        <v>270</v>
      </c>
      <c r="L56" t="s">
        <v>85</v>
      </c>
      <c r="M56" s="1">
        <v>0.2986111111111111</v>
      </c>
      <c r="N56" t="s">
        <v>21</v>
      </c>
      <c r="O56" s="1">
        <v>0.30555555555555558</v>
      </c>
      <c r="Q56">
        <v>5175</v>
      </c>
      <c r="S56" t="s">
        <v>576</v>
      </c>
    </row>
    <row r="57" spans="1:19" x14ac:dyDescent="0.25">
      <c r="A57" t="s">
        <v>76</v>
      </c>
      <c r="B57" t="s">
        <v>333</v>
      </c>
      <c r="C57" t="s">
        <v>18</v>
      </c>
      <c r="H57">
        <v>9</v>
      </c>
      <c r="K57" t="s">
        <v>270</v>
      </c>
      <c r="L57" t="s">
        <v>85</v>
      </c>
      <c r="M57" s="1">
        <v>0.30555555555555558</v>
      </c>
      <c r="N57" t="s">
        <v>26</v>
      </c>
      <c r="O57" s="1">
        <v>0.31944444444444442</v>
      </c>
      <c r="Q57">
        <v>5178</v>
      </c>
      <c r="S57" t="s">
        <v>577</v>
      </c>
    </row>
    <row r="58" spans="1:19" x14ac:dyDescent="0.25">
      <c r="A58" t="s">
        <v>76</v>
      </c>
      <c r="B58" t="s">
        <v>336</v>
      </c>
      <c r="C58" t="s">
        <v>18</v>
      </c>
      <c r="H58">
        <v>23.9</v>
      </c>
      <c r="K58" t="s">
        <v>270</v>
      </c>
      <c r="L58" t="s">
        <v>85</v>
      </c>
      <c r="M58" s="1">
        <v>0.18402777777777779</v>
      </c>
      <c r="N58" t="s">
        <v>185</v>
      </c>
      <c r="O58" s="1">
        <v>0.2048611111111111</v>
      </c>
      <c r="Q58">
        <v>5101</v>
      </c>
      <c r="S58" t="s">
        <v>578</v>
      </c>
    </row>
    <row r="59" spans="1:19" x14ac:dyDescent="0.25">
      <c r="A59" t="s">
        <v>76</v>
      </c>
      <c r="B59" t="s">
        <v>337</v>
      </c>
      <c r="C59" t="s">
        <v>18</v>
      </c>
      <c r="H59">
        <v>7.8</v>
      </c>
      <c r="K59" t="s">
        <v>270</v>
      </c>
      <c r="L59" t="s">
        <v>85</v>
      </c>
      <c r="M59" s="1">
        <v>0.2013888888888889</v>
      </c>
      <c r="N59" t="s">
        <v>54</v>
      </c>
      <c r="O59" s="1">
        <v>0.21180555555555555</v>
      </c>
      <c r="Q59" t="s">
        <v>338</v>
      </c>
      <c r="S59" t="s">
        <v>579</v>
      </c>
    </row>
    <row r="60" spans="1:19" x14ac:dyDescent="0.25">
      <c r="A60" t="s">
        <v>76</v>
      </c>
      <c r="B60" t="s">
        <v>342</v>
      </c>
      <c r="C60" t="s">
        <v>18</v>
      </c>
      <c r="H60">
        <v>2.8</v>
      </c>
      <c r="K60" t="s">
        <v>270</v>
      </c>
      <c r="L60" t="s">
        <v>85</v>
      </c>
      <c r="M60" s="1">
        <v>0.2048611111111111</v>
      </c>
      <c r="N60" t="s">
        <v>343</v>
      </c>
      <c r="O60" s="1">
        <v>0.21180555555555555</v>
      </c>
      <c r="Q60">
        <v>5106</v>
      </c>
      <c r="S60" t="s">
        <v>580</v>
      </c>
    </row>
    <row r="61" spans="1:19" x14ac:dyDescent="0.25">
      <c r="A61" t="s">
        <v>76</v>
      </c>
      <c r="B61" t="s">
        <v>346</v>
      </c>
      <c r="C61" t="s">
        <v>18</v>
      </c>
      <c r="H61">
        <v>12.7</v>
      </c>
      <c r="K61" t="s">
        <v>270</v>
      </c>
      <c r="L61" t="s">
        <v>85</v>
      </c>
      <c r="M61" s="1">
        <v>0.20833333333333334</v>
      </c>
      <c r="N61" t="s">
        <v>344</v>
      </c>
      <c r="O61" s="1">
        <v>0.22222222222222221</v>
      </c>
      <c r="Q61">
        <v>5111</v>
      </c>
      <c r="S61" t="s">
        <v>581</v>
      </c>
    </row>
    <row r="62" spans="1:19" x14ac:dyDescent="0.25">
      <c r="A62" t="s">
        <v>76</v>
      </c>
      <c r="B62" t="s">
        <v>352</v>
      </c>
      <c r="C62" t="s">
        <v>18</v>
      </c>
      <c r="H62">
        <v>10.5</v>
      </c>
      <c r="K62" t="s">
        <v>270</v>
      </c>
      <c r="L62" t="s">
        <v>85</v>
      </c>
      <c r="M62" s="1">
        <v>0.20833333333333334</v>
      </c>
      <c r="N62" t="s">
        <v>37</v>
      </c>
      <c r="O62" s="1">
        <v>0.21875</v>
      </c>
      <c r="Q62">
        <v>5108</v>
      </c>
      <c r="S62" t="s">
        <v>582</v>
      </c>
    </row>
    <row r="63" spans="1:19" x14ac:dyDescent="0.25">
      <c r="A63" t="s">
        <v>76</v>
      </c>
      <c r="B63" t="s">
        <v>357</v>
      </c>
      <c r="C63" t="s">
        <v>18</v>
      </c>
      <c r="H63">
        <v>22.8</v>
      </c>
      <c r="L63" t="s">
        <v>85</v>
      </c>
      <c r="M63" s="1">
        <v>0.21527777777777779</v>
      </c>
      <c r="N63" t="s">
        <v>105</v>
      </c>
      <c r="O63" s="1">
        <v>0.2361111111111111</v>
      </c>
      <c r="Q63">
        <v>5117</v>
      </c>
      <c r="S63" t="s">
        <v>583</v>
      </c>
    </row>
    <row r="64" spans="1:19" x14ac:dyDescent="0.25">
      <c r="A64" t="s">
        <v>76</v>
      </c>
      <c r="B64" t="s">
        <v>360</v>
      </c>
      <c r="C64" t="s">
        <v>18</v>
      </c>
      <c r="H64">
        <v>5.9</v>
      </c>
      <c r="K64" t="s">
        <v>270</v>
      </c>
      <c r="L64" t="s">
        <v>85</v>
      </c>
      <c r="M64" s="1">
        <v>0.21875</v>
      </c>
      <c r="N64" t="s">
        <v>65</v>
      </c>
      <c r="O64" s="1">
        <v>0.22916666666666666</v>
      </c>
      <c r="Q64">
        <v>5120</v>
      </c>
      <c r="S64" t="s">
        <v>584</v>
      </c>
    </row>
    <row r="65" spans="1:19" x14ac:dyDescent="0.25">
      <c r="A65" t="s">
        <v>76</v>
      </c>
      <c r="B65" t="s">
        <v>365</v>
      </c>
      <c r="C65" t="s">
        <v>18</v>
      </c>
      <c r="H65">
        <v>5.9</v>
      </c>
      <c r="K65" t="s">
        <v>270</v>
      </c>
      <c r="L65" t="s">
        <v>85</v>
      </c>
      <c r="M65" s="1">
        <v>0.21875</v>
      </c>
      <c r="N65" t="s">
        <v>75</v>
      </c>
      <c r="O65" s="1">
        <v>0.22916666666666666</v>
      </c>
      <c r="Q65">
        <v>5119</v>
      </c>
      <c r="S65" t="s">
        <v>585</v>
      </c>
    </row>
    <row r="66" spans="1:19" x14ac:dyDescent="0.25">
      <c r="A66" t="s">
        <v>76</v>
      </c>
      <c r="B66" t="s">
        <v>371</v>
      </c>
      <c r="C66" t="s">
        <v>18</v>
      </c>
      <c r="H66">
        <v>9.6</v>
      </c>
      <c r="K66" t="s">
        <v>270</v>
      </c>
      <c r="L66" t="s">
        <v>85</v>
      </c>
      <c r="M66" s="1">
        <v>0.22222222222222221</v>
      </c>
      <c r="N66" t="s">
        <v>154</v>
      </c>
      <c r="O66" s="1">
        <v>0.2361111111111111</v>
      </c>
      <c r="Q66">
        <v>5123</v>
      </c>
      <c r="S66" t="s">
        <v>586</v>
      </c>
    </row>
    <row r="67" spans="1:19" x14ac:dyDescent="0.25">
      <c r="A67" t="s">
        <v>76</v>
      </c>
      <c r="B67" t="s">
        <v>373</v>
      </c>
      <c r="C67" t="s">
        <v>18</v>
      </c>
      <c r="H67">
        <v>2.8</v>
      </c>
      <c r="K67" t="s">
        <v>270</v>
      </c>
      <c r="L67" t="s">
        <v>85</v>
      </c>
      <c r="M67" s="1">
        <v>0.22569444444444445</v>
      </c>
      <c r="N67" t="s">
        <v>343</v>
      </c>
      <c r="O67" s="1">
        <v>0.2326388888888889</v>
      </c>
      <c r="Q67">
        <v>5126</v>
      </c>
      <c r="S67" t="s">
        <v>587</v>
      </c>
    </row>
    <row r="68" spans="1:19" x14ac:dyDescent="0.25">
      <c r="A68" t="s">
        <v>76</v>
      </c>
      <c r="B68" t="s">
        <v>379</v>
      </c>
      <c r="C68" t="s">
        <v>18</v>
      </c>
      <c r="H68">
        <v>7.8</v>
      </c>
      <c r="K68" t="s">
        <v>270</v>
      </c>
      <c r="L68" t="s">
        <v>85</v>
      </c>
      <c r="M68" s="1">
        <v>0.22569444444444445</v>
      </c>
      <c r="N68" t="s">
        <v>54</v>
      </c>
      <c r="O68" s="1">
        <v>0.2361111111111111</v>
      </c>
      <c r="Q68">
        <v>5128</v>
      </c>
      <c r="S68" t="s">
        <v>588</v>
      </c>
    </row>
    <row r="69" spans="1:19" x14ac:dyDescent="0.25">
      <c r="A69" t="s">
        <v>76</v>
      </c>
      <c r="B69" t="s">
        <v>382</v>
      </c>
      <c r="C69" t="s">
        <v>18</v>
      </c>
      <c r="H69">
        <v>11.6</v>
      </c>
      <c r="K69" t="s">
        <v>270</v>
      </c>
      <c r="L69" t="s">
        <v>85</v>
      </c>
      <c r="M69" s="1">
        <v>0.24305555555555555</v>
      </c>
      <c r="N69" t="s">
        <v>216</v>
      </c>
      <c r="O69" s="1">
        <v>0.25694444444444442</v>
      </c>
      <c r="Q69">
        <v>5143</v>
      </c>
      <c r="S69" t="s">
        <v>589</v>
      </c>
    </row>
    <row r="70" spans="1:19" x14ac:dyDescent="0.25">
      <c r="A70" t="s">
        <v>76</v>
      </c>
      <c r="B70" t="s">
        <v>385</v>
      </c>
      <c r="C70" t="s">
        <v>18</v>
      </c>
      <c r="H70">
        <v>20.3</v>
      </c>
      <c r="K70" t="s">
        <v>270</v>
      </c>
      <c r="L70" t="s">
        <v>85</v>
      </c>
      <c r="M70" s="1">
        <v>0.24305555555555555</v>
      </c>
      <c r="N70" t="s">
        <v>151</v>
      </c>
      <c r="O70" s="1">
        <v>0.26041666666666669</v>
      </c>
      <c r="Q70">
        <v>5140</v>
      </c>
      <c r="S70" t="s">
        <v>590</v>
      </c>
    </row>
    <row r="71" spans="1:19" x14ac:dyDescent="0.25">
      <c r="A71" t="s">
        <v>76</v>
      </c>
      <c r="B71" t="s">
        <v>388</v>
      </c>
      <c r="C71" t="s">
        <v>18</v>
      </c>
      <c r="H71">
        <v>30</v>
      </c>
      <c r="K71" t="s">
        <v>270</v>
      </c>
      <c r="L71" t="s">
        <v>85</v>
      </c>
      <c r="M71" s="1">
        <v>0.24652777777777779</v>
      </c>
      <c r="N71" t="s">
        <v>41</v>
      </c>
      <c r="O71" s="1">
        <v>0.2673611111111111</v>
      </c>
      <c r="Q71" t="s">
        <v>324</v>
      </c>
      <c r="S71" t="s">
        <v>591</v>
      </c>
    </row>
    <row r="72" spans="1:19" x14ac:dyDescent="0.25">
      <c r="A72" t="s">
        <v>76</v>
      </c>
      <c r="B72" t="s">
        <v>389</v>
      </c>
      <c r="C72" t="s">
        <v>18</v>
      </c>
      <c r="H72">
        <v>23.2</v>
      </c>
      <c r="K72" t="s">
        <v>270</v>
      </c>
      <c r="L72" t="s">
        <v>85</v>
      </c>
      <c r="M72" s="1">
        <v>0.24652777777777779</v>
      </c>
      <c r="N72" t="s">
        <v>183</v>
      </c>
      <c r="O72" s="1">
        <v>0.2673611111111111</v>
      </c>
      <c r="Q72">
        <v>5145</v>
      </c>
      <c r="S72" t="s">
        <v>592</v>
      </c>
    </row>
    <row r="73" spans="1:19" x14ac:dyDescent="0.25">
      <c r="A73" t="s">
        <v>76</v>
      </c>
      <c r="B73" t="s">
        <v>394</v>
      </c>
      <c r="C73" t="s">
        <v>18</v>
      </c>
      <c r="H73">
        <v>4.7</v>
      </c>
      <c r="K73" t="s">
        <v>270</v>
      </c>
      <c r="L73" t="s">
        <v>85</v>
      </c>
      <c r="M73" s="1">
        <v>0.25347222222222221</v>
      </c>
      <c r="N73" t="s">
        <v>148</v>
      </c>
      <c r="O73" s="1">
        <v>0.2638888888888889</v>
      </c>
      <c r="Q73" t="s">
        <v>395</v>
      </c>
      <c r="S73" t="s">
        <v>593</v>
      </c>
    </row>
    <row r="74" spans="1:19" x14ac:dyDescent="0.25">
      <c r="A74" t="s">
        <v>76</v>
      </c>
      <c r="B74" t="s">
        <v>397</v>
      </c>
      <c r="C74" t="s">
        <v>18</v>
      </c>
      <c r="H74">
        <v>5.9</v>
      </c>
      <c r="K74" t="s">
        <v>270</v>
      </c>
      <c r="L74" t="s">
        <v>85</v>
      </c>
      <c r="M74" s="1">
        <v>0.25694444444444442</v>
      </c>
      <c r="N74" t="s">
        <v>196</v>
      </c>
      <c r="O74" s="1">
        <v>0.2673611111111111</v>
      </c>
      <c r="Q74">
        <v>5152</v>
      </c>
      <c r="S74" t="s">
        <v>594</v>
      </c>
    </row>
    <row r="75" spans="1:19" x14ac:dyDescent="0.25">
      <c r="A75" t="s">
        <v>76</v>
      </c>
      <c r="B75" t="s">
        <v>400</v>
      </c>
      <c r="C75" t="s">
        <v>18</v>
      </c>
      <c r="H75">
        <v>2.4</v>
      </c>
      <c r="K75" t="s">
        <v>270</v>
      </c>
      <c r="L75" t="s">
        <v>85</v>
      </c>
      <c r="M75" s="1">
        <v>0.25694444444444442</v>
      </c>
      <c r="N75" t="s">
        <v>73</v>
      </c>
      <c r="O75" s="1">
        <v>0.2638888888888889</v>
      </c>
      <c r="Q75">
        <v>5151</v>
      </c>
      <c r="S75" t="s">
        <v>595</v>
      </c>
    </row>
    <row r="76" spans="1:19" x14ac:dyDescent="0.25">
      <c r="A76" t="s">
        <v>76</v>
      </c>
      <c r="B76" t="s">
        <v>402</v>
      </c>
      <c r="C76" t="s">
        <v>18</v>
      </c>
      <c r="H76">
        <v>20.3</v>
      </c>
      <c r="K76" t="s">
        <v>270</v>
      </c>
      <c r="L76" t="s">
        <v>85</v>
      </c>
      <c r="M76" s="1">
        <v>0.26041666666666669</v>
      </c>
      <c r="N76" t="s">
        <v>151</v>
      </c>
      <c r="O76" s="1">
        <v>0.27777777777777779</v>
      </c>
      <c r="Q76">
        <v>5153</v>
      </c>
      <c r="S76" t="s">
        <v>596</v>
      </c>
    </row>
    <row r="77" spans="1:19" x14ac:dyDescent="0.25">
      <c r="A77" t="s">
        <v>76</v>
      </c>
      <c r="B77" t="s">
        <v>404</v>
      </c>
      <c r="C77" t="s">
        <v>18</v>
      </c>
      <c r="H77">
        <v>9</v>
      </c>
      <c r="K77" t="s">
        <v>270</v>
      </c>
      <c r="L77" t="s">
        <v>85</v>
      </c>
      <c r="M77" s="1">
        <v>0.2673611111111111</v>
      </c>
      <c r="N77" t="s">
        <v>171</v>
      </c>
      <c r="O77" s="1">
        <v>0.28125</v>
      </c>
      <c r="Q77">
        <v>5159</v>
      </c>
      <c r="S77" t="s">
        <v>597</v>
      </c>
    </row>
    <row r="78" spans="1:19" x14ac:dyDescent="0.25">
      <c r="A78" t="s">
        <v>76</v>
      </c>
      <c r="B78" t="s">
        <v>409</v>
      </c>
      <c r="C78" t="s">
        <v>18</v>
      </c>
      <c r="H78">
        <v>5.9</v>
      </c>
      <c r="K78" t="s">
        <v>270</v>
      </c>
      <c r="L78" t="s">
        <v>85</v>
      </c>
      <c r="M78" s="1">
        <v>0.27777777777777779</v>
      </c>
      <c r="N78" t="s">
        <v>39</v>
      </c>
      <c r="O78" s="1">
        <v>0.28819444444444442</v>
      </c>
      <c r="Q78" t="s">
        <v>362</v>
      </c>
      <c r="S78" t="s">
        <v>598</v>
      </c>
    </row>
    <row r="79" spans="1:19" x14ac:dyDescent="0.25">
      <c r="A79" t="s">
        <v>76</v>
      </c>
      <c r="B79" t="s">
        <v>410</v>
      </c>
      <c r="C79" t="s">
        <v>18</v>
      </c>
      <c r="H79">
        <v>5.9</v>
      </c>
      <c r="K79" t="s">
        <v>270</v>
      </c>
      <c r="L79" t="s">
        <v>85</v>
      </c>
      <c r="M79" s="1">
        <v>0.30902777777777779</v>
      </c>
      <c r="N79" t="s">
        <v>43</v>
      </c>
      <c r="O79" s="1">
        <v>0.31944444444444442</v>
      </c>
      <c r="Q79">
        <v>5179</v>
      </c>
      <c r="S79" t="s">
        <v>599</v>
      </c>
    </row>
    <row r="80" spans="1:19" x14ac:dyDescent="0.25">
      <c r="A80" t="s">
        <v>76</v>
      </c>
      <c r="B80" t="s">
        <v>413</v>
      </c>
      <c r="C80" t="s">
        <v>18</v>
      </c>
      <c r="H80">
        <v>4.2</v>
      </c>
      <c r="K80" t="s">
        <v>414</v>
      </c>
      <c r="L80" t="s">
        <v>85</v>
      </c>
      <c r="M80" s="1">
        <v>0.20833333333333334</v>
      </c>
      <c r="N80" t="s">
        <v>22</v>
      </c>
      <c r="O80" s="1">
        <v>0.21527777777777779</v>
      </c>
      <c r="Q80">
        <v>5112</v>
      </c>
      <c r="S80" t="s">
        <v>600</v>
      </c>
    </row>
    <row r="81" spans="1:19" x14ac:dyDescent="0.25">
      <c r="A81" t="s">
        <v>76</v>
      </c>
      <c r="B81" t="s">
        <v>417</v>
      </c>
      <c r="C81" t="s">
        <v>18</v>
      </c>
      <c r="H81">
        <v>11.6</v>
      </c>
      <c r="K81" t="s">
        <v>414</v>
      </c>
      <c r="L81" t="s">
        <v>85</v>
      </c>
      <c r="M81" s="1">
        <v>0.21180555555555555</v>
      </c>
      <c r="N81" t="s">
        <v>24</v>
      </c>
      <c r="O81" s="1">
        <v>0.22916666666666666</v>
      </c>
      <c r="Q81">
        <v>5113</v>
      </c>
      <c r="S81" t="s">
        <v>601</v>
      </c>
    </row>
    <row r="82" spans="1:19" x14ac:dyDescent="0.25">
      <c r="A82" t="s">
        <v>76</v>
      </c>
      <c r="B82" t="s">
        <v>422</v>
      </c>
      <c r="C82" t="s">
        <v>18</v>
      </c>
      <c r="H82">
        <v>14</v>
      </c>
      <c r="K82" t="s">
        <v>414</v>
      </c>
      <c r="L82" t="s">
        <v>85</v>
      </c>
      <c r="M82" s="1">
        <v>0.21527777777777779</v>
      </c>
      <c r="N82" t="s">
        <v>31</v>
      </c>
      <c r="O82" s="1">
        <v>0.22916666666666666</v>
      </c>
      <c r="Q82">
        <v>5115</v>
      </c>
      <c r="S82" t="s">
        <v>602</v>
      </c>
    </row>
    <row r="83" spans="1:19" x14ac:dyDescent="0.25">
      <c r="A83" t="s">
        <v>76</v>
      </c>
      <c r="B83" t="s">
        <v>428</v>
      </c>
      <c r="C83" t="s">
        <v>18</v>
      </c>
      <c r="H83">
        <v>9</v>
      </c>
      <c r="K83" t="s">
        <v>414</v>
      </c>
      <c r="L83" t="s">
        <v>85</v>
      </c>
      <c r="M83" s="1">
        <v>0.21527777777777779</v>
      </c>
      <c r="N83" t="s">
        <v>26</v>
      </c>
      <c r="O83" s="1">
        <v>0.22916666666666666</v>
      </c>
      <c r="Q83">
        <v>5114</v>
      </c>
      <c r="S83" t="s">
        <v>603</v>
      </c>
    </row>
    <row r="84" spans="1:19" x14ac:dyDescent="0.25">
      <c r="A84" t="s">
        <v>76</v>
      </c>
      <c r="B84" t="s">
        <v>431</v>
      </c>
      <c r="C84" t="s">
        <v>18</v>
      </c>
      <c r="H84">
        <v>2.7</v>
      </c>
      <c r="K84" t="s">
        <v>414</v>
      </c>
      <c r="L84" t="s">
        <v>85</v>
      </c>
      <c r="M84" s="1">
        <v>0.21875</v>
      </c>
      <c r="N84" t="s">
        <v>21</v>
      </c>
      <c r="O84" s="1">
        <v>0.22569444444444445</v>
      </c>
      <c r="Q84">
        <v>5121</v>
      </c>
      <c r="S84" t="s">
        <v>604</v>
      </c>
    </row>
    <row r="85" spans="1:19" x14ac:dyDescent="0.25">
      <c r="A85" t="s">
        <v>76</v>
      </c>
      <c r="B85" t="s">
        <v>433</v>
      </c>
      <c r="C85" t="s">
        <v>18</v>
      </c>
      <c r="H85">
        <v>11.6</v>
      </c>
      <c r="K85" t="s">
        <v>414</v>
      </c>
      <c r="L85" t="s">
        <v>85</v>
      </c>
      <c r="M85" s="1">
        <v>0.22569444444444445</v>
      </c>
      <c r="N85" t="s">
        <v>24</v>
      </c>
      <c r="O85" s="1">
        <v>0.24305555555555555</v>
      </c>
      <c r="Q85">
        <v>5129</v>
      </c>
      <c r="S85" t="s">
        <v>605</v>
      </c>
    </row>
    <row r="86" spans="1:19" x14ac:dyDescent="0.25">
      <c r="A86" t="s">
        <v>76</v>
      </c>
      <c r="B86" t="s">
        <v>437</v>
      </c>
      <c r="C86" t="s">
        <v>18</v>
      </c>
      <c r="H86">
        <v>2.7</v>
      </c>
      <c r="K86" t="s">
        <v>414</v>
      </c>
      <c r="L86" t="s">
        <v>85</v>
      </c>
      <c r="M86" s="1">
        <v>0.2326388888888889</v>
      </c>
      <c r="N86" t="s">
        <v>21</v>
      </c>
      <c r="O86" s="1">
        <v>0.23958333333333334</v>
      </c>
      <c r="Q86">
        <v>5134</v>
      </c>
      <c r="S86" t="s">
        <v>606</v>
      </c>
    </row>
    <row r="87" spans="1:19" x14ac:dyDescent="0.25">
      <c r="A87" t="s">
        <v>76</v>
      </c>
      <c r="B87" t="s">
        <v>439</v>
      </c>
      <c r="C87" t="s">
        <v>18</v>
      </c>
      <c r="H87">
        <v>10.199999999999999</v>
      </c>
      <c r="K87" t="s">
        <v>414</v>
      </c>
      <c r="L87" t="s">
        <v>85</v>
      </c>
      <c r="M87" s="1">
        <v>0.25</v>
      </c>
      <c r="N87" t="s">
        <v>36</v>
      </c>
      <c r="O87" s="1">
        <v>0.2638888888888889</v>
      </c>
      <c r="Q87">
        <v>5148</v>
      </c>
      <c r="S87" t="s">
        <v>607</v>
      </c>
    </row>
    <row r="88" spans="1:19" x14ac:dyDescent="0.25">
      <c r="A88" t="s">
        <v>76</v>
      </c>
      <c r="B88" t="s">
        <v>448</v>
      </c>
      <c r="C88" t="s">
        <v>18</v>
      </c>
      <c r="H88">
        <v>5.9</v>
      </c>
      <c r="K88" t="s">
        <v>414</v>
      </c>
      <c r="L88" t="s">
        <v>85</v>
      </c>
      <c r="M88" s="1">
        <v>0.20833333333333334</v>
      </c>
      <c r="N88" t="s">
        <v>196</v>
      </c>
      <c r="O88" s="1">
        <v>0.21875</v>
      </c>
      <c r="Q88">
        <v>5109</v>
      </c>
      <c r="S88" t="s">
        <v>608</v>
      </c>
    </row>
    <row r="89" spans="1:19" x14ac:dyDescent="0.25">
      <c r="A89" t="s">
        <v>76</v>
      </c>
      <c r="B89" t="s">
        <v>452</v>
      </c>
      <c r="C89" t="s">
        <v>18</v>
      </c>
      <c r="H89">
        <v>4.7</v>
      </c>
      <c r="K89" t="s">
        <v>414</v>
      </c>
      <c r="L89" t="s">
        <v>85</v>
      </c>
      <c r="M89" s="1">
        <v>0.20833333333333334</v>
      </c>
      <c r="N89" t="s">
        <v>148</v>
      </c>
      <c r="O89" s="1">
        <v>0.21875</v>
      </c>
      <c r="Q89">
        <v>5110</v>
      </c>
      <c r="S89" t="s">
        <v>609</v>
      </c>
    </row>
    <row r="90" spans="1:19" x14ac:dyDescent="0.25">
      <c r="A90" t="s">
        <v>76</v>
      </c>
      <c r="B90" t="s">
        <v>458</v>
      </c>
      <c r="C90" t="s">
        <v>18</v>
      </c>
      <c r="H90">
        <v>23.9</v>
      </c>
      <c r="K90" t="s">
        <v>414</v>
      </c>
      <c r="L90" t="s">
        <v>85</v>
      </c>
      <c r="M90" s="1">
        <v>0.2326388888888889</v>
      </c>
      <c r="N90" t="s">
        <v>185</v>
      </c>
      <c r="O90" s="1">
        <v>0.25347222222222221</v>
      </c>
      <c r="Q90">
        <v>5132</v>
      </c>
      <c r="S90" t="s">
        <v>610</v>
      </c>
    </row>
    <row r="91" spans="1:19" x14ac:dyDescent="0.25">
      <c r="A91" t="s">
        <v>76</v>
      </c>
      <c r="B91" t="s">
        <v>461</v>
      </c>
      <c r="C91" t="s">
        <v>18</v>
      </c>
      <c r="H91">
        <v>7.6</v>
      </c>
      <c r="K91" t="s">
        <v>414</v>
      </c>
      <c r="L91" t="s">
        <v>85</v>
      </c>
      <c r="M91" s="1">
        <v>0.23958333333333334</v>
      </c>
      <c r="N91" t="s">
        <v>103</v>
      </c>
      <c r="O91" s="1">
        <v>0.25</v>
      </c>
      <c r="Q91">
        <v>5136</v>
      </c>
      <c r="S91" t="s">
        <v>611</v>
      </c>
    </row>
    <row r="92" spans="1:19" x14ac:dyDescent="0.25">
      <c r="A92" t="s">
        <v>76</v>
      </c>
      <c r="B92" t="s">
        <v>466</v>
      </c>
      <c r="C92" t="s">
        <v>18</v>
      </c>
      <c r="H92">
        <v>7.6</v>
      </c>
      <c r="K92" t="s">
        <v>414</v>
      </c>
      <c r="L92" t="s">
        <v>85</v>
      </c>
      <c r="M92" s="1">
        <v>0.24305555555555555</v>
      </c>
      <c r="N92" t="s">
        <v>103</v>
      </c>
      <c r="O92" s="1">
        <v>0.25347222222222221</v>
      </c>
      <c r="Q92">
        <v>5139</v>
      </c>
      <c r="S92" t="s">
        <v>612</v>
      </c>
    </row>
    <row r="93" spans="1:19" x14ac:dyDescent="0.25">
      <c r="A93" t="s">
        <v>76</v>
      </c>
      <c r="B93" t="s">
        <v>469</v>
      </c>
      <c r="C93" t="s">
        <v>18</v>
      </c>
      <c r="H93">
        <v>14.9</v>
      </c>
      <c r="K93" t="s">
        <v>414</v>
      </c>
      <c r="L93" t="s">
        <v>85</v>
      </c>
      <c r="M93" s="1">
        <v>0.25</v>
      </c>
      <c r="N93" t="s">
        <v>250</v>
      </c>
      <c r="O93" s="1">
        <v>0.2638888888888889</v>
      </c>
      <c r="Q93">
        <v>5149</v>
      </c>
      <c r="S93" t="s">
        <v>613</v>
      </c>
    </row>
    <row r="94" spans="1:19" x14ac:dyDescent="0.25">
      <c r="A94" t="s">
        <v>76</v>
      </c>
      <c r="B94" t="s">
        <v>472</v>
      </c>
      <c r="C94" t="s">
        <v>18</v>
      </c>
      <c r="H94">
        <v>4.9000000000000004</v>
      </c>
      <c r="K94" t="s">
        <v>414</v>
      </c>
      <c r="L94" t="s">
        <v>85</v>
      </c>
      <c r="M94" s="1">
        <v>0.25347222222222221</v>
      </c>
      <c r="N94" t="s">
        <v>49</v>
      </c>
      <c r="O94" s="1">
        <v>0.2638888888888889</v>
      </c>
      <c r="Q94">
        <v>5150</v>
      </c>
      <c r="S94" t="s">
        <v>614</v>
      </c>
    </row>
    <row r="95" spans="1:19" x14ac:dyDescent="0.25">
      <c r="A95" t="s">
        <v>76</v>
      </c>
      <c r="B95" t="s">
        <v>478</v>
      </c>
      <c r="C95" t="s">
        <v>18</v>
      </c>
      <c r="H95">
        <v>7.6</v>
      </c>
      <c r="K95" t="s">
        <v>414</v>
      </c>
      <c r="L95" t="s">
        <v>85</v>
      </c>
      <c r="M95" s="1">
        <v>0.2638888888888889</v>
      </c>
      <c r="N95" t="s">
        <v>103</v>
      </c>
      <c r="O95" s="1">
        <v>0.27430555555555558</v>
      </c>
      <c r="Q95">
        <v>5155</v>
      </c>
      <c r="S95" t="s">
        <v>615</v>
      </c>
    </row>
    <row r="96" spans="1:19" x14ac:dyDescent="0.25">
      <c r="A96" t="s">
        <v>76</v>
      </c>
      <c r="B96" t="s">
        <v>482</v>
      </c>
      <c r="C96" t="s">
        <v>18</v>
      </c>
      <c r="H96">
        <v>20.100000000000001</v>
      </c>
      <c r="K96" t="s">
        <v>414</v>
      </c>
      <c r="L96" t="s">
        <v>85</v>
      </c>
      <c r="M96" s="1">
        <v>0.26944444444444443</v>
      </c>
      <c r="N96" t="s">
        <v>483</v>
      </c>
      <c r="O96" s="1">
        <v>0.28680555555555554</v>
      </c>
      <c r="Q96">
        <v>5160</v>
      </c>
      <c r="S96" t="s">
        <v>616</v>
      </c>
    </row>
    <row r="97" spans="1:19" x14ac:dyDescent="0.25">
      <c r="A97" t="s">
        <v>76</v>
      </c>
      <c r="B97" t="s">
        <v>488</v>
      </c>
      <c r="C97" t="s">
        <v>18</v>
      </c>
      <c r="H97">
        <v>20.2</v>
      </c>
      <c r="K97" t="s">
        <v>414</v>
      </c>
      <c r="L97" t="s">
        <v>85</v>
      </c>
      <c r="M97" s="1">
        <v>0.28819444444444442</v>
      </c>
      <c r="N97" t="s">
        <v>235</v>
      </c>
      <c r="O97" s="1">
        <v>0.30555555555555558</v>
      </c>
      <c r="Q97" t="s">
        <v>265</v>
      </c>
      <c r="S97" t="s">
        <v>617</v>
      </c>
    </row>
    <row r="98" spans="1:19" x14ac:dyDescent="0.25">
      <c r="A98" t="s">
        <v>76</v>
      </c>
      <c r="B98" t="s">
        <v>489</v>
      </c>
      <c r="C98" t="s">
        <v>18</v>
      </c>
      <c r="H98">
        <v>15.4</v>
      </c>
      <c r="K98" t="s">
        <v>414</v>
      </c>
      <c r="L98" t="s">
        <v>85</v>
      </c>
      <c r="M98" s="1">
        <v>0.29166666666666669</v>
      </c>
      <c r="N98" t="s">
        <v>490</v>
      </c>
      <c r="O98" s="1">
        <v>0.3125</v>
      </c>
      <c r="Q98" t="s">
        <v>377</v>
      </c>
      <c r="S98" t="s">
        <v>618</v>
      </c>
    </row>
    <row r="99" spans="1:19" x14ac:dyDescent="0.25">
      <c r="A99" t="s">
        <v>76</v>
      </c>
      <c r="B99" t="s">
        <v>491</v>
      </c>
      <c r="C99" t="s">
        <v>18</v>
      </c>
      <c r="H99">
        <v>23.2</v>
      </c>
      <c r="K99" t="s">
        <v>414</v>
      </c>
      <c r="L99" t="s">
        <v>85</v>
      </c>
      <c r="M99" s="1">
        <v>0.29166666666666669</v>
      </c>
      <c r="N99" t="s">
        <v>183</v>
      </c>
      <c r="O99" s="1">
        <v>0.3125</v>
      </c>
      <c r="Q99">
        <v>5169</v>
      </c>
      <c r="S99" t="s">
        <v>619</v>
      </c>
    </row>
    <row r="100" spans="1:19" x14ac:dyDescent="0.25">
      <c r="A100" t="s">
        <v>76</v>
      </c>
      <c r="B100" t="s">
        <v>496</v>
      </c>
      <c r="C100" t="s">
        <v>18</v>
      </c>
      <c r="H100">
        <v>4.9000000000000004</v>
      </c>
      <c r="K100" t="s">
        <v>414</v>
      </c>
      <c r="L100" t="s">
        <v>85</v>
      </c>
      <c r="M100" s="1">
        <v>0.2951388888888889</v>
      </c>
      <c r="N100" t="s">
        <v>49</v>
      </c>
      <c r="O100" s="1">
        <v>0.30555555555555558</v>
      </c>
      <c r="Q100">
        <v>5170</v>
      </c>
      <c r="S100" t="s">
        <v>620</v>
      </c>
    </row>
    <row r="101" spans="1:19" x14ac:dyDescent="0.25">
      <c r="A101" t="s">
        <v>76</v>
      </c>
      <c r="B101" t="s">
        <v>501</v>
      </c>
      <c r="C101" t="s">
        <v>18</v>
      </c>
      <c r="H101">
        <v>7.8</v>
      </c>
      <c r="K101" t="s">
        <v>414</v>
      </c>
      <c r="L101" t="s">
        <v>85</v>
      </c>
      <c r="M101" s="1">
        <v>0.2986111111111111</v>
      </c>
      <c r="N101" t="s">
        <v>54</v>
      </c>
      <c r="O101" s="1">
        <v>0.30902777777777779</v>
      </c>
      <c r="Q101" t="s">
        <v>195</v>
      </c>
      <c r="S101" t="s">
        <v>621</v>
      </c>
    </row>
    <row r="102" spans="1:19" x14ac:dyDescent="0.25">
      <c r="A102" t="s">
        <v>76</v>
      </c>
      <c r="B102" t="s">
        <v>503</v>
      </c>
      <c r="C102" t="s">
        <v>18</v>
      </c>
      <c r="H102">
        <v>20.3</v>
      </c>
      <c r="K102" t="s">
        <v>504</v>
      </c>
      <c r="L102" t="s">
        <v>85</v>
      </c>
      <c r="M102" s="1">
        <v>0.18055555555555555</v>
      </c>
      <c r="N102" t="s">
        <v>151</v>
      </c>
      <c r="O102" s="1">
        <v>0.19791666666666666</v>
      </c>
      <c r="Q102">
        <v>5100</v>
      </c>
      <c r="S102" t="s">
        <v>622</v>
      </c>
    </row>
    <row r="103" spans="1:19" x14ac:dyDescent="0.25">
      <c r="A103" t="s">
        <v>76</v>
      </c>
      <c r="B103" t="s">
        <v>507</v>
      </c>
      <c r="C103" t="s">
        <v>18</v>
      </c>
      <c r="H103">
        <v>23.9</v>
      </c>
      <c r="K103" t="s">
        <v>504</v>
      </c>
      <c r="L103" t="s">
        <v>85</v>
      </c>
      <c r="M103" s="1">
        <v>0.2361111111111111</v>
      </c>
      <c r="N103" t="s">
        <v>185</v>
      </c>
      <c r="O103" s="1">
        <v>0.25694444444444442</v>
      </c>
      <c r="Q103">
        <v>5135</v>
      </c>
      <c r="S103" t="s">
        <v>623</v>
      </c>
    </row>
    <row r="104" spans="1:19" x14ac:dyDescent="0.25">
      <c r="A104" t="s">
        <v>76</v>
      </c>
      <c r="B104" t="s">
        <v>509</v>
      </c>
      <c r="C104" t="s">
        <v>18</v>
      </c>
      <c r="H104">
        <v>23.9</v>
      </c>
      <c r="K104" t="s">
        <v>504</v>
      </c>
      <c r="L104" t="s">
        <v>85</v>
      </c>
      <c r="M104" s="1">
        <v>0.2673611111111111</v>
      </c>
      <c r="N104" t="s">
        <v>207</v>
      </c>
      <c r="O104" s="1">
        <v>0.29166666666666669</v>
      </c>
      <c r="Q104" t="s">
        <v>484</v>
      </c>
      <c r="S104" t="s">
        <v>624</v>
      </c>
    </row>
    <row r="105" spans="1:19" x14ac:dyDescent="0.25">
      <c r="A105" t="s">
        <v>76</v>
      </c>
      <c r="B105" t="s">
        <v>77</v>
      </c>
      <c r="C105" t="s">
        <v>18</v>
      </c>
      <c r="H105">
        <v>1.5</v>
      </c>
      <c r="K105" t="s">
        <v>78</v>
      </c>
      <c r="L105" t="s">
        <v>79</v>
      </c>
      <c r="M105" s="1">
        <v>0.21875</v>
      </c>
      <c r="N105" t="s">
        <v>80</v>
      </c>
      <c r="O105" s="1">
        <v>0.22569444444444445</v>
      </c>
      <c r="Q105" t="s">
        <v>77</v>
      </c>
    </row>
    <row r="106" spans="1:19" x14ac:dyDescent="0.25">
      <c r="A106" t="s">
        <v>76</v>
      </c>
      <c r="B106" t="s">
        <v>86</v>
      </c>
      <c r="C106" t="s">
        <v>18</v>
      </c>
      <c r="H106">
        <v>1.5</v>
      </c>
      <c r="K106" t="s">
        <v>78</v>
      </c>
      <c r="L106" t="s">
        <v>79</v>
      </c>
      <c r="M106" s="1">
        <v>0.26041666666666669</v>
      </c>
      <c r="N106" t="s">
        <v>80</v>
      </c>
      <c r="O106" s="1">
        <v>0.2673611111111111</v>
      </c>
      <c r="Q106" t="s">
        <v>86</v>
      </c>
    </row>
    <row r="107" spans="1:19" x14ac:dyDescent="0.25">
      <c r="A107" t="s">
        <v>76</v>
      </c>
      <c r="B107" t="s">
        <v>88</v>
      </c>
      <c r="C107" t="s">
        <v>18</v>
      </c>
      <c r="H107">
        <v>1.5</v>
      </c>
      <c r="K107" t="s">
        <v>78</v>
      </c>
      <c r="L107" t="s">
        <v>79</v>
      </c>
      <c r="M107" s="1">
        <v>0.2951388888888889</v>
      </c>
      <c r="N107" t="s">
        <v>80</v>
      </c>
      <c r="O107" s="1">
        <v>0.30208333333333331</v>
      </c>
      <c r="Q107" t="s">
        <v>88</v>
      </c>
    </row>
    <row r="108" spans="1:19" x14ac:dyDescent="0.25">
      <c r="A108" t="s">
        <v>76</v>
      </c>
      <c r="B108" t="s">
        <v>84</v>
      </c>
      <c r="C108" t="s">
        <v>18</v>
      </c>
      <c r="H108">
        <v>5.9</v>
      </c>
      <c r="K108" t="s">
        <v>78</v>
      </c>
      <c r="L108" t="s">
        <v>85</v>
      </c>
      <c r="M108" s="1">
        <v>0.27777777777777779</v>
      </c>
      <c r="N108" t="s">
        <v>39</v>
      </c>
      <c r="O108" s="1">
        <v>0.28819444444444442</v>
      </c>
      <c r="Q108" t="s">
        <v>89</v>
      </c>
    </row>
    <row r="109" spans="1:19" x14ac:dyDescent="0.25">
      <c r="A109" t="s">
        <v>76</v>
      </c>
      <c r="B109" t="s">
        <v>92</v>
      </c>
      <c r="C109" t="s">
        <v>18</v>
      </c>
      <c r="H109">
        <v>44</v>
      </c>
      <c r="K109" t="s">
        <v>78</v>
      </c>
      <c r="L109" t="s">
        <v>85</v>
      </c>
      <c r="M109" s="1">
        <v>0.2951388888888889</v>
      </c>
      <c r="N109" t="s">
        <v>93</v>
      </c>
      <c r="O109" s="1">
        <v>0.31944444444444442</v>
      </c>
      <c r="Q109" t="s">
        <v>92</v>
      </c>
    </row>
    <row r="110" spans="1:19" x14ac:dyDescent="0.25">
      <c r="A110" t="s">
        <v>76</v>
      </c>
      <c r="B110" t="s">
        <v>97</v>
      </c>
      <c r="C110" t="s">
        <v>18</v>
      </c>
      <c r="H110">
        <v>4.5</v>
      </c>
      <c r="K110" t="s">
        <v>78</v>
      </c>
      <c r="L110" t="s">
        <v>85</v>
      </c>
      <c r="M110" s="1">
        <v>0.2673611111111111</v>
      </c>
      <c r="N110" t="s">
        <v>82</v>
      </c>
      <c r="O110" s="1">
        <v>0.27777777777777779</v>
      </c>
      <c r="Q110" t="s">
        <v>97</v>
      </c>
    </row>
    <row r="111" spans="1:19" x14ac:dyDescent="0.25">
      <c r="A111" t="s">
        <v>76</v>
      </c>
      <c r="B111" t="s">
        <v>100</v>
      </c>
      <c r="C111" t="s">
        <v>18</v>
      </c>
      <c r="H111">
        <v>37</v>
      </c>
      <c r="K111" t="s">
        <v>78</v>
      </c>
      <c r="L111" t="s">
        <v>85</v>
      </c>
      <c r="M111" s="1">
        <v>0.31597222222222221</v>
      </c>
      <c r="N111" t="s">
        <v>101</v>
      </c>
      <c r="O111" s="1">
        <v>0.34027777777777779</v>
      </c>
      <c r="Q111" t="s">
        <v>100</v>
      </c>
    </row>
    <row r="112" spans="1:19" x14ac:dyDescent="0.25">
      <c r="A112" t="s">
        <v>518</v>
      </c>
      <c r="B112" t="s">
        <v>375</v>
      </c>
      <c r="C112" t="s">
        <v>18</v>
      </c>
      <c r="H112">
        <v>7</v>
      </c>
      <c r="K112" t="s">
        <v>78</v>
      </c>
      <c r="L112" t="s">
        <v>519</v>
      </c>
      <c r="M112" s="1">
        <v>0.26041666666666669</v>
      </c>
      <c r="N112" t="s">
        <v>520</v>
      </c>
      <c r="O112" s="1">
        <v>0.27083333333333331</v>
      </c>
      <c r="Q112" t="s">
        <v>375</v>
      </c>
    </row>
    <row r="113" spans="1:17" x14ac:dyDescent="0.25">
      <c r="A113" t="s">
        <v>518</v>
      </c>
      <c r="B113" t="s">
        <v>523</v>
      </c>
      <c r="C113" t="s">
        <v>18</v>
      </c>
      <c r="H113">
        <v>11</v>
      </c>
      <c r="K113" t="s">
        <v>78</v>
      </c>
      <c r="L113" t="s">
        <v>519</v>
      </c>
      <c r="M113" s="1">
        <v>0.25694444444444442</v>
      </c>
      <c r="N113" t="s">
        <v>91</v>
      </c>
      <c r="O113" s="1">
        <v>0.27083333333333331</v>
      </c>
      <c r="Q113" t="s">
        <v>523</v>
      </c>
    </row>
    <row r="114" spans="1:17" x14ac:dyDescent="0.25">
      <c r="A114" t="s">
        <v>518</v>
      </c>
      <c r="B114" t="s">
        <v>442</v>
      </c>
      <c r="C114" t="s">
        <v>18</v>
      </c>
      <c r="H114">
        <v>1.8</v>
      </c>
      <c r="K114" t="s">
        <v>78</v>
      </c>
      <c r="L114" t="s">
        <v>519</v>
      </c>
      <c r="M114" s="1">
        <v>0.29166666666666669</v>
      </c>
      <c r="N114" t="s">
        <v>99</v>
      </c>
      <c r="O114" s="1">
        <v>0.2986111111111111</v>
      </c>
      <c r="Q114" t="s">
        <v>442</v>
      </c>
    </row>
    <row r="115" spans="1:17" x14ac:dyDescent="0.25">
      <c r="A115" t="s">
        <v>518</v>
      </c>
      <c r="B115" t="s">
        <v>527</v>
      </c>
      <c r="C115" t="s">
        <v>18</v>
      </c>
      <c r="H115">
        <v>1.8</v>
      </c>
      <c r="K115" t="s">
        <v>78</v>
      </c>
      <c r="L115" t="s">
        <v>519</v>
      </c>
      <c r="M115" s="1">
        <v>0.21180555555555555</v>
      </c>
      <c r="N115" t="s">
        <v>99</v>
      </c>
      <c r="O115" s="1">
        <v>0.21875</v>
      </c>
      <c r="Q115" t="s">
        <v>527</v>
      </c>
    </row>
    <row r="116" spans="1:17" x14ac:dyDescent="0.25">
      <c r="A116" t="s">
        <v>518</v>
      </c>
      <c r="B116" t="s">
        <v>529</v>
      </c>
      <c r="C116" t="s">
        <v>18</v>
      </c>
      <c r="H116">
        <v>1.8</v>
      </c>
      <c r="K116" t="s">
        <v>78</v>
      </c>
      <c r="L116" t="s">
        <v>519</v>
      </c>
      <c r="M116" s="1">
        <v>0.25347222222222221</v>
      </c>
      <c r="N116" t="s">
        <v>99</v>
      </c>
      <c r="O116" s="1">
        <v>0.26041666666666669</v>
      </c>
      <c r="Q116" t="s">
        <v>529</v>
      </c>
    </row>
    <row r="117" spans="1:17" x14ac:dyDescent="0.25">
      <c r="A117" t="s">
        <v>518</v>
      </c>
      <c r="B117" t="s">
        <v>531</v>
      </c>
      <c r="C117" t="s">
        <v>18</v>
      </c>
      <c r="H117">
        <v>30</v>
      </c>
      <c r="K117" t="s">
        <v>78</v>
      </c>
      <c r="L117" t="s">
        <v>519</v>
      </c>
      <c r="M117" s="1">
        <v>0.25694444444444442</v>
      </c>
      <c r="N117" t="s">
        <v>532</v>
      </c>
      <c r="O117" s="1">
        <v>0.28125</v>
      </c>
      <c r="Q117" t="s">
        <v>531</v>
      </c>
    </row>
    <row r="118" spans="1:17" x14ac:dyDescent="0.25">
      <c r="A118" t="s">
        <v>518</v>
      </c>
      <c r="B118" t="s">
        <v>536</v>
      </c>
      <c r="C118" t="s">
        <v>18</v>
      </c>
      <c r="H118">
        <v>12.3</v>
      </c>
      <c r="K118" t="s">
        <v>78</v>
      </c>
      <c r="L118" t="s">
        <v>519</v>
      </c>
      <c r="M118" s="1">
        <v>0.61458333333333337</v>
      </c>
      <c r="N118" t="s">
        <v>98</v>
      </c>
      <c r="O118" s="1">
        <v>0.62847222222222221</v>
      </c>
      <c r="Q118" t="s">
        <v>537</v>
      </c>
    </row>
    <row r="119" spans="1:17" x14ac:dyDescent="0.25">
      <c r="A119" t="s">
        <v>518</v>
      </c>
      <c r="B119" t="s">
        <v>538</v>
      </c>
      <c r="C119" t="s">
        <v>18</v>
      </c>
      <c r="H119">
        <v>38</v>
      </c>
      <c r="K119" t="s">
        <v>78</v>
      </c>
      <c r="L119" t="s">
        <v>107</v>
      </c>
      <c r="M119" s="1">
        <v>0.2673611111111111</v>
      </c>
      <c r="N119" t="s">
        <v>539</v>
      </c>
      <c r="O119" s="1">
        <v>0.29166666666666669</v>
      </c>
      <c r="Q119" t="s">
        <v>538</v>
      </c>
    </row>
    <row r="120" spans="1:17" x14ac:dyDescent="0.25">
      <c r="A120" t="s">
        <v>76</v>
      </c>
      <c r="B120" t="s">
        <v>106</v>
      </c>
      <c r="C120" t="s">
        <v>18</v>
      </c>
      <c r="H120">
        <v>2</v>
      </c>
      <c r="K120" t="s">
        <v>78</v>
      </c>
      <c r="L120" t="s">
        <v>107</v>
      </c>
      <c r="M120" s="1">
        <v>0.25347222222222221</v>
      </c>
      <c r="N120" t="s">
        <v>108</v>
      </c>
      <c r="O120" s="1">
        <v>0.26041666666666669</v>
      </c>
      <c r="Q120" t="s">
        <v>106</v>
      </c>
    </row>
    <row r="121" spans="1:17" x14ac:dyDescent="0.25">
      <c r="A121" t="s">
        <v>76</v>
      </c>
      <c r="B121" t="s">
        <v>114</v>
      </c>
      <c r="C121" t="s">
        <v>18</v>
      </c>
      <c r="H121">
        <v>4.5</v>
      </c>
      <c r="K121" t="s">
        <v>78</v>
      </c>
      <c r="L121" t="s">
        <v>85</v>
      </c>
      <c r="M121" s="1">
        <v>0.25694444444444442</v>
      </c>
      <c r="N121" t="s">
        <v>82</v>
      </c>
      <c r="O121" s="1">
        <v>0.2673611111111111</v>
      </c>
      <c r="Q121" t="s">
        <v>114</v>
      </c>
    </row>
    <row r="122" spans="1:17" x14ac:dyDescent="0.25">
      <c r="A122" t="s">
        <v>76</v>
      </c>
      <c r="B122" t="s">
        <v>117</v>
      </c>
      <c r="C122" t="s">
        <v>18</v>
      </c>
      <c r="H122">
        <v>2.6</v>
      </c>
      <c r="K122" t="s">
        <v>78</v>
      </c>
      <c r="L122" t="s">
        <v>113</v>
      </c>
      <c r="M122" s="1">
        <v>0.25347222222222221</v>
      </c>
      <c r="N122" t="s">
        <v>112</v>
      </c>
      <c r="O122" s="1">
        <v>0.26041666666666669</v>
      </c>
      <c r="Q122" t="s">
        <v>117</v>
      </c>
    </row>
    <row r="123" spans="1:17" x14ac:dyDescent="0.25">
      <c r="A123" t="s">
        <v>76</v>
      </c>
      <c r="B123" t="s">
        <v>119</v>
      </c>
      <c r="C123" t="s">
        <v>18</v>
      </c>
      <c r="H123">
        <v>2.6</v>
      </c>
      <c r="K123" t="s">
        <v>78</v>
      </c>
      <c r="L123" t="s">
        <v>113</v>
      </c>
      <c r="M123" s="1">
        <v>0.21527777777777779</v>
      </c>
      <c r="N123" t="s">
        <v>112</v>
      </c>
      <c r="O123" s="1">
        <v>0.22222222222222221</v>
      </c>
      <c r="Q123" t="s">
        <v>119</v>
      </c>
    </row>
    <row r="124" spans="1:17" x14ac:dyDescent="0.25">
      <c r="A124" t="s">
        <v>76</v>
      </c>
      <c r="B124" t="s">
        <v>121</v>
      </c>
      <c r="C124" t="s">
        <v>18</v>
      </c>
      <c r="H124">
        <v>2.6</v>
      </c>
      <c r="K124" t="s">
        <v>78</v>
      </c>
      <c r="L124" t="s">
        <v>113</v>
      </c>
      <c r="M124" s="1">
        <v>0.3298611111111111</v>
      </c>
      <c r="N124" t="s">
        <v>112</v>
      </c>
      <c r="O124" s="1">
        <v>0.33680555555555558</v>
      </c>
      <c r="Q124" t="s">
        <v>121</v>
      </c>
    </row>
    <row r="125" spans="1:17" x14ac:dyDescent="0.25">
      <c r="A125" t="s">
        <v>76</v>
      </c>
      <c r="B125" t="s">
        <v>122</v>
      </c>
      <c r="C125" t="s">
        <v>18</v>
      </c>
      <c r="H125">
        <v>13.5</v>
      </c>
      <c r="K125" t="s">
        <v>78</v>
      </c>
      <c r="L125" t="s">
        <v>113</v>
      </c>
      <c r="M125" s="1">
        <v>0.30208333333333331</v>
      </c>
      <c r="N125" t="s">
        <v>123</v>
      </c>
      <c r="O125" s="1">
        <v>0.3125</v>
      </c>
      <c r="Q125" t="s">
        <v>122</v>
      </c>
    </row>
  </sheetData>
  <pageMargins left="0.7" right="0.7" top="0.75" bottom="0.75" header="0.3" footer="0.3"/>
  <headerFooter>
    <oddHeader>&amp;L&amp;"Calibri"&amp;10&amp;K000000 KOIVISTON AUTO - SISÄINEN&amp;1#_x000D_</oddHead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B361-FE82-44D0-8A8E-5969DC1EAE91}">
  <dimension ref="A1:S125"/>
  <sheetViews>
    <sheetView workbookViewId="0">
      <selection activeCell="R1" sqref="R1"/>
    </sheetView>
  </sheetViews>
  <sheetFormatPr defaultRowHeight="15" x14ac:dyDescent="0.25"/>
  <cols>
    <col min="1" max="2" width="9.7109375" customWidth="1"/>
    <col min="3" max="3" width="11.42578125" customWidth="1"/>
    <col min="4" max="4" width="10.85546875" customWidth="1"/>
    <col min="5" max="5" width="12.5703125" customWidth="1"/>
    <col min="6" max="6" width="11" customWidth="1"/>
    <col min="8" max="8" width="10.140625" customWidth="1"/>
    <col min="9" max="9" width="13.7109375" customWidth="1"/>
    <col min="10" max="10" width="9.42578125" customWidth="1"/>
    <col min="11" max="11" width="18" customWidth="1"/>
    <col min="12" max="12" width="13.85546875" customWidth="1"/>
    <col min="13" max="13" width="11.7109375" customWidth="1"/>
    <col min="14" max="14" width="17.5703125" customWidth="1"/>
    <col min="15" max="15" width="15.42578125" customWidth="1"/>
    <col min="17" max="17" width="14.28515625" customWidth="1"/>
    <col min="18" max="18" width="18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541</v>
      </c>
    </row>
    <row r="2" spans="1:19" x14ac:dyDescent="0.25">
      <c r="A2" t="s">
        <v>76</v>
      </c>
      <c r="B2" t="s">
        <v>511</v>
      </c>
      <c r="C2" t="s">
        <v>18</v>
      </c>
      <c r="H2">
        <v>1.9</v>
      </c>
      <c r="K2">
        <v>19</v>
      </c>
      <c r="L2" t="s">
        <v>512</v>
      </c>
      <c r="M2" s="1">
        <v>0.98611111111111116</v>
      </c>
      <c r="N2" t="s">
        <v>85</v>
      </c>
      <c r="O2" s="1">
        <v>0.98958333333333337</v>
      </c>
      <c r="Q2">
        <v>5238</v>
      </c>
    </row>
    <row r="3" spans="1:19" x14ac:dyDescent="0.25">
      <c r="A3" t="s">
        <v>76</v>
      </c>
      <c r="B3" t="s">
        <v>514</v>
      </c>
      <c r="C3" t="s">
        <v>18</v>
      </c>
      <c r="H3">
        <v>2.7</v>
      </c>
      <c r="K3">
        <v>19</v>
      </c>
      <c r="L3" t="s">
        <v>21</v>
      </c>
      <c r="M3" s="1">
        <v>0.96180555555555558</v>
      </c>
      <c r="N3" t="s">
        <v>85</v>
      </c>
      <c r="O3" s="1">
        <v>0.96527777777777779</v>
      </c>
      <c r="Q3">
        <v>5245</v>
      </c>
    </row>
    <row r="4" spans="1:19" x14ac:dyDescent="0.25">
      <c r="A4" t="s">
        <v>76</v>
      </c>
      <c r="B4" t="s">
        <v>516</v>
      </c>
      <c r="C4" t="s">
        <v>18</v>
      </c>
      <c r="H4">
        <v>1.9</v>
      </c>
      <c r="K4">
        <v>19</v>
      </c>
      <c r="L4" t="s">
        <v>513</v>
      </c>
      <c r="M4" s="1">
        <v>0.88194444444444442</v>
      </c>
      <c r="N4" t="s">
        <v>85</v>
      </c>
      <c r="O4" s="1">
        <v>0.88541666666666663</v>
      </c>
      <c r="Q4">
        <v>5208</v>
      </c>
    </row>
    <row r="5" spans="1:19" x14ac:dyDescent="0.25">
      <c r="A5" t="s">
        <v>76</v>
      </c>
      <c r="B5" t="s">
        <v>517</v>
      </c>
      <c r="C5" t="s">
        <v>18</v>
      </c>
      <c r="H5">
        <v>2.8</v>
      </c>
      <c r="K5">
        <v>19</v>
      </c>
      <c r="L5" t="s">
        <v>343</v>
      </c>
      <c r="M5" s="1">
        <v>0.88541666666666663</v>
      </c>
      <c r="N5" t="s">
        <v>85</v>
      </c>
      <c r="O5" s="1">
        <v>0.88958333333333328</v>
      </c>
      <c r="Q5">
        <v>5231</v>
      </c>
    </row>
    <row r="6" spans="1:19" x14ac:dyDescent="0.25">
      <c r="A6" t="s">
        <v>76</v>
      </c>
      <c r="B6" t="s">
        <v>127</v>
      </c>
      <c r="C6" t="s">
        <v>18</v>
      </c>
      <c r="H6">
        <v>10.4</v>
      </c>
      <c r="K6" t="s">
        <v>128</v>
      </c>
      <c r="L6" t="s">
        <v>33</v>
      </c>
      <c r="M6" s="2">
        <v>1.0180555555555555</v>
      </c>
      <c r="N6" t="s">
        <v>85</v>
      </c>
      <c r="O6" s="2">
        <v>1.0305555555555554</v>
      </c>
      <c r="Q6" t="s">
        <v>135</v>
      </c>
      <c r="S6" t="s">
        <v>544</v>
      </c>
    </row>
    <row r="7" spans="1:19" x14ac:dyDescent="0.25">
      <c r="A7" t="s">
        <v>76</v>
      </c>
      <c r="B7" t="s">
        <v>136</v>
      </c>
      <c r="C7" t="s">
        <v>18</v>
      </c>
      <c r="H7">
        <v>7.8</v>
      </c>
      <c r="K7" t="s">
        <v>128</v>
      </c>
      <c r="L7" t="s">
        <v>29</v>
      </c>
      <c r="M7" s="1">
        <v>0.88124999999999998</v>
      </c>
      <c r="N7" t="s">
        <v>85</v>
      </c>
      <c r="O7" s="1">
        <v>0.89166666666666672</v>
      </c>
      <c r="Q7">
        <v>5204</v>
      </c>
      <c r="S7" t="s">
        <v>543</v>
      </c>
    </row>
    <row r="8" spans="1:19" x14ac:dyDescent="0.25">
      <c r="A8" t="s">
        <v>76</v>
      </c>
      <c r="B8" t="s">
        <v>140</v>
      </c>
      <c r="C8" t="s">
        <v>18</v>
      </c>
      <c r="H8">
        <v>13.5</v>
      </c>
      <c r="K8" t="s">
        <v>128</v>
      </c>
      <c r="L8" t="s">
        <v>28</v>
      </c>
      <c r="M8" s="1">
        <v>0.83333333333333337</v>
      </c>
      <c r="N8" t="s">
        <v>85</v>
      </c>
      <c r="O8" s="1">
        <v>0.84513888888888888</v>
      </c>
      <c r="Q8">
        <v>5201</v>
      </c>
      <c r="S8" t="s">
        <v>542</v>
      </c>
    </row>
    <row r="9" spans="1:19" x14ac:dyDescent="0.25">
      <c r="A9" t="s">
        <v>76</v>
      </c>
      <c r="B9" t="s">
        <v>145</v>
      </c>
      <c r="C9" t="s">
        <v>18</v>
      </c>
      <c r="H9">
        <v>4.7</v>
      </c>
      <c r="K9" t="s">
        <v>128</v>
      </c>
      <c r="L9" t="s">
        <v>148</v>
      </c>
      <c r="M9" s="1">
        <v>0.76111111111111107</v>
      </c>
      <c r="N9" t="s">
        <v>85</v>
      </c>
      <c r="O9" s="1">
        <v>0.7680555555555556</v>
      </c>
      <c r="Q9">
        <v>5180</v>
      </c>
      <c r="S9" t="s">
        <v>559</v>
      </c>
    </row>
    <row r="10" spans="1:19" x14ac:dyDescent="0.25">
      <c r="A10" t="s">
        <v>76</v>
      </c>
      <c r="B10" t="s">
        <v>153</v>
      </c>
      <c r="C10" t="s">
        <v>18</v>
      </c>
      <c r="H10">
        <v>9.6999999999999993</v>
      </c>
      <c r="K10" t="s">
        <v>128</v>
      </c>
      <c r="L10" t="s">
        <v>154</v>
      </c>
      <c r="M10" s="1">
        <v>0.71805555555555556</v>
      </c>
      <c r="N10" t="s">
        <v>85</v>
      </c>
      <c r="O10" s="1">
        <v>0.72847222222222219</v>
      </c>
      <c r="Q10">
        <v>5169</v>
      </c>
      <c r="S10" t="s">
        <v>553</v>
      </c>
    </row>
    <row r="11" spans="1:19" x14ac:dyDescent="0.25">
      <c r="A11" t="s">
        <v>76</v>
      </c>
      <c r="B11" t="s">
        <v>158</v>
      </c>
      <c r="C11" t="s">
        <v>18</v>
      </c>
      <c r="H11">
        <v>9.8000000000000007</v>
      </c>
      <c r="K11" t="s">
        <v>128</v>
      </c>
      <c r="L11" t="s">
        <v>37</v>
      </c>
      <c r="M11" s="1">
        <v>0.78888888888888886</v>
      </c>
      <c r="N11" t="s">
        <v>85</v>
      </c>
      <c r="O11" s="1">
        <v>0.79722222222222228</v>
      </c>
      <c r="Q11">
        <v>5217</v>
      </c>
      <c r="S11" t="s">
        <v>561</v>
      </c>
    </row>
    <row r="12" spans="1:19" x14ac:dyDescent="0.25">
      <c r="A12" t="s">
        <v>76</v>
      </c>
      <c r="B12" t="s">
        <v>163</v>
      </c>
      <c r="C12" t="s">
        <v>18</v>
      </c>
      <c r="H12">
        <v>9.3000000000000007</v>
      </c>
      <c r="K12" t="s">
        <v>128</v>
      </c>
      <c r="L12" t="s">
        <v>38</v>
      </c>
      <c r="M12" s="1">
        <v>0.79166666666666663</v>
      </c>
      <c r="N12" t="s">
        <v>85</v>
      </c>
      <c r="O12" s="1">
        <v>0.8</v>
      </c>
      <c r="Q12">
        <v>5205</v>
      </c>
      <c r="S12" t="s">
        <v>19</v>
      </c>
    </row>
    <row r="13" spans="1:19" x14ac:dyDescent="0.25">
      <c r="A13" t="s">
        <v>76</v>
      </c>
      <c r="B13" t="s">
        <v>168</v>
      </c>
      <c r="C13" t="s">
        <v>18</v>
      </c>
      <c r="H13">
        <v>5.9</v>
      </c>
      <c r="K13" t="s">
        <v>128</v>
      </c>
      <c r="L13" t="s">
        <v>65</v>
      </c>
      <c r="M13" s="1">
        <v>0.70138888888888884</v>
      </c>
      <c r="N13" t="s">
        <v>85</v>
      </c>
      <c r="O13" s="1">
        <v>0.70833333333333337</v>
      </c>
      <c r="Q13" t="s">
        <v>169</v>
      </c>
      <c r="S13" t="s">
        <v>550</v>
      </c>
    </row>
    <row r="14" spans="1:19" x14ac:dyDescent="0.25">
      <c r="A14" t="s">
        <v>76</v>
      </c>
      <c r="B14" t="s">
        <v>170</v>
      </c>
      <c r="C14" t="s">
        <v>18</v>
      </c>
      <c r="H14">
        <v>9</v>
      </c>
      <c r="K14" t="s">
        <v>128</v>
      </c>
      <c r="L14" t="s">
        <v>171</v>
      </c>
      <c r="M14" s="1">
        <v>0.75972222222222219</v>
      </c>
      <c r="N14" t="s">
        <v>85</v>
      </c>
      <c r="O14" s="1">
        <v>0.77013888888888893</v>
      </c>
      <c r="Q14">
        <v>5179</v>
      </c>
      <c r="S14" t="s">
        <v>155</v>
      </c>
    </row>
    <row r="15" spans="1:19" x14ac:dyDescent="0.25">
      <c r="A15" t="s">
        <v>76</v>
      </c>
      <c r="B15" t="s">
        <v>177</v>
      </c>
      <c r="C15" t="s">
        <v>18</v>
      </c>
      <c r="H15">
        <v>2.4</v>
      </c>
      <c r="K15" t="s">
        <v>128</v>
      </c>
      <c r="L15" t="s">
        <v>73</v>
      </c>
      <c r="M15" s="1">
        <v>0.82777777777777772</v>
      </c>
      <c r="N15" t="s">
        <v>85</v>
      </c>
      <c r="O15" s="1">
        <v>0.83125000000000004</v>
      </c>
      <c r="Q15">
        <v>5228</v>
      </c>
    </row>
    <row r="16" spans="1:19" x14ac:dyDescent="0.25">
      <c r="A16" t="s">
        <v>76</v>
      </c>
      <c r="B16" t="s">
        <v>179</v>
      </c>
      <c r="C16" t="s">
        <v>18</v>
      </c>
      <c r="H16">
        <v>7.5</v>
      </c>
      <c r="K16" t="s">
        <v>128</v>
      </c>
      <c r="L16" t="s">
        <v>42</v>
      </c>
      <c r="M16" s="1">
        <v>0.74305555555555558</v>
      </c>
      <c r="N16" t="s">
        <v>85</v>
      </c>
      <c r="O16" s="1">
        <v>0.75347222222222221</v>
      </c>
      <c r="Q16">
        <v>5173</v>
      </c>
      <c r="S16" t="s">
        <v>562</v>
      </c>
    </row>
    <row r="17" spans="1:19" x14ac:dyDescent="0.25">
      <c r="A17" t="s">
        <v>76</v>
      </c>
      <c r="B17" t="s">
        <v>187</v>
      </c>
      <c r="C17" t="s">
        <v>18</v>
      </c>
      <c r="H17">
        <v>9.3000000000000007</v>
      </c>
      <c r="K17" t="s">
        <v>128</v>
      </c>
      <c r="L17" t="s">
        <v>38</v>
      </c>
      <c r="M17" s="1">
        <v>0.77083333333333337</v>
      </c>
      <c r="N17" t="s">
        <v>85</v>
      </c>
      <c r="O17" s="1">
        <v>0.77916666666666667</v>
      </c>
      <c r="Q17">
        <v>5234</v>
      </c>
      <c r="S17" t="s">
        <v>560</v>
      </c>
    </row>
    <row r="18" spans="1:19" x14ac:dyDescent="0.25">
      <c r="A18" t="s">
        <v>76</v>
      </c>
      <c r="B18" t="s">
        <v>191</v>
      </c>
      <c r="C18" t="s">
        <v>18</v>
      </c>
      <c r="H18">
        <v>2.4</v>
      </c>
      <c r="K18" t="s">
        <v>128</v>
      </c>
      <c r="L18" t="s">
        <v>73</v>
      </c>
      <c r="M18" s="1">
        <v>0.86944444444444446</v>
      </c>
      <c r="N18" t="s">
        <v>85</v>
      </c>
      <c r="O18" s="1">
        <v>0.87291666666666667</v>
      </c>
      <c r="Q18" t="s">
        <v>193</v>
      </c>
    </row>
    <row r="19" spans="1:19" x14ac:dyDescent="0.25">
      <c r="A19" t="s">
        <v>76</v>
      </c>
      <c r="B19" t="s">
        <v>194</v>
      </c>
      <c r="C19" t="s">
        <v>18</v>
      </c>
      <c r="H19">
        <v>5.9</v>
      </c>
      <c r="K19" t="s">
        <v>128</v>
      </c>
      <c r="L19" t="s">
        <v>65</v>
      </c>
      <c r="M19" s="1">
        <v>0.75347222222222221</v>
      </c>
      <c r="N19" t="s">
        <v>85</v>
      </c>
      <c r="O19" s="1">
        <v>0.76041666666666663</v>
      </c>
      <c r="Q19" t="s">
        <v>195</v>
      </c>
      <c r="S19" t="s">
        <v>558</v>
      </c>
    </row>
    <row r="20" spans="1:19" x14ac:dyDescent="0.25">
      <c r="A20" t="s">
        <v>76</v>
      </c>
      <c r="B20" t="s">
        <v>197</v>
      </c>
      <c r="C20" t="s">
        <v>18</v>
      </c>
      <c r="H20">
        <v>4.9000000000000004</v>
      </c>
      <c r="K20" t="s">
        <v>128</v>
      </c>
      <c r="L20" t="s">
        <v>49</v>
      </c>
      <c r="M20" s="1">
        <v>0.75208333333333333</v>
      </c>
      <c r="N20" t="s">
        <v>85</v>
      </c>
      <c r="O20" s="1">
        <v>0.75902777777777775</v>
      </c>
      <c r="Q20">
        <v>5175</v>
      </c>
    </row>
    <row r="21" spans="1:19" x14ac:dyDescent="0.25">
      <c r="A21" t="s">
        <v>76</v>
      </c>
      <c r="B21" t="s">
        <v>202</v>
      </c>
      <c r="C21" t="s">
        <v>18</v>
      </c>
      <c r="H21">
        <v>5.9</v>
      </c>
      <c r="K21" t="s">
        <v>128</v>
      </c>
      <c r="L21" t="s">
        <v>51</v>
      </c>
      <c r="M21" s="1">
        <v>0.70833333333333337</v>
      </c>
      <c r="N21" t="s">
        <v>85</v>
      </c>
      <c r="O21" s="1">
        <v>0.71527777777777779</v>
      </c>
      <c r="Q21" t="s">
        <v>203</v>
      </c>
      <c r="S21" t="s">
        <v>551</v>
      </c>
    </row>
    <row r="22" spans="1:19" x14ac:dyDescent="0.25">
      <c r="A22" t="s">
        <v>76</v>
      </c>
      <c r="B22" t="s">
        <v>206</v>
      </c>
      <c r="C22" t="s">
        <v>18</v>
      </c>
      <c r="H22">
        <v>4.2</v>
      </c>
      <c r="K22" t="s">
        <v>128</v>
      </c>
      <c r="L22" t="s">
        <v>22</v>
      </c>
      <c r="M22" s="1">
        <v>0.88402777777777775</v>
      </c>
      <c r="N22" t="s">
        <v>85</v>
      </c>
      <c r="O22" s="1">
        <v>0.88888888888888884</v>
      </c>
      <c r="Q22">
        <v>5202</v>
      </c>
    </row>
    <row r="23" spans="1:19" x14ac:dyDescent="0.25">
      <c r="A23" t="s">
        <v>76</v>
      </c>
      <c r="B23" t="s">
        <v>210</v>
      </c>
      <c r="C23" t="s">
        <v>18</v>
      </c>
      <c r="H23">
        <v>5.9</v>
      </c>
      <c r="K23" t="s">
        <v>128</v>
      </c>
      <c r="L23" t="s">
        <v>43</v>
      </c>
      <c r="M23" s="1">
        <v>0.70138888888888884</v>
      </c>
      <c r="N23" t="s">
        <v>85</v>
      </c>
      <c r="O23" s="1">
        <v>0.70833333333333337</v>
      </c>
      <c r="Q23" t="s">
        <v>213</v>
      </c>
      <c r="S23" t="s">
        <v>548</v>
      </c>
    </row>
    <row r="24" spans="1:19" x14ac:dyDescent="0.25">
      <c r="A24" t="s">
        <v>76</v>
      </c>
      <c r="B24" t="s">
        <v>215</v>
      </c>
      <c r="C24" t="s">
        <v>18</v>
      </c>
      <c r="H24">
        <v>23.1</v>
      </c>
      <c r="K24" t="s">
        <v>128</v>
      </c>
      <c r="L24" t="s">
        <v>207</v>
      </c>
      <c r="M24" s="1">
        <v>0.70833333333333337</v>
      </c>
      <c r="N24" t="s">
        <v>85</v>
      </c>
      <c r="O24" s="1">
        <v>0.72916666666666663</v>
      </c>
      <c r="Q24">
        <v>5255</v>
      </c>
      <c r="S24" t="s">
        <v>554</v>
      </c>
    </row>
    <row r="25" spans="1:19" x14ac:dyDescent="0.25">
      <c r="A25" t="s">
        <v>76</v>
      </c>
      <c r="B25" t="s">
        <v>221</v>
      </c>
      <c r="C25" t="s">
        <v>18</v>
      </c>
      <c r="H25">
        <v>5.9</v>
      </c>
      <c r="K25" t="s">
        <v>128</v>
      </c>
      <c r="L25" t="s">
        <v>51</v>
      </c>
      <c r="M25" s="1">
        <v>0.77430555555555558</v>
      </c>
      <c r="N25" t="s">
        <v>85</v>
      </c>
      <c r="O25" s="1">
        <v>0.78125</v>
      </c>
      <c r="Q25">
        <v>5210</v>
      </c>
      <c r="S25" t="s">
        <v>149</v>
      </c>
    </row>
    <row r="26" spans="1:19" x14ac:dyDescent="0.25">
      <c r="A26" t="s">
        <v>76</v>
      </c>
      <c r="B26" t="s">
        <v>225</v>
      </c>
      <c r="C26" t="s">
        <v>18</v>
      </c>
      <c r="H26">
        <v>5.9</v>
      </c>
      <c r="K26" t="s">
        <v>128</v>
      </c>
      <c r="L26" t="s">
        <v>75</v>
      </c>
      <c r="M26" s="1">
        <v>0.75694444444444442</v>
      </c>
      <c r="N26" t="s">
        <v>85</v>
      </c>
      <c r="O26" s="1">
        <v>0.76388888888888884</v>
      </c>
      <c r="Q26" t="s">
        <v>135</v>
      </c>
      <c r="S26" t="s">
        <v>556</v>
      </c>
    </row>
    <row r="27" spans="1:19" x14ac:dyDescent="0.25">
      <c r="A27" t="s">
        <v>76</v>
      </c>
      <c r="B27" t="s">
        <v>231</v>
      </c>
      <c r="C27" t="s">
        <v>18</v>
      </c>
      <c r="H27">
        <v>15.5</v>
      </c>
      <c r="K27" t="s">
        <v>128</v>
      </c>
      <c r="L27" t="s">
        <v>68</v>
      </c>
      <c r="M27" s="1">
        <v>0.67013888888888884</v>
      </c>
      <c r="N27" t="s">
        <v>85</v>
      </c>
      <c r="O27" s="1">
        <v>0.68055555555555558</v>
      </c>
      <c r="Q27">
        <v>5155</v>
      </c>
      <c r="S27" t="s">
        <v>547</v>
      </c>
    </row>
    <row r="28" spans="1:19" x14ac:dyDescent="0.25">
      <c r="A28" t="s">
        <v>76</v>
      </c>
      <c r="B28" t="s">
        <v>233</v>
      </c>
      <c r="C28" t="s">
        <v>18</v>
      </c>
      <c r="H28">
        <v>7.4</v>
      </c>
      <c r="K28" t="s">
        <v>128</v>
      </c>
      <c r="L28" t="s">
        <v>54</v>
      </c>
      <c r="M28" s="1">
        <v>0.69861111111111107</v>
      </c>
      <c r="N28" t="s">
        <v>85</v>
      </c>
      <c r="O28" s="1">
        <v>0.70694444444444449</v>
      </c>
      <c r="Q28" t="s">
        <v>181</v>
      </c>
      <c r="S28" t="s">
        <v>549</v>
      </c>
    </row>
    <row r="29" spans="1:19" x14ac:dyDescent="0.25">
      <c r="A29" t="s">
        <v>76</v>
      </c>
      <c r="B29" t="s">
        <v>237</v>
      </c>
      <c r="C29" t="s">
        <v>18</v>
      </c>
      <c r="H29">
        <v>9.8000000000000007</v>
      </c>
      <c r="K29" t="s">
        <v>128</v>
      </c>
      <c r="L29" t="s">
        <v>37</v>
      </c>
      <c r="M29" s="1">
        <v>0.71875</v>
      </c>
      <c r="N29" t="s">
        <v>85</v>
      </c>
      <c r="O29" s="1">
        <v>0.7270833333333333</v>
      </c>
      <c r="Q29" t="s">
        <v>240</v>
      </c>
      <c r="S29" t="s">
        <v>557</v>
      </c>
    </row>
    <row r="30" spans="1:19" x14ac:dyDescent="0.25">
      <c r="A30" t="s">
        <v>76</v>
      </c>
      <c r="B30" t="s">
        <v>241</v>
      </c>
      <c r="C30" t="s">
        <v>18</v>
      </c>
      <c r="H30">
        <v>30</v>
      </c>
      <c r="K30" t="s">
        <v>128</v>
      </c>
      <c r="L30" t="s">
        <v>41</v>
      </c>
      <c r="M30" s="1">
        <v>0.73958333333333337</v>
      </c>
      <c r="N30" t="s">
        <v>85</v>
      </c>
      <c r="O30" s="1">
        <v>0.7583333333333333</v>
      </c>
      <c r="Q30" t="s">
        <v>242</v>
      </c>
    </row>
    <row r="31" spans="1:19" x14ac:dyDescent="0.25">
      <c r="A31" t="s">
        <v>76</v>
      </c>
      <c r="B31" t="s">
        <v>243</v>
      </c>
      <c r="C31" t="s">
        <v>18</v>
      </c>
      <c r="H31">
        <v>15.5</v>
      </c>
      <c r="K31" t="s">
        <v>128</v>
      </c>
      <c r="L31" t="s">
        <v>68</v>
      </c>
      <c r="M31" s="1">
        <v>0.71111111111111114</v>
      </c>
      <c r="N31" t="s">
        <v>85</v>
      </c>
      <c r="O31" s="1">
        <v>0.72152777777777777</v>
      </c>
      <c r="Q31">
        <v>5172</v>
      </c>
      <c r="S31" t="s">
        <v>555</v>
      </c>
    </row>
    <row r="32" spans="1:19" x14ac:dyDescent="0.25">
      <c r="A32" t="s">
        <v>76</v>
      </c>
      <c r="B32" t="s">
        <v>244</v>
      </c>
      <c r="C32" t="s">
        <v>18</v>
      </c>
      <c r="H32">
        <v>20.399999999999999</v>
      </c>
      <c r="K32" t="s">
        <v>128</v>
      </c>
      <c r="L32" t="s">
        <v>235</v>
      </c>
      <c r="M32" s="1">
        <v>0.70138888888888884</v>
      </c>
      <c r="N32" t="s">
        <v>85</v>
      </c>
      <c r="O32" s="1">
        <v>0.71875</v>
      </c>
      <c r="Q32" t="s">
        <v>245</v>
      </c>
      <c r="S32" t="s">
        <v>552</v>
      </c>
    </row>
    <row r="33" spans="1:19" x14ac:dyDescent="0.25">
      <c r="A33" t="s">
        <v>76</v>
      </c>
      <c r="B33" t="s">
        <v>246</v>
      </c>
      <c r="C33" t="s">
        <v>18</v>
      </c>
      <c r="H33">
        <v>3.8</v>
      </c>
      <c r="K33" t="s">
        <v>128</v>
      </c>
      <c r="L33" t="s">
        <v>40</v>
      </c>
      <c r="M33" s="1">
        <v>0.70833333333333337</v>
      </c>
      <c r="N33" t="s">
        <v>247</v>
      </c>
      <c r="O33" s="1">
        <v>0.71527777777777779</v>
      </c>
      <c r="Q33" t="s">
        <v>248</v>
      </c>
      <c r="S33" t="s">
        <v>104</v>
      </c>
    </row>
    <row r="34" spans="1:19" x14ac:dyDescent="0.25">
      <c r="A34" t="s">
        <v>76</v>
      </c>
      <c r="B34" t="s">
        <v>249</v>
      </c>
      <c r="C34" t="s">
        <v>18</v>
      </c>
      <c r="H34">
        <v>19.5</v>
      </c>
      <c r="K34" t="s">
        <v>128</v>
      </c>
      <c r="L34" t="s">
        <v>151</v>
      </c>
      <c r="M34" s="1">
        <v>0.34722222222222221</v>
      </c>
      <c r="N34" t="s">
        <v>85</v>
      </c>
      <c r="O34" s="1">
        <v>0.3611111111111111</v>
      </c>
      <c r="Q34" t="s">
        <v>251</v>
      </c>
      <c r="S34" t="s">
        <v>546</v>
      </c>
    </row>
    <row r="35" spans="1:19" x14ac:dyDescent="0.25">
      <c r="A35" t="s">
        <v>76</v>
      </c>
      <c r="B35" t="s">
        <v>252</v>
      </c>
      <c r="C35" t="s">
        <v>18</v>
      </c>
      <c r="H35">
        <v>5.9</v>
      </c>
      <c r="K35" t="s">
        <v>128</v>
      </c>
      <c r="L35" t="s">
        <v>65</v>
      </c>
      <c r="M35" s="1">
        <v>0.34375</v>
      </c>
      <c r="N35" t="s">
        <v>85</v>
      </c>
      <c r="O35" s="1">
        <v>0.35069444444444442</v>
      </c>
      <c r="Q35" t="s">
        <v>254</v>
      </c>
      <c r="S35" t="s">
        <v>545</v>
      </c>
    </row>
    <row r="36" spans="1:19" x14ac:dyDescent="0.25">
      <c r="A36" t="s">
        <v>76</v>
      </c>
      <c r="B36" t="s">
        <v>255</v>
      </c>
      <c r="C36" t="s">
        <v>18</v>
      </c>
      <c r="H36">
        <v>5.9</v>
      </c>
      <c r="K36" t="s">
        <v>128</v>
      </c>
      <c r="L36" t="s">
        <v>51</v>
      </c>
      <c r="M36" s="1">
        <v>0.33333333333333331</v>
      </c>
      <c r="N36" t="s">
        <v>85</v>
      </c>
      <c r="O36" s="1">
        <v>0.34027777777777779</v>
      </c>
      <c r="Q36" t="s">
        <v>256</v>
      </c>
    </row>
    <row r="37" spans="1:19" x14ac:dyDescent="0.25">
      <c r="A37" t="s">
        <v>76</v>
      </c>
      <c r="B37" t="s">
        <v>257</v>
      </c>
      <c r="C37" t="s">
        <v>18</v>
      </c>
      <c r="H37">
        <v>5.9</v>
      </c>
      <c r="K37" t="s">
        <v>258</v>
      </c>
      <c r="L37" t="s">
        <v>51</v>
      </c>
      <c r="M37" s="1">
        <v>0.75972222222222219</v>
      </c>
      <c r="N37" t="s">
        <v>85</v>
      </c>
      <c r="O37" s="1">
        <v>0.76666666666666672</v>
      </c>
      <c r="Q37">
        <v>5178</v>
      </c>
    </row>
    <row r="38" spans="1:19" x14ac:dyDescent="0.25">
      <c r="A38" t="s">
        <v>76</v>
      </c>
      <c r="B38" t="s">
        <v>261</v>
      </c>
      <c r="C38" t="s">
        <v>18</v>
      </c>
      <c r="H38">
        <v>5.9</v>
      </c>
      <c r="K38" t="s">
        <v>258</v>
      </c>
      <c r="L38" t="s">
        <v>51</v>
      </c>
      <c r="M38" s="1">
        <v>0.72430555555555554</v>
      </c>
      <c r="N38" t="s">
        <v>85</v>
      </c>
      <c r="O38" s="1">
        <v>0.73124999999999996</v>
      </c>
      <c r="Q38" t="s">
        <v>265</v>
      </c>
    </row>
    <row r="39" spans="1:19" x14ac:dyDescent="0.25">
      <c r="A39" t="s">
        <v>76</v>
      </c>
      <c r="B39" t="s">
        <v>266</v>
      </c>
      <c r="C39" t="s">
        <v>18</v>
      </c>
      <c r="H39">
        <v>4.7</v>
      </c>
      <c r="K39" t="s">
        <v>258</v>
      </c>
      <c r="L39" t="s">
        <v>148</v>
      </c>
      <c r="M39" s="1">
        <v>0.72291666666666665</v>
      </c>
      <c r="N39" t="s">
        <v>85</v>
      </c>
      <c r="O39" s="1">
        <v>0.72986111111111107</v>
      </c>
      <c r="Q39">
        <v>5166</v>
      </c>
    </row>
    <row r="40" spans="1:19" x14ac:dyDescent="0.25">
      <c r="A40" t="s">
        <v>76</v>
      </c>
      <c r="B40" t="s">
        <v>268</v>
      </c>
      <c r="C40" t="s">
        <v>18</v>
      </c>
      <c r="H40">
        <v>4.9000000000000004</v>
      </c>
      <c r="K40" t="s">
        <v>258</v>
      </c>
      <c r="L40" t="s">
        <v>49</v>
      </c>
      <c r="M40" s="1">
        <v>0.33333333333333331</v>
      </c>
      <c r="N40" t="s">
        <v>85</v>
      </c>
      <c r="O40" s="1">
        <v>0.34027777777777779</v>
      </c>
      <c r="Q40">
        <v>5177</v>
      </c>
    </row>
    <row r="41" spans="1:19" x14ac:dyDescent="0.25">
      <c r="A41" t="s">
        <v>76</v>
      </c>
      <c r="B41" t="s">
        <v>269</v>
      </c>
      <c r="C41" t="s">
        <v>18</v>
      </c>
      <c r="H41">
        <v>11.5</v>
      </c>
      <c r="K41" t="s">
        <v>270</v>
      </c>
      <c r="L41" t="s">
        <v>24</v>
      </c>
      <c r="M41" s="1">
        <v>0.95625000000000004</v>
      </c>
      <c r="N41" t="s">
        <v>85</v>
      </c>
      <c r="O41" s="1">
        <v>0.97013888888888888</v>
      </c>
      <c r="Q41">
        <v>5259</v>
      </c>
      <c r="S41" t="s">
        <v>128</v>
      </c>
    </row>
    <row r="42" spans="1:19" x14ac:dyDescent="0.25">
      <c r="A42" t="s">
        <v>76</v>
      </c>
      <c r="B42" t="s">
        <v>275</v>
      </c>
      <c r="C42" t="s">
        <v>18</v>
      </c>
      <c r="H42">
        <v>10.199999999999999</v>
      </c>
      <c r="K42" t="s">
        <v>270</v>
      </c>
      <c r="L42" t="s">
        <v>36</v>
      </c>
      <c r="M42" s="2">
        <v>1.0381944444444444</v>
      </c>
      <c r="N42" t="s">
        <v>85</v>
      </c>
      <c r="O42" s="2">
        <v>1.0493055555555555</v>
      </c>
      <c r="Q42">
        <v>5257</v>
      </c>
      <c r="S42" t="s">
        <v>577</v>
      </c>
    </row>
    <row r="43" spans="1:19" x14ac:dyDescent="0.25">
      <c r="A43" t="s">
        <v>76</v>
      </c>
      <c r="B43" t="s">
        <v>278</v>
      </c>
      <c r="C43" t="s">
        <v>18</v>
      </c>
      <c r="H43">
        <v>11.5</v>
      </c>
      <c r="K43" t="s">
        <v>270</v>
      </c>
      <c r="L43" t="s">
        <v>24</v>
      </c>
      <c r="M43" s="1">
        <v>0.92847222222222225</v>
      </c>
      <c r="N43" t="s">
        <v>85</v>
      </c>
      <c r="O43" s="1">
        <v>0.94236111111111109</v>
      </c>
      <c r="Q43">
        <v>5215</v>
      </c>
      <c r="S43" t="s">
        <v>572</v>
      </c>
    </row>
    <row r="44" spans="1:19" x14ac:dyDescent="0.25">
      <c r="A44" t="s">
        <v>76</v>
      </c>
      <c r="B44" t="s">
        <v>283</v>
      </c>
      <c r="C44" t="s">
        <v>18</v>
      </c>
      <c r="H44">
        <v>9</v>
      </c>
      <c r="K44" t="s">
        <v>270</v>
      </c>
      <c r="L44" t="s">
        <v>25</v>
      </c>
      <c r="M44" s="1">
        <v>0.96180555555555558</v>
      </c>
      <c r="N44" t="s">
        <v>85</v>
      </c>
      <c r="O44" s="1">
        <v>0.97222222222222221</v>
      </c>
      <c r="Q44">
        <v>5243</v>
      </c>
      <c r="S44" t="s">
        <v>573</v>
      </c>
    </row>
    <row r="45" spans="1:19" x14ac:dyDescent="0.25">
      <c r="A45" t="s">
        <v>76</v>
      </c>
      <c r="B45" t="s">
        <v>288</v>
      </c>
      <c r="C45" t="s">
        <v>18</v>
      </c>
      <c r="H45">
        <v>2.4</v>
      </c>
      <c r="K45" t="s">
        <v>270</v>
      </c>
      <c r="L45" t="s">
        <v>73</v>
      </c>
      <c r="M45" s="1">
        <v>0.9375</v>
      </c>
      <c r="N45" t="s">
        <v>85</v>
      </c>
      <c r="O45" s="1">
        <v>0.94097222222222221</v>
      </c>
      <c r="Q45">
        <v>5237</v>
      </c>
      <c r="S45" t="s">
        <v>568</v>
      </c>
    </row>
    <row r="46" spans="1:19" x14ac:dyDescent="0.25">
      <c r="A46" t="s">
        <v>76</v>
      </c>
      <c r="B46" t="s">
        <v>290</v>
      </c>
      <c r="C46" t="s">
        <v>18</v>
      </c>
      <c r="H46">
        <v>13.3</v>
      </c>
      <c r="K46" t="s">
        <v>270</v>
      </c>
      <c r="L46" t="s">
        <v>31</v>
      </c>
      <c r="M46" s="1">
        <v>0.84027777777777779</v>
      </c>
      <c r="N46" t="s">
        <v>85</v>
      </c>
      <c r="O46" s="1">
        <v>0.8520833333333333</v>
      </c>
      <c r="Q46">
        <v>5221</v>
      </c>
      <c r="S46" t="s">
        <v>566</v>
      </c>
    </row>
    <row r="47" spans="1:19" x14ac:dyDescent="0.25">
      <c r="A47" t="s">
        <v>76</v>
      </c>
      <c r="B47" t="s">
        <v>295</v>
      </c>
      <c r="C47" t="s">
        <v>18</v>
      </c>
      <c r="H47">
        <v>5.9</v>
      </c>
      <c r="K47" t="s">
        <v>270</v>
      </c>
      <c r="L47" t="s">
        <v>75</v>
      </c>
      <c r="M47" s="1">
        <v>0.96180555555555558</v>
      </c>
      <c r="N47" t="s">
        <v>85</v>
      </c>
      <c r="O47" s="1">
        <v>0.96875</v>
      </c>
      <c r="Q47">
        <v>5233</v>
      </c>
      <c r="S47" t="s">
        <v>571</v>
      </c>
    </row>
    <row r="48" spans="1:19" x14ac:dyDescent="0.25">
      <c r="A48" t="s">
        <v>76</v>
      </c>
      <c r="B48" t="s">
        <v>299</v>
      </c>
      <c r="C48" t="s">
        <v>18</v>
      </c>
      <c r="H48">
        <v>5.3</v>
      </c>
      <c r="K48" t="s">
        <v>270</v>
      </c>
      <c r="L48" t="s">
        <v>34</v>
      </c>
      <c r="M48" s="1">
        <v>0.84305555555555556</v>
      </c>
      <c r="N48" t="s">
        <v>85</v>
      </c>
      <c r="O48" s="1">
        <v>0.85277777777777775</v>
      </c>
      <c r="Q48">
        <v>5206</v>
      </c>
      <c r="S48" t="s">
        <v>565</v>
      </c>
    </row>
    <row r="49" spans="1:19" x14ac:dyDescent="0.25">
      <c r="A49" t="s">
        <v>76</v>
      </c>
      <c r="B49" t="s">
        <v>305</v>
      </c>
      <c r="C49" t="s">
        <v>18</v>
      </c>
      <c r="H49">
        <v>7.8</v>
      </c>
      <c r="K49" t="s">
        <v>270</v>
      </c>
      <c r="L49" t="s">
        <v>29</v>
      </c>
      <c r="M49" s="2">
        <v>1.0243055555555556</v>
      </c>
      <c r="N49" t="s">
        <v>85</v>
      </c>
      <c r="O49" s="2">
        <v>1.0347222222222223</v>
      </c>
      <c r="Q49">
        <v>5255</v>
      </c>
      <c r="S49" t="s">
        <v>574</v>
      </c>
    </row>
    <row r="50" spans="1:19" x14ac:dyDescent="0.25">
      <c r="A50" t="s">
        <v>76</v>
      </c>
      <c r="B50" t="s">
        <v>309</v>
      </c>
      <c r="C50" t="s">
        <v>18</v>
      </c>
      <c r="H50">
        <v>10.199999999999999</v>
      </c>
      <c r="K50" t="s">
        <v>270</v>
      </c>
      <c r="L50" t="s">
        <v>36</v>
      </c>
      <c r="M50" s="1">
        <v>0.8569444444444444</v>
      </c>
      <c r="N50" t="s">
        <v>85</v>
      </c>
      <c r="O50" s="1">
        <v>0.86805555555555558</v>
      </c>
      <c r="Q50">
        <v>5215</v>
      </c>
      <c r="S50" t="s">
        <v>564</v>
      </c>
    </row>
    <row r="51" spans="1:19" x14ac:dyDescent="0.25">
      <c r="A51" t="s">
        <v>76</v>
      </c>
      <c r="B51" t="s">
        <v>314</v>
      </c>
      <c r="C51" t="s">
        <v>18</v>
      </c>
      <c r="H51">
        <v>5.3</v>
      </c>
      <c r="K51" t="s">
        <v>270</v>
      </c>
      <c r="L51" t="s">
        <v>34</v>
      </c>
      <c r="M51" s="1">
        <v>0.86388888888888893</v>
      </c>
      <c r="N51" t="s">
        <v>85</v>
      </c>
      <c r="O51" s="1">
        <v>0.87361111111111112</v>
      </c>
      <c r="Q51">
        <v>5216</v>
      </c>
      <c r="S51" t="s">
        <v>570</v>
      </c>
    </row>
    <row r="52" spans="1:19" x14ac:dyDescent="0.25">
      <c r="A52" t="s">
        <v>76</v>
      </c>
      <c r="B52" t="s">
        <v>318</v>
      </c>
      <c r="C52" t="s">
        <v>18</v>
      </c>
      <c r="H52">
        <v>7.8</v>
      </c>
      <c r="K52" t="s">
        <v>270</v>
      </c>
      <c r="L52" t="s">
        <v>29</v>
      </c>
      <c r="M52" s="1">
        <v>0.85347222222222219</v>
      </c>
      <c r="N52" t="s">
        <v>85</v>
      </c>
      <c r="O52" s="1">
        <v>0.86388888888888893</v>
      </c>
      <c r="Q52">
        <v>5224</v>
      </c>
      <c r="S52" t="s">
        <v>567</v>
      </c>
    </row>
    <row r="53" spans="1:19" x14ac:dyDescent="0.25">
      <c r="A53" t="s">
        <v>76</v>
      </c>
      <c r="B53" t="s">
        <v>322</v>
      </c>
      <c r="C53" t="s">
        <v>18</v>
      </c>
      <c r="H53">
        <v>4.2</v>
      </c>
      <c r="K53" t="s">
        <v>270</v>
      </c>
      <c r="L53" t="s">
        <v>22</v>
      </c>
      <c r="M53" s="1">
        <v>0.85763888888888884</v>
      </c>
      <c r="N53" t="s">
        <v>85</v>
      </c>
      <c r="O53" s="1">
        <v>0.86250000000000004</v>
      </c>
      <c r="Q53">
        <v>5203</v>
      </c>
      <c r="S53" t="s">
        <v>569</v>
      </c>
    </row>
    <row r="54" spans="1:19" x14ac:dyDescent="0.25">
      <c r="A54" t="s">
        <v>76</v>
      </c>
      <c r="B54" t="s">
        <v>323</v>
      </c>
      <c r="C54" t="s">
        <v>18</v>
      </c>
      <c r="H54">
        <v>2.4</v>
      </c>
      <c r="K54" t="s">
        <v>270</v>
      </c>
      <c r="L54" t="s">
        <v>73</v>
      </c>
      <c r="M54" s="1">
        <v>0.83333333333333337</v>
      </c>
      <c r="N54" t="s">
        <v>85</v>
      </c>
      <c r="O54" s="1">
        <v>0.83680555555555558</v>
      </c>
      <c r="Q54">
        <v>5257</v>
      </c>
      <c r="S54" t="s">
        <v>563</v>
      </c>
    </row>
    <row r="55" spans="1:19" x14ac:dyDescent="0.25">
      <c r="A55" t="s">
        <v>76</v>
      </c>
      <c r="B55" t="s">
        <v>326</v>
      </c>
      <c r="C55" t="s">
        <v>18</v>
      </c>
      <c r="H55">
        <v>4.2</v>
      </c>
      <c r="L55" t="s">
        <v>22</v>
      </c>
      <c r="M55" s="2">
        <v>1.0305555555555554</v>
      </c>
      <c r="N55" t="s">
        <v>85</v>
      </c>
      <c r="O55" s="2">
        <v>1.0354166666666667</v>
      </c>
      <c r="Q55">
        <v>5258</v>
      </c>
      <c r="S55" t="s">
        <v>504</v>
      </c>
    </row>
    <row r="56" spans="1:19" x14ac:dyDescent="0.25">
      <c r="A56" t="s">
        <v>76</v>
      </c>
      <c r="B56" t="s">
        <v>330</v>
      </c>
      <c r="C56" t="s">
        <v>18</v>
      </c>
      <c r="H56">
        <v>5.9</v>
      </c>
      <c r="K56" t="s">
        <v>270</v>
      </c>
      <c r="L56" t="s">
        <v>51</v>
      </c>
      <c r="M56" s="2">
        <v>1.03125</v>
      </c>
      <c r="N56" t="s">
        <v>85</v>
      </c>
      <c r="O56" s="2">
        <v>1.0381944444444444</v>
      </c>
      <c r="Q56">
        <v>5253</v>
      </c>
      <c r="S56" t="s">
        <v>576</v>
      </c>
    </row>
    <row r="57" spans="1:19" x14ac:dyDescent="0.25">
      <c r="A57" t="s">
        <v>76</v>
      </c>
      <c r="B57" t="s">
        <v>333</v>
      </c>
      <c r="C57" t="s">
        <v>18</v>
      </c>
      <c r="H57">
        <v>2.4</v>
      </c>
      <c r="L57" t="s">
        <v>73</v>
      </c>
      <c r="M57" s="2">
        <v>1.03125</v>
      </c>
      <c r="N57" t="s">
        <v>85</v>
      </c>
      <c r="O57" s="2">
        <v>1.0347222222222223</v>
      </c>
      <c r="Q57">
        <v>5252</v>
      </c>
      <c r="S57" t="s">
        <v>575</v>
      </c>
    </row>
    <row r="58" spans="1:19" x14ac:dyDescent="0.25">
      <c r="A58" t="s">
        <v>76</v>
      </c>
      <c r="B58" t="s">
        <v>336</v>
      </c>
      <c r="C58" t="s">
        <v>18</v>
      </c>
      <c r="H58">
        <v>5.9</v>
      </c>
      <c r="K58" t="s">
        <v>270</v>
      </c>
      <c r="L58" t="s">
        <v>51</v>
      </c>
      <c r="M58" s="1">
        <v>0.96944444444444444</v>
      </c>
      <c r="N58" t="s">
        <v>85</v>
      </c>
      <c r="O58" s="1">
        <v>0.97638888888888886</v>
      </c>
      <c r="Q58">
        <v>5239</v>
      </c>
      <c r="S58" t="s">
        <v>586</v>
      </c>
    </row>
    <row r="59" spans="1:19" x14ac:dyDescent="0.25">
      <c r="A59" t="s">
        <v>76</v>
      </c>
      <c r="B59" t="s">
        <v>337</v>
      </c>
      <c r="C59" t="s">
        <v>18</v>
      </c>
      <c r="H59">
        <v>4.9000000000000004</v>
      </c>
      <c r="K59" t="s">
        <v>270</v>
      </c>
      <c r="L59" t="s">
        <v>49</v>
      </c>
      <c r="M59" s="1">
        <v>0.90277777777777779</v>
      </c>
      <c r="N59" t="s">
        <v>85</v>
      </c>
      <c r="O59" s="1">
        <v>0.90972222222222221</v>
      </c>
      <c r="Q59">
        <v>5242</v>
      </c>
      <c r="S59" t="s">
        <v>583</v>
      </c>
    </row>
    <row r="60" spans="1:19" x14ac:dyDescent="0.25">
      <c r="A60" t="s">
        <v>76</v>
      </c>
      <c r="B60" t="s">
        <v>342</v>
      </c>
      <c r="C60" t="s">
        <v>18</v>
      </c>
      <c r="H60">
        <v>2.4</v>
      </c>
      <c r="K60" t="s">
        <v>270</v>
      </c>
      <c r="L60" t="s">
        <v>73</v>
      </c>
      <c r="M60" s="1">
        <v>0.84652777777777777</v>
      </c>
      <c r="N60" t="s">
        <v>85</v>
      </c>
      <c r="O60" s="1">
        <v>0.85</v>
      </c>
      <c r="P60">
        <v>2045</v>
      </c>
      <c r="Q60">
        <v>5263</v>
      </c>
      <c r="S60" t="s">
        <v>579</v>
      </c>
    </row>
    <row r="61" spans="1:19" x14ac:dyDescent="0.25">
      <c r="A61" t="s">
        <v>76</v>
      </c>
      <c r="B61" t="s">
        <v>346</v>
      </c>
      <c r="C61" t="s">
        <v>18</v>
      </c>
      <c r="H61">
        <v>7.6</v>
      </c>
      <c r="K61" t="s">
        <v>270</v>
      </c>
      <c r="L61" t="s">
        <v>103</v>
      </c>
      <c r="M61" s="2">
        <v>1.0090277777777779</v>
      </c>
      <c r="N61" t="s">
        <v>85</v>
      </c>
      <c r="O61" s="2">
        <v>1.0194444444444444</v>
      </c>
      <c r="Q61">
        <v>5260</v>
      </c>
      <c r="S61" t="s">
        <v>595</v>
      </c>
    </row>
    <row r="62" spans="1:19" x14ac:dyDescent="0.25">
      <c r="A62" t="s">
        <v>76</v>
      </c>
      <c r="B62" t="s">
        <v>352</v>
      </c>
      <c r="C62" t="s">
        <v>18</v>
      </c>
      <c r="H62">
        <v>9</v>
      </c>
      <c r="K62" t="s">
        <v>270</v>
      </c>
      <c r="L62" t="s">
        <v>25</v>
      </c>
      <c r="M62" s="1">
        <v>0.94791666666666663</v>
      </c>
      <c r="N62" t="s">
        <v>85</v>
      </c>
      <c r="O62" s="1">
        <v>0.95833333333333337</v>
      </c>
      <c r="Q62">
        <v>5251</v>
      </c>
      <c r="S62" t="s">
        <v>589</v>
      </c>
    </row>
    <row r="63" spans="1:19" x14ac:dyDescent="0.25">
      <c r="A63" t="s">
        <v>76</v>
      </c>
      <c r="B63" t="s">
        <v>357</v>
      </c>
      <c r="C63" t="s">
        <v>18</v>
      </c>
      <c r="H63">
        <v>9.8000000000000007</v>
      </c>
      <c r="K63" t="s">
        <v>270</v>
      </c>
      <c r="L63" t="s">
        <v>37</v>
      </c>
      <c r="M63" s="1">
        <v>0.98611111111111116</v>
      </c>
      <c r="N63" t="s">
        <v>85</v>
      </c>
      <c r="O63" s="1">
        <v>0.99444444444444446</v>
      </c>
      <c r="Q63">
        <v>5244</v>
      </c>
      <c r="S63" t="s">
        <v>591</v>
      </c>
    </row>
    <row r="64" spans="1:19" x14ac:dyDescent="0.25">
      <c r="A64" t="s">
        <v>76</v>
      </c>
      <c r="B64" t="s">
        <v>360</v>
      </c>
      <c r="C64" t="s">
        <v>18</v>
      </c>
      <c r="H64">
        <v>9</v>
      </c>
      <c r="K64" t="s">
        <v>270</v>
      </c>
      <c r="L64" t="s">
        <v>171</v>
      </c>
      <c r="M64" s="2">
        <v>1.007638888888889</v>
      </c>
      <c r="N64" t="s">
        <v>85</v>
      </c>
      <c r="O64" s="2">
        <v>1.0180555555555555</v>
      </c>
      <c r="Q64">
        <v>5222</v>
      </c>
      <c r="S64" t="s">
        <v>594</v>
      </c>
    </row>
    <row r="65" spans="1:19" x14ac:dyDescent="0.25">
      <c r="A65" t="s">
        <v>76</v>
      </c>
      <c r="B65" t="s">
        <v>365</v>
      </c>
      <c r="C65" t="s">
        <v>18</v>
      </c>
      <c r="H65">
        <v>10</v>
      </c>
      <c r="K65" t="s">
        <v>270</v>
      </c>
      <c r="L65" t="s">
        <v>370</v>
      </c>
      <c r="M65" s="2">
        <v>1.0909722222222222</v>
      </c>
      <c r="N65" t="s">
        <v>85</v>
      </c>
      <c r="O65" s="2">
        <v>1.101388888888889</v>
      </c>
      <c r="Q65">
        <v>5262</v>
      </c>
      <c r="S65" t="s">
        <v>598</v>
      </c>
    </row>
    <row r="66" spans="1:19" x14ac:dyDescent="0.25">
      <c r="A66" t="s">
        <v>76</v>
      </c>
      <c r="B66" t="s">
        <v>371</v>
      </c>
      <c r="C66" t="s">
        <v>18</v>
      </c>
      <c r="H66">
        <v>23.9</v>
      </c>
      <c r="K66" t="s">
        <v>270</v>
      </c>
      <c r="L66" t="s">
        <v>185</v>
      </c>
      <c r="M66" s="1">
        <v>0.96944444444444444</v>
      </c>
      <c r="N66" t="s">
        <v>85</v>
      </c>
      <c r="O66" s="1">
        <v>0.98611111111111116</v>
      </c>
      <c r="Q66">
        <v>5229</v>
      </c>
      <c r="S66" t="s">
        <v>597</v>
      </c>
    </row>
    <row r="67" spans="1:19" x14ac:dyDescent="0.25">
      <c r="A67" t="s">
        <v>76</v>
      </c>
      <c r="B67" t="s">
        <v>373</v>
      </c>
      <c r="C67" t="s">
        <v>18</v>
      </c>
      <c r="H67">
        <v>2.8</v>
      </c>
      <c r="K67" t="s">
        <v>270</v>
      </c>
      <c r="L67" t="s">
        <v>343</v>
      </c>
      <c r="M67" s="1">
        <v>0.99861111111111112</v>
      </c>
      <c r="N67" t="s">
        <v>85</v>
      </c>
      <c r="O67" s="2">
        <v>1.0027777777777778</v>
      </c>
      <c r="Q67">
        <v>5240</v>
      </c>
      <c r="S67" t="s">
        <v>590</v>
      </c>
    </row>
    <row r="68" spans="1:19" x14ac:dyDescent="0.25">
      <c r="A68" t="s">
        <v>76</v>
      </c>
      <c r="B68" t="s">
        <v>379</v>
      </c>
      <c r="C68" t="s">
        <v>18</v>
      </c>
      <c r="H68">
        <v>5.9</v>
      </c>
      <c r="K68" t="s">
        <v>270</v>
      </c>
      <c r="L68" t="s">
        <v>116</v>
      </c>
      <c r="M68" s="2">
        <v>1.0270833333333333</v>
      </c>
      <c r="N68" t="s">
        <v>85</v>
      </c>
      <c r="O68" s="2">
        <v>1.0340277777777778</v>
      </c>
      <c r="Q68">
        <v>5256</v>
      </c>
      <c r="S68" t="s">
        <v>596</v>
      </c>
    </row>
    <row r="69" spans="1:19" x14ac:dyDescent="0.25">
      <c r="A69" t="s">
        <v>76</v>
      </c>
      <c r="B69" t="s">
        <v>382</v>
      </c>
      <c r="C69" t="s">
        <v>18</v>
      </c>
      <c r="H69">
        <v>9.8000000000000007</v>
      </c>
      <c r="K69" t="s">
        <v>270</v>
      </c>
      <c r="L69" t="s">
        <v>37</v>
      </c>
      <c r="M69" s="1">
        <v>0.83263888888888893</v>
      </c>
      <c r="N69" t="s">
        <v>85</v>
      </c>
      <c r="O69" s="1">
        <v>0.84097222222222223</v>
      </c>
      <c r="Q69">
        <v>5259</v>
      </c>
      <c r="S69" t="s">
        <v>578</v>
      </c>
    </row>
    <row r="70" spans="1:19" x14ac:dyDescent="0.25">
      <c r="A70" t="s">
        <v>76</v>
      </c>
      <c r="B70" t="s">
        <v>385</v>
      </c>
      <c r="C70" t="s">
        <v>18</v>
      </c>
      <c r="H70">
        <v>7.1</v>
      </c>
      <c r="K70" t="s">
        <v>270</v>
      </c>
      <c r="L70" t="s">
        <v>198</v>
      </c>
      <c r="M70" s="1">
        <v>0.85624999999999996</v>
      </c>
      <c r="N70" t="s">
        <v>85</v>
      </c>
      <c r="O70" s="1">
        <v>0.86388888888888893</v>
      </c>
      <c r="Q70">
        <v>5209</v>
      </c>
      <c r="S70" t="s">
        <v>582</v>
      </c>
    </row>
    <row r="71" spans="1:19" x14ac:dyDescent="0.25">
      <c r="A71" t="s">
        <v>76</v>
      </c>
      <c r="B71" t="s">
        <v>388</v>
      </c>
      <c r="C71" t="s">
        <v>18</v>
      </c>
      <c r="H71">
        <v>5.9</v>
      </c>
      <c r="K71" t="s">
        <v>270</v>
      </c>
      <c r="L71" t="s">
        <v>116</v>
      </c>
      <c r="M71" s="1">
        <v>0.87847222222222221</v>
      </c>
      <c r="N71" t="s">
        <v>85</v>
      </c>
      <c r="O71" s="1">
        <v>0.88541666666666663</v>
      </c>
      <c r="Q71">
        <v>5230</v>
      </c>
      <c r="S71" t="s">
        <v>584</v>
      </c>
    </row>
    <row r="72" spans="1:19" x14ac:dyDescent="0.25">
      <c r="A72" t="s">
        <v>76</v>
      </c>
      <c r="B72" t="s">
        <v>389</v>
      </c>
      <c r="C72" t="s">
        <v>18</v>
      </c>
      <c r="H72">
        <v>2.8</v>
      </c>
      <c r="L72" t="s">
        <v>343</v>
      </c>
      <c r="M72" s="1">
        <v>0.89583333333333337</v>
      </c>
      <c r="N72" t="s">
        <v>85</v>
      </c>
      <c r="O72" s="1">
        <v>0.9</v>
      </c>
      <c r="Q72">
        <v>5214</v>
      </c>
      <c r="S72" t="s">
        <v>580</v>
      </c>
    </row>
    <row r="73" spans="1:19" x14ac:dyDescent="0.25">
      <c r="A73" t="s">
        <v>76</v>
      </c>
      <c r="B73" t="s">
        <v>394</v>
      </c>
      <c r="C73" t="s">
        <v>18</v>
      </c>
      <c r="H73">
        <v>12.7</v>
      </c>
      <c r="K73" t="s">
        <v>270</v>
      </c>
      <c r="L73" t="s">
        <v>344</v>
      </c>
      <c r="M73" s="1">
        <v>0.99444444444444446</v>
      </c>
      <c r="N73" t="s">
        <v>85</v>
      </c>
      <c r="O73" s="2">
        <v>1.0055555555555555</v>
      </c>
      <c r="Q73">
        <v>5246</v>
      </c>
      <c r="S73" t="s">
        <v>593</v>
      </c>
    </row>
    <row r="74" spans="1:19" x14ac:dyDescent="0.25">
      <c r="A74" t="s">
        <v>76</v>
      </c>
      <c r="B74" t="s">
        <v>397</v>
      </c>
      <c r="C74" t="s">
        <v>18</v>
      </c>
      <c r="H74">
        <v>2.4</v>
      </c>
      <c r="K74" t="s">
        <v>270</v>
      </c>
      <c r="L74" t="s">
        <v>73</v>
      </c>
      <c r="M74" s="1">
        <v>0.97569444444444442</v>
      </c>
      <c r="N74" t="s">
        <v>85</v>
      </c>
      <c r="O74" s="1">
        <v>0.97916666666666663</v>
      </c>
      <c r="Q74">
        <v>5250</v>
      </c>
      <c r="S74" t="s">
        <v>592</v>
      </c>
    </row>
    <row r="75" spans="1:19" x14ac:dyDescent="0.25">
      <c r="A75" t="s">
        <v>76</v>
      </c>
      <c r="B75" t="s">
        <v>400</v>
      </c>
      <c r="C75" t="s">
        <v>18</v>
      </c>
      <c r="H75">
        <v>5.9</v>
      </c>
      <c r="K75" t="s">
        <v>270</v>
      </c>
      <c r="L75" t="s">
        <v>116</v>
      </c>
      <c r="M75" s="1">
        <v>0.97847222222222219</v>
      </c>
      <c r="N75" t="s">
        <v>85</v>
      </c>
      <c r="O75" s="1">
        <v>0.98541666666666672</v>
      </c>
      <c r="Q75">
        <v>5236</v>
      </c>
      <c r="S75" t="s">
        <v>588</v>
      </c>
    </row>
    <row r="76" spans="1:19" x14ac:dyDescent="0.25">
      <c r="A76" t="s">
        <v>76</v>
      </c>
      <c r="B76" t="s">
        <v>402</v>
      </c>
      <c r="C76" t="s">
        <v>18</v>
      </c>
      <c r="H76">
        <v>4.7</v>
      </c>
      <c r="K76" t="s">
        <v>270</v>
      </c>
      <c r="L76" t="s">
        <v>148</v>
      </c>
      <c r="M76" s="1">
        <v>0.88263888888888886</v>
      </c>
      <c r="N76" t="s">
        <v>85</v>
      </c>
      <c r="O76" s="1">
        <v>0.88958333333333328</v>
      </c>
      <c r="Q76">
        <v>5217</v>
      </c>
      <c r="S76" t="s">
        <v>585</v>
      </c>
    </row>
    <row r="77" spans="1:19" x14ac:dyDescent="0.25">
      <c r="A77" t="s">
        <v>76</v>
      </c>
      <c r="B77" t="s">
        <v>404</v>
      </c>
      <c r="C77" t="s">
        <v>18</v>
      </c>
      <c r="H77">
        <v>5.9</v>
      </c>
      <c r="K77" t="s">
        <v>270</v>
      </c>
      <c r="L77" t="s">
        <v>116</v>
      </c>
      <c r="M77" s="2">
        <v>1.1416666666666666</v>
      </c>
      <c r="N77" t="s">
        <v>85</v>
      </c>
      <c r="O77" s="2">
        <v>1.148611111111111</v>
      </c>
      <c r="Q77">
        <v>5264</v>
      </c>
      <c r="S77" t="s">
        <v>599</v>
      </c>
    </row>
    <row r="78" spans="1:19" x14ac:dyDescent="0.25">
      <c r="A78" t="s">
        <v>76</v>
      </c>
      <c r="B78" t="s">
        <v>409</v>
      </c>
      <c r="C78" t="s">
        <v>18</v>
      </c>
      <c r="H78">
        <v>7.4</v>
      </c>
      <c r="K78" t="s">
        <v>270</v>
      </c>
      <c r="L78" t="s">
        <v>54</v>
      </c>
      <c r="M78" s="1">
        <v>0.8354166666666667</v>
      </c>
      <c r="N78" t="s">
        <v>85</v>
      </c>
      <c r="O78" s="1">
        <v>0.84375</v>
      </c>
      <c r="P78">
        <v>2030</v>
      </c>
      <c r="Q78">
        <v>5261</v>
      </c>
      <c r="S78" t="s">
        <v>581</v>
      </c>
    </row>
    <row r="79" spans="1:19" x14ac:dyDescent="0.25">
      <c r="A79" t="s">
        <v>76</v>
      </c>
      <c r="B79" t="s">
        <v>410</v>
      </c>
      <c r="C79" t="s">
        <v>18</v>
      </c>
      <c r="H79">
        <v>9.8000000000000007</v>
      </c>
      <c r="K79" t="s">
        <v>270</v>
      </c>
      <c r="L79" t="s">
        <v>37</v>
      </c>
      <c r="M79" s="1">
        <v>0.93680555555555556</v>
      </c>
      <c r="N79" t="s">
        <v>85</v>
      </c>
      <c r="O79" s="1">
        <v>0.94513888888888886</v>
      </c>
      <c r="Q79">
        <v>5247</v>
      </c>
      <c r="S79" t="s">
        <v>587</v>
      </c>
    </row>
    <row r="80" spans="1:19" x14ac:dyDescent="0.25">
      <c r="A80" t="s">
        <v>76</v>
      </c>
      <c r="B80" t="s">
        <v>413</v>
      </c>
      <c r="C80" t="s">
        <v>18</v>
      </c>
      <c r="H80">
        <v>5.9</v>
      </c>
      <c r="K80" t="s">
        <v>414</v>
      </c>
      <c r="L80" t="s">
        <v>196</v>
      </c>
      <c r="M80" s="2">
        <v>1.0833333333333333</v>
      </c>
      <c r="N80" t="s">
        <v>85</v>
      </c>
      <c r="O80" s="2">
        <v>1.0902777777777777</v>
      </c>
      <c r="Q80">
        <v>5261</v>
      </c>
      <c r="S80" t="s">
        <v>607</v>
      </c>
    </row>
    <row r="81" spans="1:19" x14ac:dyDescent="0.25">
      <c r="A81" t="s">
        <v>76</v>
      </c>
      <c r="B81" t="s">
        <v>417</v>
      </c>
      <c r="C81" t="s">
        <v>18</v>
      </c>
      <c r="H81">
        <v>9</v>
      </c>
      <c r="K81" t="s">
        <v>414</v>
      </c>
      <c r="L81" t="s">
        <v>25</v>
      </c>
      <c r="M81" s="1">
        <v>0.76388888888888884</v>
      </c>
      <c r="N81" t="s">
        <v>85</v>
      </c>
      <c r="O81" s="1">
        <v>0.77430555555555558</v>
      </c>
      <c r="Q81">
        <v>5218</v>
      </c>
      <c r="S81" t="s">
        <v>600</v>
      </c>
    </row>
    <row r="82" spans="1:19" x14ac:dyDescent="0.25">
      <c r="A82" t="s">
        <v>76</v>
      </c>
      <c r="B82" t="s">
        <v>422</v>
      </c>
      <c r="C82" t="s">
        <v>18</v>
      </c>
      <c r="H82">
        <v>13.3</v>
      </c>
      <c r="K82" t="s">
        <v>414</v>
      </c>
      <c r="L82" t="s">
        <v>31</v>
      </c>
      <c r="M82" s="2">
        <v>1.0249999999999999</v>
      </c>
      <c r="N82" t="s">
        <v>85</v>
      </c>
      <c r="O82" s="2">
        <v>1.0368055555555555</v>
      </c>
      <c r="Q82">
        <v>5254</v>
      </c>
      <c r="S82" t="s">
        <v>604</v>
      </c>
    </row>
    <row r="83" spans="1:19" x14ac:dyDescent="0.25">
      <c r="A83" t="s">
        <v>76</v>
      </c>
      <c r="B83" t="s">
        <v>428</v>
      </c>
      <c r="C83" t="s">
        <v>18</v>
      </c>
      <c r="H83">
        <v>2.4</v>
      </c>
      <c r="K83" t="s">
        <v>414</v>
      </c>
      <c r="L83" t="s">
        <v>73</v>
      </c>
      <c r="M83" s="1">
        <v>0.88888888888888884</v>
      </c>
      <c r="N83" t="s">
        <v>85</v>
      </c>
      <c r="O83" s="1">
        <v>0.89236111111111116</v>
      </c>
      <c r="Q83">
        <v>5213</v>
      </c>
      <c r="S83" t="s">
        <v>602</v>
      </c>
    </row>
    <row r="84" spans="1:19" x14ac:dyDescent="0.25">
      <c r="A84" t="s">
        <v>76</v>
      </c>
      <c r="B84" t="s">
        <v>431</v>
      </c>
      <c r="C84" t="s">
        <v>18</v>
      </c>
      <c r="H84">
        <v>13.5</v>
      </c>
      <c r="K84" t="s">
        <v>414</v>
      </c>
      <c r="L84" t="s">
        <v>28</v>
      </c>
      <c r="M84" s="2">
        <v>1.0451388888888888</v>
      </c>
      <c r="N84" t="s">
        <v>85</v>
      </c>
      <c r="O84" s="2">
        <v>1.0569444444444445</v>
      </c>
      <c r="Q84">
        <v>5248</v>
      </c>
      <c r="S84" t="s">
        <v>605</v>
      </c>
    </row>
    <row r="85" spans="1:19" x14ac:dyDescent="0.25">
      <c r="A85" t="s">
        <v>76</v>
      </c>
      <c r="B85" t="s">
        <v>433</v>
      </c>
      <c r="C85" t="s">
        <v>18</v>
      </c>
      <c r="H85">
        <v>7.8</v>
      </c>
      <c r="K85" t="s">
        <v>414</v>
      </c>
      <c r="L85" t="s">
        <v>29</v>
      </c>
      <c r="M85" s="1">
        <v>0.83263888888888893</v>
      </c>
      <c r="N85" t="s">
        <v>85</v>
      </c>
      <c r="O85" s="1">
        <v>0.84305555555555556</v>
      </c>
      <c r="Q85">
        <v>5243</v>
      </c>
      <c r="S85" t="s">
        <v>601</v>
      </c>
    </row>
    <row r="86" spans="1:19" x14ac:dyDescent="0.25">
      <c r="A86" t="s">
        <v>76</v>
      </c>
      <c r="B86" t="s">
        <v>437</v>
      </c>
      <c r="C86" t="s">
        <v>18</v>
      </c>
      <c r="H86">
        <v>9</v>
      </c>
      <c r="K86" t="s">
        <v>414</v>
      </c>
      <c r="L86" t="s">
        <v>25</v>
      </c>
      <c r="M86" s="2">
        <v>1.0513888888888889</v>
      </c>
      <c r="N86" t="s">
        <v>85</v>
      </c>
      <c r="O86" s="2">
        <v>1.0618055555555554</v>
      </c>
      <c r="Q86">
        <v>5259</v>
      </c>
      <c r="S86" t="s">
        <v>606</v>
      </c>
    </row>
    <row r="87" spans="1:19" x14ac:dyDescent="0.25">
      <c r="A87" t="s">
        <v>76</v>
      </c>
      <c r="B87" t="s">
        <v>439</v>
      </c>
      <c r="C87" t="s">
        <v>18</v>
      </c>
      <c r="H87">
        <v>10.199999999999999</v>
      </c>
      <c r="K87" t="s">
        <v>414</v>
      </c>
      <c r="L87" t="s">
        <v>36</v>
      </c>
      <c r="M87" s="1">
        <v>0.91666666666666663</v>
      </c>
      <c r="N87" t="s">
        <v>85</v>
      </c>
      <c r="O87" s="1">
        <v>0.92777777777777781</v>
      </c>
      <c r="Q87">
        <v>5212</v>
      </c>
      <c r="S87" t="s">
        <v>603</v>
      </c>
    </row>
    <row r="88" spans="1:19" x14ac:dyDescent="0.25">
      <c r="A88" t="s">
        <v>76</v>
      </c>
      <c r="B88" t="s">
        <v>448</v>
      </c>
      <c r="C88" t="s">
        <v>18</v>
      </c>
      <c r="H88">
        <v>5.9</v>
      </c>
      <c r="K88" t="s">
        <v>414</v>
      </c>
      <c r="L88" t="s">
        <v>51</v>
      </c>
      <c r="M88" s="1">
        <v>0.95763888888888893</v>
      </c>
      <c r="N88" t="s">
        <v>85</v>
      </c>
      <c r="O88" s="1">
        <v>0.96458333333333335</v>
      </c>
      <c r="Q88">
        <v>5227</v>
      </c>
      <c r="S88" t="s">
        <v>608</v>
      </c>
    </row>
    <row r="89" spans="1:19" x14ac:dyDescent="0.25">
      <c r="A89" t="s">
        <v>76</v>
      </c>
      <c r="B89" t="s">
        <v>452</v>
      </c>
      <c r="C89" t="s">
        <v>18</v>
      </c>
      <c r="H89">
        <v>22.2</v>
      </c>
      <c r="K89" t="s">
        <v>414</v>
      </c>
      <c r="L89" t="s">
        <v>183</v>
      </c>
      <c r="M89" s="1">
        <v>0.99375000000000002</v>
      </c>
      <c r="N89" t="s">
        <v>85</v>
      </c>
      <c r="O89" s="2">
        <v>1.0090277777777779</v>
      </c>
      <c r="Q89">
        <v>5241</v>
      </c>
      <c r="S89" t="s">
        <v>619</v>
      </c>
    </row>
    <row r="90" spans="1:19" x14ac:dyDescent="0.25">
      <c r="A90" t="s">
        <v>76</v>
      </c>
      <c r="B90" t="s">
        <v>458</v>
      </c>
      <c r="C90" t="s">
        <v>18</v>
      </c>
      <c r="H90">
        <v>7.8</v>
      </c>
      <c r="K90" t="s">
        <v>414</v>
      </c>
      <c r="L90" t="s">
        <v>29</v>
      </c>
      <c r="M90" s="1">
        <v>0.84236111111111112</v>
      </c>
      <c r="N90" t="s">
        <v>85</v>
      </c>
      <c r="O90" s="1">
        <v>0.85277777777777775</v>
      </c>
      <c r="Q90">
        <v>5211</v>
      </c>
      <c r="S90" t="s">
        <v>612</v>
      </c>
    </row>
    <row r="91" spans="1:19" x14ac:dyDescent="0.25">
      <c r="A91" t="s">
        <v>76</v>
      </c>
      <c r="B91" t="s">
        <v>461</v>
      </c>
      <c r="C91" t="s">
        <v>18</v>
      </c>
      <c r="H91">
        <v>7.6</v>
      </c>
      <c r="K91" t="s">
        <v>414</v>
      </c>
      <c r="L91" t="s">
        <v>103</v>
      </c>
      <c r="M91" s="1">
        <v>0.82777777777777772</v>
      </c>
      <c r="N91" t="s">
        <v>85</v>
      </c>
      <c r="O91" s="1">
        <v>0.83819444444444446</v>
      </c>
      <c r="Q91">
        <v>5253</v>
      </c>
      <c r="S91" t="s">
        <v>613</v>
      </c>
    </row>
    <row r="92" spans="1:19" x14ac:dyDescent="0.25">
      <c r="A92" t="s">
        <v>76</v>
      </c>
      <c r="B92" t="s">
        <v>466</v>
      </c>
      <c r="C92" t="s">
        <v>18</v>
      </c>
      <c r="H92">
        <v>7.6</v>
      </c>
      <c r="K92" t="s">
        <v>414</v>
      </c>
      <c r="L92" t="s">
        <v>103</v>
      </c>
      <c r="M92" s="1">
        <v>0.76736111111111116</v>
      </c>
      <c r="N92" t="s">
        <v>85</v>
      </c>
      <c r="O92" s="1">
        <v>0.77777777777777779</v>
      </c>
      <c r="Q92">
        <v>5181</v>
      </c>
      <c r="S92" t="s">
        <v>616</v>
      </c>
    </row>
    <row r="93" spans="1:19" x14ac:dyDescent="0.25">
      <c r="A93" t="s">
        <v>76</v>
      </c>
      <c r="B93" t="s">
        <v>469</v>
      </c>
      <c r="C93" t="s">
        <v>18</v>
      </c>
      <c r="H93">
        <v>5.9</v>
      </c>
      <c r="K93" t="s">
        <v>414</v>
      </c>
      <c r="L93" t="s">
        <v>51</v>
      </c>
      <c r="M93" s="1">
        <v>0.96666666666666667</v>
      </c>
      <c r="N93" t="s">
        <v>85</v>
      </c>
      <c r="O93" s="1">
        <v>0.97361111111111109</v>
      </c>
      <c r="Q93">
        <v>5226</v>
      </c>
      <c r="S93" t="s">
        <v>618</v>
      </c>
    </row>
    <row r="94" spans="1:19" x14ac:dyDescent="0.25">
      <c r="A94" t="s">
        <v>76</v>
      </c>
      <c r="B94" t="s">
        <v>472</v>
      </c>
      <c r="C94" t="s">
        <v>18</v>
      </c>
      <c r="H94">
        <v>2.4</v>
      </c>
      <c r="K94" t="s">
        <v>414</v>
      </c>
      <c r="L94" t="s">
        <v>73</v>
      </c>
      <c r="M94" s="2">
        <v>1.1340277777777779</v>
      </c>
      <c r="N94" t="s">
        <v>85</v>
      </c>
      <c r="O94" s="2">
        <v>1.1375</v>
      </c>
      <c r="Q94">
        <v>5263</v>
      </c>
      <c r="S94" t="s">
        <v>621</v>
      </c>
    </row>
    <row r="95" spans="1:19" x14ac:dyDescent="0.25">
      <c r="A95" t="s">
        <v>76</v>
      </c>
      <c r="B95" t="s">
        <v>478</v>
      </c>
      <c r="C95" t="s">
        <v>18</v>
      </c>
      <c r="H95">
        <v>7.6</v>
      </c>
      <c r="K95" t="s">
        <v>414</v>
      </c>
      <c r="L95" t="s">
        <v>103</v>
      </c>
      <c r="M95" s="1">
        <v>0.86944444444444446</v>
      </c>
      <c r="N95" t="s">
        <v>85</v>
      </c>
      <c r="O95" s="1">
        <v>0.87986111111111109</v>
      </c>
      <c r="Q95">
        <v>5258</v>
      </c>
      <c r="S95" t="s">
        <v>611</v>
      </c>
    </row>
    <row r="96" spans="1:19" x14ac:dyDescent="0.25">
      <c r="A96" t="s">
        <v>76</v>
      </c>
      <c r="B96" t="s">
        <v>482</v>
      </c>
      <c r="C96" t="s">
        <v>18</v>
      </c>
      <c r="H96">
        <v>7.6</v>
      </c>
      <c r="K96" t="s">
        <v>414</v>
      </c>
      <c r="L96" t="s">
        <v>103</v>
      </c>
      <c r="M96" s="1">
        <v>0.80694444444444446</v>
      </c>
      <c r="N96" t="s">
        <v>85</v>
      </c>
      <c r="O96" s="1">
        <v>0.81736111111111109</v>
      </c>
      <c r="Q96">
        <v>5233</v>
      </c>
      <c r="S96" t="s">
        <v>615</v>
      </c>
    </row>
    <row r="97" spans="1:19" x14ac:dyDescent="0.25">
      <c r="A97" t="s">
        <v>76</v>
      </c>
      <c r="B97" t="s">
        <v>488</v>
      </c>
      <c r="C97" t="s">
        <v>18</v>
      </c>
      <c r="H97">
        <v>5.9</v>
      </c>
      <c r="K97" t="s">
        <v>414</v>
      </c>
      <c r="L97" t="s">
        <v>196</v>
      </c>
      <c r="M97" s="1">
        <v>0.74652777777777779</v>
      </c>
      <c r="N97" t="s">
        <v>85</v>
      </c>
      <c r="O97" s="1">
        <v>0.75347222222222221</v>
      </c>
      <c r="Q97">
        <v>5168</v>
      </c>
      <c r="S97" t="s">
        <v>617</v>
      </c>
    </row>
    <row r="98" spans="1:19" x14ac:dyDescent="0.25">
      <c r="A98" t="s">
        <v>76</v>
      </c>
      <c r="B98" t="s">
        <v>489</v>
      </c>
      <c r="C98" t="s">
        <v>18</v>
      </c>
      <c r="H98">
        <v>2.4</v>
      </c>
      <c r="K98" t="s">
        <v>414</v>
      </c>
      <c r="L98" t="s">
        <v>73</v>
      </c>
      <c r="M98" s="1">
        <v>0.95138888888888884</v>
      </c>
      <c r="N98" t="s">
        <v>85</v>
      </c>
      <c r="O98" s="1">
        <v>0.95486111111111116</v>
      </c>
      <c r="Q98">
        <v>5220</v>
      </c>
      <c r="S98" t="s">
        <v>609</v>
      </c>
    </row>
    <row r="99" spans="1:19" x14ac:dyDescent="0.25">
      <c r="A99" t="s">
        <v>76</v>
      </c>
      <c r="B99" t="s">
        <v>491</v>
      </c>
      <c r="C99" t="s">
        <v>18</v>
      </c>
      <c r="H99">
        <v>5.9</v>
      </c>
      <c r="K99" t="s">
        <v>414</v>
      </c>
      <c r="L99" t="s">
        <v>51</v>
      </c>
      <c r="M99" s="1">
        <v>0.98888888888888893</v>
      </c>
      <c r="N99" t="s">
        <v>85</v>
      </c>
      <c r="O99" s="1">
        <v>0.99583333333333335</v>
      </c>
      <c r="Q99">
        <v>5249</v>
      </c>
      <c r="S99" t="s">
        <v>620</v>
      </c>
    </row>
    <row r="100" spans="1:19" x14ac:dyDescent="0.25">
      <c r="A100" t="s">
        <v>76</v>
      </c>
      <c r="B100" t="s">
        <v>496</v>
      </c>
      <c r="C100" t="s">
        <v>18</v>
      </c>
      <c r="H100">
        <v>9.3000000000000007</v>
      </c>
      <c r="K100" t="s">
        <v>414</v>
      </c>
      <c r="L100" t="s">
        <v>38</v>
      </c>
      <c r="M100" s="1">
        <v>0.93541666666666667</v>
      </c>
      <c r="N100" t="s">
        <v>85</v>
      </c>
      <c r="O100" s="1">
        <v>0.94374999999999998</v>
      </c>
      <c r="Q100">
        <v>5252</v>
      </c>
      <c r="S100" t="s">
        <v>610</v>
      </c>
    </row>
    <row r="101" spans="1:19" x14ac:dyDescent="0.25">
      <c r="A101" t="s">
        <v>76</v>
      </c>
      <c r="B101" t="s">
        <v>501</v>
      </c>
      <c r="C101" t="s">
        <v>18</v>
      </c>
      <c r="H101">
        <v>4.2</v>
      </c>
      <c r="K101" t="s">
        <v>414</v>
      </c>
      <c r="L101" t="s">
        <v>22</v>
      </c>
      <c r="M101" s="1">
        <v>0.82986111111111116</v>
      </c>
      <c r="N101" t="s">
        <v>85</v>
      </c>
      <c r="O101" s="1">
        <v>0.83472222222222225</v>
      </c>
      <c r="Q101">
        <v>5244</v>
      </c>
      <c r="S101" t="s">
        <v>614</v>
      </c>
    </row>
    <row r="102" spans="1:19" x14ac:dyDescent="0.25">
      <c r="A102" t="s">
        <v>76</v>
      </c>
      <c r="B102" t="s">
        <v>503</v>
      </c>
      <c r="C102" t="s">
        <v>18</v>
      </c>
      <c r="H102">
        <v>20.399999999999999</v>
      </c>
      <c r="K102" t="s">
        <v>504</v>
      </c>
      <c r="L102" t="s">
        <v>235</v>
      </c>
      <c r="M102" s="1">
        <v>0.86388888888888893</v>
      </c>
      <c r="N102" t="s">
        <v>85</v>
      </c>
      <c r="O102" s="1">
        <v>0.88124999999999998</v>
      </c>
      <c r="Q102" t="s">
        <v>228</v>
      </c>
      <c r="S102" t="s">
        <v>622</v>
      </c>
    </row>
    <row r="103" spans="1:19" x14ac:dyDescent="0.25">
      <c r="A103" t="s">
        <v>76</v>
      </c>
      <c r="B103" t="s">
        <v>507</v>
      </c>
      <c r="C103" t="s">
        <v>18</v>
      </c>
      <c r="H103">
        <v>19.5</v>
      </c>
      <c r="K103" t="s">
        <v>504</v>
      </c>
      <c r="L103" t="s">
        <v>151</v>
      </c>
      <c r="M103" s="1">
        <v>0.89583333333333337</v>
      </c>
      <c r="N103" t="s">
        <v>85</v>
      </c>
      <c r="O103" s="1">
        <v>0.90972222222222221</v>
      </c>
      <c r="Q103">
        <v>5261</v>
      </c>
      <c r="S103" t="s">
        <v>623</v>
      </c>
    </row>
    <row r="104" spans="1:19" x14ac:dyDescent="0.25">
      <c r="A104" t="s">
        <v>76</v>
      </c>
      <c r="B104" t="s">
        <v>509</v>
      </c>
      <c r="C104" t="s">
        <v>18</v>
      </c>
      <c r="H104">
        <v>9.6999999999999993</v>
      </c>
      <c r="K104" t="s">
        <v>504</v>
      </c>
      <c r="L104" t="s">
        <v>154</v>
      </c>
      <c r="M104" s="1">
        <v>0.96875</v>
      </c>
      <c r="N104" t="s">
        <v>85</v>
      </c>
      <c r="O104" s="1">
        <v>0.97916666666666663</v>
      </c>
      <c r="Q104">
        <v>5234</v>
      </c>
      <c r="S104" t="s">
        <v>624</v>
      </c>
    </row>
    <row r="105" spans="1:19" x14ac:dyDescent="0.25">
      <c r="A105" t="s">
        <v>76</v>
      </c>
      <c r="B105" t="s">
        <v>77</v>
      </c>
      <c r="C105" t="s">
        <v>18</v>
      </c>
      <c r="H105">
        <v>1.5</v>
      </c>
      <c r="K105" t="s">
        <v>78</v>
      </c>
      <c r="L105" t="s">
        <v>80</v>
      </c>
      <c r="M105" s="1">
        <v>0.8125</v>
      </c>
      <c r="N105" t="s">
        <v>79</v>
      </c>
      <c r="O105" s="1">
        <v>0.81597222222222221</v>
      </c>
      <c r="Q105" t="s">
        <v>84</v>
      </c>
    </row>
    <row r="106" spans="1:19" x14ac:dyDescent="0.25">
      <c r="A106" t="s">
        <v>76</v>
      </c>
      <c r="B106" t="s">
        <v>86</v>
      </c>
      <c r="C106" t="s">
        <v>18</v>
      </c>
      <c r="H106">
        <v>1.5</v>
      </c>
      <c r="K106" t="s">
        <v>78</v>
      </c>
      <c r="L106" t="s">
        <v>80</v>
      </c>
      <c r="M106" s="1">
        <v>0.77430555555555558</v>
      </c>
      <c r="N106" t="s">
        <v>79</v>
      </c>
      <c r="O106" s="1">
        <v>0.77777777777777779</v>
      </c>
      <c r="Q106" t="s">
        <v>86</v>
      </c>
    </row>
    <row r="107" spans="1:19" x14ac:dyDescent="0.25">
      <c r="A107" t="s">
        <v>76</v>
      </c>
      <c r="B107" t="s">
        <v>88</v>
      </c>
      <c r="C107" t="s">
        <v>18</v>
      </c>
      <c r="H107">
        <v>1.5</v>
      </c>
      <c r="L107" t="s">
        <v>80</v>
      </c>
      <c r="M107" s="1">
        <v>0.73263888888888884</v>
      </c>
      <c r="N107" t="s">
        <v>79</v>
      </c>
      <c r="O107" s="1">
        <v>0.73611111111111116</v>
      </c>
      <c r="Q107" t="s">
        <v>88</v>
      </c>
    </row>
    <row r="108" spans="1:19" x14ac:dyDescent="0.25">
      <c r="A108" t="s">
        <v>76</v>
      </c>
      <c r="B108" t="s">
        <v>84</v>
      </c>
      <c r="C108" t="s">
        <v>18</v>
      </c>
      <c r="H108">
        <v>4.5</v>
      </c>
      <c r="K108" t="s">
        <v>78</v>
      </c>
      <c r="L108" t="s">
        <v>82</v>
      </c>
      <c r="M108" s="1">
        <v>0.71875</v>
      </c>
      <c r="N108" t="s">
        <v>85</v>
      </c>
      <c r="O108" s="1">
        <v>0.72569444444444442</v>
      </c>
      <c r="Q108" t="s">
        <v>89</v>
      </c>
    </row>
    <row r="109" spans="1:19" x14ac:dyDescent="0.25">
      <c r="A109" t="s">
        <v>76</v>
      </c>
      <c r="B109" t="s">
        <v>92</v>
      </c>
      <c r="C109" t="s">
        <v>18</v>
      </c>
      <c r="H109">
        <v>44</v>
      </c>
      <c r="K109" t="s">
        <v>78</v>
      </c>
      <c r="L109" t="s">
        <v>93</v>
      </c>
      <c r="M109" s="1">
        <v>0.67361111111111116</v>
      </c>
      <c r="N109" t="s">
        <v>85</v>
      </c>
      <c r="O109" s="1">
        <v>0.70138888888888884</v>
      </c>
      <c r="Q109" t="s">
        <v>92</v>
      </c>
    </row>
    <row r="110" spans="1:19" x14ac:dyDescent="0.25">
      <c r="A110" t="s">
        <v>76</v>
      </c>
      <c r="B110" t="s">
        <v>97</v>
      </c>
      <c r="C110" t="s">
        <v>18</v>
      </c>
      <c r="H110">
        <v>4.5</v>
      </c>
      <c r="K110" t="s">
        <v>78</v>
      </c>
      <c r="L110" t="s">
        <v>82</v>
      </c>
      <c r="M110" s="1">
        <v>0.74305555555555558</v>
      </c>
      <c r="N110" t="s">
        <v>85</v>
      </c>
      <c r="O110" s="1">
        <v>0.75</v>
      </c>
      <c r="Q110" t="s">
        <v>97</v>
      </c>
    </row>
    <row r="111" spans="1:19" x14ac:dyDescent="0.25">
      <c r="A111" t="s">
        <v>76</v>
      </c>
      <c r="B111" t="s">
        <v>100</v>
      </c>
      <c r="C111" t="s">
        <v>18</v>
      </c>
      <c r="H111">
        <v>37</v>
      </c>
      <c r="K111" t="s">
        <v>78</v>
      </c>
      <c r="L111" t="s">
        <v>101</v>
      </c>
      <c r="M111" s="1">
        <v>0.65277777777777779</v>
      </c>
      <c r="N111" t="s">
        <v>85</v>
      </c>
      <c r="O111" s="1">
        <v>0.67708333333333337</v>
      </c>
      <c r="Q111" t="s">
        <v>100</v>
      </c>
    </row>
    <row r="112" spans="1:19" x14ac:dyDescent="0.25">
      <c r="A112" t="s">
        <v>518</v>
      </c>
      <c r="B112" t="s">
        <v>375</v>
      </c>
      <c r="C112" t="s">
        <v>18</v>
      </c>
      <c r="H112">
        <v>12.4</v>
      </c>
      <c r="K112" t="s">
        <v>78</v>
      </c>
      <c r="L112" t="s">
        <v>522</v>
      </c>
      <c r="M112" s="1">
        <v>0.64583333333333337</v>
      </c>
      <c r="N112" t="s">
        <v>519</v>
      </c>
      <c r="O112" s="1">
        <v>0.65277777777777779</v>
      </c>
      <c r="Q112" t="s">
        <v>375</v>
      </c>
    </row>
    <row r="113" spans="1:17" x14ac:dyDescent="0.25">
      <c r="A113" t="s">
        <v>518</v>
      </c>
      <c r="B113" t="s">
        <v>523</v>
      </c>
      <c r="C113" t="s">
        <v>18</v>
      </c>
      <c r="H113">
        <v>1.8</v>
      </c>
      <c r="K113" t="s">
        <v>78</v>
      </c>
      <c r="L113" t="s">
        <v>99</v>
      </c>
      <c r="M113" s="1">
        <v>0.69791666666666663</v>
      </c>
      <c r="N113" t="s">
        <v>519</v>
      </c>
      <c r="O113" s="1">
        <v>0.70138888888888884</v>
      </c>
      <c r="Q113" t="s">
        <v>523</v>
      </c>
    </row>
    <row r="114" spans="1:17" x14ac:dyDescent="0.25">
      <c r="A114" t="s">
        <v>518</v>
      </c>
      <c r="B114" t="s">
        <v>442</v>
      </c>
      <c r="C114" t="s">
        <v>18</v>
      </c>
      <c r="H114">
        <v>28.6</v>
      </c>
      <c r="K114" t="s">
        <v>78</v>
      </c>
      <c r="L114" t="s">
        <v>526</v>
      </c>
      <c r="M114" s="1">
        <v>0.64583333333333337</v>
      </c>
      <c r="N114" t="s">
        <v>519</v>
      </c>
      <c r="O114" s="1">
        <v>0.66666666666666663</v>
      </c>
      <c r="Q114" t="s">
        <v>442</v>
      </c>
    </row>
    <row r="115" spans="1:17" x14ac:dyDescent="0.25">
      <c r="A115" t="s">
        <v>518</v>
      </c>
      <c r="B115" t="s">
        <v>527</v>
      </c>
      <c r="C115" t="s">
        <v>18</v>
      </c>
      <c r="H115">
        <v>1.8</v>
      </c>
      <c r="K115" t="s">
        <v>78</v>
      </c>
      <c r="L115" t="s">
        <v>99</v>
      </c>
      <c r="M115" s="1">
        <v>0.82291666666666663</v>
      </c>
      <c r="N115" t="s">
        <v>519</v>
      </c>
      <c r="O115" s="1">
        <v>0.82638888888888884</v>
      </c>
      <c r="Q115" t="s">
        <v>446</v>
      </c>
    </row>
    <row r="116" spans="1:17" x14ac:dyDescent="0.25">
      <c r="A116" t="s">
        <v>518</v>
      </c>
      <c r="B116" t="s">
        <v>529</v>
      </c>
      <c r="C116" t="s">
        <v>18</v>
      </c>
      <c r="H116">
        <v>1.8</v>
      </c>
      <c r="K116" t="s">
        <v>78</v>
      </c>
      <c r="L116" t="s">
        <v>99</v>
      </c>
      <c r="M116" s="1">
        <v>0.73958333333333337</v>
      </c>
      <c r="N116" t="s">
        <v>519</v>
      </c>
      <c r="O116" s="1">
        <v>0.74305555555555558</v>
      </c>
      <c r="Q116" t="s">
        <v>529</v>
      </c>
    </row>
    <row r="117" spans="1:17" x14ac:dyDescent="0.25">
      <c r="A117" t="s">
        <v>518</v>
      </c>
      <c r="B117" t="s">
        <v>531</v>
      </c>
      <c r="C117" t="s">
        <v>18</v>
      </c>
      <c r="H117">
        <v>7.8</v>
      </c>
      <c r="K117" t="s">
        <v>78</v>
      </c>
      <c r="L117" t="s">
        <v>533</v>
      </c>
      <c r="M117" s="1">
        <v>0.64930555555555558</v>
      </c>
      <c r="N117" t="s">
        <v>519</v>
      </c>
      <c r="O117" s="1">
        <v>0.65625</v>
      </c>
      <c r="Q117" t="s">
        <v>531</v>
      </c>
    </row>
    <row r="118" spans="1:17" x14ac:dyDescent="0.25">
      <c r="A118" t="s">
        <v>518</v>
      </c>
      <c r="B118" t="s">
        <v>536</v>
      </c>
      <c r="C118" t="s">
        <v>18</v>
      </c>
      <c r="H118">
        <v>1.8</v>
      </c>
      <c r="K118" t="s">
        <v>78</v>
      </c>
      <c r="L118" t="s">
        <v>99</v>
      </c>
      <c r="M118" s="1">
        <v>0.78125</v>
      </c>
      <c r="N118" t="s">
        <v>519</v>
      </c>
      <c r="O118" s="1">
        <v>0.78472222222222221</v>
      </c>
      <c r="Q118" t="s">
        <v>537</v>
      </c>
    </row>
    <row r="119" spans="1:17" x14ac:dyDescent="0.25">
      <c r="A119" t="s">
        <v>518</v>
      </c>
      <c r="B119" t="s">
        <v>538</v>
      </c>
      <c r="C119" t="s">
        <v>18</v>
      </c>
      <c r="H119">
        <v>2</v>
      </c>
      <c r="K119" t="s">
        <v>78</v>
      </c>
      <c r="L119" t="s">
        <v>108</v>
      </c>
      <c r="M119" s="1">
        <v>0.70486111111111116</v>
      </c>
      <c r="N119" t="s">
        <v>107</v>
      </c>
      <c r="O119" s="1">
        <v>0.71180555555555558</v>
      </c>
      <c r="Q119" t="s">
        <v>538</v>
      </c>
    </row>
    <row r="120" spans="1:17" x14ac:dyDescent="0.25">
      <c r="A120" t="s">
        <v>76</v>
      </c>
      <c r="B120" t="s">
        <v>106</v>
      </c>
      <c r="C120" t="s">
        <v>18</v>
      </c>
      <c r="H120">
        <v>2</v>
      </c>
      <c r="K120" t="s">
        <v>78</v>
      </c>
      <c r="L120" t="s">
        <v>108</v>
      </c>
      <c r="M120" s="1">
        <v>0.72916666666666663</v>
      </c>
      <c r="N120" t="s">
        <v>107</v>
      </c>
      <c r="O120" s="1">
        <v>0.73611111111111116</v>
      </c>
      <c r="Q120" t="s">
        <v>106</v>
      </c>
    </row>
    <row r="121" spans="1:17" x14ac:dyDescent="0.25">
      <c r="A121" t="s">
        <v>76</v>
      </c>
      <c r="B121" t="s">
        <v>114</v>
      </c>
      <c r="C121" t="s">
        <v>18</v>
      </c>
      <c r="H121">
        <v>4.5</v>
      </c>
      <c r="K121" t="s">
        <v>78</v>
      </c>
      <c r="L121" t="s">
        <v>82</v>
      </c>
      <c r="M121" s="1">
        <v>0.73958333333333337</v>
      </c>
      <c r="N121" t="s">
        <v>85</v>
      </c>
      <c r="O121" s="1">
        <v>0.74652777777777779</v>
      </c>
      <c r="Q121" t="s">
        <v>114</v>
      </c>
    </row>
    <row r="122" spans="1:17" x14ac:dyDescent="0.25">
      <c r="A122" t="s">
        <v>76</v>
      </c>
      <c r="B122" t="s">
        <v>117</v>
      </c>
      <c r="C122" t="s">
        <v>18</v>
      </c>
      <c r="H122">
        <v>2.6</v>
      </c>
      <c r="K122" t="s">
        <v>78</v>
      </c>
      <c r="L122" t="s">
        <v>112</v>
      </c>
      <c r="M122" s="1">
        <v>0.73611111111111116</v>
      </c>
      <c r="N122" t="s">
        <v>113</v>
      </c>
      <c r="O122" s="1">
        <v>0.73958333333333337</v>
      </c>
      <c r="Q122" t="s">
        <v>117</v>
      </c>
    </row>
    <row r="123" spans="1:17" x14ac:dyDescent="0.25">
      <c r="A123" t="s">
        <v>76</v>
      </c>
      <c r="B123" t="s">
        <v>119</v>
      </c>
      <c r="C123" t="s">
        <v>18</v>
      </c>
      <c r="H123">
        <v>2.6</v>
      </c>
      <c r="K123" t="s">
        <v>78</v>
      </c>
      <c r="L123" t="s">
        <v>112</v>
      </c>
      <c r="M123" s="1">
        <v>0.92361111111111116</v>
      </c>
      <c r="N123" t="s">
        <v>113</v>
      </c>
      <c r="O123" s="1">
        <v>0.92708333333333337</v>
      </c>
      <c r="Q123" t="s">
        <v>120</v>
      </c>
    </row>
    <row r="124" spans="1:17" x14ac:dyDescent="0.25">
      <c r="A124" t="s">
        <v>76</v>
      </c>
      <c r="B124" t="s">
        <v>121</v>
      </c>
      <c r="C124" t="s">
        <v>18</v>
      </c>
      <c r="H124">
        <v>2.6</v>
      </c>
      <c r="K124" t="s">
        <v>78</v>
      </c>
      <c r="L124" t="s">
        <v>112</v>
      </c>
      <c r="M124" s="1">
        <v>0.82986111111111116</v>
      </c>
      <c r="N124" t="s">
        <v>113</v>
      </c>
      <c r="O124" s="1">
        <v>0.83333333333333337</v>
      </c>
      <c r="Q124" t="s">
        <v>121</v>
      </c>
    </row>
    <row r="125" spans="1:17" x14ac:dyDescent="0.25">
      <c r="A125" t="s">
        <v>76</v>
      </c>
      <c r="B125" t="s">
        <v>122</v>
      </c>
      <c r="C125" t="s">
        <v>18</v>
      </c>
      <c r="H125">
        <v>13.5</v>
      </c>
      <c r="K125" t="s">
        <v>78</v>
      </c>
      <c r="L125" t="s">
        <v>123</v>
      </c>
      <c r="M125" s="1">
        <v>0.85416666666666663</v>
      </c>
      <c r="N125" t="s">
        <v>113</v>
      </c>
      <c r="O125" s="1">
        <v>0.86458333333333337</v>
      </c>
      <c r="Q125" t="s">
        <v>122</v>
      </c>
    </row>
  </sheetData>
  <pageMargins left="0.7" right="0.7" top="0.75" bottom="0.75" header="0.3" footer="0.3"/>
  <headerFooter>
    <oddHeader>&amp;L&amp;"Calibri"&amp;10&amp;K000000 KOIVISTON AUTO - SISÄINEN&amp;1#_x000D_</oddHead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5b457061-6f93-4dc7-b2e3-b5001f25d90e}" enabled="1" method="Standard" siteId="{14c5722d-ca9a-422d-8c7c-eb5377f1d39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SIIRTOTIEDOSTO</vt:lpstr>
      <vt:lpstr>Pe_7.1alk_KAJSYK24_KA_Autonsijo</vt:lpstr>
      <vt:lpstr>Lähtöajat</vt:lpstr>
      <vt:lpstr>Lopetusajat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 Nurmi</dc:creator>
  <cp:lastModifiedBy>Joonatan Honkamaa</cp:lastModifiedBy>
  <dcterms:created xsi:type="dcterms:W3CDTF">2024-12-19T08:12:36Z</dcterms:created>
  <dcterms:modified xsi:type="dcterms:W3CDTF">2025-01-13T12:40:10Z</dcterms:modified>
</cp:coreProperties>
</file>