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Методы интерактивного принятия решений\"/>
    </mc:Choice>
  </mc:AlternateContent>
  <xr:revisionPtr revIDLastSave="0" documentId="13_ncr:1_{CAA927B0-9625-4884-8952-DD53FE25EEDD}" xr6:coauthVersionLast="47" xr6:coauthVersionMax="47" xr10:uidLastSave="{00000000-0000-0000-0000-000000000000}"/>
  <bookViews>
    <workbookView xWindow="-108" yWindow="-108" windowWidth="23256" windowHeight="12576" activeTab="1" xr2:uid="{6A63E84D-D1F8-42F0-BEE5-C7618532ED0E}"/>
  </bookViews>
  <sheets>
    <sheet name="Транспортная задача" sheetId="1" r:id="rId1"/>
    <sheet name="Задача о назначениях" sheetId="2" r:id="rId2"/>
  </sheets>
  <definedNames>
    <definedName name="solver_adj" localSheetId="1" hidden="1">'Задача о назначениях'!$C$12:$G$15</definedName>
    <definedName name="solver_adj" localSheetId="0" hidden="1">'Транспортная задача'!$B$13:$D$16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'Задача о назначениях'!$C$12:$G$15</definedName>
    <definedName name="solver_lhs1" localSheetId="0" hidden="1">'Транспортная задача'!$B$17:$D$17</definedName>
    <definedName name="solver_lhs2" localSheetId="1" hidden="1">'Задача о назначениях'!$C$16:$G$16</definedName>
    <definedName name="solver_lhs2" localSheetId="0" hidden="1">'Транспортная задача'!$E$13:$E$16</definedName>
    <definedName name="solver_lhs3" localSheetId="1" hidden="1">'Задача о назначениях'!$H$12:$H$15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'Задача о назначениях'!$A$20</definedName>
    <definedName name="solver_opt" localSheetId="0" hidden="1">'Транспортная задача'!$G$13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5</definedName>
    <definedName name="solver_rel1" localSheetId="0" hidden="1">2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hs1" localSheetId="1" hidden="1">"бинарное"</definedName>
    <definedName name="solver_rhs1" localSheetId="0" hidden="1">'Транспортная задача'!$C$7:$E$7</definedName>
    <definedName name="solver_rhs2" localSheetId="1" hidden="1">'Задача о назначениях'!$C$17:$G$17</definedName>
    <definedName name="solver_rhs2" localSheetId="0" hidden="1">'Транспортная задача'!$B$3:$B$6</definedName>
    <definedName name="solver_rhs3" localSheetId="1" hidden="1">'Задача о назначениях'!$I$12:$I$15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H13" i="2"/>
  <c r="H14" i="2"/>
  <c r="H15" i="2"/>
  <c r="H12" i="2"/>
  <c r="D16" i="2"/>
  <c r="E16" i="2"/>
  <c r="F16" i="2"/>
  <c r="G16" i="2"/>
  <c r="C16" i="2"/>
  <c r="E14" i="1"/>
  <c r="E15" i="1"/>
  <c r="E16" i="1"/>
  <c r="E13" i="1"/>
  <c r="D17" i="1"/>
  <c r="B17" i="1"/>
  <c r="C17" i="1"/>
  <c r="G13" i="1"/>
</calcChain>
</file>

<file path=xl/sharedStrings.xml><?xml version="1.0" encoding="utf-8"?>
<sst xmlns="http://schemas.openxmlformats.org/spreadsheetml/2006/main" count="20" uniqueCount="14">
  <si>
    <t>Мощность</t>
  </si>
  <si>
    <t>Города</t>
  </si>
  <si>
    <t>Потребности города</t>
  </si>
  <si>
    <t>Станция</t>
  </si>
  <si>
    <t>Расходы</t>
  </si>
  <si>
    <t>Завезено</t>
  </si>
  <si>
    <t>Выработка</t>
  </si>
  <si>
    <t>Станок</t>
  </si>
  <si>
    <t>Рабочий</t>
  </si>
  <si>
    <t>Таблица эффективности</t>
  </si>
  <si>
    <t>Сумма</t>
  </si>
  <si>
    <t>Граница</t>
  </si>
  <si>
    <t>Таблица назначений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</si>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</sst>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 indent="3"/>
    </xf>
    <xf numFmtId="0" fontId="1" fillId="0" borderId="8" xfId="0" applyFont="1" applyBorder="1" applyAlignment="1">
      <alignment horizontal="right" vertical="center" indent="3"/>
    </xf>
    <xf numFmtId="0" fontId="1" fillId="0" borderId="9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 indent="3"/>
    </xf>
    <xf numFmtId="0" fontId="1" fillId="0" borderId="4" xfId="0" applyFont="1" applyBorder="1" applyAlignment="1">
      <alignment vertical="center" wrapText="1"/>
    </xf>
    <xf numFmtId="0" fontId="0" fillId="2" borderId="0" xfId="0" applyFill="1"/>
    <xf numFmtId="0" fontId="1" fillId="0" borderId="6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 indent="3"/>
    </xf>
    <xf numFmtId="0" fontId="1" fillId="0" borderId="16" xfId="0" applyFont="1" applyBorder="1" applyAlignment="1">
      <alignment horizontal="right" vertical="center" indent="3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right" vertical="center" indent="2"/>
    </xf>
    <xf numFmtId="0" fontId="3" fillId="0" borderId="21" xfId="0" applyFont="1" applyBorder="1" applyAlignment="1">
      <alignment horizontal="right" vertical="center" indent="2"/>
    </xf>
    <xf numFmtId="0" fontId="3" fillId="0" borderId="22" xfId="0" applyFont="1" applyBorder="1" applyAlignment="1">
      <alignment horizontal="right" vertical="center" indent="2"/>
    </xf>
    <xf numFmtId="0" fontId="3" fillId="0" borderId="15" xfId="0" applyFont="1" applyBorder="1" applyAlignment="1">
      <alignment horizontal="right" vertical="center" indent="3"/>
    </xf>
    <xf numFmtId="0" fontId="3" fillId="0" borderId="23" xfId="0" applyFont="1" applyBorder="1" applyAlignment="1">
      <alignment horizontal="right" vertical="center" indent="3"/>
    </xf>
    <xf numFmtId="0" fontId="3" fillId="0" borderId="16" xfId="0" applyFont="1" applyBorder="1" applyAlignment="1">
      <alignment horizontal="right" vertical="center" indent="3"/>
    </xf>
    <xf numFmtId="0" fontId="1" fillId="0" borderId="7" xfId="0" applyFont="1" applyBorder="1" applyAlignment="1">
      <alignment horizontal="right" vertical="center" indent="3"/>
    </xf>
    <xf numFmtId="0" fontId="1" fillId="0" borderId="17" xfId="0" applyFont="1" applyBorder="1" applyAlignment="1">
      <alignment horizontal="right" vertical="center" indent="3"/>
    </xf>
    <xf numFmtId="0" fontId="1" fillId="0" borderId="9" xfId="0" applyFont="1" applyBorder="1" applyAlignment="1">
      <alignment horizontal="right" vertical="center" indent="3"/>
    </xf>
    <xf numFmtId="0" fontId="1" fillId="0" borderId="10" xfId="0" applyFont="1" applyBorder="1" applyAlignment="1">
      <alignment horizontal="right" vertical="center" indent="3"/>
    </xf>
    <xf numFmtId="0" fontId="1" fillId="0" borderId="11" xfId="0" applyFont="1" applyBorder="1" applyAlignment="1">
      <alignment horizontal="right" vertical="center" indent="3"/>
    </xf>
    <xf numFmtId="0" fontId="1" fillId="0" borderId="18" xfId="0" applyFont="1" applyBorder="1" applyAlignment="1">
      <alignment horizontal="right" vertical="center" indent="3"/>
    </xf>
    <xf numFmtId="0" fontId="1" fillId="0" borderId="12" xfId="0" applyFont="1" applyBorder="1" applyAlignment="1">
      <alignment horizontal="right" vertical="center" indent="3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 indent="3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80FC-2D2A-4F47-B361-01593E7D328F}">
  <dimension ref="A1:G17"/>
  <sheetViews>
    <sheetView workbookViewId="0">
      <selection activeCell="G6" sqref="G6"/>
    </sheetView>
  </sheetViews>
  <sheetFormatPr defaultRowHeight="14.4" x14ac:dyDescent="0.3"/>
  <cols>
    <col min="1" max="1" width="12.5546875" customWidth="1"/>
    <col min="2" max="2" width="13.5546875" customWidth="1"/>
    <col min="5" max="5" width="10" bestFit="1" customWidth="1"/>
  </cols>
  <sheetData>
    <row r="1" spans="1:7" ht="15" thickBot="1" x14ac:dyDescent="0.35">
      <c r="A1" s="11" t="s">
        <v>3</v>
      </c>
      <c r="B1" s="11" t="s">
        <v>0</v>
      </c>
      <c r="C1" s="2" t="s">
        <v>1</v>
      </c>
      <c r="D1" s="1"/>
      <c r="E1" s="3"/>
    </row>
    <row r="2" spans="1:7" ht="15" thickBot="1" x14ac:dyDescent="0.35">
      <c r="A2" s="12"/>
      <c r="B2" s="13"/>
      <c r="C2" s="17">
        <v>1</v>
      </c>
      <c r="D2" s="18">
        <v>2</v>
      </c>
      <c r="E2" s="19">
        <v>3</v>
      </c>
    </row>
    <row r="3" spans="1:7" x14ac:dyDescent="0.3">
      <c r="A3" s="5">
        <v>1</v>
      </c>
      <c r="B3" s="22">
        <v>25</v>
      </c>
      <c r="C3" s="17">
        <v>600</v>
      </c>
      <c r="D3" s="15">
        <v>700</v>
      </c>
      <c r="E3" s="6">
        <v>400</v>
      </c>
    </row>
    <row r="4" spans="1:7" x14ac:dyDescent="0.3">
      <c r="A4" s="7">
        <v>2</v>
      </c>
      <c r="B4" s="23">
        <v>40</v>
      </c>
      <c r="C4" s="20">
        <v>320</v>
      </c>
      <c r="D4" s="4">
        <v>300</v>
      </c>
      <c r="E4" s="8">
        <v>350</v>
      </c>
    </row>
    <row r="5" spans="1:7" x14ac:dyDescent="0.3">
      <c r="A5" s="7">
        <v>3</v>
      </c>
      <c r="B5" s="23">
        <v>30</v>
      </c>
      <c r="C5" s="20">
        <v>500</v>
      </c>
      <c r="D5" s="4">
        <v>480</v>
      </c>
      <c r="E5" s="8">
        <v>450</v>
      </c>
    </row>
    <row r="6" spans="1:7" ht="15" thickBot="1" x14ac:dyDescent="0.35">
      <c r="A6" s="9">
        <v>4</v>
      </c>
      <c r="B6" s="24">
        <v>11.8</v>
      </c>
      <c r="C6" s="21">
        <v>1000</v>
      </c>
      <c r="D6" s="16">
        <v>1000</v>
      </c>
      <c r="E6" s="10">
        <v>1000000</v>
      </c>
    </row>
    <row r="7" spans="1:7" ht="15" thickBot="1" x14ac:dyDescent="0.35">
      <c r="A7" s="29" t="s">
        <v>2</v>
      </c>
      <c r="B7" s="30"/>
      <c r="C7" s="21">
        <v>36</v>
      </c>
      <c r="D7" s="16">
        <v>42</v>
      </c>
      <c r="E7" s="10">
        <v>28.8</v>
      </c>
    </row>
    <row r="10" spans="1:7" ht="15" thickBot="1" x14ac:dyDescent="0.35"/>
    <row r="11" spans="1:7" ht="15" thickBot="1" x14ac:dyDescent="0.35">
      <c r="A11" s="11" t="s">
        <v>3</v>
      </c>
      <c r="B11" s="2" t="s">
        <v>1</v>
      </c>
      <c r="C11" s="1"/>
      <c r="D11" s="3"/>
    </row>
    <row r="12" spans="1:7" ht="15" thickBot="1" x14ac:dyDescent="0.35">
      <c r="A12" s="12"/>
      <c r="B12" s="17">
        <v>1</v>
      </c>
      <c r="C12" s="18">
        <v>2</v>
      </c>
      <c r="D12" s="19">
        <v>3</v>
      </c>
      <c r="E12" t="s">
        <v>6</v>
      </c>
      <c r="G12" t="s">
        <v>4</v>
      </c>
    </row>
    <row r="13" spans="1:7" x14ac:dyDescent="0.3">
      <c r="A13" s="5">
        <v>1</v>
      </c>
      <c r="B13" s="17">
        <v>0</v>
      </c>
      <c r="C13" s="15">
        <v>0</v>
      </c>
      <c r="D13" s="6">
        <v>25</v>
      </c>
      <c r="E13">
        <f>SUM(B13:D13)</f>
        <v>25</v>
      </c>
      <c r="G13" s="27">
        <f>SUMPRODUCT(B13:D16,C3:E6)</f>
        <v>48570</v>
      </c>
    </row>
    <row r="14" spans="1:7" x14ac:dyDescent="0.3">
      <c r="A14" s="7">
        <v>2</v>
      </c>
      <c r="B14" s="20">
        <v>0</v>
      </c>
      <c r="C14" s="4">
        <v>40</v>
      </c>
      <c r="D14" s="8">
        <v>0</v>
      </c>
      <c r="E14">
        <f t="shared" ref="E14:E16" si="0">SUM(B14:D14)</f>
        <v>40</v>
      </c>
    </row>
    <row r="15" spans="1:7" x14ac:dyDescent="0.3">
      <c r="A15" s="7">
        <v>3</v>
      </c>
      <c r="B15" s="20">
        <v>24.2</v>
      </c>
      <c r="C15" s="4">
        <v>2</v>
      </c>
      <c r="D15" s="8">
        <v>3.8000000000000007</v>
      </c>
      <c r="E15">
        <f t="shared" si="0"/>
        <v>30</v>
      </c>
    </row>
    <row r="16" spans="1:7" ht="15" thickBot="1" x14ac:dyDescent="0.35">
      <c r="A16" s="9">
        <v>4</v>
      </c>
      <c r="B16" s="21">
        <v>11.8</v>
      </c>
      <c r="C16" s="16">
        <v>0</v>
      </c>
      <c r="D16" s="10">
        <v>0</v>
      </c>
      <c r="E16">
        <f t="shared" si="0"/>
        <v>11.8</v>
      </c>
    </row>
    <row r="17" spans="1:4" ht="15" thickBot="1" x14ac:dyDescent="0.35">
      <c r="A17" s="26" t="s">
        <v>5</v>
      </c>
      <c r="B17" s="14">
        <f>SUM(B13:B16)</f>
        <v>36</v>
      </c>
      <c r="C17" s="14">
        <f t="shared" ref="C17:D17" si="1">SUM(C13:C16)</f>
        <v>42</v>
      </c>
      <c r="D17" s="28">
        <f>SUM(D13:D16)</f>
        <v>28.8</v>
      </c>
    </row>
  </sheetData>
  <mergeCells count="6">
    <mergeCell ref="A7:B7"/>
    <mergeCell ref="C1:E1"/>
    <mergeCell ref="A1:A2"/>
    <mergeCell ref="B1:B2"/>
    <mergeCell ref="A11:A12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6CD6-DD18-4F2D-9E80-77C82638422E}">
  <dimension ref="A1:I20"/>
  <sheetViews>
    <sheetView tabSelected="1" workbookViewId="0">
      <selection activeCell="F6" sqref="F6"/>
    </sheetView>
  </sheetViews>
  <sheetFormatPr defaultRowHeight="14.4" x14ac:dyDescent="0.3"/>
  <cols>
    <col min="1" max="1" width="16.21875" bestFit="1" customWidth="1"/>
    <col min="2" max="2" width="11" customWidth="1"/>
  </cols>
  <sheetData>
    <row r="1" spans="1:9" ht="16.2" thickBot="1" x14ac:dyDescent="0.35">
      <c r="A1" s="48" t="s">
        <v>9</v>
      </c>
      <c r="B1" s="49"/>
      <c r="C1" s="46" t="s">
        <v>7</v>
      </c>
      <c r="D1" s="46"/>
      <c r="E1" s="46"/>
      <c r="F1" s="46"/>
      <c r="G1" s="46"/>
    </row>
    <row r="2" spans="1:9" ht="15" thickBot="1" x14ac:dyDescent="0.35">
      <c r="A2" s="31"/>
      <c r="B2" s="32"/>
      <c r="C2" s="36">
        <v>1</v>
      </c>
      <c r="D2" s="37">
        <v>2</v>
      </c>
      <c r="E2" s="37">
        <v>3</v>
      </c>
      <c r="F2" s="37">
        <v>4</v>
      </c>
      <c r="G2" s="38">
        <v>5</v>
      </c>
    </row>
    <row r="3" spans="1:9" x14ac:dyDescent="0.3">
      <c r="A3" s="47" t="s">
        <v>8</v>
      </c>
      <c r="B3" s="33">
        <v>1</v>
      </c>
      <c r="C3" s="39">
        <v>5</v>
      </c>
      <c r="D3" s="40">
        <v>5</v>
      </c>
      <c r="E3" s="40">
        <v>0</v>
      </c>
      <c r="F3" s="40">
        <v>2</v>
      </c>
      <c r="G3" s="19">
        <v>2</v>
      </c>
    </row>
    <row r="4" spans="1:9" x14ac:dyDescent="0.3">
      <c r="A4" s="47"/>
      <c r="B4" s="34">
        <v>2</v>
      </c>
      <c r="C4" s="41">
        <v>7</v>
      </c>
      <c r="D4" s="25">
        <v>4</v>
      </c>
      <c r="E4" s="25">
        <v>2</v>
      </c>
      <c r="F4" s="25">
        <v>3</v>
      </c>
      <c r="G4" s="42">
        <v>1</v>
      </c>
    </row>
    <row r="5" spans="1:9" x14ac:dyDescent="0.3">
      <c r="A5" s="47"/>
      <c r="B5" s="34">
        <v>3</v>
      </c>
      <c r="C5" s="41">
        <v>9</v>
      </c>
      <c r="D5" s="25">
        <v>3</v>
      </c>
      <c r="E5" s="25">
        <v>5</v>
      </c>
      <c r="F5" s="25">
        <v>0</v>
      </c>
      <c r="G5" s="42">
        <v>2</v>
      </c>
    </row>
    <row r="6" spans="1:9" ht="15" thickBot="1" x14ac:dyDescent="0.35">
      <c r="A6" s="47"/>
      <c r="B6" s="35">
        <v>4</v>
      </c>
      <c r="C6" s="43">
        <v>7</v>
      </c>
      <c r="D6" s="44">
        <v>2</v>
      </c>
      <c r="E6" s="44">
        <v>6</v>
      </c>
      <c r="F6" s="44">
        <v>7</v>
      </c>
      <c r="G6" s="45">
        <v>8</v>
      </c>
    </row>
    <row r="9" spans="1:9" ht="15" thickBot="1" x14ac:dyDescent="0.35"/>
    <row r="10" spans="1:9" ht="16.2" thickBot="1" x14ac:dyDescent="0.35">
      <c r="A10" s="48" t="s">
        <v>12</v>
      </c>
      <c r="B10" s="49"/>
      <c r="C10" s="46" t="s">
        <v>7</v>
      </c>
      <c r="D10" s="46"/>
      <c r="E10" s="46"/>
      <c r="F10" s="46"/>
      <c r="G10" s="46"/>
      <c r="H10" t="s">
        <v>10</v>
      </c>
      <c r="I10" t="s">
        <v>11</v>
      </c>
    </row>
    <row r="11" spans="1:9" ht="15" thickBot="1" x14ac:dyDescent="0.35">
      <c r="A11" s="31"/>
      <c r="B11" s="32"/>
      <c r="C11" s="36">
        <v>1</v>
      </c>
      <c r="D11" s="37">
        <v>2</v>
      </c>
      <c r="E11" s="37">
        <v>3</v>
      </c>
      <c r="F11" s="37">
        <v>4</v>
      </c>
      <c r="G11" s="38">
        <v>5</v>
      </c>
    </row>
    <row r="12" spans="1:9" x14ac:dyDescent="0.3">
      <c r="A12" s="47" t="s">
        <v>8</v>
      </c>
      <c r="B12" s="33">
        <v>1</v>
      </c>
      <c r="C12" s="39">
        <v>0</v>
      </c>
      <c r="D12" s="40">
        <v>1</v>
      </c>
      <c r="E12" s="40">
        <v>0</v>
      </c>
      <c r="F12" s="40">
        <v>0</v>
      </c>
      <c r="G12" s="19">
        <v>0</v>
      </c>
      <c r="H12">
        <f>SUM(C12:G12)</f>
        <v>1</v>
      </c>
      <c r="I12" s="50">
        <v>1</v>
      </c>
    </row>
    <row r="13" spans="1:9" x14ac:dyDescent="0.3">
      <c r="A13" s="47"/>
      <c r="B13" s="34">
        <v>2</v>
      </c>
      <c r="C13" s="41">
        <v>0</v>
      </c>
      <c r="D13" s="25">
        <v>0</v>
      </c>
      <c r="E13" s="25">
        <v>0</v>
      </c>
      <c r="F13" s="25">
        <v>1</v>
      </c>
      <c r="G13" s="42">
        <v>0</v>
      </c>
      <c r="H13">
        <f t="shared" ref="H13:H15" si="0">SUM(C13:G13)</f>
        <v>1</v>
      </c>
      <c r="I13" s="50">
        <v>1</v>
      </c>
    </row>
    <row r="14" spans="1:9" x14ac:dyDescent="0.3">
      <c r="A14" s="47"/>
      <c r="B14" s="34">
        <v>3</v>
      </c>
      <c r="C14" s="41">
        <v>1</v>
      </c>
      <c r="D14" s="25">
        <v>0</v>
      </c>
      <c r="E14" s="25">
        <v>0</v>
      </c>
      <c r="F14" s="25">
        <v>0</v>
      </c>
      <c r="G14" s="42">
        <v>0</v>
      </c>
      <c r="H14">
        <f t="shared" si="0"/>
        <v>1</v>
      </c>
      <c r="I14" s="50">
        <v>1</v>
      </c>
    </row>
    <row r="15" spans="1:9" ht="15" thickBot="1" x14ac:dyDescent="0.35">
      <c r="A15" s="47"/>
      <c r="B15" s="35">
        <v>4</v>
      </c>
      <c r="C15" s="43">
        <v>0</v>
      </c>
      <c r="D15" s="44">
        <v>0</v>
      </c>
      <c r="E15" s="44">
        <v>0</v>
      </c>
      <c r="F15" s="44">
        <v>0</v>
      </c>
      <c r="G15" s="45">
        <v>1</v>
      </c>
      <c r="H15">
        <f t="shared" si="0"/>
        <v>1</v>
      </c>
      <c r="I15" s="50">
        <v>1</v>
      </c>
    </row>
    <row r="16" spans="1:9" x14ac:dyDescent="0.3">
      <c r="A16" t="s">
        <v>10</v>
      </c>
      <c r="C16">
        <f>SUM(C12:C15)</f>
        <v>1</v>
      </c>
      <c r="D16">
        <f t="shared" ref="D16:G16" si="1">SUM(D12:D15)</f>
        <v>1</v>
      </c>
      <c r="E16">
        <f t="shared" si="1"/>
        <v>0</v>
      </c>
      <c r="F16">
        <f t="shared" si="1"/>
        <v>1</v>
      </c>
      <c r="G16">
        <f t="shared" si="1"/>
        <v>1</v>
      </c>
    </row>
    <row r="17" spans="1:7" x14ac:dyDescent="0.3">
      <c r="A17" t="s">
        <v>11</v>
      </c>
      <c r="C17" s="50">
        <v>1</v>
      </c>
      <c r="D17" s="50">
        <v>1</v>
      </c>
      <c r="E17" s="50">
        <v>1</v>
      </c>
      <c r="F17" s="50">
        <v>1</v>
      </c>
      <c r="G17" s="50">
        <v>1</v>
      </c>
    </row>
    <row r="19" spans="1:7" x14ac:dyDescent="0.3">
      <c r="A19" t="s">
        <v>13</v>
      </c>
    </row>
    <row r="20" spans="1:7" x14ac:dyDescent="0.3">
      <c r="A20">
        <f>SUMPRODUCT(C3:G6,C12:G15)</f>
        <v>25</v>
      </c>
    </row>
  </sheetData>
  <mergeCells count="6">
    <mergeCell ref="A12:A15"/>
    <mergeCell ref="C1:G1"/>
    <mergeCell ref="A3:A6"/>
    <mergeCell ref="A1:B1"/>
    <mergeCell ref="A10:B10"/>
    <mergeCell ref="C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Транспортная задача</vt:lpstr>
      <vt:lpstr>Задача о назначениях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2022-09-20T12:43:55Z</dcterms:created>
  <dcterms:modified xsi:type="dcterms:W3CDTF">2022-09-20T14:03:47Z</dcterms:modified>
</cp:coreProperties>
</file>