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Эконометрика\"/>
    </mc:Choice>
  </mc:AlternateContent>
  <xr:revisionPtr revIDLastSave="0" documentId="13_ncr:1_{60062DE7-ECEC-4498-9057-23A93ECBDD67}" xr6:coauthVersionLast="47" xr6:coauthVersionMax="47" xr10:uidLastSave="{00000000-0000-0000-0000-000000000000}"/>
  <bookViews>
    <workbookView xWindow="-108" yWindow="-108" windowWidth="23256" windowHeight="12576" activeTab="1" xr2:uid="{0B2AD6A9-A2A6-429A-9B8C-80C6E02C7417}"/>
  </bookViews>
  <sheets>
    <sheet name="Работа с данными" sheetId="2" r:id="rId1"/>
    <sheet name="Задачи 1 и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2" l="1"/>
  <c r="I11" i="2" a="1"/>
  <c r="I11" i="2" s="1"/>
  <c r="J18" i="2" a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0951B-597D-40EC-99CE-46518F81F342}" keepAlive="1" name="Запрос — Table004 (Page 1)" description="Соединение с запросом &quot;Table004 (Page 1)&quot; в книге." type="5" refreshedVersion="0" background="1">
    <dbPr connection="Provider=Microsoft.Mashup.OleDb.1;Data Source=$Workbook$;Location=&quot;Table004 (Page 1)&quot;;Extended Properties=&quot;&quot;" command="SELECT * FROM [Table004 (Page 1)]"/>
  </connection>
  <connection id="2" xr16:uid="{E5898CFA-8307-4769-B199-9C5E7C4A9CDD}" keepAlive="1" name="Запрос — Table005 (Page 2)" description="Соединение с запросом &quot;Table005 (Page 2)&quot; в книге." type="5" refreshedVersion="0" background="1">
    <dbPr connection="Provider=Microsoft.Mashup.OleDb.1;Data Source=$Workbook$;Location=&quot;Table005 (Page 2)&quot;;Extended Properties=&quot;&quot;" command="SELECT * FROM [Table005 (Page 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<sst xmlns="http://schemas.openxmlformats.org/spreadsheetml/2006/main" count="45" uniqueCount="37">
  <si>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№</t>
  </si>
  <si>
    <t>Объем
денежных
накоплений в
РФ миллиард
руб. (y)</t>
  </si>
  <si>
    <t>Сводные данные о
продаже наличной
иностранной валюты
кредитными
организациями
физическим лицам
(x1)</t>
  </si>
  <si>
    <t>Курс
рубля к
доллару
США
(x2)</t>
  </si>
  <si>
    <t>Цена нефти марки
"Юралс" (x3)</t>
  </si>
  <si>
    <t>Динамика
потребительских цен по
группам товаров и услуг
(месяц к
соответствующему месяцу
предыдущего года,%) (x4)</t>
  </si>
  <si>
    <t>Тестирующая выборка</t>
  </si>
  <si>
    <t>Столбец 1</t>
  </si>
  <si>
    <t>Столбец 2</t>
  </si>
  <si>
    <t>Столбец 3</t>
  </si>
  <si>
    <t>Столбец 4</t>
  </si>
  <si>
    <t>Столбец 5</t>
  </si>
  <si>
    <t>Матричный метод</t>
  </si>
  <si>
    <t xml:space="preserve">B = </t>
  </si>
  <si>
    <t>Y</t>
  </si>
  <si>
    <t>X1</t>
  </si>
  <si>
    <t>X4</t>
  </si>
  <si>
    <t>X0</t>
  </si>
  <si>
    <t>b0</t>
  </si>
  <si>
    <t>b1</t>
  </si>
  <si>
    <t>b2</t>
  </si>
  <si>
    <t>Sb1</t>
  </si>
  <si>
    <t>Sb2</t>
  </si>
  <si>
    <t>Sb0</t>
  </si>
  <si>
    <t>R2</t>
  </si>
  <si>
    <t>F</t>
  </si>
  <si>
    <t>ESS</t>
  </si>
  <si>
    <t>Se</t>
  </si>
  <si>
    <t>n-k-1</t>
  </si>
  <si>
    <t>RSS</t>
  </si>
  <si>
    <t>R2  = 0,8 - достаточно хорошее значение</t>
  </si>
  <si>
    <t>Radj =</t>
  </si>
  <si>
    <t>Radj ~= R2</t>
  </si>
  <si>
    <t>так как для кол-ва наблюдений, присутствует небольшое кол-во факторов</t>
  </si>
  <si>
    <t>Стандартная форма модели</t>
  </si>
  <si>
    <t>y =  1,988 + 1,22966  * x1</t>
  </si>
  <si>
    <t xml:space="preserve">       (0,47109)       (0,07279)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</si>
</sst>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 applyAlignment="1"/>
    <xf numFmtId="0" fontId="0" fillId="0" borderId="9" xfId="0" applyFill="1" applyBorder="1" applyAlignment="1"/>
    <xf numFmtId="0" fontId="4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1" fillId="0" borderId="1" xfId="1" applyFill="1" applyBorder="1"/>
    <xf numFmtId="0" fontId="1" fillId="0" borderId="0" xfId="1" applyFill="1"/>
  </cellXfs>
  <cellStyles count="2">
    <cellStyle name="40% — акцент6" xfId="1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12955</xdr:colOff>
      <xdr:row>47</xdr:row>
      <xdr:rowOff>97536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A8F2F8B-62AD-BA3F-0A2A-EBD557F4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4889754" cy="8692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7620</xdr:rowOff>
    </xdr:from>
    <xdr:to>
      <xdr:col>7</xdr:col>
      <xdr:colOff>563403</xdr:colOff>
      <xdr:row>92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E91E15-60F2-A854-ACDE-C3D7A6E3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220"/>
          <a:ext cx="4830603" cy="8587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83820</xdr:colOff>
      <xdr:row>46</xdr:row>
      <xdr:rowOff>87630</xdr:rowOff>
    </xdr:from>
    <xdr:ext cx="1862818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BE5AB13-CB61-294F-F542-2CBD0CBB04C3}"/>
                </a:ext>
              </a:extLst>
            </xdr:cNvPr>
            <xdr:cNvSpPr txBox="1"/>
          </xdr:nvSpPr>
          <xdr:spPr>
            <a:xfrm>
              <a:off x="4960620" y="8500110"/>
              <a:ext cx="18628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^</m:t>
                                        </m:r>
                                      </m:sup>
                                    </m:sSubSup>
                                  </m:e>
                                </m:d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∗100%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BE5AB13-CB61-294F-F542-2CBD0CBB04C3}"/>
                </a:ext>
              </a:extLst>
            </xdr:cNvPr>
            <xdr:cNvSpPr txBox="1"/>
          </xdr:nvSpPr>
          <xdr:spPr>
            <a:xfrm>
              <a:off x="4960620" y="8500110"/>
              <a:ext cx="18628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𝐴=1/𝑛  ∑24_(𝑖=1)^𝑛▒〖|((𝑦_(𝑖 )−𝑦_𝑖^^ ))/𝑦_𝑖 |∗100%〗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C4AF-7DE3-4C6C-A048-EA75BCBA218F}">
  <dimension ref="A1:O42"/>
  <sheetViews>
    <sheetView topLeftCell="D8" zoomScaleNormal="100" workbookViewId="0">
      <selection activeCell="N24" sqref="N24"/>
    </sheetView>
  </sheetViews>
  <sheetFormatPr defaultRowHeight="14.4" x14ac:dyDescent="0.3"/>
  <cols>
    <col min="1" max="1" width="5.33203125" bestFit="1" customWidth="1"/>
    <col min="2" max="2" width="16.44140625" customWidth="1"/>
    <col min="3" max="3" width="23.44140625" customWidth="1"/>
    <col min="4" max="4" width="8.88671875" customWidth="1"/>
    <col min="5" max="5" width="17.5546875" customWidth="1"/>
    <col min="6" max="6" width="25.77734375" customWidth="1"/>
    <col min="9" max="9" width="10.5546875" customWidth="1"/>
    <col min="10" max="11" width="12.6640625" bestFit="1" customWidth="1"/>
    <col min="15" max="15" width="19.6640625" customWidth="1"/>
  </cols>
  <sheetData>
    <row r="1" spans="1:14" ht="101.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4" x14ac:dyDescent="0.3">
      <c r="A2" s="5">
        <v>1</v>
      </c>
      <c r="B2" s="6">
        <v>12345</v>
      </c>
      <c r="C2" s="6">
        <v>2769</v>
      </c>
      <c r="D2" s="6">
        <v>29.67</v>
      </c>
      <c r="E2" s="6">
        <v>94.2</v>
      </c>
      <c r="F2" s="7">
        <v>9.6</v>
      </c>
      <c r="I2" s="13"/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</row>
    <row r="3" spans="1:14" x14ac:dyDescent="0.3">
      <c r="A3" s="5">
        <v>2</v>
      </c>
      <c r="B3" s="6">
        <v>12091.9</v>
      </c>
      <c r="C3" s="6">
        <v>3065</v>
      </c>
      <c r="D3" s="6">
        <v>28.94</v>
      </c>
      <c r="E3" s="6">
        <v>101.1</v>
      </c>
      <c r="F3" s="7">
        <v>9.5</v>
      </c>
      <c r="I3" s="11" t="s">
        <v>7</v>
      </c>
      <c r="J3" s="11">
        <v>1</v>
      </c>
      <c r="K3" s="11"/>
      <c r="L3" s="11"/>
      <c r="M3" s="11"/>
      <c r="N3" s="11"/>
    </row>
    <row r="4" spans="1:14" x14ac:dyDescent="0.3">
      <c r="A4" s="5">
        <v>4</v>
      </c>
      <c r="B4" s="6">
        <v>12450.6</v>
      </c>
      <c r="C4" s="6">
        <v>3790</v>
      </c>
      <c r="D4" s="6">
        <v>27.5</v>
      </c>
      <c r="E4" s="6">
        <v>119.7</v>
      </c>
      <c r="F4" s="7">
        <v>9.6</v>
      </c>
      <c r="I4" s="11" t="s">
        <v>8</v>
      </c>
      <c r="J4" s="11">
        <v>0.79133816370250853</v>
      </c>
      <c r="K4" s="11">
        <v>1</v>
      </c>
      <c r="L4" s="11"/>
      <c r="M4" s="11"/>
      <c r="N4" s="11"/>
    </row>
    <row r="5" spans="1:14" x14ac:dyDescent="0.3">
      <c r="A5" s="5">
        <v>5</v>
      </c>
      <c r="B5" s="6">
        <v>12832.1</v>
      </c>
      <c r="C5" s="6">
        <v>3963</v>
      </c>
      <c r="D5" s="6">
        <v>28.07</v>
      </c>
      <c r="E5" s="6">
        <v>112</v>
      </c>
      <c r="F5" s="7">
        <v>9.6</v>
      </c>
      <c r="I5" s="11" t="s">
        <v>9</v>
      </c>
      <c r="J5" s="11">
        <v>0.68321308036753581</v>
      </c>
      <c r="K5" s="11">
        <v>0.53841079126436575</v>
      </c>
      <c r="L5" s="11">
        <v>1</v>
      </c>
      <c r="M5" s="11"/>
      <c r="N5" s="11"/>
    </row>
    <row r="6" spans="1:14" x14ac:dyDescent="0.3">
      <c r="A6" s="5">
        <v>6</v>
      </c>
      <c r="B6" s="6">
        <v>12892.1</v>
      </c>
      <c r="C6" s="6">
        <v>4224</v>
      </c>
      <c r="D6" s="6">
        <v>28.08</v>
      </c>
      <c r="E6" s="6">
        <v>112</v>
      </c>
      <c r="F6" s="7">
        <v>9.4</v>
      </c>
      <c r="I6" s="11" t="s">
        <v>10</v>
      </c>
      <c r="J6" s="11">
        <v>6.9186902637413214E-2</v>
      </c>
      <c r="K6" s="11">
        <v>0.27402639065853746</v>
      </c>
      <c r="L6" s="11">
        <v>-0.405886246829395</v>
      </c>
      <c r="M6" s="11">
        <v>1</v>
      </c>
      <c r="N6" s="11"/>
    </row>
    <row r="7" spans="1:14" ht="15" thickBot="1" x14ac:dyDescent="0.35">
      <c r="A7" s="5">
        <v>7</v>
      </c>
      <c r="B7" s="6">
        <v>13224.5</v>
      </c>
      <c r="C7" s="6">
        <v>4645</v>
      </c>
      <c r="D7" s="6">
        <v>27.68</v>
      </c>
      <c r="E7" s="6">
        <v>115.3</v>
      </c>
      <c r="F7" s="7">
        <v>9</v>
      </c>
      <c r="I7" s="12" t="s">
        <v>11</v>
      </c>
      <c r="J7" s="12">
        <v>-0.80879900315281994</v>
      </c>
      <c r="K7" s="12">
        <v>-0.58136633286063522</v>
      </c>
      <c r="L7" s="12">
        <v>-0.53505918945627595</v>
      </c>
      <c r="M7" s="12">
        <v>-0.19036310807894005</v>
      </c>
      <c r="N7" s="12">
        <v>1</v>
      </c>
    </row>
    <row r="8" spans="1:14" ht="15" thickBot="1" x14ac:dyDescent="0.35">
      <c r="A8" s="5">
        <v>9</v>
      </c>
      <c r="B8" s="6">
        <v>13476.8</v>
      </c>
      <c r="C8" s="6">
        <v>4830</v>
      </c>
      <c r="D8" s="6">
        <v>31.88</v>
      </c>
      <c r="E8" s="6">
        <v>112.6</v>
      </c>
      <c r="F8" s="7">
        <v>7.2</v>
      </c>
    </row>
    <row r="9" spans="1:14" x14ac:dyDescent="0.3">
      <c r="A9" s="5">
        <v>11</v>
      </c>
      <c r="B9" s="6">
        <v>13600.4</v>
      </c>
      <c r="C9" s="6">
        <v>4401</v>
      </c>
      <c r="D9" s="6">
        <v>31.32</v>
      </c>
      <c r="E9" s="6">
        <v>110.9</v>
      </c>
      <c r="F9" s="7">
        <v>6.8</v>
      </c>
      <c r="I9" s="17" t="s">
        <v>19</v>
      </c>
      <c r="J9" s="27" t="s">
        <v>20</v>
      </c>
      <c r="K9" s="22" t="s">
        <v>18</v>
      </c>
    </row>
    <row r="10" spans="1:14" x14ac:dyDescent="0.3">
      <c r="A10" s="5">
        <v>12</v>
      </c>
      <c r="B10" s="6">
        <v>13768.5</v>
      </c>
      <c r="C10" s="6">
        <v>5189</v>
      </c>
      <c r="D10" s="6">
        <v>32.200000000000003</v>
      </c>
      <c r="E10" s="6">
        <v>108</v>
      </c>
      <c r="F10" s="7">
        <v>6.1</v>
      </c>
      <c r="I10" s="18" t="s">
        <v>21</v>
      </c>
      <c r="J10" s="25" t="s">
        <v>22</v>
      </c>
      <c r="K10" s="19" t="s">
        <v>23</v>
      </c>
    </row>
    <row r="11" spans="1:14" x14ac:dyDescent="0.3">
      <c r="A11" s="5">
        <v>14</v>
      </c>
      <c r="B11" s="6">
        <v>14424.2</v>
      </c>
      <c r="C11" s="6">
        <v>5195</v>
      </c>
      <c r="D11" s="6">
        <v>28.95</v>
      </c>
      <c r="E11" s="6">
        <v>119.2</v>
      </c>
      <c r="F11" s="7">
        <v>3.7</v>
      </c>
      <c r="I11" s="18" cm="1">
        <f t="array" ref="I11:K15">LINEST(I26:I42,J26:K42,TRUE,TRUE)</f>
        <v>-268.17859610855476</v>
      </c>
      <c r="J11" s="25">
        <v>0.604439309487248</v>
      </c>
      <c r="K11" s="19">
        <v>12958.352144397426</v>
      </c>
    </row>
    <row r="12" spans="1:14" ht="15" thickBot="1" x14ac:dyDescent="0.35">
      <c r="A12" s="5">
        <v>15</v>
      </c>
      <c r="B12" s="6">
        <v>14607.3</v>
      </c>
      <c r="C12" s="6">
        <v>5401</v>
      </c>
      <c r="D12" s="6">
        <v>29.33</v>
      </c>
      <c r="E12" s="6">
        <v>123.3</v>
      </c>
      <c r="F12" s="7">
        <v>3.7</v>
      </c>
      <c r="I12" s="20">
        <v>72.903255569144491</v>
      </c>
      <c r="J12" s="28">
        <v>0.1784427476072179</v>
      </c>
      <c r="K12" s="21">
        <v>1187.0917433008242</v>
      </c>
    </row>
    <row r="13" spans="1:14" x14ac:dyDescent="0.3">
      <c r="A13" s="5">
        <v>16</v>
      </c>
      <c r="B13" s="6">
        <v>14688</v>
      </c>
      <c r="C13" s="6">
        <v>4239</v>
      </c>
      <c r="D13" s="6">
        <v>29.36</v>
      </c>
      <c r="E13" s="6">
        <v>117.8</v>
      </c>
      <c r="F13" s="7">
        <v>3.6</v>
      </c>
      <c r="H13" t="s">
        <v>24</v>
      </c>
      <c r="I13">
        <v>0.80992954349123547</v>
      </c>
      <c r="J13">
        <v>566.27729501513591</v>
      </c>
      <c r="K13" t="e">
        <v>#N/A</v>
      </c>
      <c r="L13" t="s">
        <v>27</v>
      </c>
    </row>
    <row r="14" spans="1:14" x14ac:dyDescent="0.3">
      <c r="A14" s="5">
        <v>17</v>
      </c>
      <c r="B14" s="6">
        <v>15057.3</v>
      </c>
      <c r="C14" s="6">
        <v>4558</v>
      </c>
      <c r="D14" s="6">
        <v>32.450000000000003</v>
      </c>
      <c r="E14" s="6">
        <v>109.2</v>
      </c>
      <c r="F14" s="7">
        <v>3.6</v>
      </c>
      <c r="H14" t="s">
        <v>25</v>
      </c>
      <c r="I14">
        <v>29.828448400539379</v>
      </c>
      <c r="J14">
        <v>14</v>
      </c>
      <c r="K14" t="e">
        <v>#N/A</v>
      </c>
      <c r="L14" t="s">
        <v>28</v>
      </c>
    </row>
    <row r="15" spans="1:14" x14ac:dyDescent="0.3">
      <c r="A15" s="5">
        <v>18</v>
      </c>
      <c r="B15" s="6">
        <v>15161</v>
      </c>
      <c r="C15" s="6">
        <v>4675</v>
      </c>
      <c r="D15" s="6">
        <v>32.82</v>
      </c>
      <c r="E15" s="6">
        <v>93.5</v>
      </c>
      <c r="F15" s="7">
        <v>4.3</v>
      </c>
      <c r="H15" t="s">
        <v>26</v>
      </c>
      <c r="I15">
        <v>19130175.596810646</v>
      </c>
      <c r="J15">
        <v>4489379.64789523</v>
      </c>
      <c r="K15" t="e">
        <v>#N/A</v>
      </c>
      <c r="L15" t="s">
        <v>29</v>
      </c>
      <c r="N15" t="s">
        <v>30</v>
      </c>
    </row>
    <row r="16" spans="1:14" x14ac:dyDescent="0.3">
      <c r="A16" s="5">
        <v>19</v>
      </c>
      <c r="B16" s="6">
        <v>15534.6</v>
      </c>
      <c r="C16" s="6">
        <v>6558</v>
      </c>
      <c r="D16" s="6">
        <v>32.19</v>
      </c>
      <c r="E16" s="6">
        <v>102.7</v>
      </c>
      <c r="F16" s="7">
        <v>5.6</v>
      </c>
    </row>
    <row r="17" spans="1:15" ht="15" thickBot="1" x14ac:dyDescent="0.35">
      <c r="A17" s="5">
        <v>20</v>
      </c>
      <c r="B17" s="6">
        <v>15544.5</v>
      </c>
      <c r="C17" s="6">
        <v>6253</v>
      </c>
      <c r="D17" s="6">
        <v>32.92</v>
      </c>
      <c r="E17" s="6">
        <v>113.5</v>
      </c>
      <c r="F17" s="7">
        <v>5.9</v>
      </c>
      <c r="I17" t="s">
        <v>12</v>
      </c>
      <c r="N17" t="s">
        <v>31</v>
      </c>
      <c r="O17">
        <f xml:space="preserve"> 1 - (1 - I13) * 16 / 14</f>
        <v>0.78277662113284052</v>
      </c>
    </row>
    <row r="18" spans="1:15" x14ac:dyDescent="0.3">
      <c r="A18" s="8">
        <v>22</v>
      </c>
      <c r="B18" s="9">
        <v>15717.8</v>
      </c>
      <c r="C18" s="9">
        <v>5023</v>
      </c>
      <c r="D18" s="9">
        <v>31.53</v>
      </c>
      <c r="E18" s="9">
        <v>110.8</v>
      </c>
      <c r="F18" s="10">
        <v>6.5</v>
      </c>
      <c r="I18" s="16" t="s">
        <v>13</v>
      </c>
      <c r="J18" s="22" cm="1">
        <f t="array" ref="J18:J20">MMULT(MMULT(MINVERSE(MMULT(TRANSPOSE(J26:L42),(J26:L42))),TRANSPOSE(J26:L42)),I26:I42)</f>
        <v>0.60443930948727831</v>
      </c>
      <c r="K18" t="s">
        <v>20</v>
      </c>
    </row>
    <row r="19" spans="1:15" ht="73.8" customHeight="1" x14ac:dyDescent="0.3">
      <c r="I19" s="23"/>
      <c r="J19" s="19">
        <v>-268.17859610856163</v>
      </c>
      <c r="K19" t="s">
        <v>19</v>
      </c>
      <c r="N19" t="s">
        <v>32</v>
      </c>
      <c r="O19" s="1" t="s">
        <v>33</v>
      </c>
    </row>
    <row r="20" spans="1:15" ht="15" thickBot="1" x14ac:dyDescent="0.35">
      <c r="I20" s="24"/>
      <c r="J20" s="21">
        <v>12958.352144397468</v>
      </c>
      <c r="K20" t="s">
        <v>18</v>
      </c>
    </row>
    <row r="21" spans="1:15" x14ac:dyDescent="0.3">
      <c r="A21" t="s">
        <v>6</v>
      </c>
      <c r="I21" s="25"/>
      <c r="J21" s="25"/>
    </row>
    <row r="22" spans="1:15" x14ac:dyDescent="0.3">
      <c r="A22" s="5">
        <v>3</v>
      </c>
      <c r="B22" s="6">
        <v>12339.7</v>
      </c>
      <c r="C22" s="6">
        <v>3899</v>
      </c>
      <c r="D22" s="6">
        <v>28.43</v>
      </c>
      <c r="E22" s="6">
        <v>111.6</v>
      </c>
      <c r="F22" s="7">
        <v>9.5</v>
      </c>
      <c r="I22" s="25"/>
      <c r="J22" s="25"/>
    </row>
    <row r="23" spans="1:15" x14ac:dyDescent="0.3">
      <c r="A23" s="5">
        <v>8</v>
      </c>
      <c r="B23" s="6">
        <v>13449.9</v>
      </c>
      <c r="C23" s="6">
        <v>4914</v>
      </c>
      <c r="D23" s="6">
        <v>28.86</v>
      </c>
      <c r="E23" s="6">
        <v>109.6</v>
      </c>
      <c r="F23" s="7">
        <v>8.1999999999999993</v>
      </c>
      <c r="I23" s="25"/>
    </row>
    <row r="24" spans="1:15" x14ac:dyDescent="0.3">
      <c r="A24" s="5">
        <v>10</v>
      </c>
      <c r="B24" s="6">
        <v>13588.9</v>
      </c>
      <c r="C24" s="6">
        <v>4815</v>
      </c>
      <c r="D24" s="6">
        <v>29.9</v>
      </c>
      <c r="E24" s="6">
        <v>108.7</v>
      </c>
      <c r="F24" s="7">
        <v>7.2</v>
      </c>
    </row>
    <row r="25" spans="1:15" x14ac:dyDescent="0.3">
      <c r="A25" s="5">
        <v>13</v>
      </c>
      <c r="B25" s="6">
        <v>14796.6</v>
      </c>
      <c r="C25" s="6">
        <v>3434</v>
      </c>
      <c r="D25" s="6">
        <v>30.36</v>
      </c>
      <c r="E25" s="6">
        <v>109.8</v>
      </c>
      <c r="F25" s="7">
        <v>4.2</v>
      </c>
      <c r="I25" s="3" t="s">
        <v>14</v>
      </c>
      <c r="J25" s="26" t="s">
        <v>15</v>
      </c>
      <c r="K25" s="3" t="s">
        <v>16</v>
      </c>
      <c r="L25" s="14" t="s">
        <v>17</v>
      </c>
    </row>
    <row r="26" spans="1:15" x14ac:dyDescent="0.3">
      <c r="A26" s="5">
        <v>21</v>
      </c>
      <c r="B26" s="6">
        <v>15644.4</v>
      </c>
      <c r="C26" s="6">
        <v>5410</v>
      </c>
      <c r="D26" s="6">
        <v>30.92</v>
      </c>
      <c r="E26" s="6">
        <v>112</v>
      </c>
      <c r="F26" s="7">
        <v>6.6</v>
      </c>
      <c r="I26" s="6">
        <v>12345</v>
      </c>
      <c r="J26" s="6">
        <v>2769</v>
      </c>
      <c r="K26" s="7">
        <v>9.6</v>
      </c>
      <c r="L26" s="15">
        <v>1</v>
      </c>
    </row>
    <row r="27" spans="1:15" x14ac:dyDescent="0.3">
      <c r="I27" s="6">
        <v>12091.9</v>
      </c>
      <c r="J27" s="6">
        <v>3065</v>
      </c>
      <c r="K27" s="7">
        <v>9.5</v>
      </c>
      <c r="L27" s="15">
        <v>1</v>
      </c>
    </row>
    <row r="28" spans="1:15" x14ac:dyDescent="0.3">
      <c r="I28" s="6">
        <v>12450.6</v>
      </c>
      <c r="J28" s="6">
        <v>3790</v>
      </c>
      <c r="K28" s="7">
        <v>9.6</v>
      </c>
      <c r="L28" s="15">
        <v>1</v>
      </c>
    </row>
    <row r="29" spans="1:15" x14ac:dyDescent="0.3">
      <c r="I29" s="6">
        <v>12832.1</v>
      </c>
      <c r="J29" s="6">
        <v>3963</v>
      </c>
      <c r="K29" s="7">
        <v>9.6</v>
      </c>
      <c r="L29" s="15">
        <v>1</v>
      </c>
    </row>
    <row r="30" spans="1:15" x14ac:dyDescent="0.3">
      <c r="I30" s="6">
        <v>12892.1</v>
      </c>
      <c r="J30" s="6">
        <v>4224</v>
      </c>
      <c r="K30" s="7">
        <v>9.4</v>
      </c>
      <c r="L30" s="15">
        <v>1</v>
      </c>
    </row>
    <row r="31" spans="1:15" x14ac:dyDescent="0.3">
      <c r="I31" s="6">
        <v>13224.5</v>
      </c>
      <c r="J31" s="6">
        <v>4645</v>
      </c>
      <c r="K31" s="7">
        <v>9</v>
      </c>
      <c r="L31" s="15">
        <v>1</v>
      </c>
    </row>
    <row r="32" spans="1:15" x14ac:dyDescent="0.3">
      <c r="I32" s="6">
        <v>13476.8</v>
      </c>
      <c r="J32" s="6">
        <v>4830</v>
      </c>
      <c r="K32" s="7">
        <v>7.2</v>
      </c>
      <c r="L32" s="15">
        <v>1</v>
      </c>
    </row>
    <row r="33" spans="9:12" x14ac:dyDescent="0.3">
      <c r="I33" s="6">
        <v>13600.4</v>
      </c>
      <c r="J33" s="6">
        <v>4401</v>
      </c>
      <c r="K33" s="7">
        <v>6.8</v>
      </c>
      <c r="L33" s="15">
        <v>1</v>
      </c>
    </row>
    <row r="34" spans="9:12" x14ac:dyDescent="0.3">
      <c r="I34" s="6">
        <v>13768.5</v>
      </c>
      <c r="J34" s="6">
        <v>5189</v>
      </c>
      <c r="K34" s="7">
        <v>6.1</v>
      </c>
      <c r="L34" s="15">
        <v>1</v>
      </c>
    </row>
    <row r="35" spans="9:12" x14ac:dyDescent="0.3">
      <c r="I35" s="6">
        <v>14424.2</v>
      </c>
      <c r="J35" s="6">
        <v>5195</v>
      </c>
      <c r="K35" s="7">
        <v>3.7</v>
      </c>
      <c r="L35" s="15">
        <v>1</v>
      </c>
    </row>
    <row r="36" spans="9:12" x14ac:dyDescent="0.3">
      <c r="I36" s="6">
        <v>14607.3</v>
      </c>
      <c r="J36" s="6">
        <v>5401</v>
      </c>
      <c r="K36" s="7">
        <v>3.7</v>
      </c>
      <c r="L36" s="15">
        <v>1</v>
      </c>
    </row>
    <row r="37" spans="9:12" x14ac:dyDescent="0.3">
      <c r="I37" s="6">
        <v>14688</v>
      </c>
      <c r="J37" s="6">
        <v>4239</v>
      </c>
      <c r="K37" s="7">
        <v>3.6</v>
      </c>
      <c r="L37" s="15">
        <v>1</v>
      </c>
    </row>
    <row r="38" spans="9:12" x14ac:dyDescent="0.3">
      <c r="I38" s="6">
        <v>15057.3</v>
      </c>
      <c r="J38" s="6">
        <v>4558</v>
      </c>
      <c r="K38" s="7">
        <v>3.6</v>
      </c>
      <c r="L38" s="15">
        <v>1</v>
      </c>
    </row>
    <row r="39" spans="9:12" x14ac:dyDescent="0.3">
      <c r="I39" s="6">
        <v>15161</v>
      </c>
      <c r="J39" s="6">
        <v>4675</v>
      </c>
      <c r="K39" s="7">
        <v>4.3</v>
      </c>
      <c r="L39" s="15">
        <v>1</v>
      </c>
    </row>
    <row r="40" spans="9:12" x14ac:dyDescent="0.3">
      <c r="I40" s="6">
        <v>15534.6</v>
      </c>
      <c r="J40" s="6">
        <v>6558</v>
      </c>
      <c r="K40" s="7">
        <v>5.6</v>
      </c>
      <c r="L40" s="15">
        <v>1</v>
      </c>
    </row>
    <row r="41" spans="9:12" x14ac:dyDescent="0.3">
      <c r="I41" s="6">
        <v>15544.5</v>
      </c>
      <c r="J41" s="6">
        <v>6253</v>
      </c>
      <c r="K41" s="7">
        <v>5.9</v>
      </c>
      <c r="L41" s="15">
        <v>1</v>
      </c>
    </row>
    <row r="42" spans="9:12" x14ac:dyDescent="0.3">
      <c r="I42" s="9">
        <v>15717.8</v>
      </c>
      <c r="J42" s="9">
        <v>5023</v>
      </c>
      <c r="K42" s="10">
        <v>6.5</v>
      </c>
      <c r="L42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0382-F561-4383-83D1-94ADADF996E5}">
  <dimension ref="L41:M43"/>
  <sheetViews>
    <sheetView tabSelected="1" topLeftCell="A37" workbookViewId="0">
      <selection activeCell="N49" sqref="N49"/>
    </sheetView>
  </sheetViews>
  <sheetFormatPr defaultRowHeight="14.4" x14ac:dyDescent="0.3"/>
  <sheetData>
    <row r="41" spans="12:13" x14ac:dyDescent="0.3">
      <c r="L41" t="s">
        <v>34</v>
      </c>
    </row>
    <row r="42" spans="12:13" x14ac:dyDescent="0.3">
      <c r="L42" s="29" t="s">
        <v>35</v>
      </c>
      <c r="M42" s="30"/>
    </row>
    <row r="43" spans="12:13" x14ac:dyDescent="0.3">
      <c r="L43" s="30" t="s">
        <v>36</v>
      </c>
      <c r="M43" s="3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1F327-1E55-456A-9E1F-CD3FF5DF5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Работа с данными</vt:lpstr>
      <vt:lpstr>Задачи 1 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2022-10-01T09:13:40Z</dcterms:created>
  <dcterms:modified xsi:type="dcterms:W3CDTF">2022-10-02T17:28:44Z</dcterms:modified>
</cp:coreProperties>
</file>