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BSam\Desktop\analysis\Crowd funding analysis\Resources\Git hub\"/>
    </mc:Choice>
  </mc:AlternateContent>
  <xr:revisionPtr revIDLastSave="0" documentId="8_{C6CA3E35-D998-40A3-96D1-3F10BB72EB0B}" xr6:coauthVersionLast="46" xr6:coauthVersionMax="46" xr10:uidLastSave="{00000000-0000-0000-0000-000000000000}"/>
  <bookViews>
    <workbookView xWindow="0" yWindow="0" windowWidth="20562" windowHeight="12360" xr2:uid="{00000000-000D-0000-FFFF-FFFF00000000}"/>
  </bookViews>
  <sheets>
    <sheet name="Kickstarter" sheetId="1" r:id="rId1"/>
    <sheet name="Outcomes Based on Goals " sheetId="13" r:id="rId2"/>
    <sheet name="Descriptive Statistics" sheetId="10" r:id="rId3"/>
    <sheet name="Edinburgh Research" sheetId="7" r:id="rId4"/>
    <sheet name="Theater Outcomes By Launch Date" sheetId="6" r:id="rId5"/>
    <sheet name="Category statistics " sheetId="2" r:id="rId6"/>
    <sheet name="Subcategory Statistics " sheetId="5" r:id="rId7"/>
  </sheets>
  <definedNames>
    <definedName name="_xlnm._FilterDatabase" localSheetId="0" hidden="1">Kickstarter!$A$1:$T$4115</definedName>
  </definedNames>
  <calcPr calcId="191029"/>
  <pivotCaches>
    <pivotCache cacheId="6" r:id="rId8"/>
    <pivotCache cacheId="14" r:id="rId9"/>
    <pivotCache cacheId="1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2" i="13"/>
  <c r="D13" i="13"/>
  <c r="D6" i="13"/>
  <c r="D11" i="13"/>
  <c r="D10" i="13"/>
  <c r="D9" i="13"/>
  <c r="D8" i="13"/>
  <c r="D7" i="13"/>
  <c r="D5" i="13"/>
  <c r="D4" i="13"/>
  <c r="D3" i="13"/>
  <c r="D12" i="13"/>
  <c r="C13" i="13"/>
  <c r="C12" i="13"/>
  <c r="C11" i="13"/>
  <c r="C10" i="13"/>
  <c r="C9" i="13"/>
  <c r="C8" i="13"/>
  <c r="C7" i="13"/>
  <c r="C6" i="13"/>
  <c r="C5" i="13"/>
  <c r="C4" i="13"/>
  <c r="C2" i="13"/>
  <c r="C3" i="13"/>
  <c r="B5" i="13"/>
  <c r="B6" i="13"/>
  <c r="B7" i="13"/>
  <c r="B8" i="13"/>
  <c r="B9" i="13"/>
  <c r="B10" i="13"/>
  <c r="B11" i="13"/>
  <c r="B12" i="13"/>
  <c r="B13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/>
  <c r="B13" i="10"/>
  <c r="C12" i="10"/>
  <c r="B12" i="10"/>
  <c r="C11" i="10"/>
  <c r="B11" i="10"/>
  <c r="C6" i="10"/>
  <c r="B6" i="10"/>
  <c r="C5" i="10"/>
  <c r="C7" i="10" s="1"/>
  <c r="B5" i="10"/>
  <c r="B7" i="10" s="1"/>
  <c r="C4" i="10"/>
  <c r="B4" i="10"/>
  <c r="C10" i="10"/>
  <c r="B10" i="10"/>
  <c r="C9" i="10"/>
  <c r="B9" i="10"/>
  <c r="C3" i="10"/>
  <c r="B3" i="10"/>
  <c r="C2" i="10"/>
  <c r="B2" i="10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14" i="10" l="1"/>
  <c r="C14" i="10"/>
</calcChain>
</file>

<file path=xl/sharedStrings.xml><?xml version="1.0" encoding="utf-8"?>
<sst xmlns="http://schemas.openxmlformats.org/spreadsheetml/2006/main" count="33022" uniqueCount="8417">
  <si>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</si>
  <si>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</si>
  <si>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</si>
  <si>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</si>
  <si>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</si>
  <si>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</si>
  <si>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</si>
  <si>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</si>
  <si>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</si>
  <si>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</si>
  <si>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</si>
  <si>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</si>
  <si>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</si>
  <si>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</si>
  <si>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</si>
  <si>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</si>
  <si>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</si>
  <si>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</si>
  <si>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</si>
  <si>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</si>
  <si>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</si>
  <si>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</si>
  <si>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</si>
  <si>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</si>
  <si>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</si>
  <si>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</si>
  <si>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</si>
  <si>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</si>
  <si>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</si>
  <si>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</si>
  <si>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</si>
  <si>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</si>
  <si>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</si>
  <si>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</si>
  <si>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</si>
  <si>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</si>
  <si>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</si>
  <si>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</si>
  <si>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</si>
  <si>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</si>
  <si>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</si>
  <si>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</si>
  <si>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</si>
  <si>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</si>
  <si>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</si>
  <si>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</si>
  <si>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</si>
  <si>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</si>
  <si>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</si>
  <si>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</si>
  <si>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</si>
  <si>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</si>
  <si>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</si>
  <si>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</si>
  <si>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</si>
  <si>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</si>
  <si>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</si>
  <si>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</si>
  <si>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</si>
  <si>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</si>
  <si>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</si>
  <si>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</si>
  <si>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</si>
  <si>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</si>
  <si>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</si>
  <si>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</si>
  <si>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</si>
  <si>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</si>
  <si>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</si>
  <si>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</si>
  <si>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</si>
  <si>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</si>
  <si>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</si>
  <si>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</si>
  <si>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</si>
  <si>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</si>
  <si>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</si>
  <si>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</si>
  <si>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</si>
  <si>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</si>
  <si>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</si>
  <si>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</si>
  <si>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</si>
  <si>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</si>
  <si>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</si>
  <si>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</si>
  <si>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</si>
  <si>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</si>
  <si>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</si>
  <si>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</si>
  <si>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</si>
  <si>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</si>
  <si>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</si>
  <si>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</si>
  <si>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</si>
  <si>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</si>
  <si>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</si>
  <si>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</si>
  <si>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</si>
  <si>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</si>
  <si>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</si>
  <si>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</si>
  <si>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</si>
  <si>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</si>
  <si>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</si>
  <si>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</si>
  <si>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</si>
  <si>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</si>
  <si>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</si>
  <si>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</si>
  <si>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</si>
  <si>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</si>
  <si>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</si>
  <si>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</si>
  <si>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</si>
  <si>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</si>
  <si>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</si>
  <si>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</si>
  <si>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</si>
  <si>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</si>
  <si>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</si>
  <si>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</si>
  <si>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</si>
  <si>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</si>
  <si>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</si>
  <si>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</si>
  <si>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</si>
  <si>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</si>
  <si>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</si>
  <si>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</si>
  <si>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</si>
  <si>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</si>
  <si>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</si>
  <si>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</si>
  <si>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</si>
  <si>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</si>
  <si>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</si>
  <si>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</si>
  <si>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</si>
  <si>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</si>
  <si>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</si>
  <si>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</si>
  <si>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</si>
  <si>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</si>
  <si>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</si>
  <si>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</si>
  <si>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</si>
  <si>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</si>
  <si>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</si>
  <si>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</si>
  <si>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</si>
  <si>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</si>
  <si>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</si>
  <si>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</si>
  <si>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</si>
  <si>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</si>
  <si>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</si>
  <si>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</si>
  <si>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</si>
  <si>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</si>
  <si>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</si>
  <si>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</si>
  <si>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</si>
  <si>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</si>
  <si>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</si>
  <si>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</si>
  <si>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</si>
  <si>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</si>
  <si>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</si>
  <si>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</si>
  <si>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</si>
  <si>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</si>
  <si>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</si>
  <si>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</si>
  <si>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</si>
  <si>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</si>
  <si>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</si>
  <si>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</si>
  <si>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</si>
  <si>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</si>
  <si>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</si>
  <si>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</si>
  <si>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</si>
  <si>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</si>
  <si>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</si>
  <si>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</si>
  <si>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</si>
  <si>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</si>
  <si>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</si>
  <si>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</si>
  <si>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</si>
  <si>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</si>
  <si>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</si>
  <si>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</si>
  <si>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</si>
  <si>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</si>
  <si>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</si>
  <si>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</si>
  <si>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</si>
  <si>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</si>
  <si>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</si>
  <si>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</si>
  <si>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</si>
  <si>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</si>
  <si>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</si>
  <si>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</si>
  <si>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</si>
  <si>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</si>
  <si>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</si>
  <si>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</si>
  <si>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</si>
  <si>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</si>
  <si>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</si>
  <si>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</si>
  <si>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</si>
  <si>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</si>
  <si>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</si>
  <si>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</si>
  <si>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</si>
  <si>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</si>
  <si>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</si>
  <si>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</si>
  <si>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</si>
  <si>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</si>
  <si>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</si>
  <si>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</si>
  <si>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</si>
  <si>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</si>
  <si>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</si>
  <si>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</si>
  <si>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</si>
  <si>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</si>
  <si>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</si>
  <si>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</si>
  <si>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</si>
  <si>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</si>
  <si>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</si>
  <si>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</si>
  <si>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</si>
  <si>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</si>
  <si>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</si>
  <si>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</si>
  <si>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</si>
  <si>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</si>
  <si>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</si>
  <si>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</si>
  <si>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</si>
  <si>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</si>
  <si>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</si>
  <si>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</si>
  <si>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</si>
  <si>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</si>
  <si>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</si>
  <si>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</si>
  <si>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</si>
  <si>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</si>
  <si>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</si>
  <si>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</si>
  <si>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</si>
  <si>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</si>
  <si>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</si>
  <si>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</si>
  <si>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</si>
  <si>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</si>
  <si>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</si>
  <si>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</si>
  <si>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</si>
  <si>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</si>
  <si>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</si>
  <si>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</si>
  <si>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</si>
  <si>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</si>
  <si>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</si>
  <si>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</si>
  <si>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</si>
  <si>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</si>
  <si>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</si>
  <si>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</si>
  <si>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</si>
  <si>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</si>
  <si>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</si>
  <si>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</si>
  <si>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</si>
  <si>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</si>
  <si>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</si>
  <si>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</si>
  <si>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</si>
  <si>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</si>
  <si>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</si>
  <si>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</si>
  <si>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</si>
  <si>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</si>
  <si>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</si>
  <si>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</si>
  <si>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</si>
  <si>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</si>
  <si>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</si>
  <si>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</si>
  <si>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</si>
  <si>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</si>
  <si>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</si>
  <si>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</si>
  <si>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</si>
  <si>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</si>
  <si>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</si>
  <si>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</si>
  <si>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</si>
  <si>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</si>
  <si>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</si>
  <si>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</si>
  <si>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</si>
  <si>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</si>
  <si>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</si>
  <si>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</si>
  <si>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</si>
  <si>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</si>
  <si>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</si>
  <si>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</si>
  <si>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</si>
  <si>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</si>
  <si>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</si>
  <si>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</si>
  <si>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</si>
  <si>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</si>
  <si>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</si>
  <si>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</si>
  <si>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</si>
  <si>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</si>
  <si>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</si>
  <si>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</si>
  <si>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</si>
  <si>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</si>
  <si>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</si>
  <si>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</si>
  <si>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</si>
  <si>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</si>
  <si>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</si>
  <si>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</si>
  <si>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</si>
  <si>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</si>
  <si>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</si>
  <si>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</si>
  <si>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</si>
  <si>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</si>
  <si>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</si>
  <si>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</si>
  <si>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</si>
  <si>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</si>
  <si>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</si>
  <si>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</si>
  <si>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</si>
  <si>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</si>
  <si>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</si>
  <si>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</si>
  <si>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</si>
  <si>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</si>
  <si>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</si>
  <si>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</si>
  <si>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</si>
  <si>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</si>
  <si>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</si>
  <si>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</si>
  <si>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</si>
  <si>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</si>
  <si>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</si>
  <si>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</si>
  <si>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</si>
  <si>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</si>
  <si>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</si>
  <si>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</si>
  <si>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</si>
  <si>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</si>
  <si>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</si>
  <si>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</si>
  <si>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</si>
  <si>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</si>
  <si>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</si>
  <si>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</si>
  <si>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</si>
  <si>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</si>
  <si>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</si>
  <si>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</si>
  <si>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</si>
  <si>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</si>
  <si>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</si>
  <si>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</si>
  <si>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</si>
  <si>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</si>
  <si>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</si>
  <si>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</si>
  <si>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</si>
  <si>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</si>
  <si>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</si>
  <si>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</si>
  <si>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</si>
  <si>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</si>
  <si>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</si>
  <si>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</si>
  <si>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</si>
  <si>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</si>
  <si>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</si>
  <si>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</si>
  <si>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</si>
  <si>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</si>
  <si>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</si>
  <si>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</si>
  <si>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</si>
  <si>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</si>
  <si>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</si>
  <si>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</si>
  <si>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</si>
  <si>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</si>
  <si>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</si>
  <si>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</si>
  <si>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</si>
  <si>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</si>
  <si>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</si>
  <si>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</si>
  <si>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</si>
  <si>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</si>
  <si>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</si>
  <si>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</si>
  <si>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</si>
  <si>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</si>
  <si>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</si>
  <si>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</si>
  <si>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</si>
  <si>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</si>
  <si>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</si>
  <si>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</si>
  <si>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</si>
  <si>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</si>
  <si>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</si>
  <si>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</si>
  <si>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</si>
  <si>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</si>
  <si>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</si>
  <si>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</si>
  <si>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</si>
  <si>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</si>
  <si>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</si>
  <si>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</si>
  <si>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</si>
  <si>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</si>
  <si>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</si>
  <si>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</si>
  <si>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</si>
  <si>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</si>
  <si>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</si>
  <si>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</si>
  <si>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</si>
  <si>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</si>
  <si>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</si>
  <si>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</si>
  <si>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</si>
  <si>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</si>
  <si>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</si>
  <si>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</si>
  <si>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</si>
  <si>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</si>
  <si>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</si>
  <si>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</si>
  <si>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</si>
  <si>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</si>
  <si>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</si>
  <si>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</si>
  <si>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</si>
  <si>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</si>
  <si>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</si>
  <si>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</si>
  <si>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</si>
  <si>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</si>
  <si>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</si>
  <si>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</si>
  <si>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</si>
  <si>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</si>
  <si>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</si>
  <si>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</si>
  <si>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</si>
  <si>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</si>
  <si>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</si>
  <si>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</si>
  <si>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</si>
  <si>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</si>
  <si>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</si>
  <si>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</si>
  <si>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</si>
  <si>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</si>
  <si>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</si>
  <si>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</si>
  <si>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</si>
  <si>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</si>
  <si>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</si>
  <si>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</si>
  <si>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</si>
  <si>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</si>
  <si>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</si>
  <si>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</si>
  <si>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</si>
  <si>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</si>
  <si>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</si>
  <si>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</si>
  <si>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</si>
  <si>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</si>
  <si>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</si>
  <si>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</si>
  <si>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</si>
  <si>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</si>
  <si>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</si>
  <si>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</si>
  <si>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</si>
  <si>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</si>
  <si>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</si>
  <si>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</si>
  <si>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</si>
  <si>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</si>
  <si>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</si>
  <si>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</si>
  <si>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</si>
  <si>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</si>
  <si>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</si>
  <si>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</si>
  <si>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</si>
  <si>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</si>
  <si>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</si>
  <si>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</si>
  <si>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</si>
  <si>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</si>
  <si>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</si>
  <si>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</si>
  <si>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</si>
  <si>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</si>
  <si>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</si>
  <si>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</si>
  <si>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</si>
  <si>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</si>
  <si>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</si>
  <si>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</si>
  <si>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</si>
  <si>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</si>
  <si>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</si>
  <si>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</si>
  <si>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</si>
  <si>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</si>
  <si>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</si>
  <si>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</si>
  <si>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</si>
  <si>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</si>
  <si>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</si>
  <si>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</si>
  <si>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</si>
  <si>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</si>
  <si>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</si>
  <si>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</si>
  <si>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</si>
  <si>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</si>
  <si>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</si>
  <si>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</si>
  <si>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</si>
  <si>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</si>
  <si>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</si>
  <si>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</si>
  <si>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</si>
  <si>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</si>
  <si>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</si>
  <si>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</si>
  <si>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</si>
  <si>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</si>
  <si>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</si>
  <si>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</si>
  <si>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</si>
  <si>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</si>
  <si>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</si>
  <si>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</si>
  <si>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</si>
  <si>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</si>
  <si>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</si>
  <si>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</si>
  <si>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</si>
  <si>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</si>
  <si>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</si>
  <si>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</si>
  <si>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</si>
  <si>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</si>
  <si>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</si>
  <si>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</si>
  <si>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</si>
  <si>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</si>
  <si>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</si>
  <si>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</si>
  <si>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</si>
  <si>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</si>
  <si>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</si>
  <si>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</si>
  <si>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</si>
  <si>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</si>
  <si>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</si>
  <si>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</si>
  <si>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</si>
  <si>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</si>
  <si>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</si>
  <si>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</si>
  <si>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</si>
  <si>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</si>
  <si>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</si>
  <si>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</si>
  <si>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</si>
  <si>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</si>
  <si>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</si>
  <si>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</si>
  <si>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</si>
  <si>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</si>
  <si>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</si>
  <si>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</si>
  <si>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</si>
  <si>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</si>
  <si>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</si>
  <si>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</si>
  <si>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</si>
  <si>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</si>
  <si>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</si>
  <si>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</si>
  <si>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</si>
  <si>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</si>
  <si>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</si>
  <si>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</si>
  <si>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</si>
  <si>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</si>
  <si>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</si>
  <si>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</si>
  <si>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</si>
  <si>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</si>
  <si>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</si>
  <si>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</si>
  <si>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</si>
  <si>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</si>
  <si>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</si>
  <si>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</si>
  <si>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</si>
  <si>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</si>
  <si>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</si>
  <si>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</si>
  <si>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</si>
  <si>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</si>
  <si>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</si>
  <si>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</si>
  <si>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</si>
  <si>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</si>
  <si>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</si>
  <si>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</si>
  <si>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</si>
  <si>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</si>
  <si>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</si>
  <si>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</si>
  <si>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</si>
  <si>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</si>
  <si>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</si>
  <si>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</si>
  <si>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</si>
  <si>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</si>
  <si>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</si>
  <si>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</si>
  <si>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</si>
  <si>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</si>
  <si>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</si>
  <si>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</si>
  <si>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</si>
  <si>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</si>
  <si>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</si>
  <si>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</si>
  <si>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</si>
  <si>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</si>
  <si>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</si>
  <si>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</si>
  <si>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</si>
  <si>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</si>
  <si>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</si>
  <si>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</si>
  <si>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</si>
  <si>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</si>
  <si>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</si>
  <si>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</si>
  <si>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</si>
  <si>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</si>
  <si>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</si>
  <si>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</si>
  <si>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</si>
  <si>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</si>
  <si>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</si>
  <si>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</si>
  <si>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</si>
  <si>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</si>
  <si>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</si>
  <si>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</si>
  <si>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</si>
  <si>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</si>
  <si>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</si>
  <si>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</si>
  <si>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</si>
  <si>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</si>
  <si>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</si>
  <si>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</si>
  <si>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</si>
  <si>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</si>
  <si>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</si>
  <si>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</si>
  <si>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</si>
  <si>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</si>
  <si>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</si>
  <si>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</si>
  <si>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</si>
  <si>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</si>
  <si>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</si>
  <si>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</si>
  <si>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</si>
  <si>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</si>
  <si>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</si>
  <si>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</si>
  <si>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</si>
  <si>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</si>
  <si>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</si>
  <si>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</si>
  <si>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</si>
  <si>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</si>
  <si>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</si>
  <si>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</si>
  <si>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</si>
  <si>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</si>
  <si>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</si>
  <si>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</si>
  <si>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</si>
  <si>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</si>
  <si>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</si>
  <si>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</si>
  <si>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</si>
  <si>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</si>
  <si>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</si>
  <si>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</si>
  <si>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</si>
  <si>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</si>
  <si>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</si>
  <si>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</si>
  <si>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</si>
  <si>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</si>
  <si>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</si>
  <si>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</si>
  <si>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</si>
  <si>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</si>
  <si>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</si>
  <si>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</si>
  <si>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</si>
  <si>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</si>
  <si>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</si>
  <si>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</si>
  <si>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</si>
  <si>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</si>
  <si>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</si>
  <si>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</si>
  <si>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</si>
  <si>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</si>
  <si>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</si>
  <si>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</si>
  <si>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</si>
  <si>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</si>
  <si>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</si>
  <si>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</si>
  <si>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</si>
  <si>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</si>
  <si>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</si>
  <si>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</si>
  <si>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</si>
  <si>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</si>
  <si>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</si>
  <si>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</si>
  <si>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</si>
  <si>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</si>
  <si>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</si>
  <si>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</si>
  <si>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</si>
  <si>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</si>
  <si>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</si>
  <si>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</si>
  <si>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</si>
  <si>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</si>
  <si>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</si>
  <si>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</si>
  <si>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</si>
  <si>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</si>
  <si>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</si>
  <si>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</si>
  <si>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</si>
  <si>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</si>
  <si>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</si>
  <si>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</si>
  <si>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</si>
  <si>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</si>
  <si>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</si>
  <si>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</si>
  <si>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</si>
  <si>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</si>
  <si>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</si>
  <si>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</si>
  <si>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</si>
  <si>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</si>
  <si>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</si>
  <si>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</si>
  <si>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</si>
  <si>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</si>
  <si>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</si>
  <si>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</si>
  <si>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</si>
  <si>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</si>
  <si>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</si>
  <si>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</si>
  <si>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</si>
  <si>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</si>
  <si>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</si>
  <si>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</si>
  <si>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</si>
  <si>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</si>
  <si>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</si>
  <si>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</si>
  <si>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</si>
  <si>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</si>
  <si>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</si>
  <si>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</si>
  <si>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</si>
  <si>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</si>
  <si>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</si>
  <si>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</si>
  <si>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</si>
  <si>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</si>
  <si>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</si>
  <si>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</si>
  <si>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</si>
  <si>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</si>
  <si>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</si>
  <si>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</si>
  <si>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</si>
  <si>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</si>
  <si>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</si>
  <si>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</si>
  <si>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</si>
  <si>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</si>
  <si>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</si>
  <si>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</si>
  <si>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</si>
  <si>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</si>
  <si>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</si>
  <si>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</si>
  <si>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</si>
  <si>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</si>
  <si>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</si>
  <si>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</si>
  <si>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</si>
  <si>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</si>
  <si>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</si>
  <si>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</si>
  <si>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</si>
  <si>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</si>
  <si>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</si>
  <si>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</si>
  <si>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</si>
  <si>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</si>
  <si>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</si>
  <si>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</si>
  <si>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</si>
  <si>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</si>
  <si>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</si>
  <si>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</si>
  <si>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</si>
  <si>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</si>
  <si>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</si>
  <si>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</si>
  <si>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</si>
  <si>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</si>
  <si>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</si>
  <si>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</si>
  <si>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</si>
  <si>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</si>
  <si>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</si>
  <si>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</si>
  <si>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</si>
  <si>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</si>
  <si>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</si>
  <si>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</si>
  <si>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</si>
  <si>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</si>
  <si>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</si>
  <si>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</si>
  <si>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</si>
  <si>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</si>
  <si>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</si>
  <si>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</si>
  <si>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</si>
  <si>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</si>
  <si>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</si>
  <si>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</si>
  <si>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</si>
  <si>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</si>
  <si>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</si>
  <si>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</si>
  <si>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</si>
  <si>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</si>
  <si>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</si>
  <si>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</si>
  <si>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</si>
  <si>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</si>
  <si>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</si>
  <si>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</si>
  <si>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</si>
  <si>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</si>
  <si>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</si>
  <si>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</si>
  <si>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</si>
  <si>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</si>
  <si>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</si>
  <si>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</si>
  <si>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</si>
  <si>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</si>
  <si>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</si>
  <si>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</si>
  <si>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</si>
  <si>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</si>
  <si>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</si>
  <si>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</si>
  <si>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</si>
  <si>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</si>
  <si>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</si>
  <si>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</si>
  <si>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</si>
  <si>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</si>
  <si>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</si>
  <si>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</si>
  <si>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</si>
  <si>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</si>
  <si>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</si>
  <si>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</si>
  <si>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</si>
  <si>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</si>
  <si>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</si>
  <si>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</si>
  <si>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</si>
  <si>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</si>
  <si>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</si>
  <si>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</si>
  <si>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</si>
  <si>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</si>
  <si>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</si>
  <si>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</si>
  <si>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</si>
  <si>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</si>
  <si>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</si>
  <si>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</si>
  <si>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</si>
  <si>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</si>
  <si>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</si>
  <si>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</si>
  <si>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</si>
  <si>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</si>
  <si>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</si>
  <si>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</si>
  <si>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</si>
  <si>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</si>
  <si>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</si>
  <si>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</si>
  <si>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</si>
  <si>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</si>
  <si>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</si>
  <si>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</si>
  <si>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</si>
  <si>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</si>
  <si>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</si>
  <si>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</si>
  <si>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</si>
  <si>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</si>
  <si>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</si>
  <si>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</si>
  <si>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</si>
  <si>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</si>
  <si>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</si>
  <si>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</si>
  <si>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</si>
  <si>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</si>
  <si>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</si>
  <si>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</si>
  <si>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</si>
  <si>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</si>
  <si>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</si>
  <si>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</si>
  <si>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</si>
  <si>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</si>
  <si>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</si>
  <si>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</si>
  <si>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</si>
  <si>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</si>
  <si>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</si>
  <si>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</si>
  <si>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</si>
  <si>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</si>
  <si>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</si>
  <si>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</si>
  <si>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</si>
  <si>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</si>
  <si>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</si>
  <si>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</si>
  <si>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</si>
  <si>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</si>
  <si>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</si>
  <si>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</si>
  <si>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</si>
  <si>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</si>
  <si>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</si>
  <si>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</si>
  <si>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</si>
  <si>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</si>
  <si>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</si>
  <si>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</si>
  <si>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</si>
  <si>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</si>
  <si>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</si>
  <si>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</si>
  <si>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</si>
  <si>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</si>
  <si>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</si>
  <si>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</si>
  <si>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</si>
  <si>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</si>
  <si>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</si>
  <si>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</si>
  <si>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</si>
  <si>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</si>
  <si>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</si>
  <si>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</si>
  <si>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</si>
  <si>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</si>
  <si>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</si>
  <si>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</si>
  <si>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</si>
  <si>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</si>
  <si>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</si>
  <si>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</si>
  <si>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</si>
  <si>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</si>
  <si>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</si>
  <si>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</si>
  <si>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</si>
  <si>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</si>
  <si>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</si>
  <si>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</si>
  <si>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</si>
  <si>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</si>
  <si>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</si>
  <si>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</si>
  <si>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</si>
  <si>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</si>
  <si>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</si>
  <si>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</si>
  <si>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</si>
  <si>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</si>
  <si>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</si>
  <si>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</si>
  <si>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</si>
  <si>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</si>
  <si>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</si>
  <si>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</si>
  <si>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</si>
  <si>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</si>
  <si>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</si>
  <si>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</si>
  <si>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</si>
  <si>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</si>
  <si>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</si>
  <si>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</si>
  <si>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</si>
  <si>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</si>
  <si>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</si>
  <si>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</si>
  <si>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</si>
  <si>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</si>
  <si>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</si>
  <si>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</si>
  <si>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</si>
  <si>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</si>
  <si>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</si>
  <si>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</si>
  <si>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</si>
  <si>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</si>
  <si>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</si>
  <si>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</si>
  <si>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</si>
  <si>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</si>
  <si>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</si>
  <si>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</si>
  <si>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</si>
  <si>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</si>
  <si>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</si>
  <si>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</si>
  <si>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</si>
  <si>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</si>
  <si>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</si>
  <si>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</si>
  <si>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</si>
  <si>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</si>
  <si>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</si>
  <si>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</si>
  <si>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</si>
  <si>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</si>
  <si>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</si>
  <si>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</si>
  <si>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</si>
  <si>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</si>
  <si>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</si>
  <si>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</si>
  <si>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</si>
  <si>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</si>
  <si>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</si>
  <si>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</si>
  <si>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</si>
  <si>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</si>
  <si>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</si>
  <si>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</si>
  <si>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</si>
  <si>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</si>
  <si>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</si>
  <si>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</si>
  <si>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</si>
  <si>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</si>
  <si>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</si>
  <si>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</si>
  <si>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</si>
  <si>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</si>
  <si>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</si>
  <si>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</si>
  <si>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</si>
  <si>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</si>
  <si>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</si>
  <si>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</si>
  <si>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</si>
  <si>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</si>
  <si>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</si>
  <si>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</si>
  <si>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</si>
  <si>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</si>
  <si>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</si>
  <si>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</si>
  <si>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</si>
  <si>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</si>
  <si>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</si>
  <si>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</si>
  <si>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</si>
  <si>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</si>
  <si>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</si>
  <si>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</si>
  <si>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</si>
  <si>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</si>
  <si>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</si>
  <si>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</si>
  <si>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</si>
  <si>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</si>
  <si>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</si>
  <si>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</si>
  <si>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</si>
  <si>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</si>
  <si>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</si>
  <si>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</si>
  <si>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</si>
  <si>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</si>
  <si>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</si>
  <si>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</si>
  <si>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</si>
  <si>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</si>
  <si>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</si>
  <si>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</si>
  <si>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</si>
  <si>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</si>
  <si>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</si>
  <si>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</si>
  <si>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</si>
  <si>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</si>
  <si>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</si>
  <si>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</si>
  <si>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</si>
  <si>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</si>
  <si>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</si>
  <si>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</si>
  <si>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</si>
  <si>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</si>
  <si>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</si>
  <si>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</si>
  <si>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</si>
  <si>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</si>
  <si>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</si>
  <si>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</si>
  <si>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</si>
  <si>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</si>
  <si>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</si>
  <si>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</si>
  <si>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</si>
  <si>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</si>
  <si>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</si>
  <si>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</si>
  <si>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</si>
  <si>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</si>
  <si>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</si>
  <si>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</si>
  <si>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</si>
  <si>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</si>
  <si>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</si>
  <si>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</si>
  <si>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</si>
  <si>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</si>
  <si>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</si>
  <si>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</si>
  <si>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</si>
  <si>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</si>
  <si>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</si>
  <si>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</si>
  <si>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</si>
  <si>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</si>
  <si>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</si>
  <si>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</si>
  <si>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</si>
  <si>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</si>
  <si>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</si>
  <si>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</si>
  <si>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</si>
  <si>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</si>
  <si>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</si>
  <si>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</si>
  <si>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</si>
  <si>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</si>
  <si>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</si>
  <si>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</si>
  <si>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</si>
  <si>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</si>
  <si>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</si>
  <si>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</si>
  <si>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</si>
  <si>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</si>
  <si>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</si>
  <si>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</si>
  <si>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</si>
  <si>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</si>
  <si>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</si>
  <si>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</si>
  <si>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</si>
  <si>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</si>
  <si>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</si>
  <si>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</si>
  <si>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</si>
  <si>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</si>
  <si>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</si>
  <si>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</si>
  <si>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</si>
  <si>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</si>
  <si>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</si>
  <si>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</si>
  <si>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</si>
  <si>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</si>
  <si>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</si>
  <si>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</si>
  <si>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</si>
  <si>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</si>
  <si>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</si>
  <si>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</si>
  <si>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</si>
  <si>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</si>
  <si>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</si>
  <si>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</si>
  <si>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</si>
  <si>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</si>
  <si>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</si>
  <si>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</si>
  <si>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</si>
  <si>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</si>
  <si>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</si>
  <si>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</si>
  <si>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</si>
  <si>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</si>
  <si>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</si>
  <si>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</si>
  <si>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</si>
  <si>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</si>
  <si>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</si>
  <si>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</si>
  <si>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</si>
  <si>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</si>
  <si>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</si>
  <si>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</si>
  <si>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</si>
  <si>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</si>
  <si>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</si>
  <si>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</si>
  <si>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</si>
  <si>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</si>
  <si>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</si>
  <si>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</si>
  <si>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</si>
  <si>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</si>
  <si>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</si>
  <si>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</si>
  <si>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</si>
  <si>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</si>
  <si>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</si>
  <si>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</si>
  <si>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</si>
  <si>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</si>
  <si>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</si>
  <si>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</si>
  <si>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</si>
  <si>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</si>
  <si>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</si>
  <si>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</si>
  <si>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</si>
  <si>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</si>
  <si>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</si>
  <si>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</si>
  <si>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</si>
  <si>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</si>
  <si>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</si>
  <si>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</si>
  <si>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</si>
  <si>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</si>
  <si>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</si>
  <si>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</si>
  <si>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</si>
  <si>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</si>
  <si>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</si>
  <si>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</si>
  <si>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</si>
  <si>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</si>
  <si>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</si>
  <si>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</si>
  <si>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</si>
  <si>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</si>
  <si>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</si>
  <si>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</si>
  <si>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</si>
  <si>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</si>
  <si>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</si>
  <si>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</si>
  <si>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</si>
  <si>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</si>
  <si>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</si>
  <si>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</si>
  <si>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</si>
  <si>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</si>
  <si>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</si>
  <si>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</si>
  <si>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</si>
  <si>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</si>
  <si>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</si>
  <si>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</si>
  <si>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</si>
  <si>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</si>
  <si>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</si>
  <si>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</si>
  <si>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</si>
  <si>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</si>
  <si>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</si>
  <si>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</si>
  <si>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</si>
  <si>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</si>
  <si>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</si>
  <si>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</si>
  <si>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</si>
  <si>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</si>
  <si>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</si>
  <si>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</si>
  <si>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</si>
  <si>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</si>
  <si>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</si>
  <si>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</si>
  <si>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</si>
  <si>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</si>
  <si>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</si>
  <si>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</si>
  <si>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</si>
  <si>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</si>
  <si>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</si>
  <si>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</si>
  <si>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</si>
  <si>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</si>
  <si>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</si>
  <si>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</si>
  <si>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</si>
  <si>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</si>
  <si>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</si>
  <si>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</si>
  <si>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</si>
  <si>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</si>
  <si>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</si>
  <si>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</si>
  <si>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</si>
  <si>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</si>
  <si>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</si>
  <si>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</si>
  <si>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</si>
  <si>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</si>
  <si>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</si>
  <si>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</si>
  <si>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</si>
  <si>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</si>
  <si>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</si>
  <si>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</si>
  <si>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</si>
  <si>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</si>
  <si>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</si>
  <si>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</si>
  <si>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</si>
  <si>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</si>
  <si>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</si>
  <si>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</si>
  <si>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</si>
  <si>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</si>
  <si>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</si>
  <si>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</si>
  <si>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</si>
  <si>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</si>
  <si>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</si>
  <si>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</si>
  <si>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</si>
  <si>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</si>
  <si>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</si>
  <si>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</si>
  <si>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</si>
  <si>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</si>
  <si>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</si>
  <si>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</si>
  <si>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</si>
  <si>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</si>
  <si>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</si>
  <si>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</si>
  <si>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</si>
  <si>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</si>
  <si>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</si>
  <si>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</si>
  <si>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</si>
  <si>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</si>
  <si>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</si>
  <si>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</si>
  <si>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</si>
  <si>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</si>
  <si>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</si>
  <si>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</si>
  <si>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</si>
  <si>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</si>
  <si>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</si>
  <si>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</si>
  <si>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</si>
  <si>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</si>
  <si>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</si>
  <si>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</si>
  <si>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</si>
  <si>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</si>
  <si>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</si>
  <si>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</si>
  <si>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</si>
  <si>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</si>
  <si>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</si>
  <si>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</si>
  <si>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</si>
  <si>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</si>
  <si>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</si>
  <si>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</si>
  <si>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</si>
  <si>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</si>
  <si>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</si>
  <si>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</si>
  <si>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</si>
  <si>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</si>
  <si>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</si>
  <si>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</si>
  <si>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</si>
  <si>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</si>
  <si>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</si>
  <si>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</si>
  <si>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</si>
  <si>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</si>
  <si>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</si>
  <si>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</si>
  <si>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</si>
  <si>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</si>
  <si>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</si>
  <si>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</si>
  <si>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</si>
  <si>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</si>
  <si>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</si>
  <si>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</si>
  <si>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</si>
  <si>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</si>
  <si>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</si>
  <si>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</si>
  <si>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</si>
  <si>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</si>
  <si>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</si>
  <si>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</si>
  <si>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</si>
  <si>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</si>
  <si>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</si>
  <si>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</si>
  <si>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</si>
  <si>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</si>
  <si>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</si>
  <si>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</si>
  <si>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</si>
  <si>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</si>
  <si>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</si>
  <si>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</si>
  <si>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</si>
  <si>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</si>
  <si>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</si>
  <si>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</si>
  <si>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</si>
  <si>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</si>
  <si>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</si>
  <si>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</si>
  <si>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</si>
  <si>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</si>
  <si>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</si>
  <si>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</si>
  <si>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</si>
  <si>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</si>
  <si>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</si>
  <si>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</si>
  <si>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</si>
  <si>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</si>
  <si>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</si>
  <si>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</si>
  <si>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</si>
  <si>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</si>
  <si>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</si>
  <si>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</si>
  <si>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</si>
  <si>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</si>
  <si>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</si>
  <si>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</si>
  <si>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</si>
  <si>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</si>
  <si>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</si>
  <si>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</si>
  <si>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</si>
  <si>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</si>
  <si>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</si>
  <si>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</si>
  <si>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</si>
  <si>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</si>
  <si>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</si>
  <si>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</si>
  <si>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</si>
  <si>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</si>
  <si>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</si>
  <si>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</si>
  <si>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</si>
  <si>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</si>
  <si>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</si>
  <si>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</si>
  <si>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</si>
  <si>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</si>
  <si>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</si>
  <si>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</si>
  <si>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</si>
  <si>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</si>
  <si>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</si>
  <si>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</si>
  <si>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</si>
  <si>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</si>
  <si>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</si>
  <si>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</si>
  <si>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</si>
  <si>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</si>
  <si>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</si>
  <si>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</si>
  <si>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</si>
  <si>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</si>
  <si>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</si>
  <si>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</si>
  <si>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</si>
  <si>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</si>
  <si>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</si>
  <si>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</si>
  <si>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</si>
  <si>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</si>
  <si>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</si>
  <si>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</si>
  <si>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</si>
  <si>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</si>
  <si>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</si>
  <si>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</si>
  <si>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</si>
  <si>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</si>
  <si>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</si>
  <si>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</si>
  <si>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</si>
  <si>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</si>
  <si>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</si>
  <si>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</si>
  <si>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</si>
  <si>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</si>
  <si>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</si>
  <si>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</si>
  <si>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</si>
  <si>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</si>
  <si>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</si>
  <si>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</si>
  <si>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</si>
  <si>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</si>
  <si>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</si>
  <si>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</si>
  <si>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</si>
  <si>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</si>
  <si>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</si>
  <si>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</si>
  <si>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</si>
  <si>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</si>
  <si>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</si>
  <si>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</si>
  <si>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</si>
  <si>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</si>
  <si>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</si>
  <si>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</si>
  <si>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</si>
  <si>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</si>
  <si>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</si>
  <si>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</si>
  <si>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</si>
  <si>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</si>
  <si>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</si>
  <si>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</si>
  <si>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</si>
  <si>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</si>
  <si>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</si>
  <si>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</si>
  <si>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</si>
  <si>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</si>
  <si>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</si>
  <si>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</si>
  <si>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</si>
  <si>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</si>
  <si>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</si>
  <si>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</si>
  <si>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</si>
  <si>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</si>
  <si>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</si>
  <si>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</si>
  <si>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</si>
  <si>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</si>
  <si>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</si>
  <si>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</si>
  <si>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</si>
  <si>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</si>
  <si>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</si>
  <si>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</si>
  <si>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</si>
  <si>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</si>
  <si>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</si>
  <si>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</si>
  <si>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</si>
  <si>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</si>
  <si>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</si>
  <si>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</si>
  <si>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</si>
  <si>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</si>
  <si>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</si>
  <si>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</si>
  <si>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</si>
  <si>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</si>
  <si>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</si>
  <si>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</si>
  <si>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</si>
  <si>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</si>
  <si>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</si>
  <si>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</si>
  <si>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</si>
  <si>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</si>
  <si>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</si>
  <si>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</si>
  <si>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</si>
  <si>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</si>
  <si>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</si>
  <si>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</si>
  <si>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</si>
  <si>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</si>
  <si>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</si>
  <si>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</si>
  <si>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</si>
  <si>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</si>
  <si>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</si>
  <si>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</si>
  <si>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</si>
  <si>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</si>
  <si>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</si>
  <si>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</si>
  <si>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</si>
  <si>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</si>
  <si>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</si>
  <si>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</si>
  <si>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</si>
  <si>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</si>
  <si>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</si>
  <si>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</si>
  <si>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</si>
  <si>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</si>
  <si>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</si>
  <si>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</si>
  <si>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</si>
  <si>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</si>
  <si>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</si>
  <si>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</si>
  <si>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</si>
  <si>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</si>
  <si>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</si>
  <si>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</si>
  <si>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</si>
  <si>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</si>
  <si>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</si>
  <si>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</si>
  <si>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</si>
  <si>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</si>
  <si>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</si>
  <si>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</si>
  <si>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</si>
  <si>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</si>
  <si>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</si>
  <si>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</si>
  <si>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</si>
  <si>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</si>
  <si>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</si>
  <si>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</si>
  <si>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</si>
  <si>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</si>
  <si>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</si>
  <si>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</si>
  <si>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</si>
  <si>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</si>
  <si>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</si>
  <si>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</si>
  <si>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</si>
  <si>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</si>
  <si>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</si>
  <si>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</si>
  <si>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</si>
  <si>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</si>
  <si>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</si>
  <si>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</si>
  <si>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</si>
  <si>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</si>
  <si>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</si>
  <si>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</si>
  <si>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</si>
  <si>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</si>
  <si>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</si>
  <si>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</si>
  <si>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</si>
  <si>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</si>
  <si>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</si>
  <si>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</si>
  <si>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</si>
  <si>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</si>
  <si>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</si>
  <si>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</si>
  <si>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</si>
  <si>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</si>
  <si>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</si>
  <si>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</si>
  <si>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</si>
  <si>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</si>
  <si>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</si>
  <si>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</si>
  <si>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</si>
  <si>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</si>
  <si>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</si>
  <si>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</si>
  <si>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</si>
  <si>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</si>
  <si>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</si>
  <si>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</si>
  <si>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</si>
  <si>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</si>
  <si>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</si>
  <si>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</si>
  <si>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</si>
  <si>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</si>
  <si>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</si>
  <si>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</si>
  <si>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</si>
  <si>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</si>
  <si>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</si>
  <si>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</si>
  <si>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</si>
  <si>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</si>
  <si>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</si>
  <si>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</si>
  <si>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</si>
  <si>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</si>
  <si>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</si>
  <si>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</si>
  <si>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</si>
  <si>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</si>
  <si>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</si>
  <si>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</si>
  <si>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</si>
  <si>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</si>
  <si>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</si>
  <si>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</si>
  <si>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</si>
  <si>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</si>
  <si>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</si>
  <si>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</si>
  <si>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</si>
  <si>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</si>
  <si>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</si>
  <si>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</si>
  <si>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</si>
  <si>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</si>
  <si>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</si>
  <si>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</si>
  <si>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</si>
  <si>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</si>
  <si>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</si>
  <si>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</si>
  <si>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</si>
  <si>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</si>
  <si>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</si>
  <si>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</si>
  <si>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</si>
  <si>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</si>
  <si>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</si>
  <si>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</si>
  <si>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</si>
  <si>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</si>
  <si>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</si>
  <si>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</si>
  <si>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</si>
  <si>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</si>
  <si>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</si>
  <si>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</si>
  <si>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</si>
  <si>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</si>
  <si>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</si>
  <si>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</si>
  <si>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</si>
  <si>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</si>
  <si>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</si>
  <si>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</si>
  <si>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</si>
  <si>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</si>
  <si>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</si>
  <si>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</si>
  <si>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</si>
  <si>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</si>
  <si>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</si>
  <si>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</si>
  <si>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</si>
  <si>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</si>
  <si>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</si>
  <si>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</si>
  <si>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</si>
  <si>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</si>
  <si>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</si>
  <si>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</si>
  <si>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</si>
  <si>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</si>
  <si>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</si>
  <si>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</si>
  <si>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</si>
  <si>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</si>
  <si>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</si>
  <si>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</si>
  <si>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</si>
  <si>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</si>
  <si>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</si>
  <si>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</si>
  <si>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</si>
  <si>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</si>
  <si>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</si>
  <si>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</si>
  <si>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</si>
  <si>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</si>
  <si>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</si>
  <si>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</si>
  <si>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</si>
  <si>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</si>
  <si>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</si>
  <si>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</si>
  <si>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</si>
  <si>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</si>
  <si>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</si>
  <si>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</si>
  <si>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</si>
  <si>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</si>
  <si>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</si>
  <si>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</si>
  <si>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</si>
  <si>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</si>
  <si>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</si>
  <si>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</si>
  <si>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</si>
  <si>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</si>
  <si>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</si>
  <si>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</si>
  <si>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</si>
  <si>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</si>
  <si>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</si>
  <si>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</si>
  <si>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</si>
  <si>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</si>
  <si>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</si>
  <si>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</si>
  <si>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</si>
  <si>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</si>
  <si>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</si>
  <si>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</si>
  <si>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</si>
  <si>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</si>
  <si>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</si>
  <si>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</si>
  <si>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</si>
  <si>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</si>
  <si>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</si>
  <si>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</si>
  <si>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</si>
  <si>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</si>
  <si>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</si>
  <si>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</si>
  <si>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</si>
  <si>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</si>
  <si>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</si>
  <si>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</si>
  <si>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</si>
  <si>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</si>
  <si>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</si>
  <si>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</si>
  <si>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</si>
  <si>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</si>
  <si>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</si>
  <si>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</si>
  <si>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</si>
  <si>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</si>
  <si>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</si>
  <si>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</si>
  <si>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</si>
  <si>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</si>
  <si>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</si>
  <si>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</si>
  <si>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</si>
  <si>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</si>
  <si>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</si>
  <si>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</si>
  <si>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</si>
  <si>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</si>
  <si>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</si>
  <si>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</si>
  <si>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</si>
  <si>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</si>
  <si>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</si>
  <si>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</si>
  <si>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</si>
  <si>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</si>
  <si>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</si>
  <si>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</si>
  <si>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</si>
  <si>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</si>
  <si>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</si>
  <si>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</si>
  <si>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</si>
  <si>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</si>
  <si>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</si>
  <si>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</si>
  <si>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</si>
  <si>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</si>
  <si>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</si>
  <si>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</si>
  <si>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</si>
  <si>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</si>
  <si>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</si>
  <si>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</si>
  <si>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</si>
  <si>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</si>
  <si>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</si>
  <si>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</si>
  <si>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</si>
  <si>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</si>
  <si>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</si>
  <si>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</si>
  <si>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</si>
  <si>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</si>
  <si>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</si>
  <si>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</si>
  <si>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</si>
  <si>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</si>
  <si>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</si>
  <si>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</si>
  <si>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</si>
  <si>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</si>
  <si>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</si>
  <si>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</si>
  <si>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</si>
  <si>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</si>
  <si>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</si>
  <si>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</si>
  <si>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</si>
  <si>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</si>
  <si>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</si>
  <si>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</si>
  <si>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</si>
  <si>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</si>
  <si>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</si>
  <si>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</si>
  <si>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</si>
  <si>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</si>
  <si>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</si>
  <si>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</si>
  <si>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</si>
  <si>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</si>
  <si>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</si>
  <si>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</si>
  <si>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</si>
  <si>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</si>
  <si>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</si>
  <si>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</si>
  <si>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</si>
  <si>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</si>
  <si>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</si>
  <si>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</si>
  <si>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</si>
  <si>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</si>
  <si>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</si>
  <si>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</si>
  <si>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</si>
  <si>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</si>
  <si>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</si>
  <si>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</si>
  <si>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</si>
  <si>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</si>
  <si>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</si>
  <si>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</si>
  <si>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</si>
  <si>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</si>
  <si>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</si>
  <si>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</si>
  <si>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</si>
  <si>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</si>
  <si>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</si>
  <si>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</si>
  <si>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</si>
  <si>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</si>
  <si>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</si>
  <si>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</si>
  <si>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</si>
  <si>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</si>
  <si>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</si>
  <si>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</si>
  <si>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</si>
  <si>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</si>
  <si>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</si>
  <si>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</si>
  <si>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</si>
  <si>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</si>
  <si>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</si>
  <si>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</si>
  <si>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</si>
  <si>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</si>
  <si>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</si>
  <si>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</si>
  <si>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</si>
  <si>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</si>
  <si>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</si>
  <si>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</si>
  <si>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</si>
  <si>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</si>
  <si>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</si>
  <si>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</si>
  <si>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</si>
  <si>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</si>
  <si>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</si>
  <si>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</si>
  <si>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</si>
  <si>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</si>
  <si>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</si>
  <si>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</si>
  <si>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</si>
  <si>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</si>
  <si>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</si>
  <si>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</si>
  <si>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</si>
  <si>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</si>
  <si>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</si>
  <si>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</si>
  <si>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</si>
  <si>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</si>
  <si>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</si>
  <si>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</si>
  <si>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</si>
  <si>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</si>
  <si>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</si>
  <si>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</si>
  <si>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</si>
  <si>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</si>
  <si>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</si>
  <si>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</si>
  <si>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</si>
  <si>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</si>
  <si>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</si>
  <si>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</si>
  <si>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</si>
  <si>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</si>
  <si>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</si>
  <si>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</si>
  <si>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</si>
  <si>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</si>
  <si>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</si>
  <si>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</si>
  <si>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</si>
  <si>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</si>
  <si>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</si>
  <si>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</si>
  <si>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</si>
  <si>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</si>
  <si>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</si>
  <si>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</si>
  <si>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</si>
  <si>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</si>
  <si>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</si>
  <si>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</si>
  <si>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</si>
  <si>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</si>
  <si>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</si>
  <si>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</si>
  <si>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</si>
  <si>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</si>
  <si>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</si>
  <si>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</si>
  <si>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</si>
  <si>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</si>
  <si>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</si>
  <si>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</si>
  <si>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</si>
  <si>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</si>
  <si>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</si>
  <si>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</si>
  <si>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</si>
  <si>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</si>
  <si>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</si>
  <si>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</si>
  <si>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</si>
  <si>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</si>
  <si>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</si>
  <si>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</si>
  <si>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</si>
  <si>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</si>
  <si>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</si>
  <si>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</si>
  <si>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</si>
  <si>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</si>
  <si>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</si>
  <si>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</si>
  <si>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</si>
  <si>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</si>
  <si>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</si>
  <si>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</si>
  <si>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</si>
  <si>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</si>
  <si>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</si>
  <si>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</si>
  <si>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</si>
  <si>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</si>
  <si>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</si>
  <si>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</si>
  <si>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</si>
  <si>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</si>
  <si>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</si>
  <si>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</si>
  <si>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</si>
  <si>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</si>
  <si>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</si>
  <si>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</si>
  <si>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</si>
  <si>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</si>
  <si>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</si>
  <si>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</si>
  <si>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</si>
  <si>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</si>
  <si>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</si>
  <si>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</si>
  <si>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</si>
  <si>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</si>
  <si>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</si>
  <si>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</si>
  <si>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</si>
  <si>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</si>
  <si>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</si>
  <si>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</si>
  <si>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</si>
  <si>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</si>
  <si>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</si>
  <si>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</si>
  <si>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</si>
  <si>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</si>
  <si>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</si>
  <si>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</si>
  <si>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</si>
  <si>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</si>
  <si>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</si>
  <si>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</si>
  <si>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</si>
  <si>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</si>
  <si>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</si>
  <si>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</si>
  <si>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</si>
  <si>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</si>
  <si>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</si>
  <si>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</si>
  <si>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</si>
  <si>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</si>
  <si>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</si>
  <si>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</si>
  <si>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</si>
  <si>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</si>
  <si>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</si>
  <si>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</si>
  <si>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</si>
  <si>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</si>
  <si>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</si>
  <si>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</si>
  <si>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</si>
  <si>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</si>
  <si>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</si>
  <si>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</si>
  <si>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</si>
  <si>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</si>
  <si>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</si>
  <si>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</si>
  <si>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</si>
  <si>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</si>
  <si>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</si>
  <si>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</si>
  <si>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</si>
  <si>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</si>
  <si>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</si>
  <si>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</si>
  <si>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</si>
  <si>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</si>
  <si>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</si>
  <si>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</si>
  <si>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</si>
  <si>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</si>
  <si>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</si>
  <si>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</si>
  <si>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</si>
  <si>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</si>
  <si>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</si>
  <si>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</si>
  <si>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</si>
  <si>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</si>
  <si>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</si>
  <si>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</si>
  <si>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</si>
  <si>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</si>
  <si>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</si>
  <si>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</si>
  <si>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</si>
  <si>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</si>
  <si>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</si>
  <si>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</si>
  <si>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</si>
  <si>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</si>
  <si>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</si>
  <si>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</si>
  <si>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</si>
  <si>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</si>
  <si>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</si>
  <si>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</si>
  <si>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</si>
  <si>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</si>
  <si>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</si>
  <si>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</si>
  <si>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</si>
  <si>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</si>
  <si>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</si>
  <si>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</si>
  <si>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</si>
  <si>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</si>
  <si>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</si>
  <si>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</si>
  <si>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</si>
  <si>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</si>
  <si>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</si>
  <si>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</si>
  <si>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</si>
  <si>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</si>
  <si>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</si>
  <si>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</si>
  <si>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</si>
  <si>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</si>
  <si>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</si>
  <si>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</si>
  <si>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</si>
  <si>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</si>
  <si>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</si>
  <si>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</si>
  <si>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</si>
  <si>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</si>
  <si>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</si>
  <si>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</si>
  <si>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</si>
  <si>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</si>
  <si>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</si>
  <si>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</si>
  <si>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</si>
  <si>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</si>
  <si>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</si>
  <si>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</si>
  <si>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</si>
  <si>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</si>
  <si>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</si>
  <si>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</si>
  <si>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</si>
  <si>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</si>
  <si>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</si>
  <si>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</si>
  <si>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</si>
  <si>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</si>
  <si>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</si>
  <si>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</si>
  <si>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</si>
  <si>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</si>
  <si>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</si>
  <si>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</si>
  <si>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</si>
  <si>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</si>
  <si>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</si>
  <si>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</si>
  <si>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</si>
  <si>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</si>
  <si>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</si>
  <si>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</si>
  <si>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</si>
  <si>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</si>
  <si>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</si>
  <si>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</si>
  <si>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</si>
  <si>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</si>
  <si>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</si>
  <si>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</si>
  <si>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</si>
  <si>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</si>
  <si>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</si>
  <si>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</si>
  <si>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</si>
  <si>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</si>
  <si>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</si>
  <si>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</si>
  <si>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</si>
  <si>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</si>
  <si>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</si>
  <si>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</si>
  <si>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</si>
  <si>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</si>
  <si>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</si>
  <si>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</si>
  <si>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</si>
  <si>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</si>
  <si>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</si>
  <si>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</si>
  <si>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</si>
  <si>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</si>
  <si>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</si>
  <si>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</si>
  <si>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</si>
  <si>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</si>
  <si>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</si>
  <si>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</si>
  <si>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</si>
  <si>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</si>
  <si>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</si>
  <si>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</si>
  <si>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</si>
  <si>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</si>
  <si>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</si>
  <si>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</si>
  <si>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</si>
  <si>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</si>
  <si>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</si>
  <si>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</si>
  <si>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</si>
  <si>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</si>
  <si>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</si>
  <si>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</si>
  <si>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</si>
  <si>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</si>
  <si>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</si>
  <si>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</si>
  <si>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</si>
  <si>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</si>
  <si>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</si>
  <si>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</si>
  <si>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</si>
  <si>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</si>
  <si>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</si>
  <si>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</si>
  <si>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</si>
  <si>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</si>
  <si>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</si>
  <si>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</si>
  <si>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</si>
  <si>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</si>
  <si>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</si>
  <si>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</si>
  <si>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</si>
  <si>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</si>
  <si>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</si>
  <si>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</si>
  <si>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</si>
  <si>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</si>
  <si>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</si>
  <si>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</si>
  <si>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</si>
  <si>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</si>
  <si>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</si>
  <si>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</si>
  <si>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</si>
  <si>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</si>
  <si>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</si>
  <si>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</si>
  <si>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</si>
  <si>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</si>
  <si>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</si>
  <si>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</si>
  <si>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</si>
  <si>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</si>
  <si>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</si>
  <si>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</si>
  <si>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</si>
  <si>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</si>
  <si>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</si>
  <si>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</si>
  <si>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</si>
  <si>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</si>
  <si>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</si>
  <si>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</si>
  <si>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</si>
  <si>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</si>
  <si>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</si>
  <si>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</si>
  <si>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</si>
  <si>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</si>
  <si>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</si>
  <si>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</si>
  <si>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</si>
  <si>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</si>
  <si>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</si>
  <si>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</si>
  <si>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</si>
  <si>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</si>
  <si>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</si>
  <si>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</si>
  <si>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</si>
  <si>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</si>
  <si>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</si>
  <si>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</si>
  <si>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</si>
  <si>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</si>
  <si>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</si>
  <si>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</si>
  <si>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</si>
  <si>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</si>
  <si>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</si>
  <si>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</si>
  <si>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</si>
  <si>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</si>
  <si>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</si>
  <si>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</si>
  <si>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</si>
  <si>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</si>
  <si>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</si>
  <si>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</si>
  <si>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</si>
  <si>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</si>
  <si>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</si>
  <si>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</si>
  <si>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</si>
  <si>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</si>
  <si>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</si>
  <si>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</si>
  <si>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</si>
  <si>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</si>
  <si>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</si>
  <si>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</si>
  <si>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</si>
  <si>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</si>
  <si>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</si>
  <si>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</si>
  <si>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</si>
  <si>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</si>
  <si>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</si>
  <si>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</si>
  <si>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</si>
  <si>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</si>
  <si>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</si>
  <si>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</si>
  <si>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</si>
  <si>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</si>
  <si>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</si>
  <si>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</si>
  <si>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</si>
  <si>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</si>
  <si>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</si>
  <si>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</si>
  <si>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</si>
  <si>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</si>
  <si>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</si>
  <si>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</si>
  <si>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</si>
  <si>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</si>
  <si>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</si>
  <si>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</si>
  <si>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</si>
  <si>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</si>
  <si>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</si>
  <si>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</si>
  <si>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</si>
  <si>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</si>
  <si>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</si>
  <si>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</si>
  <si>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</si>
  <si>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</si>
  <si>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</si>
  <si>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</si>
  <si>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</si>
  <si>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</si>
  <si>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</si>
  <si>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</si>
  <si>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</si>
  <si>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</si>
  <si>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</si>
  <si>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</si>
  <si>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</si>
  <si>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</si>
  <si>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</si>
  <si>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</si>
  <si>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</si>
  <si>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</si>
  <si>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</si>
  <si>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</si>
  <si>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</si>
  <si>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</si>
  <si>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</si>
  <si>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</si>
  <si>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</si>
  <si>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</si>
  <si>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</si>
  <si>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</si>
  <si>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</si>
  <si>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</si>
  <si>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</si>
  <si>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</si>
  <si>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</si>
  <si>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</si>
  <si>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</si>
  <si>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</si>
  <si>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</si>
  <si>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</si>
  <si>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</si>
  <si>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</si>
  <si>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</si>
  <si>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</si>
  <si>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</si>
  <si>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</si>
  <si>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</si>
  <si>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</si>
  <si>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</si>
  <si>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</si>
  <si>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</si>
  <si>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</si>
  <si>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</si>
  <si>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</si>
  <si>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</si>
  <si>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</si>
  <si>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</si>
  <si>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</si>
  <si>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</si>
  <si>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</si>
  <si>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</si>
  <si>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</si>
  <si>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</si>
  <si>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</si>
  <si>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</si>
  <si>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</si>
  <si>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</si>
  <si>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</si>
  <si>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</si>
  <si>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</si>
  <si>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</si>
  <si>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</si>
  <si>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</si>
  <si>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</si>
  <si>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</si>
  <si>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</si>
  <si>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</si>
  <si>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</si>
  <si>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</si>
  <si>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</si>
  <si>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</si>
  <si>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</si>
  <si>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</si>
  <si>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</si>
  <si>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</si>
  <si>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</si>
  <si>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</si>
  <si>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</si>
  <si>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</si>
  <si>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</si>
  <si>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</si>
  <si>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</si>
  <si>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</si>
  <si>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</si>
  <si>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</si>
  <si>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</si>
  <si>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</si>
  <si>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</si>
  <si>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</si>
  <si>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</si>
  <si>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</si>
  <si>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</si>
  <si>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</si>
  <si>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</si>
  <si>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</si>
  <si>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</si>
  <si>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</si>
  <si>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</si>
  <si>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</si>
  <si>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</si>
  <si>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</si>
  <si>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</si>
  <si>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</si>
  <si>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</si>
  <si>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</si>
  <si>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</si>
  <si>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</si>
  <si>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</si>
  <si>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</si>
  <si>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</si>
  <si>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</si>
  <si>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</si>
  <si>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</si>
  <si>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</si>
  <si>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</si>
  <si>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</si>
  <si>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</si>
  <si>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</si>
  <si>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</si>
  <si>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</si>
  <si>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</si>
  <si>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</si>
  <si>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</si>
  <si>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</si>
  <si>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</si>
  <si>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</si>
  <si>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</si>
  <si>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</si>
  <si>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</si>
  <si>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</si>
  <si>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</si>
  <si>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</si>
  <si>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</si>
  <si>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</si>
  <si>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</si>
  <si>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</si>
  <si>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</si>
  <si>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</si>
  <si>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</si>
  <si>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</si>
  <si>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</si>
  <si>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</si>
  <si>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</si>
  <si>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</si>
  <si>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</si>
  <si>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</si>
  <si>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</si>
  <si>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</si>
  <si>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</si>
  <si>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</si>
  <si>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</si>
  <si>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</si>
  <si>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</si>
  <si>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</si>
  <si>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</si>
  <si>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</si>
  <si>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</si>
  <si>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</si>
  <si>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</si>
  <si>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</si>
  <si>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</si>
  <si>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</si>
  <si>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</si>
  <si>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</si>
  <si>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</si>
  <si>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</si>
  <si>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</si>
  <si>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</si>
  <si>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</si>
  <si>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</si>
  <si>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</si>
  <si>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</si>
  <si>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</si>
  <si>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</si>
  <si>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</si>
  <si>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</si>
  <si>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</si>
  <si>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</si>
  <si>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</si>
  <si>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</si>
  <si>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</si>
  <si>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</si>
  <si>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</si>
  <si>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</si>
  <si>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</si>
  <si>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</si>
  <si>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</si>
  <si>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</si>
  <si>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</si>
  <si>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</si>
  <si>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</si>
  <si>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</si>
  <si>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</si>
  <si>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</si>
  <si>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</si>
  <si>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</si>
  <si>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</si>
  <si>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</si>
  <si>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</si>
  <si>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</si>
  <si>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</si>
  <si>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</si>
  <si>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</si>
  <si>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</si>
  <si>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</si>
  <si>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</si>
  <si>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</si>
  <si>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</si>
  <si>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</si>
  <si>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</si>
  <si>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</si>
  <si>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</si>
  <si>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</si>
  <si>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</si>
  <si>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</si>
  <si>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</si>
  <si>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</si>
  <si>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</si>
  <si>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</si>
  <si>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</si>
  <si>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</si>
  <si>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</si>
  <si>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</si>
  <si>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</si>
  <si>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</si>
  <si>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</si>
  <si>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</si>
  <si>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</si>
  <si>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</si>
  <si>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</si>
  <si>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</si>
  <si>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</si>
  <si>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</si>
  <si>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</si>
  <si>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</si>
  <si>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</si>
  <si>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</si>
  <si>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</si>
  <si>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</si>
  <si>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</si>
  <si>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</si>
  <si>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</si>
  <si>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</si>
  <si>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</si>
  <si>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</si>
  <si>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</si>
  <si>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</si>
  <si>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</si>
  <si>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</si>
  <si>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</si>
  <si>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</si>
  <si>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</si>
  <si>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</si>
  <si>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</si>
  <si>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</si>
  <si>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</si>
  <si>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</si>
  <si>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</si>
  <si>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</si>
  <si>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</si>
  <si>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</si>
  <si>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</si>
  <si>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</si>
  <si>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</si>
  <si>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</si>
  <si>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</si>
  <si>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</si>
  <si>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</si>
  <si>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</si>
  <si>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</si>
  <si>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</si>
  <si>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</si>
  <si>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</si>
  <si>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</si>
  <si>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</si>
  <si>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</si>
  <si>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</si>
  <si>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</si>
  <si>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</si>
  <si>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</si>
  <si>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</si>
  <si>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</si>
  <si>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</si>
  <si>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</si>
  <si>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</si>
  <si>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</si>
  <si>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</si>
  <si>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</si>
  <si>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</si>
  <si>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</si>
  <si>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</si>
  <si>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</si>
  <si>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</si>
  <si>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</si>
  <si>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</si>
  <si>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</si>
  <si>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</si>
  <si>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</si>
  <si>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</si>
  <si>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</si>
  <si>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</si>
  <si>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</si>
  <si>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</si>
  <si>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</si>
  <si>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</si>
  <si>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</si>
  <si>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</si>
  <si>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</si>
  <si>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</si>
  <si>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</si>
  <si>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</si>
  <si>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</si>
  <si>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</si>
  <si>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</si>
  <si>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</si>
  <si>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</si>
  <si>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</si>
  <si>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</si>
  <si>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</si>
  <si>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</si>
  <si>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</si>
  <si>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</si>
  <si>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</si>
  <si>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</si>
  <si>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</si>
  <si>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</si>
  <si>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</si>
  <si>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</si>
  <si>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</si>
  <si>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</si>
  <si>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</si>
  <si>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</si>
  <si>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</si>
  <si>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</si>
  <si>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</si>
  <si>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</si>
  <si>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</si>
  <si>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</si>
  <si>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</si>
  <si>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</si>
  <si>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</si>
  <si>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</si>
  <si>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</si>
  <si>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</si>
  <si>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</si>
  <si>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</si>
  <si>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</si>
  <si>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</si>
  <si>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</si>
  <si>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</si>
  <si>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</si>
  <si>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</si>
  <si>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</si>
  <si>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</si>
  <si>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</si>
  <si>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</si>
  <si>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</si>
  <si>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</si>
  <si>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</si>
  <si>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</si>
  <si>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</si>
  <si>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</si>
  <si>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</si>
  <si>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</si>
  <si>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</si>
  <si>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</si>
  <si>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</si>
  <si>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</si>
  <si>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</si>
  <si>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</si>
  <si>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</si>
  <si>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</si>
  <si>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</si>
  <si>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</si>
  <si>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</si>
  <si>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</si>
  <si>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</si>
  <si>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</si>
  <si>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</si>
  <si>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</si>
  <si>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</si>
  <si>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</si>
  <si>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</si>
  <si>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</si>
  <si>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</si>
  <si>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</si>
  <si>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</si>
  <si>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</si>
  <si>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</si>
  <si>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</si>
  <si>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</si>
  <si>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</si>
  <si>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</si>
  <si>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</si>
  <si>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</si>
  <si>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</si>
  <si>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</si>
  <si>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</si>
  <si>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</si>
  <si>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</si>
  <si>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</si>
  <si>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</si>
  <si>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</si>
  <si>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</si>
  <si>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</si>
  <si>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</si>
  <si>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</si>
  <si>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</si>
  <si>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</si>
  <si>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</si>
  <si>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</si>
  <si>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</si>
  <si>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</si>
  <si>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</si>
  <si>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</si>
  <si>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</si>
  <si>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</si>
  <si>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</si>
  <si>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</si>
  <si>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</si>
  <si>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</si>
  <si>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</si>
  <si>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</si>
  <si>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</si>
  <si>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</si>
  <si>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</si>
  <si>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</si>
  <si>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</si>
  <si>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</si>
  <si>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</si>
  <si>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</si>
  <si>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</si>
  <si>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</si>
  <si>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</si>
  <si>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</si>
  <si>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</si>
  <si>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</si>
  <si>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</si>
  <si>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</si>
  <si>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</si>
  <si>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</si>
  <si>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</si>
  <si>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</si>
  <si>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</si>
  <si>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</si>
  <si>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</si>
  <si>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</si>
  <si>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</si>
  <si>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</si>
  <si>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</si>
  <si>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</si>
  <si>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</si>
  <si>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</si>
  <si>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</si>
  <si>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</si>
  <si>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</si>
  <si>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</si>
  <si>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</si>
  <si>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</si>
  <si>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</si>
  <si>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</si>
  <si>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</si>
  <si>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</si>
  <si>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</si>
  <si>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</si>
  <si>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</si>
  <si>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</si>
  <si>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</si>
  <si>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</si>
  <si>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</si>
  <si>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</si>
  <si>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</si>
  <si>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</si>
  <si>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</si>
  <si>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</si>
  <si>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</si>
  <si>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</si>
  <si>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</si>
  <si>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</si>
  <si>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</si>
  <si>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</si>
  <si>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</si>
  <si>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</si>
  <si>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</si>
  <si>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</si>
  <si>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</si>
  <si>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</si>
  <si>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</si>
  <si>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</si>
  <si>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</si>
  <si>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</si>
  <si>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</si>
  <si>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</si>
  <si>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</si>
  <si>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</si>
  <si>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</si>
  <si>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</si>
  <si>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</si>
  <si>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</si>
  <si>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</si>
  <si>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</si>
  <si>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</si>
  <si>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</si>
  <si>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</si>
  <si>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</si>
  <si>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</si>
  <si>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</si>
  <si>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</si>
  <si>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</si>
  <si>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</si>
  <si>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</si>
  <si>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</si>
  <si>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</si>
  <si>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</si>
  <si>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</si>
  <si>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</si>
  <si>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</si>
  <si>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</si>
  <si>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</si>
  <si>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</si>
  <si>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</si>
  <si>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</si>
  <si>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</si>
  <si>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</si>
  <si>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</si>
  <si>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</si>
  <si>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</si>
  <si>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</si>
  <si>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</si>
  <si>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</si>
  <si>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</si>
  <si>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</si>
  <si>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</si>
  <si>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</si>
  <si>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</si>
  <si>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</si>
  <si>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</si>
  <si>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</si>
  <si>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</si>
  <si>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</si>
  <si>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</si>
  <si>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</si>
  <si>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</si>
  <si>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</si>
  <si>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</si>
  <si>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</si>
  <si>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</si>
  <si>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</si>
  <si>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</si>
  <si>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</si>
  <si>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</si>
  <si>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</si>
  <si>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</si>
  <si>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</si>
  <si>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</si>
  <si>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</si>
  <si>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</si>
  <si>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</si>
  <si>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</si>
  <si>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</si>
  <si>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</si>
  <si>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</si>
  <si>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</si>
  <si>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</si>
  <si>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</si>
  <si>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</si>
  <si>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</si>
  <si>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</si>
  <si>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</si>
  <si>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</si>
  <si>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</si>
  <si>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</si>
  <si>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</si>
  <si>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</si>
  <si>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</si>
  <si>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</si>
  <si>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</si>
  <si>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</si>
  <si>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</si>
  <si>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</si>
  <si>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</si>
  <si>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</si>
  <si>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</si>
  <si>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</si>
  <si>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</si>
  <si>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</si>
  <si>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</si>
  <si>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</si>
  <si>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</si>
  <si>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</si>
  <si>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</si>
  <si>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</si>
  <si>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</si>
  <si>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</si>
  <si>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</si>
  <si>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</si>
  <si>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</si>
  <si>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</si>
  <si>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</si>
  <si>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</si>
  <si>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</si>
  <si>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</si>
  <si>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</si>
  <si>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</si>
  <si>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</si>
  <si>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</si>
  <si>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</si>
  <si>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</si>
  <si>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</si>
  <si>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</si>
  <si>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</si>
  <si>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</si>
  <si>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</si>
  <si>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</si>
  <si>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</si>
  <si>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</si>
  <si>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</si>
  <si>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</si>
  <si>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</si>
  <si>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</si>
  <si>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</si>
  <si>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</si>
  <si>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</si>
  <si>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</si>
  <si>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</si>
  <si>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</si>
  <si>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</si>
  <si>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</si>
  <si>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</si>
  <si>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</si>
  <si>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</si>
  <si>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</si>
  <si>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</si>
  <si>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</si>
  <si>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</si>
  <si>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</si>
  <si>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</si>
  <si>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</si>
  <si>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</si>
  <si>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</si>
  <si>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</si>
  <si>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</si>
  <si>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</si>
  <si>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</si>
  <si>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</si>
  <si>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</si>
  <si>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</si>
  <si>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</si>
  <si>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</si>
  <si>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</si>
  <si>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</si>
  <si>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</si>
  <si>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</si>
  <si>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</si>
  <si>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</si>
  <si>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</si>
  <si>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</si>
  <si>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</si>
  <si>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</si>
  <si>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</si>
  <si>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</si>
  <si>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</si>
  <si>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</si>
  <si>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</si>
  <si>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</si>
  <si>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</si>
  <si>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</si>
  <si>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</si>
  <si>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</si>
  <si>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</si>
  <si>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</si>
  <si>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</si>
  <si>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</si>
  <si>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</si>
  <si>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</si>
  <si>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</si>
  <si>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</si>
  <si>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</si>
  <si>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</si>
  <si>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</si>
  <si>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</si>
  <si>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</si>
  <si>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</si>
  <si>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</si>
  <si>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</si>
  <si>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</si>
  <si>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</si>
  <si>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</si>
  <si>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</si>
  <si>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</si>
  <si>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</si>
  <si>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</si>
  <si>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</si>
  <si>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</si>
  <si>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</si>
  <si>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</si>
  <si>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</si>
  <si>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</si>
  <si>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</si>
  <si>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</si>
  <si>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</si>
  <si>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</si>
  <si>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</si>
  <si>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</si>
  <si>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</si>
  <si>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</si>
  <si>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</si>
  <si>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</si>
  <si>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</si>
  <si>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</si>
  <si>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</si>
  <si>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</si>
  <si>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</si>
  <si>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</si>
  <si>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</si>
  <si>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</si>
  <si>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</si>
  <si>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</si>
  <si>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</si>
  <si>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</si>
  <si>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</si>
  <si>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</si>
  <si>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</si>
  <si>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</si>
  <si>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</si>
  <si>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</si>
  <si>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</si>
  <si>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</si>
  <si>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</si>
  <si>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</si>
  <si>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</si>
  <si>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</si>
  <si>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</si>
  <si>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</si>
  <si>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</si>
  <si>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</si>
  <si>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</si>
  <si>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</si>
  <si>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</si>
  <si>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</si>
  <si>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</si>
  <si>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</si>
  <si>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</si>
  <si>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</si>
  <si>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</si>
  <si>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</si>
  <si>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</si>
  <si>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</si>
  <si>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</si>
  <si>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</si>
  <si>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</si>
  <si>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</si>
  <si>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</si>
  <si>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</si>
  <si>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</si>
  <si>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</si>
  <si>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</si>
  <si>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</si>
  <si>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</si>
  <si>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</si>
  <si>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</si>
  <si>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</si>
  <si>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</si>
  <si>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</si>
  <si>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</si>
  <si>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</si>
  <si>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</si>
  <si>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</si>
  <si>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</si>
  <si>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</si>
  <si>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</si>
  <si>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</si>
  <si>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</si>
  <si>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</si>
  <si>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</si>
  <si>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</si>
  <si>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</si>
  <si>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</si>
  <si>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</si>
  <si>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</si>
  <si>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</si>
  <si>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</si>
  <si>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</si>
  <si>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</si>
  <si>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</si>
  <si>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</si>
  <si>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</si>
  <si>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</si>
  <si>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</si>
  <si>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</si>
  <si>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</si>
  <si>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</si>
  <si>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</si>
  <si>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</si>
  <si>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</si>
  <si>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</si>
  <si>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</si>
  <si>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</si>
  <si>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</si>
  <si>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</si>
  <si>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</si>
  <si>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</si>
  <si>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</si>
  <si>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</si>
  <si>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</si>
  <si>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</si>
  <si>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</si>
  <si>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</si>
  <si>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</si>
  <si>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</si>
  <si>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</si>
  <si>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</si>
  <si>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</si>
  <si>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</si>
  <si>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</si>
  <si>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</si>
  <si>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</si>
  <si>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</si>
  <si>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</si>
  <si>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</si>
  <si>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</si>
  <si>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</si>
  <si>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</si>
  <si>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</si>
  <si>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</si>
  <si>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</si>
  <si>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</si>
  <si>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</si>
  <si>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</si>
  <si>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</si>
  <si>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</si>
  <si>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</si>
  <si>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</si>
  <si>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</si>
  <si>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</si>
  <si>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</si>
  <si>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</si>
  <si>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</si>
  <si>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</si>
  <si>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</si>
  <si>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</si>
  <si>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</si>
  <si>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</si>
  <si>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</si>
  <si>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</si>
  <si>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</si>
  <si>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</si>
  <si>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</si>
  <si>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</si>
  <si>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</si>
  <si>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</si>
  <si>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</si>
  <si>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</si>
  <si>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</si>
  <si>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</si>
  <si>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</si>
  <si>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</si>
  <si>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</si>
  <si>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</si>
  <si>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</si>
  <si>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</si>
  <si>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</si>
  <si>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</si>
  <si>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</si>
  <si>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</si>
  <si>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</si>
  <si>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</si>
  <si>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</si>
  <si>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</si>
  <si>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</si>
  <si>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</si>
  <si>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</si>
  <si>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</si>
  <si>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</si>
  <si>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</si>
  <si>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</si>
  <si>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</si>
  <si>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</si>
  <si>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</si>
  <si>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</si>
  <si>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</si>
  <si>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</si>
  <si>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</si>
  <si>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</si>
  <si>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</si>
  <si>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</si>
  <si>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</si>
  <si>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</si>
  <si>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</si>
  <si>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</si>
  <si>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</si>
  <si>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</si>
  <si>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</si>
  <si>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</si>
  <si>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</si>
  <si>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</si>
  <si>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</si>
  <si>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</si>
  <si>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</si>
  <si>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</si>
  <si>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</si>
  <si>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</si>
  <si>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</si>
  <si>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</si>
  <si>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</si>
  <si>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</si>
  <si>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</si>
  <si>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</si>
  <si>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</si>
  <si>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</si>
  <si>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</si>
  <si>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</si>
  <si>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</si>
  <si>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</si>
  <si>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</si>
  <si>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</si>
  <si>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</si>
  <si>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</si>
  <si>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</si>
  <si>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</si>
  <si>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</si>
  <si>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</si>
  <si>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</si>
  <si>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</si>
  <si>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</si>
  <si>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</si>
  <si>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</si>
  <si>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</si>
  <si>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</si>
  <si>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</si>
  <si>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</si>
  <si>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</si>
  <si>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</si>
  <si>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</si>
  <si>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</si>
  <si>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</si>
  <si>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</si>
  <si>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</si>
  <si>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</si>
  <si>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</si>
  <si>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</si>
  <si>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</si>
  <si>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</si>
  <si>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</si>
  <si>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</si>
  <si>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</si>
  <si>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</si>
  <si>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</si>
  <si>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</si>
  <si>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</si>
  <si>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</si>
  <si>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</si>
  <si>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</si>
  <si>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</si>
  <si>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</si>
  <si>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</si>
  <si>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</si>
  <si>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</si>
  <si>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</si>
  <si>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</si>
  <si>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</si>
  <si>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</si>
  <si>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</si>
  <si>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</si>
  <si>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</si>
  <si>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</si>
  <si>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</si>
  <si>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</si>
  <si>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</si>
  <si>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</si>
  <si>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</si>
  <si>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</si>
  <si>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</si>
  <si>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</si>
  <si>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</si>
  <si>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</si>
  <si>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</si>
  <si>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</si>
  <si>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</si>
  <si>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</si>
  <si>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</si>
  <si>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</si>
  <si>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</si>
  <si>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</si>
  <si>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</si>
  <si>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</si>
  <si>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</si>
  <si>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</si>
  <si>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</si>
  <si>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</si>
  <si>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</si>
  <si>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</si>
  <si>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</si>
  <si>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</si>
  <si>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</si>
  <si>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</si>
  <si>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</si>
  <si>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</si>
  <si>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</si>
  <si>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</si>
  <si>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</si>
  <si>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</si>
  <si>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</si>
  <si>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</si>
  <si>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</si>
  <si>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</si>
  <si>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</si>
  <si>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</si>
  <si>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</si>
  <si>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</si>
  <si>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</si>
  <si>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</si>
  <si>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</si>
  <si>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</si>
  <si>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</si>
  <si>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</si>
  <si>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</si>
  <si>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</si>
  <si>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</si>
  <si>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</si>
  <si>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</si>
  <si>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</si>
  <si>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</si>
  <si>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</si>
  <si>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</si>
  <si>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</si>
  <si>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</si>
  <si>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</si>
  <si>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</si>
  <si>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</si>
  <si>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</si>
  <si>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</si>
  <si>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</si>
  <si>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</si>
  <si>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</si>
  <si>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</si>
  <si>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</si>
  <si>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</si>
  <si>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</si>
  <si>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</si>
  <si>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</si>
  <si>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</si>
  <si>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</si>
  <si>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</si>
  <si>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</si>
  <si>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</si>
  <si>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</si>
  <si>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</si>
  <si>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</si>
  <si>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</si>
  <si>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</si>
  <si>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</si>
  <si>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</si>
  <si>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</si>
  <si>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</si>
  <si>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</si>
  <si>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</si>
  <si>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</si>
  <si>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</si>
  <si>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</si>
  <si>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</si>
  <si>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</si>
  <si>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</si>
  <si>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</si>
  <si>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</si>
  <si>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</si>
  <si>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</si>
  <si>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</si>
  <si>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</si>
  <si>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</si>
  <si>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</si>
  <si>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</si>
  <si>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</si>
  <si>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</si>
  <si>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</si>
  <si>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</si>
  <si>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</si>
  <si>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</si>
  <si>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</si>
  <si>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</si>
  <si>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</si>
  <si>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</si>
  <si>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</si>
  <si>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</si>
  <si>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</si>
  <si>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</si>
  <si>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</si>
  <si>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</si>
  <si>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</si>
  <si>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</si>
  <si>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</si>
  <si>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</si>
  <si>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</si>
  <si>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</si>
  <si>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</si>
  <si>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</si>
  <si>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</si>
  <si>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</si>
  <si>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</si>
  <si>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</si>
  <si>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</si>
  <si>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</si>
  <si>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</si>
  <si>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</si>
  <si>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</si>
  <si>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</si>
  <si>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</si>
  <si>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</si>
  <si>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</si>
  <si>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</si>
  <si>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</si>
  <si>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</si>
  <si>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</si>
  <si>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</si>
  <si>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</si>
  <si>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</si>
  <si>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</si>
  <si>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</si>
  <si>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</si>
  <si>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</si>
  <si>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</si>
  <si>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</si>
  <si>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</si>
  <si>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</si>
  <si>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</si>
  <si>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</si>
  <si>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</si>
  <si>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</si>
  <si>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</si>
  <si>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</si>
  <si>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</si>
  <si>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</si>
  <si>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</si>
  <si>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</si>
  <si>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</si>
  <si>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</si>
  <si>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</si>
  <si>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</si>
  <si>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</si>
  <si>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</si>
  <si>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</si>
  <si>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</si>
  <si>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</si>
  <si>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</si>
  <si>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</si>
  <si>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</si>
  <si>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</si>
  <si>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</si>
  <si>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</si>
  <si>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</si>
  <si>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</si>
  <si>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</si>
  <si>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</si>
  <si>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</si>
  <si>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</si>
  <si>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</si>
  <si>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</si>
  <si>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</si>
  <si>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</si>
  <si>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</si>
  <si>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</si>
  <si>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</si>
  <si>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</si>
  <si>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</si>
  <si>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</si>
  <si>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</si>
  <si>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</si>
  <si>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</si>
  <si>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</si>
  <si>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</si>
  <si>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</si>
  <si>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</si>
  <si>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</si>
  <si>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</si>
  <si>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</si>
  <si>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</si>
  <si>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</si>
  <si>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</si>
  <si>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</si>
  <si>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</si>
  <si>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</si>
  <si>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</si>
  <si>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</si>
  <si>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</si>
  <si>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</si>
  <si>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</si>
  <si>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</si>
  <si>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</si>
  <si>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</si>
  <si>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</si>
  <si>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</si>
  <si>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</si>
  <si>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</si>
  <si>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</si>
  <si>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</si>
  <si>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</si>
  <si>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</si>
  <si>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</si>
  <si>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</si>
  <si>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</si>
  <si>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</si>
  <si>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</si>
  <si>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</si>
  <si>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</si>
  <si>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</si>
  <si>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</si>
  <si>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</si>
  <si>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</si>
  <si>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</si>
  <si>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</si>
  <si>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</si>
  <si>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</si>
  <si>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</si>
  <si>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</si>
  <si>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</si>
  <si>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</si>
  <si>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</si>
  <si>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</si>
  <si>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</si>
  <si>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</si>
  <si>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</si>
  <si>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</si>
  <si>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</si>
  <si>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</si>
  <si>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</si>
  <si>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</si>
  <si>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</si>
  <si>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</si>
  <si>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</si>
  <si>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</si>
  <si>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</si>
  <si>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</si>
  <si>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</si>
  <si>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</si>
  <si>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</si>
  <si>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</si>
  <si>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</si>
  <si>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</si>
  <si>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</si>
  <si>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</si>
  <si>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</si>
  <si>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</si>
  <si>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</si>
  <si>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</si>
  <si>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</si>
  <si>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</si>
  <si>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</si>
  <si>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</si>
  <si>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</si>
  <si>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</si>
  <si>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</si>
  <si>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</si>
  <si>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</si>
  <si>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</si>
  <si>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</si>
  <si>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</si>
  <si>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</si>
  <si>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</si>
  <si>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</si>
  <si>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</si>
  <si>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</si>
  <si>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</si>
  <si>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</si>
  <si>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</si>
  <si>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</si>
  <si>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</si>
  <si>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</si>
  <si>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</si>
  <si>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</si>
  <si>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</si>
  <si>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</si>
  <si>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</si>
  <si>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</si>
  <si>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</si>
  <si>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</si>
  <si>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</si>
  <si>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</si>
  <si>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</si>
  <si>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</si>
  <si>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</si>
  <si>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</si>
  <si>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</si>
  <si>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</si>
  <si>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</si>
  <si>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</si>
  <si>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</si>
  <si>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</si>
  <si>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</si>
  <si>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</si>
  <si>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</si>
  <si>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</si>
  <si>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</si>
  <si>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</si>
  <si>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</si>
  <si>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</si>
  <si>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</si>
  <si>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</si>
  <si>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</si>
  <si>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</si>
  <si>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</si>
  <si>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</si>
  <si>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</si>
  <si>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</si>
  <si>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</si>
  <si>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</si>
  <si>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</si>
  <si>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</si>
  <si>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</si>
  <si>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</si>
  <si>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</si>
  <si>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</si>
  <si>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</si>
  <si>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</si>
  <si>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</si>
  <si>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</si>
  <si>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</si>
  <si>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</si>
  <si>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</si>
  <si>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</si>
  <si>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</si>
  <si>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</si>
  <si>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</si>
  <si>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</si>
  <si>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</si>
  <si>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</si>
  <si>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</si>
  <si>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</si>
  <si>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</si>
  <si>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</si>
  <si>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</si>
  <si>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</si>
  <si>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</si>
  <si>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</si>
  <si>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</si>
  <si>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</si>
  <si>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</si>
  <si>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</si>
  <si>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</si>
  <si>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</si>
  <si>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</si>
  <si>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</si>
  <si>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</si>
  <si>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</si>
  <si>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</si>
  <si>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</si>
  <si>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</si>
  <si>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</si>
  <si>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</si>
  <si>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</si>
  <si>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</si>
  <si>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</si>
  <si>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</si>
  <si>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</si>
  <si>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</si>
  <si>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</si>
  <si>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</si>
  <si>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</si>
  <si>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</si>
  <si>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</si>
  <si>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</si>
  <si>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</si>
  <si>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</si>
  <si>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</si>
  <si>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</si>
  <si>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</si>
  <si>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</si>
  <si>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</si>
  <si>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</si>
  <si>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</si>
  <si>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</si>
  <si>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</si>
  <si>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</si>
  <si>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</si>
  <si>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</si>
  <si>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</si>
  <si>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</si>
  <si>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</si>
  <si>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</si>
  <si>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</si>
  <si>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</si>
  <si>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</si>
  <si>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</si>
  <si>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</si>
  <si>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</si>
  <si>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</si>
  <si>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</si>
  <si>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</si>
  <si>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</si>
  <si>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</si>
  <si>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</si>
  <si>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</si>
  <si>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</si>
  <si>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</si>
  <si>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</si>
  <si>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</si>
  <si>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</si>
  <si>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</si>
  <si>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</si>
  <si>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</si>
  <si>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</si>
  <si>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</si>
  <si>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</si>
  <si>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</si>
  <si>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</si>
  <si>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</si>
  <si>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</si>
  <si>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</si>
  <si>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</si>
  <si>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</si>
  <si>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</si>
  <si>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</si>
  <si>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</si>
  <si>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</si>
  <si>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</si>
  <si>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</si>
  <si>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</si>
  <si>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</si>
  <si>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</si>
  <si>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</si>
  <si>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</si>
  <si>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</si>
  <si>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</si>
  <si>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</si>
  <si>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</si>
  <si>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</si>
  <si>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</si>
  <si>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</si>
  <si>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</si>
  <si>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</si>
  <si>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</si>
  <si>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</si>
  <si>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</si>
  <si>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</si>
  <si>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</si>
  <si>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</si>
  <si>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</si>
  <si>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</si>
  <si>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</si>
  <si>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</si>
  <si>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</si>
  <si>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</si>
  <si>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</si>
  <si>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</si>
  <si>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</si>
  <si>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</si>
  <si>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</si>
  <si>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</si>
  <si>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</si>
  <si>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</si>
  <si>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</si>
  <si>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</si>
  <si>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</si>
  <si>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</si>
  <si>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</si>
  <si>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</si>
  <si>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</si>
  <si>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</si>
  <si>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</si>
  <si>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</si>
  <si>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</si>
  <si>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</si>
  <si>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</si>
  <si>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</si>
  <si>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</si>
  <si>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</si>
  <si>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</si>
  <si>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</si>
  <si>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</si>
  <si>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</si>
  <si>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</si>
  <si>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</si>
  <si>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</si>
  <si>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</si>
  <si>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</si>
  <si>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</si>
  <si>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</si>
  <si>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</si>
  <si>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</si>
  <si>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</si>
  <si>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</si>
  <si>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</si>
  <si>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</si>
  <si>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</si>
  <si>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</si>
  <si>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</si>
  <si>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</si>
  <si>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</si>
  <si>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</si>
  <si>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</si>
  <si>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</si>
  <si>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</si>
  <si>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</si>
  <si>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</si>
  <si>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</si>
  <si>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</si>
  <si>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</si>
  <si>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</si>
  <si>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</si>
  <si>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</si>
  <si>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</si>
  <si>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</si>
  <si>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</si>
  <si>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</si>
  <si>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</si>
  <si>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</si>
  <si>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</si>
  <si>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</si>
  <si>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</si>
  <si>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</si>
  <si>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</si>
  <si>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</si>
  <si>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</si>
  <si>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</si>
  <si>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</si>
  <si>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</si>
  <si>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</si>
  <si>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</si>
  <si>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</si>
  <si>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</si>
  <si>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</si>
  <si>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</si>
  <si>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</si>
  <si>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</si>
  <si>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</si>
  <si>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</si>
  <si>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</si>
  <si>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</si>
  <si>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</si>
  <si>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</si>
  <si>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</si>
  <si>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</si>
  <si>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</si>
  <si>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</si>
  <si>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</si>
  <si>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</si>
  <si>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</si>
  <si>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</si>
  <si>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</si>
  <si>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</si>
  <si>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</si>
  <si>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</si>
  <si>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</si>
  <si>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</si>
  <si>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</si>
  <si>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</si>
  <si>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</si>
  <si>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</si>
  <si>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</si>
  <si>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</si>
  <si>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</si>
  <si>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</si>
  <si>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</si>
  <si>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</si>
  <si>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</si>
  <si>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</si>
  <si>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</si>
  <si>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</si>
  <si>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</si>
  <si>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</si>
  <si>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</si>
  <si>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</si>
  <si>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</si>
  <si>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</si>
  <si>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</si>
  <si>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</si>
  <si>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</si>
  <si>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</si>
  <si>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</si>
  <si>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</si>
  <si>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</si>
  <si>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</si>
  <si>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</si>
  <si>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</si>
  <si>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</si>
  <si>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</si>
  <si>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</si>
  <si>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</si>
  <si>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</si>
  <si>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</si>
  <si>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</si>
  <si>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</si>
  <si>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</si>
  <si>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</si>
  <si>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</si>
  <si>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</si>
  <si>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</si>
  <si>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</si>
  <si>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</si>
  <si>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</si>
  <si>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</si>
  <si>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</si>
  <si>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</si>
  <si>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</si>
  <si>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</si>
  <si>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</si>
  <si>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</si>
  <si>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</si>
  <si>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</si>
  <si>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</si>
  <si>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</si>
  <si>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</si>
  <si>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</si>
  <si>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</si>
  <si>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</si>
  <si>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</si>
  <si>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</si>
  <si>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</si>
  <si>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</si>
  <si>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</si>
  <si>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</si>
  <si>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</si>
  <si>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</si>
  <si>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</si>
  <si>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</si>
  <si>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</si>
  <si>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</si>
  <si>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</si>
  <si>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</si>
  <si>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</si>
  <si>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</si>
  <si>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</si>
  <si>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</si>
  <si>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</si>
  <si>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</si>
  <si>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</si>
  <si>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</si>
  <si>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</si>
  <si>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</si>
  <si>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</si>
  <si>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</si>
  <si>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</si>
  <si>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</si>
  <si>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</si>
  <si>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</si>
  <si>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</si>
  <si>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</si>
  <si>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</si>
  <si>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</si>
  <si>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</si>
  <si>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</si>
  <si>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</si>
  <si>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</si>
  <si>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</si>
  <si>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</si>
  <si>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</si>
  <si>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</si>
  <si>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</si>
  <si>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</si>
  <si>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</si>
  <si>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</si>
  <si>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</si>
  <si>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</si>
  <si>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</si>
  <si>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</si>
  <si>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</si>
  <si>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</si>
  <si>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</si>
  <si>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</si>
  <si>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</si>
  <si>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</si>
  <si>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</si>
  <si>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</si>
  <si>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</si>
  <si>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</si>
  <si>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</si>
  <si>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</si>
  <si>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</si>
  <si>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</si>
  <si>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</si>
  <si>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</si>
  <si>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</si>
  <si>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</si>
  <si>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</si>
  <si>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</si>
  <si>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</si>
  <si>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</si>
  <si>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</si>
  <si>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</si>
  <si>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</si>
  <si>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</si>
  <si>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</si>
  <si>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</si>
  <si>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</si>
  <si>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</si>
  <si>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</si>
  <si>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</si>
  <si>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</si>
  <si>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</si>
  <si>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</si>
  <si>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</si>
  <si>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</si>
  <si>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</si>
  <si>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</si>
  <si>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</si>
  <si>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</si>
  <si>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</si>
  <si>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</si>
  <si>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</si>
  <si>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</si>
  <si>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</si>
  <si>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</si>
  <si>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</si>
  <si>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</si>
  <si>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</si>
  <si>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</si>
  <si>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</si>
  <si>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</si>
  <si>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</si>
  <si>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</si>
  <si>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</si>
  <si>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</si>
  <si>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</si>
  <si>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</si>
  <si>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</si>
  <si>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</si>
  <si>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</si>
  <si>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</si>
  <si>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</si>
  <si>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</si>
  <si>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</si>
  <si>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</si>
  <si>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</si>
  <si>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</si>
  <si>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</si>
  <si>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</si>
  <si>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</si>
  <si>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</si>
  <si>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</si>
  <si>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</si>
  <si>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</si>
  <si>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</si>
  <si>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</si>
  <si>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</si>
  <si>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</si>
  <si>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</si>
  <si>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</si>
  <si>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</si>
  <si>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</si>
  <si>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</si>
  <si>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</si>
  <si>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</si>
  <si>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</si>
  <si>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</si>
  <si>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</si>
  <si>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</si>
  <si>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</si>
  <si>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</si>
  <si>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</si>
  <si>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</si>
  <si>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</si>
  <si>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</si>
  <si>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</si>
  <si>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</si>
  <si>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</si>
  <si>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</si>
  <si>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</si>
  <si>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</si>
  <si>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</si>
  <si>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</si>
  <si>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</si>
  <si>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</si>
  <si>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</si>
  <si>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</si>
  <si>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</si>
  <si>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</si>
  <si>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</si>
  <si>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</si>
  <si>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</si>
  <si>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</si>
  <si>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</si>
  <si>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</si>
  <si>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</si>
  <si>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</si>
  <si>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</si>
  <si>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</si>
  <si>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</si>
  <si>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</si>
  <si>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</si>
  <si>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</si>
  <si>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</si>
  <si>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</si>
  <si>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</si>
  <si>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</si>
  <si>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</si>
  <si>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</si>
  <si>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</si>
  <si>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</si>
  <si>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</si>
  <si>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</si>
  <si>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</si>
  <si>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</si>
  <si>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</si>
  <si>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</si>
  <si>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</si>
  <si>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</si>
  <si>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</si>
  <si>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</si>
  <si>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</si>
  <si>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</si>
  <si>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</si>
  <si>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</si>
  <si>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</si>
  <si>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</si>
  <si>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</si>
  <si>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</si>
  <si>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</si>
  <si>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</si>
  <si>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</si>
  <si>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</si>
  <si>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</si>
  <si>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</si>
  <si>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</si>
  <si>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</si>
  <si>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</si>
  <si>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</si>
  <si>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</si>
  <si>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</si>
  <si>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</si>
  <si>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</si>
  <si>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</si>
  <si>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</si>
  <si>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</si>
  <si>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</si>
  <si>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</si>
  <si>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</si>
  <si>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</si>
  <si>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</si>
  <si>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</si>
  <si>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</si>
  <si>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</si>
  <si>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</si>
  <si>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</si>
  <si>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</si>
  <si>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</si>
  <si>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</si>
  <si>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</si>
  <si>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</si>
  <si>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</si>
  <si>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</si>
  <si>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</si>
  <si>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</si>
  <si>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</si>
  <si>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</si>
  <si>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</si>
  <si>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</si>
  <si>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</si>
  <si>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</si>
  <si>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</si>
  <si>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</si>
  <si>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</si>
  <si>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</si>
  <si>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</si>
  <si>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</si>
  <si>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</si>
  <si>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</si>
  <si>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</si>
  <si>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</si>
  <si>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</si>
  <si>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</si>
  <si>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</si>
  <si>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</si>
  <si>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</si>
  <si>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</si>
  <si>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</si>
  <si>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</si>
  <si>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</si>
  <si>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</si>
  <si>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</si>
  <si>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</si>
  <si>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</si>
  <si>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</si>
  <si>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</si>
  <si>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</si>
  <si>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</si>
  <si>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</si>
  <si>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</si>
  <si>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</si>
  <si>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</si>
  <si>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</si>
  <si>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</si>
  <si>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</si>
  <si>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</si>
  <si>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</si>
  <si>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</si>
  <si>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</si>
  <si>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</si>
  <si>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</si>
  <si>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</si>
  <si>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</si>
  <si>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</si>
  <si>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</si>
  <si>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</si>
  <si>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</si>
  <si>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</si>
  <si>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</si>
  <si>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</si>
  <si>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</si>
  <si>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</si>
  <si>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</si>
  <si>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</si>
  <si>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</si>
  <si>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</si>
  <si>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</si>
  <si>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</si>
  <si>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</si>
  <si>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</si>
  <si>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</si>
  <si>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</si>
  <si>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</si>
  <si>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</si>
  <si>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</si>
  <si>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</si>
  <si>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</si>
  <si>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</si>
  <si>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</si>
  <si>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</si>
  <si>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</si>
  <si>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</si>
  <si>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</si>
  <si>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</si>
  <si>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</si>
  <si>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</si>
  <si>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</si>
  <si>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</si>
  <si>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</si>
  <si>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</si>
  <si>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</si>
  <si>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</si>
  <si>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</si>
  <si>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</si>
  <si>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</si>
  <si>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</si>
  <si>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</si>
  <si>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</si>
  <si>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</si>
  <si>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</si>
  <si>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</si>
  <si>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</si>
  <si>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</si>
  <si>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</si>
  <si>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</si>
  <si>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</si>
  <si>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</si>
  <si>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</si>
  <si>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</si>
  <si>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</si>
  <si>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</si>
  <si>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</si>
  <si>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</si>
  <si>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</si>
  <si>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</si>
  <si>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</si>
  <si>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</si>
  <si>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</si>
  <si>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</si>
  <si>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</si>
  <si>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</si>
  <si>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</si>
  <si>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</si>
  <si>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</si>
  <si>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</si>
  <si>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</si>
  <si>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</si>
  <si>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</si>
  <si>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</si>
  <si>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</si>
  <si>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</si>
  <si>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</si>
  <si>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</si>
  <si>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</si>
  <si>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</si>
  <si>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</si>
  <si>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</si>
  <si>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</si>
  <si>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</si>
  <si>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</si>
  <si>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</si>
  <si>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</si>
  <si>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</si>
  <si>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</si>
  <si>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</si>
  <si>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</si>
  <si>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</si>
  <si>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</si>
  <si>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</si>
  <si>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</si>
  <si>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</si>
  <si>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</si>
  <si>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</si>
  <si>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</si>
  <si>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</si>
  <si>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</si>
  <si>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</si>
  <si>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</si>
  <si>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</si>
  <si>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</si>
  <si>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</si>
  <si>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</si>
  <si>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</si>
  <si>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</si>
  <si>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</si>
  <si>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</si>
  <si>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</si>
  <si>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</si>
  <si>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</si>
  <si>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</si>
  <si>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</si>
  <si>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</si>
  <si>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</si>
  <si>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</si>
  <si>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</si>
  <si>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</si>
  <si>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</si>
  <si>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</si>
  <si>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</si>
  <si>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</si>
  <si>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</si>
  <si>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</si>
  <si>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</si>
  <si>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</si>
  <si>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</si>
  <si>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</si>
  <si>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</si>
  <si>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</si>
  <si>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</si>
  <si>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</si>
  <si>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</si>
  <si>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</si>
  <si>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</si>
  <si>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</si>
  <si>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</si>
  <si>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</si>
  <si>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</si>
  <si>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</si>
  <si>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</si>
  <si>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</si>
  <si>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</si>
  <si>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</si>
  <si>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</si>
  <si>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</si>
  <si>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</si>
  <si>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</si>
  <si>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</si>
  <si>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</si>
  <si>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</si>
  <si>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</si>
  <si>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</si>
  <si>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</si>
  <si>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</si>
  <si>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</si>
  <si>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</si>
  <si>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</si>
  <si>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</si>
  <si>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</si>
  <si>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</si>
  <si>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</si>
  <si>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</si>
  <si>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</si>
  <si>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</si>
  <si>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</si>
  <si>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</si>
  <si>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</si>
  <si>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</si>
  <si>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</si>
  <si>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</si>
  <si>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</si>
  <si>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</si>
  <si>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</si>
  <si>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</si>
  <si>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</si>
  <si>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</si>
  <si>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</si>
  <si>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</si>
  <si>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</si>
  <si>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</si>
  <si>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</si>
  <si>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</si>
  <si>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</si>
  <si>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</si>
  <si>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</si>
  <si>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</si>
  <si>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</si>
  <si>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</si>
  <si>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</si>
  <si>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</si>
  <si>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</si>
  <si>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</si>
  <si>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</si>
  <si>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</si>
  <si>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</si>
  <si>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</si>
  <si>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</si>
  <si>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</si>
  <si>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</si>
  <si>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</si>
  <si>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</si>
  <si>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</si>
  <si>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</si>
  <si>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</si>
  <si>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</si>
  <si>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</si>
  <si>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</si>
  <si>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</si>
  <si>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</si>
  <si>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</si>
  <si>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</si>
  <si>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</si>
  <si>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</si>
  <si>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</si>
  <si>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</si>
  <si>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</si>
  <si>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</si>
  <si>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</si>
  <si>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</si>
  <si>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</si>
  <si>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</si>
  <si>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</si>
  <si>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</si>
  <si>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</si>
  <si>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</si>
  <si>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</si>
  <si>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</si>
  <si>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</si>
  <si>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</si>
  <si>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</si>
  <si>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</si>
  <si>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</si>
  <si>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</si>
  <si>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</si>
  <si>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</si>
  <si>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</si>
  <si>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</si>
  <si>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</si>
  <si>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</si>
  <si>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</si>
  <si>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</si>
  <si>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</si>
  <si>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</si>
  <si>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</si>
  <si>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</si>
  <si>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</si>
  <si>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</si>
  <si>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</si>
  <si>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</si>
  <si>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</si>
  <si>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</si>
  <si>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</si>
  <si>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</si>
  <si>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</si>
  <si>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</si>
  <si>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</si>
  <si>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</si>
  <si>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</si>
  <si>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</si>
  <si>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</si>
  <si>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</si>
  <si>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</si>
  <si>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</si>
  <si>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</si>
  <si>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</si>
  <si>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</si>
  <si>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</si>
  <si>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</si>
  <si>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</si>
  <si>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</si>
  <si>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</si>
  <si>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</si>
  <si>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</si>
  <si>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</si>
  <si>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</si>
  <si>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</si>
  <si>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</si>
  <si>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</si>
  <si>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</si>
  <si>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</si>
  <si>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</si>
  <si>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</si>
  <si>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</si>
  <si>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</si>
  <si>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</si>
  <si>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</si>
  <si>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</si>
  <si>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</si>
  <si>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</si>
  <si>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</si>
  <si>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</si>
  <si>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</si>
  <si>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</si>
  <si>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</si>
  <si>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</si>
  <si>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</si>
  <si>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</si>
  <si>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</si>
  <si>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</si>
  <si>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</si>
  <si>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</si>
  <si>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</si>
  <si>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</si>
  <si>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</si>
  <si>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</si>
  <si>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</si>
  <si>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</si>
  <si>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</si>
  <si>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</si>
  <si>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</si>
  <si>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</si>
  <si>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</si>
  <si>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</si>
  <si>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</si>
  <si>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</si>
  <si>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</si>
  <si>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</si>
  <si>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</si>
  <si>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</si>
  <si>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</si>
  <si>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</si>
  <si>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</si>
  <si>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</si>
  <si>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</si>
  <si>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</si>
  <si>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</si>
  <si>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</si>
  <si>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</si>
  <si>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</si>
  <si>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</si>
  <si>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</si>
  <si>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</si>
  <si>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</si>
  <si>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</si>
  <si>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</si>
  <si>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</si>
  <si>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</si>
  <si>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</si>
  <si>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</si>
  <si>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</si>
  <si>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</si>
  <si>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</si>
  <si>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</si>
  <si>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</si>
  <si>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</si>
  <si>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</si>
  <si>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</si>
  <si>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</si>
  <si>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</si>
  <si>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</si>
  <si>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</si>
  <si>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</si>
  <si>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</si>
  <si>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</si>
  <si>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</si>
  <si>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</si>
  <si>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</si>
  <si>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</si>
  <si>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</si>
  <si>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</si>
  <si>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</si>
  <si>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</si>
  <si>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</si>
  <si>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</si>
  <si>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</si>
  <si>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</si>
  <si>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</si>
  <si>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</si>
  <si>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</si>
  <si>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</si>
  <si>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</si>
  <si>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</si>
  <si>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</si>
  <si>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</si>
  <si>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</si>
  <si>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</si>
  <si>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</si>
  <si>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</si>
  <si>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</si>
  <si>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</si>
  <si>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</si>
  <si>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</si>
  <si>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</si>
  <si>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</si>
  <si>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</si>
  <si>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</si>
  <si>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</si>
  <si>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</si>
  <si>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</si>
  <si>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</si>
  <si>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</si>
  <si>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</si>
  <si>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</si>
  <si>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</si>
  <si>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</si>
  <si>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</si>
  <si>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</si>
  <si>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</si>
  <si>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</si>
  <si>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</si>
  <si>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</si>
  <si>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</si>
  <si>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</si>
  <si>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</si>
  <si>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</si>
  <si>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</si>
  <si>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</si>
  <si>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</si>
  <si>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</si>
  <si>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</si>
  <si>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</si>
  <si>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</si>
  <si>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</si>
  <si>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</si>
  <si>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</si>
  <si>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</si>
  <si>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</si>
  <si>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</si>
  <si>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</si>
  <si>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</si>
  <si>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</si>
  <si>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</si>
  <si>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</si>
  <si>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</si>
  <si>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</si>
  <si>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</si>
  <si>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</si>
  <si>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</si>
  <si>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</si>
  <si>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</si>
  <si>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</si>
  <si>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</si>
  <si>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</si>
  <si>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</si>
  <si>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</si>
  <si>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</si>
  <si>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</si>
  <si>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</si>
  <si>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</si>
  <si>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</si>
  <si>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</si>
  <si>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</si>
  <si>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</si>
  <si>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</si>
  <si>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</si>
  <si>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</si>
  <si>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</si>
  <si>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</si>
  <si>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</si>
  <si>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</si>
  <si>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</si>
  <si>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</si>
  <si>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</si>
  <si>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</si>
  <si>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</si>
  <si>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</si>
  <si>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</si>
  <si>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</si>
  <si>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</si>
  <si>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</si>
  <si>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</si>
  <si>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</si>
  <si>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</si>
  <si>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</si>
  <si>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</si>
  <si>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</si>
  <si>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</si>
  <si>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</si>
  <si>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</si>
  <si>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</si>
  <si>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</si>
  <si>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</si>
  <si>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</si>
  <si>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</si>
  <si>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</si>
  <si>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</si>
  <si>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</si>
  <si>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</si>
  <si>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</si>
  <si>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</si>
  <si>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</si>
  <si>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</si>
  <si>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</si>
  <si>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</si>
  <si>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</si>
  <si>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</si>
  <si>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</si>
  <si>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</si>
  <si>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</si>
  <si>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</si>
  <si>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</si>
  <si>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</si>
  <si>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</si>
  <si>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</si>
  <si>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</si>
  <si>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</si>
  <si>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</si>
  <si>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</si>
  <si>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</si>
  <si>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</si>
  <si>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</si>
  <si>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</si>
  <si>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</si>
  <si>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</si>
  <si>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</si>
  <si>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</si>
  <si>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</si>
  <si>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</si>
  <si>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</si>
  <si>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</si>
  <si>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</si>
  <si>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</si>
  <si>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</si>
  <si>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</si>
  <si>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</si>
  <si>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</si>
  <si>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</si>
  <si>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</si>
  <si>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</si>
  <si>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</si>
  <si>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</si>
  <si>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</si>
  <si>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</si>
  <si>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</si>
  <si>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</si>
  <si>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</si>
  <si>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</si>
  <si>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</si>
  <si>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</si>
  <si>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</si>
  <si>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</si>
  <si>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</si>
  <si>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</si>
  <si>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</si>
  <si>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</si>
  <si>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</si>
  <si>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</si>
  <si>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</si>
  <si>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</si>
  <si>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</si>
  <si>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</si>
  <si>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</si>
  <si>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</si>
  <si>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</si>
  <si>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</si>
  <si>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</si>
  <si>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</si>
  <si>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</si>
  <si>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</si>
  <si>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</si>
  <si>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</si>
  <si>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</si>
  <si>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</si>
  <si>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</si>
  <si>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</si>
  <si>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</si>
  <si>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</si>
  <si>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</si>
  <si>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</si>
  <si>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</si>
  <si>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</si>
  <si>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</si>
  <si>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</si>
  <si>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</si>
  <si>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</si>
  <si>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</si>
  <si>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</si>
  <si>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</si>
  <si>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</si>
  <si>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</si>
  <si>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</si>
  <si>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</si>
  <si>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</si>
  <si>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</si>
  <si>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</si>
  <si>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</si>
  <si>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</si>
  <si>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</si>
  <si>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</si>
  <si>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</si>
  <si>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</si>
  <si>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</si>
  <si>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</si>
  <si>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</si>
  <si>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</si>
  <si>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</si>
  <si>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</si>
  <si>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</si>
  <si>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</si>
  <si>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</si>
  <si>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</si>
  <si>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</si>
  <si>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</si>
  <si>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</si>
  <si>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</si>
  <si>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</si>
  <si>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</si>
  <si>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</si>
  <si>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</si>
  <si>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</si>
  <si>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</si>
  <si>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</si>
  <si>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</si>
  <si>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</si>
  <si>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</si>
  <si>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</si>
  <si>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</si>
  <si>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</si>
  <si>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</si>
  <si>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</si>
  <si>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</si>
  <si>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</si>
  <si>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</si>
  <si>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</si>
  <si>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</si>
  <si>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</si>
  <si>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</si>
  <si>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</si>
  <si>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</si>
  <si>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</si>
  <si>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</si>
  <si>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</si>
  <si>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</si>
  <si>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</si>
  <si>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</si>
  <si>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</si>
  <si>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</si>
  <si>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</si>
  <si>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</si>
  <si>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</si>
  <si>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</si>
  <si>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</si>
  <si>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</si>
  <si>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</si>
  <si>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</si>
  <si>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</si>
  <si>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</si>
  <si>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</si>
  <si>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</si>
  <si>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</si>
  <si>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</si>
  <si>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</si>
  <si>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</si>
  <si>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</si>
  <si>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</si>
  <si>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</si>
  <si>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</si>
  <si>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</si>
  <si>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</si>
  <si>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</si>
  <si>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</si>
  <si>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</si>
  <si>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</si>
  <si>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</si>
  <si>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</si>
  <si>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</si>
  <si>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</si>
  <si>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</si>
  <si>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</si>
  <si>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</si>
  <si>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</si>
  <si>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</si>
  <si>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</si>
  <si>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</si>
  <si>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</si>
  <si>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</si>
  <si>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</si>
  <si>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</si>
  <si>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</si>
  <si>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</si>
  <si>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</si>
  <si>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</si>
  <si>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</si>
  <si>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</si>
  <si>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</si>
  <si>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</si>
  <si>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</si>
  <si>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</si>
  <si>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</si>
  <si>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</si>
  <si>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</si>
  <si>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</si>
  <si>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</si>
  <si>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</si>
  <si>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</si>
  <si>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</si>
  <si>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</si>
  <si>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</si>
  <si>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</si>
  <si>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</si>
  <si>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</si>
  <si>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</si>
  <si>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</si>
  <si>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</si>
  <si>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</si>
  <si>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</si>
  <si>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</si>
  <si>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</si>
  <si>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</si>
  <si>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</si>
  <si>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</si>
  <si>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</si>
  <si>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</si>
  <si>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</si>
  <si>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</si>
  <si>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</si>
  <si>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</si>
  <si>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</si>
  <si>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</si>
  <si>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</si>
  <si>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</si>
  <si>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</si>
  <si>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</si>
  <si>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</si>
  <si>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</si>
  <si>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</si>
  <si>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</si>
  <si>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</si>
  <si>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</si>
  <si>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</si>
  <si>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</si>
  <si>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</si>
  <si>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</si>
  <si>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</si>
  <si>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</si>
  <si>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</si>
  <si>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</si>
  <si>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</si>
  <si>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</si>
  <si>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</si>
  <si>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</si>
  <si>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</si>
  <si>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</si>
  <si>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</si>
  <si>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</si>
  <si>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</si>
  <si>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</si>
  <si>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</si>
  <si>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</si>
  <si>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</si>
  <si>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</si>
  <si>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</si>
  <si>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</si>
  <si>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</si>
  <si>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</si>
  <si>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</si>
  <si>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</si>
  <si>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</si>
  <si>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</si>
  <si>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</si>
  <si>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</si>
  <si>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</si>
  <si>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</si>
  <si>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</si>
  <si>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</si>
  <si>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</si>
  <si>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</si>
  <si>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</si>
  <si>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</si>
  <si>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</si>
  <si>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</si>
  <si>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</si>
  <si>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</si>
  <si>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</si>
  <si>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</si>
  <si>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</si>
  <si>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</si>
  <si>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</si>
  <si>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</si>
  <si>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</si>
  <si>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</si>
  <si>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</si>
  <si>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</si>
  <si>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</si>
  <si>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</si>
  <si>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</si>
  <si>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</si>
  <si>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</si>
  <si>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</si>
  <si>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</si>
  <si>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</si>
  <si>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</si>
  <si>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</si>
  <si>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</si>
  <si>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</si>
  <si>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</si>
  <si>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</si>
  <si>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</si>
  <si>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</si>
  <si>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</si>
  <si>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</si>
  <si>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</si>
  <si>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</si>
  <si>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</si>
  <si>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</si>
  <si>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</si>
  <si>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</si>
  <si>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</si>
  <si>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</si>
  <si>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</si>
  <si>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</si>
  <si>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</si>
  <si>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</si>
  <si>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</si>
  <si>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</si>
  <si>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</si>
  <si>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</si>
  <si>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</si>
  <si>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</si>
  <si>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</si>
  <si>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</si>
  <si>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</si>
  <si>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</si>
  <si>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</si>
  <si>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</si>
  <si>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</si>
  <si>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</si>
  <si>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</si>
  <si>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</si>
  <si>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</si>
  <si>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</si>
  <si>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</si>
  <si>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</si>
  <si>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</si>
  <si>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</si>
  <si>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</si>
  <si>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</si>
  <si>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</si>
  <si>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</si>
  <si>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</si>
  <si>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</si>
  <si>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</si>
  <si>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</si>
  <si>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</si>
  <si>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</si>
  <si>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</si>
  <si>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</si>
  <si>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</si>
  <si>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</si>
  <si>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</si>
  <si>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</si>
  <si>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</si>
  <si>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</si>
  <si>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</si>
  <si>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</si>
  <si>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</si>
  <si>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</si>
  <si>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</si>
  <si>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</si>
  <si>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</si>
  <si>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</si>
  <si>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</si>
  <si>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</si>
  <si>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</si>
  <si>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</si>
  <si>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</si>
  <si>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</si>
  <si>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</si>
  <si>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</si>
  <si>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</si>
  <si>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</si>
  <si>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</si>
  <si>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</si>
  <si>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</si>
  <si>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</si>
  <si>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</si>
  <si>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</si>
  <si>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</si>
  <si>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</si>
  <si>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</si>
  <si>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</si>
  <si>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</si>
  <si>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</si>
  <si>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</si>
  <si>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</si>
  <si>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</si>
  <si>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</si>
  <si>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</si>
  <si>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</si>
  <si>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</si>
  <si>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</si>
  <si>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</si>
  <si>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</si>
  <si>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</si>
  <si>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</si>
  <si>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</si>
  <si>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</si>
  <si>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</si>
  <si>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</si>
  <si>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</si>
  <si>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</si>
  <si>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</si>
  <si>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</si>
  <si>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</si>
  <si>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</si>
  <si>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</si>
  <si>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</si>
  <si>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</si>
  <si>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</si>
  <si>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</si>
  <si>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</si>
  <si>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</si>
  <si>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</si>
  <si>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</si>
  <si>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</si>
  <si>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</si>
  <si>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</si>
  <si>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</si>
  <si>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</si>
  <si>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</si>
  <si>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</si>
  <si>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</si>
  <si>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</si>
  <si>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</si>
  <si>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</si>
  <si>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</si>
  <si>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</si>
  <si>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</si>
  <si>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</si>
  <si>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</si>
  <si>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</si>
  <si>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</si>
  <si>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</si>
  <si>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</si>
  <si>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</si>
  <si>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</si>
  <si>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</si>
  <si>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</si>
  <si>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</si>
  <si>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</si>
  <si>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</si>
  <si>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</si>
  <si>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</si>
  <si>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</si>
  <si>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</si>
  <si>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</si>
  <si>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</si>
  <si>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</si>
  <si>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</si>
  <si>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</si>
  <si>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</si>
  <si>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</si>
  <si>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</si>
  <si>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</si>
  <si>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</si>
  <si>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</si>
  <si>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</si>
  <si>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</si>
  <si>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</si>
  <si>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</si>
  <si>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</si>
  <si>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</si>
  <si>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</si>
  <si>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</si>
  <si>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</si>
  <si>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</si>
  <si>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</si>
  <si>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</si>
  <si>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</si>
  <si>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</si>
  <si>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</si>
  <si>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</si>
  <si>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</si>
  <si>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</si>
  <si>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</si>
  <si>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</si>
  <si>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</si>
  <si>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</si>
  <si>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</si>
  <si>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</si>
  <si>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</si>
  <si>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</si>
  <si>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</si>
  <si>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</si>
  <si>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</si>
  <si>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</si>
  <si>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</si>
  <si>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</si>
  <si>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</si>
  <si>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</si>
  <si>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</si>
  <si>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</si>
  <si>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</si>
  <si>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</si>
  <si>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</si>
  <si>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</si>
  <si>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</si>
  <si>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</si>
  <si>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</si>
  <si>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</si>
  <si>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</si>
  <si>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</si>
  <si>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</si>
  <si>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</si>
  <si>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</si>
  <si>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</si>
  <si>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</si>
  <si>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</si>
  <si>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</si>
  <si>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</si>
  <si>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</si>
  <si>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</si>
  <si>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</si>
  <si>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</si>
  <si>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</si>
  <si>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</si>
  <si>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</si>
  <si>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</si>
  <si>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</si>
  <si>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</si>
  <si>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</si>
  <si>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</si>
  <si>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</si>
  <si>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</si>
  <si>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</si>
  <si>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</si>
  <si>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</si>
  <si>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</si>
  <si>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</si>
  <si>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</si>
  <si>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</si>
  <si>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</si>
  <si>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</si>
  <si>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</si>
  <si>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</si>
  <si>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</si>
  <si>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</si>
  <si>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</si>
  <si>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</si>
  <si>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</si>
  <si>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</si>
  <si>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</si>
  <si>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</si>
  <si>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</si>
  <si>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</si>
  <si>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</si>
  <si>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</si>
  <si>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</si>
  <si>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</si>
  <si>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</si>
  <si>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</si>
  <si>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</si>
  <si>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</si>
  <si>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</si>
  <si>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</si>
  <si>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</si>
  <si>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</si>
  <si>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</si>
  <si>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</si>
  <si>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</si>
  <si>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</si>
  <si>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</si>
  <si>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</si>
  <si>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</si>
  <si>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</si>
  <si>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</si>
  <si>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</si>
  <si>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</si>
  <si>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</si>
  <si>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</si>
  <si>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</si>
  <si>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</si>
  <si>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</si>
  <si>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</si>
  <si>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</si>
  <si>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</si>
  <si>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</si>
  <si>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</si>
  <si>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</si>
  <si>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</si>
  <si>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</si>
  <si>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</si>
  <si>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</si>
  <si>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</si>
  <si>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</si>
  <si>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</si>
  <si>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</si>
  <si>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</si>
  <si>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</si>
  <si>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</si>
  <si>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</si>
  <si>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</si>
  <si>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</si>
  <si>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</si>
  <si>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</si>
  <si>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</si>
  <si>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</si>
  <si>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</si>
  <si>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</si>
  <si>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</si>
  <si>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</si>
  <si>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</si>
  <si>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</si>
  <si>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</si>
  <si>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</si>
  <si>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</si>
  <si>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</si>
  <si>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</si>
  <si>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</si>
  <si>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</si>
  <si>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</si>
  <si>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</si>
  <si>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</si>
  <si>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</si>
  <si>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</si>
  <si>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</si>
  <si>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</si>
  <si>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</si>
  <si>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</si>
  <si>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</si>
  <si>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</si>
  <si>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</si>
  <si>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</si>
  <si>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</si>
  <si>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</si>
  <si>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</si>
  <si>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</si>
  <si>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</si>
  <si>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</si>
  <si>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</si>
  <si>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</si>
  <si>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</si>
  <si>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</si>
  <si>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</si>
  <si>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</si>
  <si>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</si>
  <si>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</si>
  <si>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</si>
  <si>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</si>
  <si>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</si>
  <si>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</si>
  <si>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</si>
  <si>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</si>
  <si>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</si>
  <si>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</si>
  <si>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</si>
  <si>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</si>
  <si>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</si>
  <si>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</si>
  <si>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</si>
  <si>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</si>
  <si>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</si>
  <si>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</si>
  <si>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</si>
  <si>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</si>
  <si>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</si>
  <si>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</si>
  <si>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</si>
  <si>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</si>
  <si>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</si>
  <si>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</si>
  <si>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</si>
  <si>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</si>
  <si>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</si>
  <si>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</si>
  <si>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</si>
  <si>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</si>
  <si>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</si>
  <si>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</si>
  <si>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</si>
  <si>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</si>
  <si>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</si>
  <si>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</si>
  <si>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</si>
  <si>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</si>
  <si>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</si>
  <si>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</si>
  <si>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</si>
  <si>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</si>
  <si>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</si>
  <si>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</si>
  <si>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</si>
  <si>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</si>
  <si>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</si>
  <si>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</si>
  <si>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</si>
  <si>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</si>
  <si>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</si>
  <si>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</si>
  <si>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</si>
  <si>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</si>
  <si>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</si>
  <si>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</si>
  <si>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</si>
  <si>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</si>
  <si>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</si>
  <si>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</si>
  <si>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</si>
  <si>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</si>
  <si>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</si>
  <si>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</si>
  <si>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</si>
  <si>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</si>
  <si>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</si>
  <si>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</si>
  <si>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</si>
  <si>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</si>
  <si>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</si>
  <si>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</si>
  <si>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</si>
  <si>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</si>
  <si>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</si>
  <si>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</si>
  <si>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</si>
  <si>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</si>
  <si>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</si>
  <si>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</si>
  <si>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</si>
  <si>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</si>
  <si>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</si>
  <si>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</si>
  <si>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</si>
  <si>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</si>
  <si>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</si>
  <si>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</si>
  <si>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</si>
  <si>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</si>
  <si>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</si>
  <si>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</si>
  <si>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</si>
  <si>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</si>
  <si>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</si>
  <si>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</si>
  <si>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</si>
  <si>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</si>
  <si>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</si>
  <si>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</si>
  <si>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</si>
  <si>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</si>
  <si>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</si>
  <si>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</si>
  <si>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</si>
  <si>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</si>
  <si>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</si>
  <si>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</si>
  <si>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</si>
  <si>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</si>
  <si>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</si>
  <si>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</si>
  <si>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</si>
  <si>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</si>
  <si>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</si>
  <si>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</si>
  <si>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</si>
  <si>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</si>
  <si>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</si>
  <si>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</si>
  <si>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</si>
  <si>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</si>
  <si>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</si>
  <si>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</si>
  <si>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</si>
  <si>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</si>
  <si>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</si>
  <si>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</si>
  <si>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</si>
  <si>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</si>
  <si>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</si>
  <si>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</si>
  <si>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</si>
  <si>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</si>
  <si>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</si>
  <si>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</si>
  <si>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</si>
  <si>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</si>
  <si>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</si>
  <si>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</si>
  <si>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</si>
  <si>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</si>
  <si>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</si>
  <si>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</si>
  <si>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</si>
  <si>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</si>
  <si>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</si>
  <si>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</si>
  <si>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</si>
  <si>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</si>
  <si>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</si>
  <si>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</si>
  <si>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</si>
  <si>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</si>
  <si>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</si>
  <si>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</si>
  <si>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</si>
  <si>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</si>
  <si>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</si>
  <si>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</si>
  <si>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</si>
  <si>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</si>
  <si>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</si>
  <si>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</si>
  <si>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</si>
  <si>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</si>
  <si>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</si>
  <si>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</si>
  <si>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</si>
  <si>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</si>
  <si>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</si>
  <si>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</si>
  <si>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</si>
  <si>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</si>
  <si>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</si>
  <si>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</si>
  <si>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</si>
  <si>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</si>
  <si>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</si>
  <si>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</si>
  <si>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</si>
  <si>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</si>
  <si>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</si>
  <si>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</si>
  <si>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</si>
  <si>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</si>
  <si>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</si>
  <si>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</si>
  <si>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</si>
  <si>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</si>
  <si>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</si>
  <si>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</si>
  <si>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</si>
  <si>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</si>
  <si>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</si>
  <si>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</si>
  <si>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</si>
  <si>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</si>
  <si>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</si>
  <si>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</si>
  <si>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</si>
  <si>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</si>
  <si>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</si>
  <si>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</si>
  <si>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</si>
  <si>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</si>
  <si>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</si>
  <si>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</si>
  <si>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</si>
  <si>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</si>
  <si>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</si>
  <si>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</si>
  <si>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</si>
  <si>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</si>
  <si>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</si>
  <si>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</si>
  <si>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</si>
  <si>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</si>
  <si>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</si>
  <si>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</si>
  <si>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</si>
  <si>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</si>
  <si>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</si>
  <si>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</si>
  <si>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</si>
  <si>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</si>
  <si>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</si>
  <si>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</si>
  <si>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</si>
  <si>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</si>
  <si>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</si>
  <si>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</si>
  <si>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</si>
  <si>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</si>
  <si>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</si>
  <si>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</si>
  <si>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</si>
  <si>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</si>
  <si>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</si>
  <si>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</si>
  <si>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</si>
  <si>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</si>
  <si>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</si>
  <si>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</si>
  <si>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</si>
  <si>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</si>
  <si>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</si>
  <si>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</si>
  <si>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</si>
  <si>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</si>
  <si>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</si>
  <si>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</si>
  <si>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</si>
  <si>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</si>
  <si>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</si>
  <si>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</si>
  <si>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</si>
  <si>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</si>
  <si>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</si>
  <si>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</si>
  <si>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</si>
  <si>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</si>
  <si>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</si>
  <si>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</si>
  <si>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</si>
  <si>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</si>
  <si>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</si>
  <si>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</si>
  <si>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</si>
  <si>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</si>
  <si>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</si>
  <si>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</si>
  <si>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</si>
  <si>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</si>
  <si>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</si>
  <si>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</si>
  <si>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</si>
  <si>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</si>
  <si>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</si>
  <si>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</si>
  <si>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</si>
  <si>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</si>
  <si>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</si>
  <si>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</si>
  <si>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</si>
  <si>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</si>
  <si>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</si>
  <si>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</si>
  <si>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</si>
  <si>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</si>
  <si>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</si>
  <si>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</si>
  <si>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</si>
  <si>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</si>
  <si>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</si>
  <si>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</si>
  <si>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</si>
  <si>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</si>
  <si>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</si>
  <si>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</si>
  <si>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</si>
  <si>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</si>
  <si>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</si>
  <si>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</si>
  <si>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</si>
  <si>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</si>
  <si>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</si>
  <si>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</si>
  <si>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</si>
  <si>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</si>
  <si>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</si>
  <si>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</si>
  <si>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</si>
  <si>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</si>
  <si>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</si>
  <si>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</si>
  <si>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</si>
  <si>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</si>
  <si>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</si>
  <si>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</si>
  <si>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</si>
  <si>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</si>
  <si>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</si>
  <si>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</si>
  <si>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</si>
  <si>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</si>
  <si>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</si>
  <si>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</si>
  <si>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</si>
  <si>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</si>
  <si>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</si>
  <si>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</si>
  <si>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</si>
  <si>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</si>
  <si>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</si>
  <si>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</si>
  <si>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</si>
  <si>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</si>
  <si>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</si>
  <si>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</si>
  <si>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</si>
  <si>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</si>
  <si>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</si>
  <si>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</si>
  <si>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</si>
  <si>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</si>
  <si>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</si>
  <si>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</si>
  <si>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</si>
  <si>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</si>
  <si>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</si>
  <si>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</si>
  <si>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</si>
  <si>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</si>
  <si>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</si>
  <si>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</si>
  <si>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</si>
  <si>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</si>
  <si>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</si>
  <si>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</si>
  <si>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</si>
  <si>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</si>
  <si>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</si>
  <si>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</si>
  <si>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</si>
  <si>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</si>
  <si>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</si>
  <si>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</si>
  <si>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</si>
  <si>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</si>
  <si>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</si>
  <si>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</si>
  <si>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</si>
  <si>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</si>
  <si>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</si>
  <si>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</si>
  <si>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</si>
  <si>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</si>
  <si>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</si>
  <si>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</si>
  <si>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</si>
  <si>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</si>
  <si>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</si>
  <si>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</si>
  <si>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</si>
  <si>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</si>
  <si>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</si>
  <si>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</si>
  <si>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</si>
  <si>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</si>
  <si>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</si>
  <si>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</si>
  <si>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</si>
  <si>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</si>
  <si>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</si>
  <si>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</si>
  <si>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</si>
  <si>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</si>
  <si>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</si>
  <si>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</si>
  <si>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</si>
  <si>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</si>
  <si>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</si>
  <si>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</si>
  <si>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</si>
  <si>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</si>
  <si>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</si>
  <si>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</si>
  <si>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</si>
  <si>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</si>
  <si>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</si>
  <si>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</si>
  <si>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</si>
  <si>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</si>
  <si>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</si>
  <si>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</si>
  <si>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</si>
  <si>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</si>
  <si>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</si>
  <si>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</si>
  <si>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</si>
  <si>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</si>
  <si>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</si>
  <si>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</si>
  <si>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</si>
  <si>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</si>
  <si>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</si>
  <si>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</si>
  <si>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</si>
  <si>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</si>
  <si>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</si>
  <si>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</si>
  <si>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</si>
  <si>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</si>
  <si>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</si>
  <si>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</si>
  <si>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</si>
  <si>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</si>
  <si>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</si>
  <si>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</si>
  <si>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</si>
  <si>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</si>
  <si>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</si>
  <si>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</si>
  <si>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</si>
  <si>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</si>
  <si>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</si>
  <si>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</si>
  <si>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</si>
  <si>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</si>
  <si>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</si>
  <si>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</si>
  <si>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</si>
  <si>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</si>
  <si>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</si>
  <si>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</si>
  <si>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</si>
  <si>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</si>
  <si>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</si>
  <si>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</si>
  <si>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</si>
  <si>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</si>
  <si>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</si>
  <si>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</si>
  <si>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</si>
  <si>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</si>
  <si>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</si>
  <si>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</si>
  <si>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</si>
  <si>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</si>
  <si>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</si>
  <si>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</si>
  <si>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</si>
  <si>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</si>
  <si>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</si>
  <si>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</si>
  <si>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</si>
  <si>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</si>
  <si>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</si>
  <si>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</si>
  <si>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</si>
  <si>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</si>
  <si>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</si>
  <si>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</si>
  <si>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</si>
  <si>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</si>
  <si>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</si>
  <si>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</si>
  <si>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</si>
  <si>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</si>
  <si>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</si>
  <si>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</si>
  <si>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</si>
  <si>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</si>
  <si>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</si>
  <si>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</si>
  <si>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</si>
  <si>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</si>
  <si>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</si>
  <si>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</si>
  <si>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</si>
  <si>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</si>
  <si>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</si>
  <si>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</si>
  <si>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</si>
  <si>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</si>
  <si>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</si>
  <si>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</si>
  <si>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</si>
  <si>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</si>
  <si>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</si>
  <si>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</si>
  <si>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</si>
  <si>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</si>
  <si>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</si>
  <si>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</si>
  <si>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</si>
  <si>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</si>
  <si>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</si>
  <si>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</si>
  <si>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</si>
  <si>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</si>
  <si>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</si>
  <si>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</si>
  <si>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</si>
  <si>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</si>
  <si>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</si>
  <si>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</si>
  <si>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</si>
  <si>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</si>
  <si>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</si>
  <si>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</si>
  <si>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</si>
  <si>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</si>
  <si>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</si>
  <si>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</si>
  <si>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</si>
  <si>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</si>
  <si>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</si>
  <si>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</si>
  <si>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</si>
  <si>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</si>
  <si>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</si>
  <si>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</si>
  <si>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</si>
  <si>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</si>
  <si>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</si>
  <si>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</si>
  <si>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</si>
  <si>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</si>
  <si>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</si>
  <si>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</si>
  <si>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</si>
  <si>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</si>
  <si>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</si>
  <si>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</si>
  <si>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</si>
  <si>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</si>
  <si>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</si>
  <si>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</si>
  <si>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</si>
  <si>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</si>
  <si>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</si>
  <si>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</si>
  <si>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</si>
  <si>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</si>
  <si>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</si>
  <si>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</si>
  <si>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</si>
  <si>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</si>
  <si>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</si>
  <si>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</si>
  <si>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</si>
  <si>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</si>
  <si>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</si>
  <si>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</si>
  <si>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</si>
  <si>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</si>
  <si>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</si>
  <si>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</si>
  <si>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</si>
  <si>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</si>
  <si>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</si>
  <si>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</si>
  <si>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</si>
  <si>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</si>
  <si>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</si>
  <si>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</si>
  <si>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</si>
  <si>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</si>
  <si>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</si>
  <si>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</si>
  <si>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</si>
  <si>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</si>
  <si>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</si>
  <si>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</si>
  <si>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</si>
  <si>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</si>
  <si>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</si>
  <si>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</si>
  <si>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</si>
  <si>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</si>
  <si>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</si>
  <si>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</si>
  <si>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</si>
  <si>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</si>
  <si>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</si>
  <si>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</si>
  <si>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</si>
  <si>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</si>
  <si>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</si>
  <si>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</si>
  <si>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</si>
  <si>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</si>
  <si>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</si>
  <si>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</si>
  <si>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</si>
  <si>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</si>
  <si>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</si>
  <si>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</si>
  <si>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</si>
  <si>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</si>
  <si>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</si>
  <si>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</si>
  <si>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</si>
  <si>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</si>
  <si>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</si>
  <si>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</si>
  <si>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</si>
  <si>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</si>
  <si>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</si>
  <si>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</si>
  <si>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</si>
  <si>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</si>
  <si>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</si>
  <si>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</si>
  <si>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</si>
  <si>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</si>
  <si>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</si>
  <si>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</si>
  <si>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</si>
  <si>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</si>
  <si>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</si>
  <si>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</si>
  <si>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</si>
  <si>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</si>
  <si>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</si>
  <si>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</si>
  <si>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</si>
  <si>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</si>
  <si>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</si>
  <si>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</si>
  <si>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</si>
  <si>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</si>
  <si>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</si>
  <si>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</si>
  <si>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</si>
  <si>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</si>
  <si>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</si>
  <si>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</si>
  <si>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</si>
  <si>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</si>
  <si>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</si>
  <si>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</si>
  <si>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</si>
  <si>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</si>
  <si>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</si>
  <si>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</si>
  <si>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</si>
  <si>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</si>
  <si>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</si>
  <si>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</si>
  <si>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</si>
  <si>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</si>
  <si>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</si>
  <si>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</si>
  <si>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</si>
  <si>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</si>
  <si>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</si>
  <si>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</si>
  <si>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</si>
  <si>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</si>
  <si>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</si>
  <si>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</si>
  <si>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</si>
  <si>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</si>
  <si>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</si>
  <si>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</si>
  <si>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</si>
  <si>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</si>
  <si>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</si>
  <si>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</si>
  <si>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</si>
  <si>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</si>
  <si>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</si>
  <si>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</si>
  <si>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</si>
  <si>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</si>
  <si>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</si>
  <si>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</si>
  <si>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</si>
  <si>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</si>
  <si>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</si>
  <si>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</si>
  <si>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</si>
  <si>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</si>
  <si>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</si>
  <si>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</si>
  <si>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</si>
  <si>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</si>
  <si>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</si>
  <si>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</si>
  <si>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</si>
  <si>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</si>
  <si>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</si>
  <si>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</si>
  <si>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</si>
  <si>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</si>
  <si>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</si>
  <si>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</si>
  <si>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</si>
  <si>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</si>
  <si>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</si>
  <si>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</si>
  <si>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</si>
  <si>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</si>
  <si>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</si>
  <si>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</si>
  <si>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</si>
  <si>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</si>
  <si>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</si>
  <si>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</si>
  <si>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</si>
  <si>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</si>
  <si>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</si>
  <si>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</si>
  <si>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</si>
  <si>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</si>
  <si>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</si>
  <si>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</si>
  <si>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</si>
  <si>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</si>
  <si>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</si>
  <si>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</si>
  <si>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</si>
  <si>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</si>
  <si>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</si>
  <si>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</si>
  <si>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</si>
  <si>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</si>
  <si>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</si>
  <si>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</si>
  <si>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</si>
  <si>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</si>
  <si>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</si>
  <si>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</si>
  <si>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</si>
  <si>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</si>
  <si>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</si>
  <si>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</si>
  <si>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</si>
  <si>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</si>
  <si>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</si>
  <si>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</si>
  <si>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</si>
  <si>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</si>
  <si>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</si>
  <si>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</si>
  <si>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</si>
  <si>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</si>
  <si>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</si>
  <si>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</si>
  <si>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</si>
  <si>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</si>
  <si>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</si>
  <si>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</si>
  <si>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</si>
  <si>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</si>
  <si>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</si>
  <si>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</si>
  <si>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</si>
  <si>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</si>
  <si>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</si>
  <si>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</si>
  <si>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</si>
  <si>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</si>
  <si>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</si>
  <si>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</si>
  <si>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</si>
  <si>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</si>
  <si>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</si>
  <si>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</si>
  <si>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</si>
  <si>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</si>
  <si>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</si>
  <si>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</si>
  <si>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</si>
  <si>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</si>
  <si>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</si>
  <si>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</si>
  <si>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</si>
  <si>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</si>
  <si>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</si>
  <si>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</si>
  <si>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</si>
  <si>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</si>
  <si>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</si>
  <si>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</si>
  <si>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</si>
  <si>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</si>
  <si>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</si>
  <si>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</si>
  <si>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</si>
  <si>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</si>
  <si>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</si>
  <si>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</si>
  <si>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</si>
  <si>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</si>
  <si>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</si>
  <si>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</si>
  <si>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</si>
  <si>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</si>
  <si>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</si>
  <si>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</si>
  <si>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</si>
  <si>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</si>
  <si>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</si>
  <si>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</si>
  <si>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</si>
  <si>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</si>
  <si>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</si>
  <si>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</si>
  <si>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</si>
  <si>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</si>
  <si>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</si>
  <si>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</si>
  <si>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</si>
  <si>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</si>
  <si>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</si>
  <si>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</si>
  <si>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</si>
  <si>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</si>
  <si>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</si>
  <si>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</si>
  <si>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</si>
  <si>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</si>
  <si>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</si>
  <si>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</si>
  <si>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</si>
  <si>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</si>
  <si>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</si>
  <si>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</si>
  <si>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</si>
  <si>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</si>
  <si>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</si>
  <si>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</si>
  <si>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</si>
  <si>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</si>
  <si>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</si>
  <si>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</si>
  <si>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</si>
  <si>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</si>
  <si>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</si>
  <si>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</si>
  <si>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</si>
  <si>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</si>
  <si>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</si>
  <si>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</si>
  <si>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</si>
  <si>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</si>
  <si>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</si>
  <si>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</si>
  <si>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</si>
  <si>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</si>
  <si>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</si>
  <si>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</si>
  <si>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</si>
  <si>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</si>
  <si>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</si>
  <si>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</si>
  <si>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</si>
  <si>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</si>
  <si>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</si>
  <si>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</si>
  <si>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</si>
  <si>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</si>
  <si>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</si>
  <si>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</si>
  <si>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</si>
  <si>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</si>
  <si>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</si>
  <si>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</si>
  <si>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</si>
  <si>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</si>
  <si>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</si>
  <si>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</si>
  <si>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</si>
  <si>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</si>
  <si>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</si>
  <si>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</si>
  <si>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</si>
  <si>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</si>
  <si>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</si>
  <si>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</si>
  <si>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</si>
  <si>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</si>
  <si>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</si>
  <si>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</si>
  <si>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</si>
  <si>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</si>
  <si>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</si>
  <si>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</si>
  <si>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</si>
  <si>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</si>
  <si>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</si>
  <si>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</si>
  <si>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</si>
  <si>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</si>
  <si>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</si>
  <si>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</si>
  <si>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</si>
  <si>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</si>
  <si>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</si>
  <si>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</si>
  <si>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</si>
  <si>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</si>
  <si>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</si>
  <si>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</si>
  <si>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</si>
  <si>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</si>
  <si>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</si>
  <si>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</si>
  <si>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</si>
  <si>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</si>
  <si>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</si>
  <si>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</si>
  <si>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</si>
  <si>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</si>
  <si>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</si>
  <si>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</si>
  <si>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</si>
  <si>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</si>
  <si>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</si>
  <si>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</si>
  <si>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</si>
  <si>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</si>
  <si>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</si>
  <si>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</si>
  <si>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</si>
  <si>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</si>
  <si>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</si>
  <si>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</si>
  <si>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</si>
  <si>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</si>
  <si>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</si>
  <si>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</si>
  <si>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</si>
  <si>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</si>
  <si>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</si>
  <si>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</si>
  <si>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</si>
  <si>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</si>
  <si>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</si>
  <si>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</si>
  <si>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</si>
  <si>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</si>
  <si>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</si>
  <si>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</si>
  <si>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</si>
  <si>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</si>
  <si>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</si>
  <si>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</si>
  <si>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</si>
  <si>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</si>
  <si>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</si>
  <si>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</si>
  <si>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</si>
  <si>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</si>
  <si>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</si>
  <si>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</si>
  <si>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</si>
  <si>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</si>
  <si>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</si>
  <si>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</si>
  <si>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</si>
  <si>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</si>
  <si>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</si>
  <si>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</si>
  <si>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</si>
  <si>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</si>
  <si>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</si>
  <si>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</si>
  <si>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</si>
  <si>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</si>
  <si>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</si>
  <si>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</si>
  <si>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</si>
  <si>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</si>
  <si>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</si>
  <si>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</si>
  <si>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</si>
  <si>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</si>
  <si>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</si>
  <si>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</si>
  <si>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</si>
  <si>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</si>
  <si>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</si>
  <si>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</si>
  <si>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</si>
  <si>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</si>
  <si>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</si>
  <si>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</si>
  <si>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</si>
  <si>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</si>
  <si>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</si>
  <si>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</si>
  <si>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</si>
  <si>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</si>
  <si>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</si>
  <si>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</si>
  <si>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</si>
  <si>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</si>
  <si>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</si>
  <si>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</si>
  <si>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</si>
  <si>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</si>
  <si>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</si>
  <si>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</si>
  <si>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</si>
  <si>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</si>
  <si>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</si>
  <si>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</si>
  <si>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</si>
  <si>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</si>
  <si>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</si>
  <si>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</si>
  <si>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</si>
  <si>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</si>
  <si>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</si>
  <si>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</si>
  <si>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</si>
  <si>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</si>
  <si>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</si>
  <si>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</si>
  <si>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</si>
  <si>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</si>
  <si>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</si>
  <si>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</si>
  <si>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</si>
  <si>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</si>
  <si>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</si>
  <si>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</si>
  <si>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</si>
  <si>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</si>
  <si>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</si>
  <si>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</si>
  <si>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</si>
  <si>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</si>
  <si>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</si>
  <si>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</si>
  <si>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</si>
  <si>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</si>
  <si>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</si>
  <si>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</si>
  <si>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</si>
  <si>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</si>
  <si>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</si>
  <si>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</si>
  <si>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</si>
  <si>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</si>
  <si>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</si>
  <si>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</si>
  <si>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</si>
  <si>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</si>
  <si>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</si>
  <si>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</si>
  <si>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</si>
  <si>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</si>
  <si>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</si>
  <si>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</si>
  <si>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</si>
  <si>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</si>
  <si>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</si>
  <si>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</si>
  <si>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</si>
  <si>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</si>
  <si>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</si>
  <si>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</si>
  <si>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</si>
  <si>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</si>
  <si>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</si>
  <si>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</si>
  <si>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</si>
  <si>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</si>
  <si>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</si>
  <si>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</si>
  <si>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</si>
  <si>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</si>
  <si>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</si>
  <si>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</si>
  <si>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</si>
  <si>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</si>
  <si>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</si>
  <si>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</si>
  <si>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</si>
  <si>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</si>
  <si>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</si>
  <si>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</si>
  <si>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</si>
  <si>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</si>
  <si>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</si>
  <si>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</si>
  <si>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</si>
  <si>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</si>
  <si>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</si>
  <si>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</si>
  <si>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</si>
  <si>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</si>
  <si>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</si>
  <si>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</si>
  <si>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</si>
  <si>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</si>
  <si>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</si>
  <si>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</si>
  <si>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</si>
  <si>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</si>
  <si>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</si>
  <si>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</si>
  <si>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</si>
  <si>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</si>
  <si>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</si>
  <si>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</si>
  <si>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</si>
  <si>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</si>
  <si>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</si>
  <si>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</si>
  <si>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</si>
  <si>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</si>
  <si>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</si>
  <si>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</si>
  <si>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</si>
  <si>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</si>
  <si>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</si>
  <si>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</si>
  <si>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</si>
  <si>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</si>
  <si>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</si>
  <si>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</si>
  <si>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</si>
  <si>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</si>
  <si>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</si>
  <si>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</si>
  <si>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</si>
  <si>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</si>
  <si>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</si>
  <si>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</si>
  <si>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</si>
  <si>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</si>
  <si>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</si>
  <si>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</si>
  <si>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</si>
  <si>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</si>
  <si>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</si>
  <si>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</si>
  <si>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</si>
  <si>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</si>
  <si>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</si>
  <si>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</si>
  <si>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</si>
  <si>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</si>
  <si>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</si>
  <si>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</si>
  <si>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</si>
  <si>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</si>
  <si>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</si>
  <si>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</si>
  <si>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</si>
  <si>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</si>
  <si>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</si>
  <si>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</si>
  <si>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</si>
  <si>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</si>
  <si>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</si>
  <si>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</si>
  <si>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</si>
  <si>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</si>
  <si>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</si>
  <si>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</si>
  <si>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</si>
  <si>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</si>
  <si>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</si>
  <si>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</si>
  <si>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</si>
  <si>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</si>
  <si>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</si>
  <si>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</si>
  <si>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</si>
  <si>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</si>
  <si>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</si>
  <si>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</si>
  <si>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</si>
  <si>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</si>
  <si>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</si>
  <si>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</si>
  <si>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</si>
  <si>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</si>
  <si>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</si>
  <si>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</si>
  <si>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</si>
  <si>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</si>
  <si>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</si>
  <si>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</si>
  <si>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</si>
  <si>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</si>
  <si>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</si>
  <si>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</si>
  <si>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</si>
  <si>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</si>
  <si>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</si>
  <si>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</si>
  <si>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</si>
  <si>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</si>
  <si>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</si>
  <si>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</si>
  <si>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</si>
  <si>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</si>
  <si>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</si>
  <si>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</si>
  <si>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</si>
  <si>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</si>
  <si>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</si>
  <si>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</si>
  <si>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</si>
  <si>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</si>
  <si>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</si>
  <si>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</si>
  <si>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</si>
  <si>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</si>
  <si>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</si>
  <si>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</si>
  <si>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</si>
  <si>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</si>
  <si>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</si>
  <si>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</si>
  <si>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</si>
  <si>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</si>
  <si>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</si>
  <si>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</si>
  <si>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</si>
  <si>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</si>
  <si>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</si>
  <si>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</si>
  <si>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</si>
  <si>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</si>
  <si>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</si>
  <si>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</si>
  <si>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</si>
  <si>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</si>
  <si>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</si>
  <si>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</si>
  <si>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</si>
  <si>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</si>
  <si>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</si>
  <si>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</si>
  <si>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</si>
  <si>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</si>
  <si>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</si>
  <si>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</si>
  <si>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</si>
  <si>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</si>
  <si>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</si>
  <si>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</si>
  <si>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</si>
  <si>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</si>
  <si>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</si>
  <si>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</si>
  <si>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</si>
  <si>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</si>
  <si>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</si>
  <si>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</si>
  <si>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</si>
  <si>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</si>
  <si>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</si>
  <si>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</si>
  <si>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</si>
  <si>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</si>
  <si>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</si>
  <si>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</si>
  <si>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</si>
  <si>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</si>
  <si>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</si>
  <si>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</si>
  <si>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</si>
  <si>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</si>
  <si>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</si>
  <si>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</si>
  <si>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</si>
  <si>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</si>
  <si>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</si>
  <si>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</si>
  <si>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</si>
  <si>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</si>
  <si>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</si>
  <si>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</si>
  <si>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</si>
  <si>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</si>
  <si>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</si>
  <si>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</si>
  <si>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</si>
  <si>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</si>
  <si>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</si>
  <si>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</si>
  <si>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</si>
  <si>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</si>
  <si>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</si>
  <si>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</si>
  <si>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</si>
  <si>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</si>
  <si>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</si>
  <si>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</si>
  <si>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</si>
  <si>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</si>
  <si>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</si>
  <si>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</si>
  <si>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</si>
  <si>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</si>
  <si>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</si>
  <si>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</si>
  <si>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</si>
  <si>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</si>
  <si>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</si>
  <si>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</si>
  <si>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</si>
  <si>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</si>
  <si>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</si>
  <si>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</si>
  <si>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</si>
  <si>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</si>
  <si>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</si>
  <si>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</si>
  <si>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</si>
  <si>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</si>
  <si>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</si>
  <si>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</si>
  <si>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</si>
  <si>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</si>
  <si>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</si>
  <si>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</si>
  <si>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</si>
  <si>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</si>
  <si>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</si>
  <si>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</si>
  <si>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</si>
  <si>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</si>
  <si>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</si>
  <si>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</si>
  <si>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</si>
  <si>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</si>
  <si>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</si>
  <si>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</si>
  <si>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</si>
  <si>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</si>
  <si>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</si>
  <si>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</si>
  <si>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</si>
  <si>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</si>
  <si>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</si>
  <si>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</si>
  <si>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</si>
  <si>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</si>
  <si>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</si>
  <si>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</si>
  <si>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</si>
  <si>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</si>
  <si>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</si>
  <si>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</si>
  <si>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</si>
  <si>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</si>
  <si>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</si>
  <si>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</si>
  <si>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</si>
  <si>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</si>
  <si>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</si>
  <si>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</si>
  <si>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</si>
  <si>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</si>
  <si>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</si>
  <si>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</si>
  <si>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</si>
  <si>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</si>
  <si>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</si>
  <si>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</si>
  <si>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</si>
  <si>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</si>
  <si>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</si>
  <si>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</si>
  <si>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</si>
  <si>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</si>
  <si>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</si>
  <si>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</si>
  <si>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</si>
  <si>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</si>
  <si>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</si>
  <si>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</si>
  <si>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</si>
  <si>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</si>
  <si>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</si>
  <si>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</si>
  <si>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</si>
  <si>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</si>
  <si>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</si>
  <si>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</si>
  <si>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</si>
  <si>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</si>
  <si>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</si>
  <si>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</si>
  <si>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</si>
  <si>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</si>
  <si>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</si>
  <si>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</si>
  <si>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</si>
  <si>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</si>
  <si>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</si>
  <si>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</si>
  <si>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</si>
  <si>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</si>
  <si>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</si>
  <si>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</si>
  <si>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</si>
  <si>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</si>
  <si>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</si>
  <si>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</si>
  <si>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</si>
  <si>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</si>
  <si>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</si>
  <si>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</si>
  <si>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</si>
  <si>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</si>
  <si>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</si>
  <si>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</si>
  <si>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</si>
  <si>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</si>
  <si>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</si>
  <si>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</si>
  <si>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</si>
  <si>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</si>
  <si>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</si>
  <si>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</si>
  <si>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</si>
  <si>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</si>
  <si>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</si>
  <si>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</si>
  <si>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</si>
  <si>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</si>
  <si>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</si>
  <si>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</si>
  <si>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</si>
  <si>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</si>
  <si>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</si>
  <si>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</si>
  <si>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</si>
  <si>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</si>
  <si>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</si>
  <si>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</si>
  <si>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</si>
  <si>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</si>
  <si>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</si>
  <si>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</si>
  <si>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</si>
  <si>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</si>
  <si>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</si>
  <si>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</si>
  <si>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</si>
  <si>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</si>
  <si>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</si>
  <si>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</si>
  <si>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</si>
  <si>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</si>
  <si>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</si>
  <si>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</si>
  <si>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</si>
  <si>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</si>
  <si>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</si>
  <si>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</si>
  <si>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</si>
  <si>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</si>
  <si>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</si>
  <si>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</si>
  <si>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</si>
  <si>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</si>
  <si>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</si>
  <si>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</si>
  <si>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</si>
  <si>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</si>
  <si>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</si>
  <si>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</si>
  <si>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</si>
  <si>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</si>
  <si>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</si>
  <si>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</si>
  <si>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</si>
  <si>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</si>
  <si>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</si>
  <si>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</si>
  <si>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</si>
  <si>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</si>
  <si>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</si>
  <si>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</si>
  <si>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</si>
  <si>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</si>
  <si>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</si>
  <si>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</si>
  <si>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</si>
  <si>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</si>
  <si>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</si>
  <si>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</si>
  <si>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</si>
  <si>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</si>
  <si>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</si>
  <si>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</si>
  <si>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</si>
  <si>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</si>
  <si>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</si>
  <si>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</si>
  <si>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</si>
  <si>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</si>
  <si>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</si>
  <si>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</si>
  <si>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</si>
  <si>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</si>
  <si>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</si>
  <si>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</si>
  <si>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</si>
  <si>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</si>
  <si>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</si>
  <si>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</si>
  <si>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</si>
  <si>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</si>
  <si>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</si>
  <si>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</si>
  <si>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</si>
  <si>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</si>
  <si>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</si>
  <si>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</si>
  <si>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</si>
  <si>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</si>
  <si>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</si>
  <si>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</si>
  <si>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</si>
  <si>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</si>
  <si>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</si>
  <si>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</si>
  <si>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</si>
  <si>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</si>
  <si>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</si>
  <si>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</si>
  <si>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</si>
  <si>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</si>
  <si>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</si>
  <si>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</si>
  <si>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</si>
  <si>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</si>
  <si>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</si>
  <si>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</si>
  <si>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</si>
  <si>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</si>
  <si>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</si>
  <si>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</si>
  <si>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</si>
  <si>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</si>
  <si>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</si>
  <si>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</si>
  <si>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</si>
  <si>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</si>
  <si>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</si>
  <si>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</si>
  <si>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</si>
  <si>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</si>
  <si>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</si>
  <si>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</si>
  <si>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</si>
  <si>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</si>
  <si>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</si>
  <si>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</si>
  <si>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</si>
  <si>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</si>
  <si>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</si>
  <si>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</si>
  <si>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</si>
  <si>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</si>
  <si>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</si>
  <si>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</si>
  <si>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</si>
  <si>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</si>
  <si>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</si>
  <si>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</si>
  <si>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</si>
  <si>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</si>
  <si>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</si>
  <si>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</si>
  <si>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</si>
  <si>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</si>
  <si>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</si>
  <si>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</si>
  <si>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</si>
  <si>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</si>
  <si>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</si>
  <si>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</si>
  <si>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</si>
  <si>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</si>
  <si>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</si>
  <si>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</si>
  <si>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</si>
  <si>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</si>
  <si>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</si>
  <si>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</si>
  <si>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</si>
  <si>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</si>
  <si>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</si>
  <si>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</si>
  <si>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</si>
  <si>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</si>
  <si>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</si>
  <si>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</si>
  <si>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</si>
  <si>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</si>
  <si>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</si>
  <si>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</si>
  <si>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</si>
  <si>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</si>
  <si>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</si>
  <si>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</si>
  <si>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</si>
  <si>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</si>
  <si>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</si>
  <si>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</si>
  <si>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</si>
  <si>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</si>
  <si>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</si>
  <si>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</si>
  <si>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</si>
  <si>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</si>
  <si>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</si>
  <si>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</si>
  <si>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</si>
  <si>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</si>
  <si>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</si>
  <si>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</si>
  <si>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</si>
  <si>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</si>
  <si>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</si>
  <si>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</si>
  <si>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</si>
  <si>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</si>
  <si>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</si>
  <si>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</si>
  <si>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</si>
  <si>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</si>
  <si>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</si>
  <si>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</si>
  <si>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</si>
  <si>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</si>
  <si>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</si>
  <si>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</si>
  <si>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</si>
  <si>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</si>
  <si>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</si>
  <si>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</si>
  <si>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</si>
  <si>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</si>
  <si>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</si>
  <si>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</si>
  <si>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</si>
  <si>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</si>
  <si>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</si>
  <si>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</si>
  <si>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</si>
  <si>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</si>
  <si>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</si>
  <si>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</si>
  <si>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</si>
  <si>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</si>
  <si>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</si>
  <si>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</si>
  <si>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</si>
  <si>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</si>
  <si>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</si>
  <si>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</si>
  <si>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</si>
  <si>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</si>
  <si>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</si>
  <si>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</si>
  <si>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</si>
  <si>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</si>
  <si>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</si>
  <si>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</si>
  <si>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</si>
  <si>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</si>
  <si>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</si>
  <si>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</si>
  <si>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</si>
  <si>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</si>
  <si>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</si>
  <si>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</si>
  <si>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</si>
  <si>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</si>
  <si>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</si>
  <si>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</si>
  <si>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</si>
  <si>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</si>
  <si>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</si>
  <si>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</si>
  <si>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</si>
  <si>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</si>
  <si>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</si>
  <si>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</si>
  <si>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</si>
  <si>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</si>
  <si>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</si>
  <si>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</si>
  <si>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</si>
  <si>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</si>
  <si>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</si>
  <si>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</si>
  <si>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</si>
  <si>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</si>
  <si>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</si>
  <si>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</si>
  <si>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</si>
  <si>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</si>
  <si>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</si>
  <si>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</si>
  <si>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</si>
  <si>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</si>
  <si>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</si>
  <si>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</si>
  <si>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</si>
  <si>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</si>
  <si>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</si>
  <si>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</si>
  <si>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</si>
  <si>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</si>
  <si>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</si>
  <si>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</si>
  <si>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</si>
  <si>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</si>
  <si>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</si>
  <si>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</si>
  <si>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</si>
  <si>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</si>
  <si>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</si>
  <si>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</si>
  <si>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</si>
  <si>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</si>
  <si>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</si>
  <si>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</si>
  <si>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</si>
  <si>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</si>
  <si>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</si>
  <si>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</si>
  <si>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</si>
  <si>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</si>
  <si>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</si>
  <si>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</si>
  <si>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</si>
  <si>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</si>
  <si>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</si>
  <si>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</si>
  <si>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</si>
  <si>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</si>
  <si>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</si>
  <si>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</si>
  <si>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</si>
  <si>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</si>
  <si>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</si>
  <si>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</si>
  <si>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</si>
  <si>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</si>
  <si>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</si>
  <si>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</si>
  <si>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</si>
  <si>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</si>
  <si>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</si>
  <si>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</si>
  <si>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</si>
  <si>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</si>
  <si>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</si>
  <si>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</si>
  <si>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</si>
  <si>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</si>
  <si>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</si>
  <si>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</si>
  <si>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</si>
  <si>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</si>
  <si>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</si>
  <si>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</si>
  <si>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</si>
  <si>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</si>
  <si>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</si>
  <si>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</si>
  <si>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</si>
  <si>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</si>
  <si>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</si>
  <si>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</si>
  <si>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</si>
  <si>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</si>
  <si>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</si>
  <si>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</si>
  <si>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</si>
  <si>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</si>
  <si>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</si>
  <si>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</si>
  <si>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</si>
  <si>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</si>
  <si>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</si>
  <si>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</si>
  <si>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</si>
  <si>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</si>
  <si>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</si>
  <si>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</si>
  <si>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</si>
  <si>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</si>
  <si>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</si>
  <si>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</si>
  <si>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</si>
  <si>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</si>
  <si>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</si>
  <si>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</si>
  <si>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</si>
  <si>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</si>
  <si>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</si>
  <si>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</si>
  <si>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</si>
  <si>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</si>
  <si>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</si>
  <si>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</si>
  <si>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</si>
  <si>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</si>
  <si>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</si>
  <si>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</si>
  <si>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</si>
  <si>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</si>
  <si>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</si>
  <si>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</si>
  <si>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</si>
  <si>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</si>
  <si>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</si>
  <si>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</si>
  <si>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</si>
  <si>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</si>
  <si>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</si>
  <si>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</si>
  <si>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</si>
  <si>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</si>
  <si>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</si>
  <si>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</si>
  <si>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</si>
  <si>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</si>
  <si>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</si>
  <si>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</si>
  <si>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</si>
  <si>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</si>
  <si>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</si>
  <si>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</si>
  <si>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</si>
  <si>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</si>
  <si>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</si>
  <si>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</si>
  <si>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</si>
  <si>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</si>
  <si>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</si>
  <si>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</si>
  <si>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</si>
  <si>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</si>
  <si>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</si>
  <si>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</si>
  <si>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</si>
  <si>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</si>
  <si>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</si>
  <si>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</si>
  <si>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</si>
  <si>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</si>
  <si>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</si>
  <si>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</si>
  <si>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</si>
  <si>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</si>
  <si>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</si>
  <si>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</si>
  <si>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</si>
  <si>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</si>
  <si>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</si>
  <si>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</si>
  <si>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</si>
  <si>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</si>
  <si>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</si>
  <si>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</si>
  <si>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</si>
  <si>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</si>
  <si>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</si>
  <si>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</si>
  <si>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</si>
  <si>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</si>
  <si>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</si>
  <si>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</si>
  <si>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</si>
  <si>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</si>
  <si>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</si>
  <si>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</si>
  <si>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</si>
  <si>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</si>
  <si>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</si>
  <si>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</si>
  <si>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</si>
  <si>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</si>
  <si>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</si>
  <si>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</si>
  <si>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</si>
  <si>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</si>
  <si>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</si>
  <si>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</si>
  <si>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</si>
  <si>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</si>
  <si>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</si>
  <si>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</si>
  <si>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</si>
  <si>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</si>
  <si>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</si>
  <si>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</si>
  <si>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</si>
  <si>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</si>
  <si>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</si>
  <si>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</si>
  <si>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</si>
  <si>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</si>
  <si>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</si>
  <si>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</si>
  <si>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</si>
  <si>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</si>
  <si>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</si>
  <si>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</si>
  <si>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</si>
  <si>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</si>
  <si>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</si>
  <si>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</si>
  <si>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</si>
  <si>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</si>
  <si>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</si>
  <si>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</si>
  <si>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</si>
  <si>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</si>
  <si>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</si>
  <si>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</si>
  <si>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</si>
  <si>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</si>
  <si>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</si>
  <si>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</si>
  <si>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</si>
  <si>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</si>
  <si>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</si>
  <si>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</si>
  <si>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</si>
  <si>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</si>
  <si>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</si>
  <si>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</si>
  <si>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</si>
  <si>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</si>
  <si>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</si>
  <si>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</si>
  <si>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</si>
  <si>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</si>
  <si>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</si>
  <si>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</si>
  <si>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</si>
  <si>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</si>
  <si>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</si>
  <si>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</si>
  <si>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</si>
  <si>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</si>
  <si>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</si>
  <si>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</si>
  <si>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</si>
  <si>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</si>
  <si>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</si>
  <si>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</si>
  <si>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</si>
  <si>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</si>
  <si>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</si>
  <si>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</si>
  <si>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</si>
  <si>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</si>
  <si>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</si>
  <si>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</si>
  <si>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</si>
  <si>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</si>
  <si>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</si>
  <si>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</si>
  <si>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</si>
  <si>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</si>
  <si>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</si>
  <si>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</si>
  <si>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</si>
  <si>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</si>
  <si>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</si>
  <si>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</si>
  <si>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</si>
  <si>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</si>
  <si>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</si>
  <si>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</si>
  <si>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</si>
  <si>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</si>
  <si>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</si>
  <si>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</si>
  <si>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</si>
  <si>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</si>
  <si>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</si>
  <si>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</si>
  <si>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</si>
  <si>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</si>
  <si>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</si>
  <si>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</si>
  <si>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</si>
  <si>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</si>
  <si>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</si>
  <si>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</si>
  <si>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</si>
  <si>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</si>
  <si>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</si>
  <si>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</si>
  <si>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</si>
  <si>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</si>
  <si>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</si>
  <si>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</si>
  <si>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</si>
  <si>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</si>
  <si>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</si>
  <si>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</si>
  <si>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</si>
  <si>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</si>
  <si>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</si>
  <si>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</si>
  <si>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</si>
  <si>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</si>
  <si>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</si>
  <si>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</si>
  <si>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</si>
  <si>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</si>
  <si>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</si>
  <si>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</si>
  <si>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</si>
  <si>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</si>
  <si>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</si>
  <si>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</si>
  <si>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</si>
  <si>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</si>
  <si>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</si>
  <si>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</si>
  <si>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</si>
  <si>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</si>
  <si>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</si>
  <si>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</si>
  <si>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</si>
  <si>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</si>
  <si>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</si>
  <si>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</si>
  <si>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</si>
  <si>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</si>
  <si>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</si>
  <si>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</si>
  <si>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</si>
  <si>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</si>
  <si>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</si>
  <si>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</si>
  <si>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</si>
  <si>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</si>
  <si>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</si>
  <si>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</si>
  <si>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</si>
  <si>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</si>
  <si>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</si>
  <si>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</si>
  <si>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</si>
  <si>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</si>
  <si>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</si>
  <si>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</si>
  <si>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</si>
  <si>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</si>
  <si>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</si>
  <si>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</si>
  <si>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</si>
  <si>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</si>
  <si>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</si>
  <si>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</si>
  <si>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</si>
  <si>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</si>
  <si>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</si>
  <si>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</si>
  <si>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</si>
  <si>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</si>
  <si>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</si>
  <si>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</si>
  <si>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</si>
  <si>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</si>
  <si>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</si>
  <si>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</si>
  <si>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</si>
  <si>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</si>
  <si>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</si>
  <si>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</si>
  <si>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</si>
  <si>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</si>
  <si>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</si>
  <si>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</si>
  <si>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</si>
  <si>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</si>
  <si>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</si>
  <si>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</si>
  <si>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</si>
  <si>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</si>
  <si>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</si>
  <si>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</si>
  <si>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</si>
  <si>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</si>
  <si>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</si>
  <si>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</si>
  <si>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</si>
  <si>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</si>
  <si>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</si>
  <si>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</si>
  <si>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</si>
  <si>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</si>
  <si>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</si>
  <si>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</si>
  <si>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</si>
  <si>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</si>
  <si>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</si>
  <si>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</si>
  <si>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</si>
  <si>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</si>
  <si>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</si>
  <si>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</si>
  <si>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</si>
  <si>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</si>
  <si>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</si>
  <si>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</si>
  <si>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</si>
  <si>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</si>
  <si>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</si>
  <si>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</si>
  <si>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</si>
  <si>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</si>
  <si>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</si>
  <si>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</si>
  <si>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</si>
  <si>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</si>
  <si>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</si>
  <si>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</si>
  <si>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</si>
  <si>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</si>
  <si>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</si>
  <si>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</si>
  <si>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</si>
  <si>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</si>
  <si>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</si>
  <si>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</si>
  <si>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</si>
  <si>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</si>
  <si>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</si>
  <si>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</si>
  <si>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</si>
  <si>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</si>
  <si>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</si>
  <si>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</si>
  <si>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</si>
  <si>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</si>
  <si>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</si>
  <si>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</si>
  <si>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</si>
  <si>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</si>
  <si>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</si>
  <si>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</si>
  <si>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</si>
  <si>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</si>
  <si>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</si>
  <si>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</si>
  <si>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</si>
  <si>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</si>
  <si>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</si>
  <si>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</si>
  <si>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</si>
  <si>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</si>
  <si>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</si>
  <si>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</si>
  <si>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</si>
  <si>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</si>
  <si>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</si>
  <si>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</si>
  <si>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</si>
  <si>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</si>
  <si>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</si>
  <si>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</si>
  <si>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</si>
  <si>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</si>
  <si>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</si>
  <si>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</si>
  <si>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</si>
  <si>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</si>
  <si>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</si>
  <si>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</si>
  <si>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</si>
  <si>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</si>
  <si>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</si>
  <si>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</si>
  <si>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</si>
  <si>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</si>
  <si>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</si>
  <si>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</si>
  <si>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</si>
  <si>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</si>
  <si>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</si>
  <si>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</si>
  <si>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</si>
  <si>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</si>
  <si>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</si>
  <si>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</si>
  <si>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</si>
  <si>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</si>
  <si>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</si>
  <si>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</si>
  <si>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</si>
  <si>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</si>
  <si>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</si>
  <si>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</si>
  <si>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</si>
  <si>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</si>
  <si>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</si>
  <si>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</si>
  <si>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</si>
  <si>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</si>
  <si>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</si>
  <si>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</si>
  <si>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</si>
  <si>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</si>
  <si>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</si>
  <si>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</si>
  <si>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</si>
  <si>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</si>
  <si>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</si>
  <si>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</si>
  <si>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</si>
  <si>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</si>
  <si>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</si>
  <si>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</si>
  <si>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</si>
  <si>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</si>
  <si>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</si>
  <si>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</si>
  <si>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</si>
  <si>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</si>
  <si>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</si>
  <si>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</si>
  <si>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</si>
  <si>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</si>
  <si>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</si>
  <si>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</si>
  <si>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</si>
  <si>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</si>
  <si>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</si>
  <si>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</si>
  <si>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</si>
  <si>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</si>
  <si>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</si>
  <si>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</si>
  <si>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</si>
  <si>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</si>
  <si>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</si>
  <si>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</si>
  <si>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</si>
  <si>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</si>
  <si>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</si>
  <si>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</si>
  <si>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</si>
  <si>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</si>
  <si>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</si>
  <si>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</si>
  <si>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</si>
  <si>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</si>
  <si>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</si>
  <si>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</si>
  <si>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</si>
  <si>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</si>
  <si>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</si>
  <si>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</si>
  <si>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</si>
  <si>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</si>
  <si>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</si>
  <si>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</si>
  <si>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</si>
  <si>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</si>
  <si>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</si>
  <si>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</si>
  <si>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</si>
  <si>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</si>
  <si>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</si>
  <si>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</si>
  <si>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</si>
  <si>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</si>
  <si>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</si>
  <si>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</si>
  <si>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</si>
  <si>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</si>
  <si>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</si>
  <si>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</si>
  <si>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</si>
  <si>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</si>
  <si>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</si>
  <si>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</si>
  <si>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</si>
  <si>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</si>
  <si>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</si>
  <si>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</si>
  <si>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</si>
  <si>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</si>
  <si>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</si>
  <si>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</si>
  <si>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</si>
  <si>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</si>
  <si>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</si>
  <si>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</si>
  <si>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</si>
  <si>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</si>
  <si>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</si>
  <si>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</si>
  <si>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</si>
  <si>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</si>
  <si>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</si>
  <si>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</si>
  <si>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</si>
  <si>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</si>
  <si>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</si>
  <si>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</si>
  <si>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</si>
  <si>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</si>
  <si>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</si>
  <si>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</si>
  <si>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</si>
  <si>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</si>
  <si>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</si>
  <si>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</si>
  <si>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</si>
  <si>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</si>
  <si>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</si>
  <si>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</si>
  <si>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</si>
  <si>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</si>
  <si>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</si>
  <si>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</si>
  <si>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</si>
  <si>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</si>
  <si>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</si>
  <si>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</si>
  <si>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</si>
  <si>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</si>
  <si>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</si>
  <si>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</si>
  <si>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</si>
  <si>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</si>
  <si>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</si>
  <si>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</si>
  <si>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</si>
  <si>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</si>
  <si>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</si>
  <si>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</si>
  <si>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</si>
  <si>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</si>
  <si>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</si>
  <si>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</si>
  <si>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</si>
  <si>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</si>
  <si>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</si>
  <si>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</si>
  <si>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</si>
  <si>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</si>
  <si>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</si>
  <si>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</si>
  <si>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</si>
  <si>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</si>
  <si>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</si>
  <si>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</si>
  <si>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</si>
  <si>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</si>
  <si>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</si>
  <si>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</si>
  <si>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</si>
  <si>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</si>
  <si>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</si>
  <si>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</si>
  <si>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</si>
  <si>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</si>
  <si>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</si>
  <si>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</si>
  <si>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</si>
  <si>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</si>
  <si>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</si>
  <si>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</si>
  <si>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</si>
  <si>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</si>
  <si>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</si>
  <si>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</si>
  <si>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</si>
  <si>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</si>
  <si>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</si>
  <si>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</si>
  <si>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</si>
  <si>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</si>
  <si>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</si>
  <si>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</si>
  <si>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</si>
  <si>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</si>
  <si>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</si>
  <si>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</si>
  <si>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</si>
  <si>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</si>
  <si>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</si>
  <si>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</si>
  <si>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</si>
  <si>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</si>
  <si>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</si>
  <si>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</si>
  <si>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</si>
  <si>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</si>
  <si>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</si>
  <si>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</si>
  <si>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</si>
  <si>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</si>
  <si>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</si>
  <si>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</si>
  <si>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</si>
  <si>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</si>
  <si>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</si>
  <si>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</si>
  <si>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</si>
  <si>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</si>
  <si>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</si>
  <si>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</si>
  <si>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</si>
  <si>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</si>
  <si>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</si>
  <si>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</si>
  <si>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</si>
  <si>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</si>
  <si>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</si>
  <si>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</si>
  <si>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</si>
  <si>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</si>
  <si>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</si>
  <si>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</si>
  <si>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</si>
  <si>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</si>
  <si>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</si>
  <si>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</si>
  <si>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</si>
  <si>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</si>
  <si>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</si>
  <si>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</si>
  <si>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</si>
  <si>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</si>
  <si>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</si>
  <si>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</si>
  <si>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</si>
  <si>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</si>
  <si>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</si>
  <si>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</si>
  <si>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</si>
  <si>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</si>
  <si>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</si>
  <si>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</si>
  <si>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</si>
  <si>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</si>
  <si>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</si>
  <si>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</si>
  <si>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</si>
  <si>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</si>
  <si>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</si>
  <si>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</si>
  <si>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</si>
  <si>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</si>
  <si>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</si>
  <si>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</si>
  <si>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</si>
  <si>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</si>
  <si>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</si>
  <si>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</si>
  <si>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</si>
  <si>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</si>
  <si>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</si>
  <si>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</si>
  <si>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</si>
  <si>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</si>
  <si>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</si>
  <si>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</si>
  <si>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</si>
  <si>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</si>
  <si>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</si>
  <si>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</si>
  <si>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</si>
  <si>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</si>
  <si>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</si>
  <si>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</si>
  <si>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</si>
  <si>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</si>
  <si>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</si>
  <si>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</si>
  <si>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</si>
  <si>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</si>
  <si>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</si>
  <si>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</si>
  <si>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</si>
  <si>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</si>
  <si>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</si>
  <si>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</si>
  <si>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</si>
  <si>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</si>
  <si>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</si>
  <si>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</si>
  <si>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</si>
  <si>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</si>
  <si>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</si>
  <si>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</si>
  <si>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</si>
  <si>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</si>
  <si>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</si>
  <si>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</si>
  <si>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</si>
  <si>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</si>
  <si>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</si>
  <si>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</si>
  <si>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</si>
  <si>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</si>
  <si>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</si>
  <si>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</si>
  <si>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</si>
  <si>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</si>
  <si>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</si>
  <si>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</si>
  <si>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</si>
  <si>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</si>
  <si>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</si>
  <si>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</si>
  <si>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</si>
  <si>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</si>
  <si>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</si>
  <si>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</si>
  <si>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</si>
  <si>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</si>
  <si>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</si>
  <si>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</si>
  <si>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</si>
  <si>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</si>
  <si>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</si>
  <si>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</si>
  <si>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</si>
  <si>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</si>
  <si>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</si>
  <si>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</si>
  <si>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</si>
  <si>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</si>
  <si>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</si>
  <si>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</si>
  <si>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</si>
  <si>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</si>
  <si>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</si>
  <si>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</si>
  <si>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</si>
  <si>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</si>
  <si>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</si>
  <si>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</si>
  <si>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</si>
  <si>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</si>
  <si>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</si>
  <si>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</si>
  <si>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</si>
  <si>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</si>
  <si>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</si>
  <si>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</si>
  <si>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</si>
  <si>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</si>
  <si>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</si>
  <si>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</si>
  <si>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</si>
  <si>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</si>
  <si>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</si>
  <si>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</si>
  <si>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</si>
  <si>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</si>
  <si>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</si>
  <si>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</si>
  <si>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</si>
  <si>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</si>
  <si>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</si>
  <si>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</si>
  <si>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</si>
  <si>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</si>
  <si>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</si>
  <si>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</si>
  <si>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</si>
  <si>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</si>
  <si>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</si>
  <si>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</si>
  <si>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</si>
  <si>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</si>
  <si>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</si>
  <si>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</si>
  <si>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</si>
  <si>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</si>
  <si>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</si>
  <si>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</si>
  <si>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</si>
  <si>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</si>
  <si>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</si>
  <si>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</si>
  <si>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</si>
  <si>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</si>
  <si>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</si>
  <si>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</si>
  <si>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</si>
  <si>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</si>
  <si>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</si>
  <si>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</si>
  <si>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</si>
  <si>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</si>
  <si>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</si>
  <si>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</si>
  <si>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</si>
  <si>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</si>
  <si>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</si>
  <si>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</si>
  <si>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</si>
  <si>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</si>
  <si>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</si>
  <si>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</si>
  <si>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</si>
  <si>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</si>
  <si>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</si>
  <si>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</si>
  <si>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</si>
  <si>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</si>
  <si>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</si>
  <si>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</si>
  <si>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</si>
  <si>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</si>
  <si>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</si>
  <si>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</si>
  <si>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</si>
  <si>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</si>
  <si>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</si>
  <si>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</si>
  <si>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</si>
  <si>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</si>
  <si>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</si>
  <si>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</si>
  <si>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</si>
  <si>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</si>
  <si>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</si>
  <si>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</si>
  <si>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</si>
  <si>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</si>
  <si>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</si>
  <si>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</si>
  <si>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</si>
  <si>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</si>
  <si>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</si>
  <si>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</si>
  <si>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</si>
  <si>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</si>
  <si>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</si>
  <si>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</si>
  <si>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</si>
  <si>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</si>
  <si>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</si>
  <si>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</si>
  <si>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</si>
  <si>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</si>
  <si>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</si>
  <si>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</si>
  <si>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</si>
  <si>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</si>
  <si>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</si>
  <si>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</si>
  <si>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</si>
  <si>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</si>
  <si>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</si>
  <si>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</si>
  <si>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</si>
  <si>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</si>
  <si>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</si>
  <si>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</si>
  <si>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</si>
  <si>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</si>
  <si>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</si>
  <si>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</si>
  <si>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</si>
  <si>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</si>
  <si>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</si>
  <si>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</si>
  <si>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</si>
  <si>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</si>
  <si>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</si>
  <si>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</si>
  <si>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</si>
  <si>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</si>
  <si>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</si>
  <si>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</si>
  <si>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</si>
  <si>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</si>
  <si>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</si>
  <si>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</si>
  <si>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</si>
  <si>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</si>
  <si>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</si>
  <si>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</si>
  <si>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</si>
  <si>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</si>
  <si>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</si>
  <si>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</si>
  <si>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</si>
  <si>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</si>
  <si>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</si>
  <si>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</si>
  <si>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</si>
  <si>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</si>
  <si>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</si>
  <si>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</si>
  <si>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</si>
  <si>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</si>
  <si>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</si>
  <si>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</si>
  <si>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</si>
  <si>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</si>
  <si>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</si>
  <si>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</si>
  <si>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</si>
  <si>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</si>
  <si>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</si>
  <si>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</si>
  <si>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</si>
  <si>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</si>
  <si>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</si>
  <si>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</si>
  <si>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</si>
  <si>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</si>
  <si>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</si>
  <si>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</si>
  <si>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</si>
  <si>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</si>
  <si>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</si>
  <si>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</si>
  <si>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</si>
  <si>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</si>
  <si>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</si>
  <si>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</si>
  <si>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</si>
  <si>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</si>
  <si>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</si>
  <si>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</si>
  <si>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</si>
  <si>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</si>
  <si>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</si>
  <si>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</si>
  <si>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</si>
  <si>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</si>
  <si>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</si>
  <si>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</si>
  <si>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</si>
  <si>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</si>
  <si>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</si>
  <si>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</si>
  <si>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</si>
  <si>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</si>
  <si>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</si>
  <si>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</si>
  <si>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</si>
  <si>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</si>
  <si>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</si>
  <si>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</si>
  <si>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</si>
  <si>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</si>
  <si>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</si>
  <si>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</si>
  <si>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</si>
  <si>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</si>
  <si>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</si>
  <si>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</si>
  <si>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</si>
  <si>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</si>
  <si>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</si>
  <si>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</si>
  <si>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</si>
  <si>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</si>
  <si>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</si>
  <si>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</si>
  <si>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</si>
  <si>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</si>
  <si>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</si>
  <si>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</si>
  <si>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</si>
  <si>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</si>
  <si>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</si>
  <si>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</si>
  <si>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</si>
  <si>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</si>
  <si>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</si>
  <si>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</si>
  <si>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</si>
  <si>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</si>
  <si>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</si>
  <si>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</si>
  <si>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</si>
  <si>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</si>
  <si>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</si>
  <si>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</si>
  <si>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</si>
  <si>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</si>
  <si>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</si>
  <si>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</si>
  <si>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</si>
  <si>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</si>
  <si>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</si>
  <si>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 xml:space="preserve">Mean Goal </t>
  </si>
  <si>
    <t xml:space="preserve">Median Goal </t>
  </si>
  <si>
    <t xml:space="preserve">Mean Pledged </t>
  </si>
  <si>
    <t xml:space="preserve">Median Pledged </t>
  </si>
  <si>
    <t>Successful</t>
  </si>
  <si>
    <t xml:space="preserve">Failed </t>
  </si>
  <si>
    <t xml:space="preserve">Standard deviation of goal </t>
  </si>
  <si>
    <t xml:space="preserve">upper quartile of goal </t>
  </si>
  <si>
    <t>lower quartile of goal</t>
  </si>
  <si>
    <t>IQR of Goal</t>
  </si>
  <si>
    <t xml:space="preserve">IQR of Pledged </t>
  </si>
  <si>
    <t xml:space="preserve">Lower Quartile of Pledged </t>
  </si>
  <si>
    <t xml:space="preserve">Upper Quartile of Pledged </t>
  </si>
  <si>
    <t xml:space="preserve">Standard Deviation of Goal </t>
  </si>
  <si>
    <t xml:space="preserve">Goal 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</si>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</sst>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5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44" fontId="0" fillId="0" borderId="0" xfId="1" applyFont="1"/>
    <xf numFmtId="0" fontId="3" fillId="0" borderId="0" xfId="0" applyFont="1"/>
    <xf numFmtId="0" fontId="0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95-448D-A310-A1E8A14AAF8B}"/>
            </c:ext>
          </c:extLst>
        </c:ser>
        <c:ser>
          <c:idx val="5"/>
          <c:order val="5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95-448D-A310-A1E8A14AAF8B}"/>
            </c:ext>
          </c:extLst>
        </c:ser>
        <c:ser>
          <c:idx val="6"/>
          <c:order val="6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95-448D-A310-A1E8A14AA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724279"/>
        <c:axId val="3837284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F95-448D-A310-A1E8A14AAF8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F95-448D-A310-A1E8A14AAF8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F95-448D-A310-A1E8A14AAF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F95-448D-A310-A1E8A14AAF8B}"/>
                  </c:ext>
                </c:extLst>
              </c15:ser>
            </c15:filteredLineSeries>
          </c:ext>
        </c:extLst>
      </c:lineChart>
      <c:catAx>
        <c:axId val="3837242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28439"/>
        <c:crosses val="autoZero"/>
        <c:auto val="1"/>
        <c:lblAlgn val="ctr"/>
        <c:lblOffset val="100"/>
        <c:noMultiLvlLbl val="0"/>
      </c:catAx>
      <c:valAx>
        <c:axId val="383728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24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A-466A-822A-4CF5777905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2A-466A-822A-4CF5777905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2A-466A-822A-4CF577790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855728"/>
        <c:axId val="729424272"/>
      </c:lineChart>
      <c:catAx>
        <c:axId val="57985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24272"/>
        <c:crosses val="autoZero"/>
        <c:auto val="1"/>
        <c:lblAlgn val="ctr"/>
        <c:lblOffset val="100"/>
        <c:noMultiLvlLbl val="0"/>
      </c:catAx>
      <c:valAx>
        <c:axId val="7294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85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8-4584-A791-3AEC5D397EE1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8-4584-A791-3AEC5D397EE1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88-4584-A791-3AEC5D397EE1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88-4584-A791-3AEC5D39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5981456"/>
        <c:axId val="885984016"/>
      </c:barChart>
      <c:catAx>
        <c:axId val="88598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84016"/>
        <c:crosses val="autoZero"/>
        <c:auto val="1"/>
        <c:lblAlgn val="ctr"/>
        <c:lblOffset val="100"/>
        <c:noMultiLvlLbl val="0"/>
      </c:catAx>
      <c:valAx>
        <c:axId val="8859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8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0A-4F5B-8C79-D1DD619D139C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0A-4F5B-8C79-D1DD619D139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0A-4F5B-8C79-D1DD619D139C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0A-4F5B-8C79-D1DD619D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713360"/>
        <c:axId val="729716240"/>
      </c:barChart>
      <c:catAx>
        <c:axId val="7297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16240"/>
        <c:crosses val="autoZero"/>
        <c:auto val="1"/>
        <c:lblAlgn val="ctr"/>
        <c:lblOffset val="100"/>
        <c:noMultiLvlLbl val="0"/>
      </c:catAx>
      <c:valAx>
        <c:axId val="72971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1-4ACA-B60A-9EAD45984129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1-4ACA-B60A-9EAD45984129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91-4ACA-B60A-9EAD45984129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91-4ACA-B60A-9EAD45984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9719440"/>
        <c:axId val="729721680"/>
      </c:barChart>
      <c:catAx>
        <c:axId val="72971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21680"/>
        <c:crosses val="autoZero"/>
        <c:auto val="1"/>
        <c:lblAlgn val="ctr"/>
        <c:lblOffset val="100"/>
        <c:noMultiLvlLbl val="0"/>
      </c:catAx>
      <c:valAx>
        <c:axId val="72972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1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15</xdr:row>
      <xdr:rowOff>129540</xdr:rowOff>
    </xdr:from>
    <xdr:to>
      <xdr:col>7</xdr:col>
      <xdr:colOff>762000</xdr:colOff>
      <xdr:row>30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B19C5D-43B2-4C94-8182-8F0C161FC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0</xdr:row>
      <xdr:rowOff>87630</xdr:rowOff>
    </xdr:from>
    <xdr:to>
      <xdr:col>15</xdr:col>
      <xdr:colOff>99060</xdr:colOff>
      <xdr:row>15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6D8FB-7608-4B09-83A3-142BC72AD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99060</xdr:rowOff>
    </xdr:from>
    <xdr:to>
      <xdr:col>6</xdr:col>
      <xdr:colOff>320040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AB4F8-D8ED-499A-B32B-9C7C5E6DA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87630</xdr:colOff>
      <xdr:row>3</xdr:row>
      <xdr:rowOff>7620</xdr:rowOff>
    </xdr:from>
    <xdr:to>
      <xdr:col>14</xdr:col>
      <xdr:colOff>102870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66980-6CCF-41AB-9F53-50438D854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106686</xdr:colOff>
      <xdr:row>18</xdr:row>
      <xdr:rowOff>72390</xdr:rowOff>
    </xdr:from>
    <xdr:to>
      <xdr:col>14</xdr:col>
      <xdr:colOff>198126</xdr:colOff>
      <xdr:row>33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27FB3-58D8-4B5A-814C-8957EFC7F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sammons" refreshedDate="44272.75480949074" createdVersion="6" refreshedVersion="6" minRefreshableVersion="3" recordCount="4114" xr:uid="{222A8651-F52C-4653-90FA-EFC0C3DBB7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sammons" refreshedDate="44272.779348379627" createdVersion="6" refreshedVersion="6" minRefreshableVersion="3" recordCount="4118" xr:uid="{7AAFDABB-E756-49AB-AF67-BAFE29024AC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sammons" refreshedDate="44272.922470717589" createdVersion="6" refreshedVersion="6" minRefreshableVersion="3" recordCount="4115" xr:uid="{5319A385-F758-4FF9-A25E-65E5BCD05D7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6EEF2-FB52-430C-B34A-155AC6243248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12770-7101-42BB-BC61-AF9B83A4534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90072-0DCF-47EB-BC87-27A0BCC0DFDB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ySplit="1" topLeftCell="A2" activePane="bottomLeft" state="frozen"/>
      <selection activeCell="M1" sqref="M1"/>
      <selection pane="bottomLeft" activeCell="B2" sqref="B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9453125" bestFit="1" customWidth="1"/>
    <col min="16" max="16" width="15.83984375" bestFit="1" customWidth="1"/>
    <col min="17" max="17" width="41.15625" customWidth="1"/>
    <col min="18" max="18" width="14.62890625" bestFit="1" customWidth="1"/>
    <col min="19" max="19" width="21.1015625" style="15" bestFit="1" customWidth="1"/>
    <col min="20" max="20" width="20.207031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3.2" x14ac:dyDescent="0.55000000000000004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YEAR(S:S)</f>
        <v>2013</v>
      </c>
    </row>
    <row r="3" spans="1:21" ht="57.6" x14ac:dyDescent="0.55000000000000004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YEAR(S:S)</f>
        <v>2016</v>
      </c>
    </row>
    <row r="4" spans="1:21" ht="43.2" x14ac:dyDescent="0.55000000000000004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8.8" x14ac:dyDescent="0.55000000000000004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8.8" x14ac:dyDescent="0.55000000000000004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3.2" x14ac:dyDescent="0.55000000000000004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2" x14ac:dyDescent="0.55000000000000004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2" x14ac:dyDescent="0.55000000000000004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2" x14ac:dyDescent="0.55000000000000004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2" x14ac:dyDescent="0.55000000000000004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2" x14ac:dyDescent="0.55000000000000004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2" x14ac:dyDescent="0.55000000000000004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2" x14ac:dyDescent="0.55000000000000004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8.8" x14ac:dyDescent="0.55000000000000004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2" x14ac:dyDescent="0.55000000000000004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3.2" x14ac:dyDescent="0.55000000000000004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2" x14ac:dyDescent="0.55000000000000004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3.2" x14ac:dyDescent="0.55000000000000004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3.2" x14ac:dyDescent="0.55000000000000004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3.2" x14ac:dyDescent="0.55000000000000004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2" x14ac:dyDescent="0.55000000000000004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2" x14ac:dyDescent="0.55000000000000004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2" x14ac:dyDescent="0.55000000000000004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2" x14ac:dyDescent="0.55000000000000004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2" x14ac:dyDescent="0.55000000000000004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28.8" x14ac:dyDescent="0.55000000000000004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2" x14ac:dyDescent="0.55000000000000004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8.8" x14ac:dyDescent="0.55000000000000004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2" x14ac:dyDescent="0.55000000000000004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2" x14ac:dyDescent="0.55000000000000004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2" x14ac:dyDescent="0.55000000000000004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3.2" x14ac:dyDescent="0.55000000000000004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8.8" x14ac:dyDescent="0.55000000000000004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2" x14ac:dyDescent="0.55000000000000004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8.8" x14ac:dyDescent="0.55000000000000004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2" x14ac:dyDescent="0.55000000000000004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2" x14ac:dyDescent="0.55000000000000004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2" x14ac:dyDescent="0.55000000000000004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2" x14ac:dyDescent="0.55000000000000004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28.8" x14ac:dyDescent="0.55000000000000004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2" x14ac:dyDescent="0.55000000000000004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2" x14ac:dyDescent="0.55000000000000004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3.2" x14ac:dyDescent="0.55000000000000004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2" x14ac:dyDescent="0.55000000000000004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3.2" x14ac:dyDescent="0.55000000000000004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3.2" x14ac:dyDescent="0.55000000000000004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2" x14ac:dyDescent="0.55000000000000004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3.2" x14ac:dyDescent="0.55000000000000004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2" x14ac:dyDescent="0.55000000000000004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2" x14ac:dyDescent="0.55000000000000004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2" x14ac:dyDescent="0.55000000000000004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28.8" x14ac:dyDescent="0.55000000000000004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2" x14ac:dyDescent="0.55000000000000004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8.8" x14ac:dyDescent="0.55000000000000004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8.8" x14ac:dyDescent="0.55000000000000004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2" x14ac:dyDescent="0.55000000000000004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8.8" x14ac:dyDescent="0.55000000000000004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3.2" x14ac:dyDescent="0.55000000000000004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2" x14ac:dyDescent="0.55000000000000004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2" x14ac:dyDescent="0.55000000000000004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7.6" x14ac:dyDescent="0.55000000000000004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3.2" x14ac:dyDescent="0.55000000000000004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2" x14ac:dyDescent="0.55000000000000004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2" x14ac:dyDescent="0.55000000000000004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2" x14ac:dyDescent="0.55000000000000004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2" x14ac:dyDescent="0.55000000000000004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YEAR(S:S)</f>
        <v>2016</v>
      </c>
    </row>
    <row r="68" spans="1:21" ht="43.2" x14ac:dyDescent="0.55000000000000004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3.2" x14ac:dyDescent="0.55000000000000004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2" x14ac:dyDescent="0.55000000000000004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57.6" x14ac:dyDescent="0.55000000000000004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2" x14ac:dyDescent="0.55000000000000004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2" x14ac:dyDescent="0.55000000000000004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2" x14ac:dyDescent="0.55000000000000004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2" x14ac:dyDescent="0.55000000000000004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2" x14ac:dyDescent="0.55000000000000004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3.2" x14ac:dyDescent="0.55000000000000004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2" x14ac:dyDescent="0.55000000000000004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3.2" x14ac:dyDescent="0.55000000000000004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2" x14ac:dyDescent="0.55000000000000004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55000000000000004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2" x14ac:dyDescent="0.55000000000000004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2" x14ac:dyDescent="0.55000000000000004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7.6" x14ac:dyDescent="0.55000000000000004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2" x14ac:dyDescent="0.55000000000000004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3.2" x14ac:dyDescent="0.55000000000000004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3.2" x14ac:dyDescent="0.55000000000000004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3.2" x14ac:dyDescent="0.55000000000000004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2" x14ac:dyDescent="0.55000000000000004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8.8" x14ac:dyDescent="0.55000000000000004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3.2" x14ac:dyDescent="0.55000000000000004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2" x14ac:dyDescent="0.55000000000000004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8.8" x14ac:dyDescent="0.55000000000000004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8.8" x14ac:dyDescent="0.55000000000000004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28.8" x14ac:dyDescent="0.55000000000000004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3.2" x14ac:dyDescent="0.55000000000000004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3.2" x14ac:dyDescent="0.55000000000000004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2" x14ac:dyDescent="0.55000000000000004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2" x14ac:dyDescent="0.55000000000000004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3.2" x14ac:dyDescent="0.55000000000000004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3.2" x14ac:dyDescent="0.55000000000000004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2" x14ac:dyDescent="0.55000000000000004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3.2" x14ac:dyDescent="0.55000000000000004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3.2" x14ac:dyDescent="0.55000000000000004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3.2" x14ac:dyDescent="0.55000000000000004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28.8" x14ac:dyDescent="0.55000000000000004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3.2" x14ac:dyDescent="0.55000000000000004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3.2" x14ac:dyDescent="0.55000000000000004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3.2" x14ac:dyDescent="0.55000000000000004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3.2" x14ac:dyDescent="0.55000000000000004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3.2" x14ac:dyDescent="0.55000000000000004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2" x14ac:dyDescent="0.55000000000000004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3.2" x14ac:dyDescent="0.55000000000000004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2" x14ac:dyDescent="0.55000000000000004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3.2" x14ac:dyDescent="0.55000000000000004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3.2" x14ac:dyDescent="0.55000000000000004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7.6" x14ac:dyDescent="0.55000000000000004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3.2" x14ac:dyDescent="0.55000000000000004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3.2" x14ac:dyDescent="0.55000000000000004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3.2" x14ac:dyDescent="0.55000000000000004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3.2" x14ac:dyDescent="0.55000000000000004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3.2" x14ac:dyDescent="0.55000000000000004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3.2" x14ac:dyDescent="0.55000000000000004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28.8" x14ac:dyDescent="0.55000000000000004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28.8" x14ac:dyDescent="0.55000000000000004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3.2" x14ac:dyDescent="0.55000000000000004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3.2" x14ac:dyDescent="0.55000000000000004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3.2" x14ac:dyDescent="0.55000000000000004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3.2" x14ac:dyDescent="0.55000000000000004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28.8" x14ac:dyDescent="0.55000000000000004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28.8" x14ac:dyDescent="0.55000000000000004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YEAR(S:S)</f>
        <v>2014</v>
      </c>
    </row>
    <row r="132" spans="1:21" x14ac:dyDescent="0.55000000000000004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3.2" x14ac:dyDescent="0.55000000000000004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3.2" x14ac:dyDescent="0.55000000000000004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28.8" x14ac:dyDescent="0.55000000000000004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3.2" x14ac:dyDescent="0.55000000000000004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3.2" x14ac:dyDescent="0.55000000000000004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3.2" x14ac:dyDescent="0.55000000000000004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2" x14ac:dyDescent="0.55000000000000004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3.2" x14ac:dyDescent="0.55000000000000004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3.2" x14ac:dyDescent="0.55000000000000004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3.2" x14ac:dyDescent="0.55000000000000004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28.8" x14ac:dyDescent="0.55000000000000004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8.8" x14ac:dyDescent="0.55000000000000004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7.6" x14ac:dyDescent="0.55000000000000004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3.2" x14ac:dyDescent="0.55000000000000004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3.2" x14ac:dyDescent="0.55000000000000004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3.2" x14ac:dyDescent="0.55000000000000004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3.2" x14ac:dyDescent="0.55000000000000004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3.2" x14ac:dyDescent="0.55000000000000004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3.2" x14ac:dyDescent="0.55000000000000004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2" x14ac:dyDescent="0.55000000000000004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3.2" x14ac:dyDescent="0.55000000000000004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3.2" x14ac:dyDescent="0.55000000000000004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7.6" x14ac:dyDescent="0.55000000000000004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3.2" x14ac:dyDescent="0.55000000000000004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3.2" x14ac:dyDescent="0.55000000000000004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8.8" x14ac:dyDescent="0.55000000000000004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3.2" x14ac:dyDescent="0.55000000000000004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8.8" x14ac:dyDescent="0.55000000000000004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2" x14ac:dyDescent="0.55000000000000004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3.2" x14ac:dyDescent="0.55000000000000004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8.8" x14ac:dyDescent="0.55000000000000004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3.2" x14ac:dyDescent="0.55000000000000004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3.2" x14ac:dyDescent="0.55000000000000004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3.2" x14ac:dyDescent="0.55000000000000004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3.2" x14ac:dyDescent="0.55000000000000004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3.2" x14ac:dyDescent="0.55000000000000004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3.2" x14ac:dyDescent="0.55000000000000004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3.2" x14ac:dyDescent="0.55000000000000004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28.8" x14ac:dyDescent="0.55000000000000004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3.2" x14ac:dyDescent="0.55000000000000004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3.2" x14ac:dyDescent="0.55000000000000004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3.2" x14ac:dyDescent="0.55000000000000004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3.2" x14ac:dyDescent="0.55000000000000004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3.2" x14ac:dyDescent="0.55000000000000004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2" x14ac:dyDescent="0.55000000000000004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8.8" x14ac:dyDescent="0.55000000000000004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28.8" x14ac:dyDescent="0.55000000000000004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3.2" x14ac:dyDescent="0.55000000000000004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3.2" x14ac:dyDescent="0.55000000000000004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3.2" x14ac:dyDescent="0.55000000000000004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3.2" x14ac:dyDescent="0.55000000000000004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3.2" x14ac:dyDescent="0.55000000000000004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8.8" x14ac:dyDescent="0.55000000000000004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3.2" x14ac:dyDescent="0.55000000000000004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3.2" x14ac:dyDescent="0.55000000000000004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2" x14ac:dyDescent="0.55000000000000004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7.6" x14ac:dyDescent="0.55000000000000004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3.2" x14ac:dyDescent="0.55000000000000004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3.2" x14ac:dyDescent="0.55000000000000004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3.2" x14ac:dyDescent="0.55000000000000004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2" x14ac:dyDescent="0.55000000000000004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2" x14ac:dyDescent="0.55000000000000004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28.8" x14ac:dyDescent="0.55000000000000004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YEAR(S:S)</f>
        <v>2017</v>
      </c>
    </row>
    <row r="196" spans="1:21" ht="43.2" x14ac:dyDescent="0.55000000000000004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3.2" x14ac:dyDescent="0.55000000000000004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28.8" x14ac:dyDescent="0.55000000000000004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28.8" x14ac:dyDescent="0.55000000000000004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3.2" x14ac:dyDescent="0.55000000000000004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8.8" x14ac:dyDescent="0.55000000000000004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2" x14ac:dyDescent="0.55000000000000004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3.2" x14ac:dyDescent="0.55000000000000004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8.8" x14ac:dyDescent="0.55000000000000004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3.2" x14ac:dyDescent="0.55000000000000004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3.2" x14ac:dyDescent="0.55000000000000004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3.2" x14ac:dyDescent="0.55000000000000004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3.2" x14ac:dyDescent="0.55000000000000004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3.2" x14ac:dyDescent="0.55000000000000004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28.8" x14ac:dyDescent="0.55000000000000004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7.6" x14ac:dyDescent="0.55000000000000004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3.2" x14ac:dyDescent="0.55000000000000004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3.2" x14ac:dyDescent="0.55000000000000004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3.2" x14ac:dyDescent="0.55000000000000004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8.8" x14ac:dyDescent="0.55000000000000004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3.2" x14ac:dyDescent="0.55000000000000004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3.2" x14ac:dyDescent="0.55000000000000004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3.2" x14ac:dyDescent="0.55000000000000004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3.2" x14ac:dyDescent="0.55000000000000004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8.8" x14ac:dyDescent="0.55000000000000004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3.2" x14ac:dyDescent="0.55000000000000004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3.2" x14ac:dyDescent="0.55000000000000004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3.2" x14ac:dyDescent="0.55000000000000004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3.2" x14ac:dyDescent="0.55000000000000004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3.2" x14ac:dyDescent="0.55000000000000004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3.2" x14ac:dyDescent="0.55000000000000004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3.2" x14ac:dyDescent="0.55000000000000004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3.2" x14ac:dyDescent="0.55000000000000004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28.8" x14ac:dyDescent="0.55000000000000004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55000000000000004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3.2" x14ac:dyDescent="0.55000000000000004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8.8" x14ac:dyDescent="0.55000000000000004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3.2" x14ac:dyDescent="0.55000000000000004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7.6" x14ac:dyDescent="0.55000000000000004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3.2" x14ac:dyDescent="0.55000000000000004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3.2" x14ac:dyDescent="0.55000000000000004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3.2" x14ac:dyDescent="0.55000000000000004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3.2" x14ac:dyDescent="0.55000000000000004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3.2" x14ac:dyDescent="0.55000000000000004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3.2" x14ac:dyDescent="0.55000000000000004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3.2" x14ac:dyDescent="0.55000000000000004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2" x14ac:dyDescent="0.55000000000000004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2" x14ac:dyDescent="0.55000000000000004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8.8" x14ac:dyDescent="0.55000000000000004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3.2" x14ac:dyDescent="0.55000000000000004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8.8" x14ac:dyDescent="0.55000000000000004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3.2" x14ac:dyDescent="0.55000000000000004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3.2" x14ac:dyDescent="0.55000000000000004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3.2" x14ac:dyDescent="0.55000000000000004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3.2" x14ac:dyDescent="0.55000000000000004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3.2" x14ac:dyDescent="0.55000000000000004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2" x14ac:dyDescent="0.55000000000000004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28.8" x14ac:dyDescent="0.55000000000000004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3.2" x14ac:dyDescent="0.55000000000000004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3.2" x14ac:dyDescent="0.55000000000000004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8.8" x14ac:dyDescent="0.55000000000000004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3.2" x14ac:dyDescent="0.55000000000000004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3.2" x14ac:dyDescent="0.55000000000000004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3.2" x14ac:dyDescent="0.55000000000000004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YEAR(S:S)</f>
        <v>2016</v>
      </c>
    </row>
    <row r="260" spans="1:21" ht="43.2" x14ac:dyDescent="0.55000000000000004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3.2" x14ac:dyDescent="0.55000000000000004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3.2" x14ac:dyDescent="0.55000000000000004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3.2" x14ac:dyDescent="0.55000000000000004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3.2" x14ac:dyDescent="0.55000000000000004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3.2" x14ac:dyDescent="0.55000000000000004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3.2" x14ac:dyDescent="0.55000000000000004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3.2" x14ac:dyDescent="0.55000000000000004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3.2" x14ac:dyDescent="0.55000000000000004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3.2" x14ac:dyDescent="0.55000000000000004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8.8" x14ac:dyDescent="0.55000000000000004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7.6" x14ac:dyDescent="0.55000000000000004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3.2" x14ac:dyDescent="0.55000000000000004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3.2" x14ac:dyDescent="0.55000000000000004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3.2" x14ac:dyDescent="0.55000000000000004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3.2" x14ac:dyDescent="0.55000000000000004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3.2" x14ac:dyDescent="0.55000000000000004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3.2" x14ac:dyDescent="0.55000000000000004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2" x14ac:dyDescent="0.55000000000000004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3.2" x14ac:dyDescent="0.55000000000000004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8.8" x14ac:dyDescent="0.55000000000000004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3.2" x14ac:dyDescent="0.55000000000000004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8.8" x14ac:dyDescent="0.55000000000000004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3.2" x14ac:dyDescent="0.55000000000000004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3.2" x14ac:dyDescent="0.55000000000000004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2" x14ac:dyDescent="0.55000000000000004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3.2" x14ac:dyDescent="0.55000000000000004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3.2" x14ac:dyDescent="0.55000000000000004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3.2" x14ac:dyDescent="0.55000000000000004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3.2" x14ac:dyDescent="0.55000000000000004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3.2" x14ac:dyDescent="0.55000000000000004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7.6" x14ac:dyDescent="0.55000000000000004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3.2" x14ac:dyDescent="0.55000000000000004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28.8" x14ac:dyDescent="0.55000000000000004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3.2" x14ac:dyDescent="0.55000000000000004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3.2" x14ac:dyDescent="0.55000000000000004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2" x14ac:dyDescent="0.55000000000000004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3.2" x14ac:dyDescent="0.55000000000000004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3.2" x14ac:dyDescent="0.55000000000000004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3.2" x14ac:dyDescent="0.55000000000000004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3.2" x14ac:dyDescent="0.55000000000000004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3.2" x14ac:dyDescent="0.55000000000000004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3.2" x14ac:dyDescent="0.55000000000000004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28.8" x14ac:dyDescent="0.55000000000000004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3.2" x14ac:dyDescent="0.55000000000000004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3.2" x14ac:dyDescent="0.55000000000000004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3.2" x14ac:dyDescent="0.55000000000000004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3.2" x14ac:dyDescent="0.55000000000000004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3.2" x14ac:dyDescent="0.55000000000000004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3.2" x14ac:dyDescent="0.55000000000000004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3.2" x14ac:dyDescent="0.55000000000000004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28.8" x14ac:dyDescent="0.55000000000000004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3.2" x14ac:dyDescent="0.55000000000000004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3.2" x14ac:dyDescent="0.55000000000000004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3.2" x14ac:dyDescent="0.55000000000000004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3.2" x14ac:dyDescent="0.55000000000000004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3.2" x14ac:dyDescent="0.55000000000000004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3.2" x14ac:dyDescent="0.55000000000000004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3.2" x14ac:dyDescent="0.55000000000000004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28.8" x14ac:dyDescent="0.55000000000000004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8.8" x14ac:dyDescent="0.55000000000000004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8.8" x14ac:dyDescent="0.55000000000000004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3.2" x14ac:dyDescent="0.55000000000000004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3.2" x14ac:dyDescent="0.55000000000000004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YEAR(S:S)</f>
        <v>2016</v>
      </c>
    </row>
    <row r="324" spans="1:21" ht="43.2" x14ac:dyDescent="0.55000000000000004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3.2" x14ac:dyDescent="0.55000000000000004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3.2" x14ac:dyDescent="0.55000000000000004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3.2" x14ac:dyDescent="0.55000000000000004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3.2" x14ac:dyDescent="0.55000000000000004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28.8" x14ac:dyDescent="0.55000000000000004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3.2" x14ac:dyDescent="0.55000000000000004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3.2" x14ac:dyDescent="0.55000000000000004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3.2" x14ac:dyDescent="0.55000000000000004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3.2" x14ac:dyDescent="0.55000000000000004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3.2" x14ac:dyDescent="0.55000000000000004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3.2" x14ac:dyDescent="0.55000000000000004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7.6" x14ac:dyDescent="0.55000000000000004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3.2" x14ac:dyDescent="0.55000000000000004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3.2" x14ac:dyDescent="0.55000000000000004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3.2" x14ac:dyDescent="0.55000000000000004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3.2" x14ac:dyDescent="0.55000000000000004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3.2" x14ac:dyDescent="0.55000000000000004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3.2" x14ac:dyDescent="0.55000000000000004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3.2" x14ac:dyDescent="0.55000000000000004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3.2" x14ac:dyDescent="0.55000000000000004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3.2" x14ac:dyDescent="0.55000000000000004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2" x14ac:dyDescent="0.55000000000000004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3.2" x14ac:dyDescent="0.55000000000000004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55000000000000004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3.2" x14ac:dyDescent="0.55000000000000004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3.2" x14ac:dyDescent="0.55000000000000004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3.2" x14ac:dyDescent="0.55000000000000004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3.2" x14ac:dyDescent="0.55000000000000004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3.2" x14ac:dyDescent="0.55000000000000004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3.2" x14ac:dyDescent="0.55000000000000004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8.8" x14ac:dyDescent="0.55000000000000004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3.2" x14ac:dyDescent="0.55000000000000004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2" x14ac:dyDescent="0.55000000000000004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3.2" x14ac:dyDescent="0.55000000000000004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3.2" x14ac:dyDescent="0.55000000000000004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3.2" x14ac:dyDescent="0.55000000000000004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3.2" x14ac:dyDescent="0.55000000000000004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3.2" x14ac:dyDescent="0.55000000000000004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2" x14ac:dyDescent="0.55000000000000004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3.2" x14ac:dyDescent="0.55000000000000004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3.2" x14ac:dyDescent="0.55000000000000004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3.2" x14ac:dyDescent="0.55000000000000004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3.2" x14ac:dyDescent="0.55000000000000004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3.2" x14ac:dyDescent="0.55000000000000004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3.2" x14ac:dyDescent="0.55000000000000004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3.2" x14ac:dyDescent="0.55000000000000004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2" x14ac:dyDescent="0.55000000000000004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3.2" x14ac:dyDescent="0.55000000000000004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28.8" x14ac:dyDescent="0.55000000000000004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7.6" x14ac:dyDescent="0.55000000000000004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28.8" x14ac:dyDescent="0.55000000000000004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3.2" x14ac:dyDescent="0.55000000000000004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3.2" x14ac:dyDescent="0.55000000000000004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28.8" x14ac:dyDescent="0.55000000000000004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3.2" x14ac:dyDescent="0.55000000000000004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3.2" x14ac:dyDescent="0.55000000000000004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3.2" x14ac:dyDescent="0.55000000000000004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3.2" x14ac:dyDescent="0.55000000000000004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3.2" x14ac:dyDescent="0.55000000000000004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3.2" x14ac:dyDescent="0.55000000000000004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2" x14ac:dyDescent="0.55000000000000004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2" x14ac:dyDescent="0.55000000000000004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28.8" x14ac:dyDescent="0.55000000000000004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YEAR(S:S)</f>
        <v>2012</v>
      </c>
    </row>
    <row r="388" spans="1:21" ht="43.2" x14ac:dyDescent="0.55000000000000004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3.2" x14ac:dyDescent="0.55000000000000004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3.2" x14ac:dyDescent="0.55000000000000004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2" x14ac:dyDescent="0.55000000000000004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3.2" x14ac:dyDescent="0.55000000000000004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28.8" x14ac:dyDescent="0.55000000000000004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2" x14ac:dyDescent="0.55000000000000004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8.8" x14ac:dyDescent="0.55000000000000004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3.2" x14ac:dyDescent="0.55000000000000004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2" x14ac:dyDescent="0.55000000000000004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3.2" x14ac:dyDescent="0.55000000000000004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55000000000000004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3.2" x14ac:dyDescent="0.55000000000000004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3.2" x14ac:dyDescent="0.55000000000000004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8.8" x14ac:dyDescent="0.55000000000000004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8.8" x14ac:dyDescent="0.55000000000000004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2" x14ac:dyDescent="0.55000000000000004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3.2" x14ac:dyDescent="0.55000000000000004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3.2" x14ac:dyDescent="0.55000000000000004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8.8" x14ac:dyDescent="0.55000000000000004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3.2" x14ac:dyDescent="0.55000000000000004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28.8" x14ac:dyDescent="0.55000000000000004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8.8" x14ac:dyDescent="0.55000000000000004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3.2" x14ac:dyDescent="0.55000000000000004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3.2" x14ac:dyDescent="0.55000000000000004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3.2" x14ac:dyDescent="0.55000000000000004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3.2" x14ac:dyDescent="0.55000000000000004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3.2" x14ac:dyDescent="0.55000000000000004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3.2" x14ac:dyDescent="0.55000000000000004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3.2" x14ac:dyDescent="0.55000000000000004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28.8" x14ac:dyDescent="0.55000000000000004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28.8" x14ac:dyDescent="0.55000000000000004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2" x14ac:dyDescent="0.55000000000000004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3.2" x14ac:dyDescent="0.55000000000000004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3.2" x14ac:dyDescent="0.55000000000000004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8.8" x14ac:dyDescent="0.55000000000000004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3.2" x14ac:dyDescent="0.55000000000000004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3.2" x14ac:dyDescent="0.55000000000000004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3.2" x14ac:dyDescent="0.55000000000000004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3.2" x14ac:dyDescent="0.55000000000000004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28.8" x14ac:dyDescent="0.55000000000000004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3.2" x14ac:dyDescent="0.55000000000000004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55000000000000004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28.8" x14ac:dyDescent="0.55000000000000004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3.2" x14ac:dyDescent="0.55000000000000004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3.2" x14ac:dyDescent="0.55000000000000004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3.2" x14ac:dyDescent="0.55000000000000004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3.2" x14ac:dyDescent="0.55000000000000004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2" x14ac:dyDescent="0.55000000000000004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3.2" x14ac:dyDescent="0.55000000000000004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28.8" x14ac:dyDescent="0.55000000000000004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3.2" x14ac:dyDescent="0.55000000000000004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3.2" x14ac:dyDescent="0.55000000000000004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3.2" x14ac:dyDescent="0.55000000000000004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3.2" x14ac:dyDescent="0.55000000000000004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3.2" x14ac:dyDescent="0.55000000000000004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3.2" x14ac:dyDescent="0.55000000000000004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28.8" x14ac:dyDescent="0.55000000000000004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2" x14ac:dyDescent="0.55000000000000004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3.2" x14ac:dyDescent="0.55000000000000004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3.2" x14ac:dyDescent="0.55000000000000004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7.6" x14ac:dyDescent="0.55000000000000004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3.2" x14ac:dyDescent="0.55000000000000004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3.2" x14ac:dyDescent="0.55000000000000004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YEAR(S:S)</f>
        <v>2014</v>
      </c>
    </row>
    <row r="452" spans="1:21" ht="43.2" x14ac:dyDescent="0.55000000000000004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2" x14ac:dyDescent="0.55000000000000004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3.2" x14ac:dyDescent="0.55000000000000004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3.2" x14ac:dyDescent="0.55000000000000004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3.2" x14ac:dyDescent="0.55000000000000004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3.2" x14ac:dyDescent="0.55000000000000004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8.8" x14ac:dyDescent="0.55000000000000004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2" x14ac:dyDescent="0.55000000000000004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3.2" x14ac:dyDescent="0.55000000000000004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3.2" x14ac:dyDescent="0.55000000000000004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3.2" x14ac:dyDescent="0.55000000000000004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3.2" x14ac:dyDescent="0.55000000000000004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3.2" x14ac:dyDescent="0.55000000000000004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8.8" x14ac:dyDescent="0.55000000000000004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8.8" x14ac:dyDescent="0.55000000000000004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3.2" x14ac:dyDescent="0.55000000000000004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3.2" x14ac:dyDescent="0.55000000000000004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3.2" x14ac:dyDescent="0.55000000000000004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3.2" x14ac:dyDescent="0.55000000000000004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3.2" x14ac:dyDescent="0.55000000000000004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3.2" x14ac:dyDescent="0.55000000000000004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7.6" x14ac:dyDescent="0.55000000000000004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3.2" x14ac:dyDescent="0.55000000000000004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3.2" x14ac:dyDescent="0.55000000000000004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2" x14ac:dyDescent="0.55000000000000004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3.2" x14ac:dyDescent="0.55000000000000004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3.2" x14ac:dyDescent="0.55000000000000004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2" x14ac:dyDescent="0.55000000000000004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3.2" x14ac:dyDescent="0.55000000000000004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3.2" x14ac:dyDescent="0.55000000000000004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2" x14ac:dyDescent="0.55000000000000004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3.2" x14ac:dyDescent="0.55000000000000004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3.2" x14ac:dyDescent="0.55000000000000004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8.8" x14ac:dyDescent="0.55000000000000004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3.2" x14ac:dyDescent="0.55000000000000004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3.2" x14ac:dyDescent="0.55000000000000004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3.2" x14ac:dyDescent="0.55000000000000004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2" x14ac:dyDescent="0.55000000000000004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8.8" x14ac:dyDescent="0.55000000000000004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3.2" x14ac:dyDescent="0.55000000000000004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3.2" x14ac:dyDescent="0.55000000000000004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2" x14ac:dyDescent="0.55000000000000004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3.2" x14ac:dyDescent="0.55000000000000004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3.2" x14ac:dyDescent="0.55000000000000004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2" x14ac:dyDescent="0.55000000000000004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3.2" x14ac:dyDescent="0.55000000000000004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3.2" x14ac:dyDescent="0.55000000000000004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3.2" x14ac:dyDescent="0.55000000000000004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3.2" x14ac:dyDescent="0.55000000000000004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7.6" x14ac:dyDescent="0.55000000000000004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8.8" x14ac:dyDescent="0.55000000000000004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3.2" x14ac:dyDescent="0.55000000000000004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2" x14ac:dyDescent="0.55000000000000004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3.2" x14ac:dyDescent="0.55000000000000004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2" x14ac:dyDescent="0.55000000000000004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3.2" x14ac:dyDescent="0.55000000000000004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3.2" x14ac:dyDescent="0.55000000000000004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3.2" x14ac:dyDescent="0.55000000000000004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3.2" x14ac:dyDescent="0.55000000000000004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3.2" x14ac:dyDescent="0.55000000000000004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3.2" x14ac:dyDescent="0.55000000000000004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3.2" x14ac:dyDescent="0.55000000000000004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8.8" x14ac:dyDescent="0.55000000000000004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3.2" x14ac:dyDescent="0.55000000000000004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YEAR(S:S)</f>
        <v>2013</v>
      </c>
    </row>
    <row r="516" spans="1:21" ht="43.2" x14ac:dyDescent="0.55000000000000004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3.2" x14ac:dyDescent="0.55000000000000004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28.8" x14ac:dyDescent="0.55000000000000004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3.2" x14ac:dyDescent="0.55000000000000004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3.2" x14ac:dyDescent="0.55000000000000004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3.2" x14ac:dyDescent="0.55000000000000004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3.2" x14ac:dyDescent="0.55000000000000004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8.8" x14ac:dyDescent="0.55000000000000004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3.2" x14ac:dyDescent="0.55000000000000004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8.8" x14ac:dyDescent="0.55000000000000004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3.2" x14ac:dyDescent="0.55000000000000004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3.2" x14ac:dyDescent="0.55000000000000004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3.2" x14ac:dyDescent="0.55000000000000004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3.2" x14ac:dyDescent="0.55000000000000004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3.2" x14ac:dyDescent="0.55000000000000004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8.8" x14ac:dyDescent="0.55000000000000004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3.2" x14ac:dyDescent="0.55000000000000004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3.2" x14ac:dyDescent="0.55000000000000004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3.2" x14ac:dyDescent="0.55000000000000004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3.2" x14ac:dyDescent="0.55000000000000004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3.2" x14ac:dyDescent="0.55000000000000004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2" x14ac:dyDescent="0.55000000000000004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3.2" x14ac:dyDescent="0.55000000000000004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3.2" x14ac:dyDescent="0.55000000000000004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3.2" x14ac:dyDescent="0.55000000000000004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3.2" x14ac:dyDescent="0.55000000000000004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8.8" x14ac:dyDescent="0.55000000000000004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28.8" x14ac:dyDescent="0.55000000000000004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3.2" x14ac:dyDescent="0.55000000000000004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8.8" x14ac:dyDescent="0.55000000000000004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2" x14ac:dyDescent="0.55000000000000004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3.2" x14ac:dyDescent="0.55000000000000004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3.2" x14ac:dyDescent="0.55000000000000004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3.2" x14ac:dyDescent="0.55000000000000004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7.6" x14ac:dyDescent="0.55000000000000004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3.2" x14ac:dyDescent="0.55000000000000004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3.2" x14ac:dyDescent="0.55000000000000004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3.2" x14ac:dyDescent="0.55000000000000004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7.6" x14ac:dyDescent="0.55000000000000004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2" x14ac:dyDescent="0.55000000000000004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3.2" x14ac:dyDescent="0.55000000000000004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3.2" x14ac:dyDescent="0.55000000000000004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3.2" x14ac:dyDescent="0.55000000000000004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3.2" x14ac:dyDescent="0.55000000000000004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8.8" x14ac:dyDescent="0.55000000000000004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8.8" x14ac:dyDescent="0.55000000000000004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8.8" x14ac:dyDescent="0.55000000000000004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7.6" x14ac:dyDescent="0.55000000000000004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3.2" x14ac:dyDescent="0.55000000000000004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2" x14ac:dyDescent="0.55000000000000004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3.2" x14ac:dyDescent="0.55000000000000004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3.2" x14ac:dyDescent="0.55000000000000004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3.2" x14ac:dyDescent="0.55000000000000004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3.2" x14ac:dyDescent="0.55000000000000004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7.6" x14ac:dyDescent="0.55000000000000004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3.2" x14ac:dyDescent="0.55000000000000004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2" x14ac:dyDescent="0.55000000000000004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3.2" x14ac:dyDescent="0.55000000000000004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2" x14ac:dyDescent="0.55000000000000004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3.2" x14ac:dyDescent="0.55000000000000004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3.2" x14ac:dyDescent="0.55000000000000004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3.2" x14ac:dyDescent="0.55000000000000004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3.2" x14ac:dyDescent="0.55000000000000004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28.8" x14ac:dyDescent="0.55000000000000004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YEAR(S:S)</f>
        <v>2014</v>
      </c>
    </row>
    <row r="580" spans="1:21" ht="43.2" x14ac:dyDescent="0.55000000000000004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3.2" x14ac:dyDescent="0.55000000000000004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8.8" x14ac:dyDescent="0.55000000000000004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28.8" x14ac:dyDescent="0.55000000000000004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8.8" x14ac:dyDescent="0.55000000000000004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3.2" x14ac:dyDescent="0.55000000000000004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3.2" x14ac:dyDescent="0.55000000000000004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28.8" x14ac:dyDescent="0.55000000000000004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3.2" x14ac:dyDescent="0.55000000000000004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3.2" x14ac:dyDescent="0.55000000000000004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3.2" x14ac:dyDescent="0.55000000000000004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3.2" x14ac:dyDescent="0.55000000000000004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3.2" x14ac:dyDescent="0.55000000000000004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3.2" x14ac:dyDescent="0.55000000000000004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2" x14ac:dyDescent="0.55000000000000004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3.2" x14ac:dyDescent="0.55000000000000004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3.2" x14ac:dyDescent="0.55000000000000004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3.2" x14ac:dyDescent="0.55000000000000004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3.2" x14ac:dyDescent="0.55000000000000004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3.2" x14ac:dyDescent="0.55000000000000004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57.6" x14ac:dyDescent="0.55000000000000004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8.8" x14ac:dyDescent="0.55000000000000004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8.8" x14ac:dyDescent="0.55000000000000004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3.2" x14ac:dyDescent="0.55000000000000004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3.2" x14ac:dyDescent="0.55000000000000004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3.2" x14ac:dyDescent="0.55000000000000004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3.2" x14ac:dyDescent="0.55000000000000004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x14ac:dyDescent="0.55000000000000004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3.2" x14ac:dyDescent="0.55000000000000004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43.2" x14ac:dyDescent="0.55000000000000004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57.6" x14ac:dyDescent="0.55000000000000004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3.2" x14ac:dyDescent="0.55000000000000004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55000000000000004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3.2" x14ac:dyDescent="0.55000000000000004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3.2" x14ac:dyDescent="0.55000000000000004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3.2" x14ac:dyDescent="0.55000000000000004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8.8" x14ac:dyDescent="0.55000000000000004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3.2" x14ac:dyDescent="0.55000000000000004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2" x14ac:dyDescent="0.55000000000000004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3.2" x14ac:dyDescent="0.55000000000000004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3.2" x14ac:dyDescent="0.55000000000000004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2" x14ac:dyDescent="0.55000000000000004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2" x14ac:dyDescent="0.55000000000000004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2" x14ac:dyDescent="0.55000000000000004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3.2" x14ac:dyDescent="0.55000000000000004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3.2" x14ac:dyDescent="0.55000000000000004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3.2" x14ac:dyDescent="0.55000000000000004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3.2" x14ac:dyDescent="0.55000000000000004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3.2" x14ac:dyDescent="0.55000000000000004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3.2" x14ac:dyDescent="0.55000000000000004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3.2" x14ac:dyDescent="0.55000000000000004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3.2" x14ac:dyDescent="0.55000000000000004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3.2" x14ac:dyDescent="0.55000000000000004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28.8" x14ac:dyDescent="0.55000000000000004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7.6" x14ac:dyDescent="0.55000000000000004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2" x14ac:dyDescent="0.55000000000000004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3.2" x14ac:dyDescent="0.55000000000000004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3.2" x14ac:dyDescent="0.55000000000000004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3.2" x14ac:dyDescent="0.55000000000000004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8.8" x14ac:dyDescent="0.55000000000000004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3.2" x14ac:dyDescent="0.55000000000000004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3.2" x14ac:dyDescent="0.55000000000000004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3.2" x14ac:dyDescent="0.55000000000000004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3.2" x14ac:dyDescent="0.55000000000000004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YEAR(S:S)</f>
        <v>2014</v>
      </c>
    </row>
    <row r="644" spans="1:21" ht="28.8" x14ac:dyDescent="0.55000000000000004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7.6" x14ac:dyDescent="0.55000000000000004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3.2" x14ac:dyDescent="0.55000000000000004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3.2" x14ac:dyDescent="0.55000000000000004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3.2" x14ac:dyDescent="0.55000000000000004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8.8" x14ac:dyDescent="0.55000000000000004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8.8" x14ac:dyDescent="0.55000000000000004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8.8" x14ac:dyDescent="0.55000000000000004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3.2" x14ac:dyDescent="0.55000000000000004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3.2" x14ac:dyDescent="0.55000000000000004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3.2" x14ac:dyDescent="0.55000000000000004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3.2" x14ac:dyDescent="0.55000000000000004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7.6" x14ac:dyDescent="0.55000000000000004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2" x14ac:dyDescent="0.55000000000000004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3.2" x14ac:dyDescent="0.55000000000000004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3.2" x14ac:dyDescent="0.55000000000000004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3.2" x14ac:dyDescent="0.55000000000000004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3.2" x14ac:dyDescent="0.55000000000000004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2" x14ac:dyDescent="0.55000000000000004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2" x14ac:dyDescent="0.55000000000000004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3.2" x14ac:dyDescent="0.55000000000000004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3.2" x14ac:dyDescent="0.55000000000000004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3.2" x14ac:dyDescent="0.55000000000000004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3.2" x14ac:dyDescent="0.55000000000000004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3.2" x14ac:dyDescent="0.55000000000000004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3.2" x14ac:dyDescent="0.55000000000000004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3.2" x14ac:dyDescent="0.55000000000000004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7.6" x14ac:dyDescent="0.55000000000000004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3.2" x14ac:dyDescent="0.55000000000000004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3.2" x14ac:dyDescent="0.55000000000000004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28.8" x14ac:dyDescent="0.55000000000000004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2" x14ac:dyDescent="0.55000000000000004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3.2" x14ac:dyDescent="0.55000000000000004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3.2" x14ac:dyDescent="0.55000000000000004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3.2" x14ac:dyDescent="0.55000000000000004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57.6" x14ac:dyDescent="0.55000000000000004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3.2" x14ac:dyDescent="0.55000000000000004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3.2" x14ac:dyDescent="0.55000000000000004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3.2" x14ac:dyDescent="0.55000000000000004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3.2" x14ac:dyDescent="0.55000000000000004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28.8" x14ac:dyDescent="0.55000000000000004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28.8" x14ac:dyDescent="0.55000000000000004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3.2" x14ac:dyDescent="0.55000000000000004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3.2" x14ac:dyDescent="0.55000000000000004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3.2" x14ac:dyDescent="0.55000000000000004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8.8" x14ac:dyDescent="0.55000000000000004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3.2" x14ac:dyDescent="0.55000000000000004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3.2" x14ac:dyDescent="0.55000000000000004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3.2" x14ac:dyDescent="0.55000000000000004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2" x14ac:dyDescent="0.55000000000000004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3.2" x14ac:dyDescent="0.55000000000000004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3.2" x14ac:dyDescent="0.55000000000000004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3.2" x14ac:dyDescent="0.55000000000000004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3.2" x14ac:dyDescent="0.55000000000000004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8.8" x14ac:dyDescent="0.55000000000000004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28.8" x14ac:dyDescent="0.55000000000000004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x14ac:dyDescent="0.55000000000000004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3.2" x14ac:dyDescent="0.55000000000000004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3.2" x14ac:dyDescent="0.55000000000000004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28.8" x14ac:dyDescent="0.55000000000000004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3.2" x14ac:dyDescent="0.55000000000000004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7.6" x14ac:dyDescent="0.55000000000000004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3.2" x14ac:dyDescent="0.55000000000000004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3.2" x14ac:dyDescent="0.55000000000000004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YEAR(S:S)</f>
        <v>2014</v>
      </c>
    </row>
    <row r="708" spans="1:21" ht="57.6" x14ac:dyDescent="0.55000000000000004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3.2" x14ac:dyDescent="0.55000000000000004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3.2" x14ac:dyDescent="0.55000000000000004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3.2" x14ac:dyDescent="0.55000000000000004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3.2" x14ac:dyDescent="0.55000000000000004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3.2" x14ac:dyDescent="0.55000000000000004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2" x14ac:dyDescent="0.55000000000000004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57.6" x14ac:dyDescent="0.55000000000000004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3.2" x14ac:dyDescent="0.55000000000000004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3.2" x14ac:dyDescent="0.55000000000000004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3.2" x14ac:dyDescent="0.55000000000000004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3.2" x14ac:dyDescent="0.55000000000000004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3.2" x14ac:dyDescent="0.55000000000000004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57.6" x14ac:dyDescent="0.55000000000000004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3.2" x14ac:dyDescent="0.55000000000000004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3.2" x14ac:dyDescent="0.55000000000000004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2" x14ac:dyDescent="0.55000000000000004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28.8" x14ac:dyDescent="0.55000000000000004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3.2" x14ac:dyDescent="0.55000000000000004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3.2" x14ac:dyDescent="0.55000000000000004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2" x14ac:dyDescent="0.55000000000000004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x14ac:dyDescent="0.55000000000000004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3.2" x14ac:dyDescent="0.55000000000000004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3.2" x14ac:dyDescent="0.55000000000000004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3.2" x14ac:dyDescent="0.55000000000000004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3.2" x14ac:dyDescent="0.55000000000000004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57.6" x14ac:dyDescent="0.55000000000000004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57.6" x14ac:dyDescent="0.55000000000000004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28.8" x14ac:dyDescent="0.55000000000000004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3.2" x14ac:dyDescent="0.55000000000000004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3.2" x14ac:dyDescent="0.55000000000000004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28.8" x14ac:dyDescent="0.55000000000000004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3.2" x14ac:dyDescent="0.55000000000000004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3.2" x14ac:dyDescent="0.55000000000000004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3.2" x14ac:dyDescent="0.55000000000000004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55000000000000004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3.2" x14ac:dyDescent="0.55000000000000004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3.2" x14ac:dyDescent="0.55000000000000004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2" x14ac:dyDescent="0.55000000000000004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2" x14ac:dyDescent="0.55000000000000004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28.8" x14ac:dyDescent="0.55000000000000004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3.2" x14ac:dyDescent="0.55000000000000004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2" x14ac:dyDescent="0.55000000000000004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3.2" x14ac:dyDescent="0.55000000000000004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28.8" x14ac:dyDescent="0.55000000000000004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3.2" x14ac:dyDescent="0.55000000000000004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3.2" x14ac:dyDescent="0.55000000000000004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3.2" x14ac:dyDescent="0.55000000000000004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43.2" x14ac:dyDescent="0.55000000000000004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3.2" x14ac:dyDescent="0.55000000000000004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28.8" x14ac:dyDescent="0.55000000000000004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3.2" x14ac:dyDescent="0.55000000000000004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3.2" x14ac:dyDescent="0.55000000000000004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28.8" x14ac:dyDescent="0.55000000000000004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2" x14ac:dyDescent="0.55000000000000004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3.2" x14ac:dyDescent="0.55000000000000004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3.2" x14ac:dyDescent="0.55000000000000004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3.2" x14ac:dyDescent="0.55000000000000004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3.2" x14ac:dyDescent="0.55000000000000004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3.2" x14ac:dyDescent="0.55000000000000004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3.2" x14ac:dyDescent="0.55000000000000004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3.2" x14ac:dyDescent="0.55000000000000004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2" x14ac:dyDescent="0.55000000000000004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3.2" x14ac:dyDescent="0.55000000000000004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YEAR(S:S)</f>
        <v>2016</v>
      </c>
    </row>
    <row r="772" spans="1:21" ht="28.8" x14ac:dyDescent="0.55000000000000004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3.2" x14ac:dyDescent="0.55000000000000004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28.8" x14ac:dyDescent="0.55000000000000004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3.2" x14ac:dyDescent="0.55000000000000004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3.2" x14ac:dyDescent="0.55000000000000004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2" x14ac:dyDescent="0.55000000000000004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3.2" x14ac:dyDescent="0.55000000000000004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3.2" x14ac:dyDescent="0.55000000000000004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28.8" x14ac:dyDescent="0.55000000000000004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3.2" x14ac:dyDescent="0.55000000000000004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3.2" x14ac:dyDescent="0.55000000000000004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3.2" x14ac:dyDescent="0.55000000000000004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55000000000000004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2" x14ac:dyDescent="0.55000000000000004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57.6" x14ac:dyDescent="0.55000000000000004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3.2" x14ac:dyDescent="0.55000000000000004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3.2" x14ac:dyDescent="0.55000000000000004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8.8" x14ac:dyDescent="0.55000000000000004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3.2" x14ac:dyDescent="0.55000000000000004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28.8" x14ac:dyDescent="0.55000000000000004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2" x14ac:dyDescent="0.55000000000000004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28.8" x14ac:dyDescent="0.55000000000000004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3.2" x14ac:dyDescent="0.55000000000000004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57.6" x14ac:dyDescent="0.55000000000000004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28.8" x14ac:dyDescent="0.55000000000000004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3.2" x14ac:dyDescent="0.55000000000000004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28.8" x14ac:dyDescent="0.55000000000000004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28.8" x14ac:dyDescent="0.55000000000000004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3.2" x14ac:dyDescent="0.55000000000000004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28.8" x14ac:dyDescent="0.55000000000000004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3.2" x14ac:dyDescent="0.55000000000000004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x14ac:dyDescent="0.55000000000000004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3.2" x14ac:dyDescent="0.55000000000000004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28.8" x14ac:dyDescent="0.55000000000000004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3.2" x14ac:dyDescent="0.55000000000000004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28.8" x14ac:dyDescent="0.55000000000000004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2" x14ac:dyDescent="0.55000000000000004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3.2" x14ac:dyDescent="0.55000000000000004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3.2" x14ac:dyDescent="0.55000000000000004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3.2" x14ac:dyDescent="0.55000000000000004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3.2" x14ac:dyDescent="0.55000000000000004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8.8" x14ac:dyDescent="0.55000000000000004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3.2" x14ac:dyDescent="0.55000000000000004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3.2" x14ac:dyDescent="0.55000000000000004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3.2" x14ac:dyDescent="0.55000000000000004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3.2" x14ac:dyDescent="0.55000000000000004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3.2" x14ac:dyDescent="0.55000000000000004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x14ac:dyDescent="0.55000000000000004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3.2" x14ac:dyDescent="0.55000000000000004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2" x14ac:dyDescent="0.55000000000000004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2" x14ac:dyDescent="0.55000000000000004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3.2" x14ac:dyDescent="0.55000000000000004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55000000000000004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3.2" x14ac:dyDescent="0.55000000000000004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2" x14ac:dyDescent="0.55000000000000004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3.2" x14ac:dyDescent="0.55000000000000004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3.2" x14ac:dyDescent="0.55000000000000004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2" x14ac:dyDescent="0.55000000000000004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3.2" x14ac:dyDescent="0.55000000000000004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3.2" x14ac:dyDescent="0.55000000000000004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57.6" x14ac:dyDescent="0.55000000000000004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3.2" x14ac:dyDescent="0.55000000000000004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28.8" x14ac:dyDescent="0.55000000000000004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3.2" x14ac:dyDescent="0.55000000000000004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YEAR(S:S)</f>
        <v>2015</v>
      </c>
    </row>
    <row r="836" spans="1:21" ht="43.2" x14ac:dyDescent="0.55000000000000004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3.2" x14ac:dyDescent="0.55000000000000004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28.8" x14ac:dyDescent="0.55000000000000004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2" x14ac:dyDescent="0.55000000000000004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3.2" x14ac:dyDescent="0.55000000000000004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28.8" x14ac:dyDescent="0.55000000000000004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3.2" x14ac:dyDescent="0.55000000000000004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3.2" x14ac:dyDescent="0.55000000000000004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3.2" x14ac:dyDescent="0.55000000000000004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3.2" x14ac:dyDescent="0.55000000000000004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2" x14ac:dyDescent="0.55000000000000004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3.2" x14ac:dyDescent="0.55000000000000004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3.2" x14ac:dyDescent="0.55000000000000004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3.2" x14ac:dyDescent="0.55000000000000004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3.2" x14ac:dyDescent="0.55000000000000004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3.2" x14ac:dyDescent="0.55000000000000004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3.2" x14ac:dyDescent="0.55000000000000004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3.2" x14ac:dyDescent="0.55000000000000004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3.2" x14ac:dyDescent="0.55000000000000004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28.8" x14ac:dyDescent="0.55000000000000004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3.2" x14ac:dyDescent="0.55000000000000004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2" x14ac:dyDescent="0.55000000000000004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3.2" x14ac:dyDescent="0.55000000000000004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3.2" x14ac:dyDescent="0.55000000000000004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28.8" x14ac:dyDescent="0.55000000000000004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28.8" x14ac:dyDescent="0.55000000000000004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3.2" x14ac:dyDescent="0.55000000000000004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2" x14ac:dyDescent="0.55000000000000004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2" x14ac:dyDescent="0.55000000000000004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3.2" x14ac:dyDescent="0.55000000000000004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3.2" x14ac:dyDescent="0.55000000000000004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3.2" x14ac:dyDescent="0.55000000000000004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3.2" x14ac:dyDescent="0.55000000000000004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3.2" x14ac:dyDescent="0.55000000000000004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28.8" x14ac:dyDescent="0.55000000000000004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3.2" x14ac:dyDescent="0.55000000000000004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57.6" x14ac:dyDescent="0.55000000000000004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2" x14ac:dyDescent="0.55000000000000004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3.2" x14ac:dyDescent="0.55000000000000004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3.2" x14ac:dyDescent="0.55000000000000004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28.8" x14ac:dyDescent="0.55000000000000004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3.2" x14ac:dyDescent="0.55000000000000004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28.8" x14ac:dyDescent="0.55000000000000004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3.2" x14ac:dyDescent="0.55000000000000004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3.2" x14ac:dyDescent="0.55000000000000004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2" x14ac:dyDescent="0.55000000000000004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7.6" x14ac:dyDescent="0.55000000000000004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3.2" x14ac:dyDescent="0.55000000000000004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28.8" x14ac:dyDescent="0.55000000000000004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57.6" x14ac:dyDescent="0.55000000000000004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3.2" x14ac:dyDescent="0.55000000000000004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3.2" x14ac:dyDescent="0.55000000000000004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7.6" x14ac:dyDescent="0.55000000000000004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3.2" x14ac:dyDescent="0.55000000000000004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28.8" x14ac:dyDescent="0.55000000000000004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3.2" x14ac:dyDescent="0.55000000000000004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3.2" x14ac:dyDescent="0.55000000000000004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3.2" x14ac:dyDescent="0.55000000000000004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3.2" x14ac:dyDescent="0.55000000000000004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3.2" x14ac:dyDescent="0.55000000000000004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28.8" x14ac:dyDescent="0.55000000000000004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3.2" x14ac:dyDescent="0.55000000000000004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YEAR(S:S)</f>
        <v>2015</v>
      </c>
    </row>
    <row r="900" spans="1:21" ht="28.8" x14ac:dyDescent="0.55000000000000004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3.2" x14ac:dyDescent="0.55000000000000004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2" x14ac:dyDescent="0.55000000000000004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3.2" x14ac:dyDescent="0.55000000000000004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3.2" x14ac:dyDescent="0.55000000000000004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3.2" x14ac:dyDescent="0.55000000000000004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3.2" x14ac:dyDescent="0.55000000000000004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3.2" x14ac:dyDescent="0.55000000000000004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3.2" x14ac:dyDescent="0.55000000000000004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3.2" x14ac:dyDescent="0.55000000000000004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28.8" x14ac:dyDescent="0.55000000000000004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3.2" x14ac:dyDescent="0.55000000000000004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3.2" x14ac:dyDescent="0.55000000000000004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3.2" x14ac:dyDescent="0.55000000000000004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57.6" x14ac:dyDescent="0.55000000000000004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3.2" x14ac:dyDescent="0.55000000000000004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28.8" x14ac:dyDescent="0.55000000000000004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3.2" x14ac:dyDescent="0.55000000000000004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3.2" x14ac:dyDescent="0.55000000000000004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3.2" x14ac:dyDescent="0.55000000000000004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3.2" x14ac:dyDescent="0.55000000000000004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3.2" x14ac:dyDescent="0.55000000000000004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3.2" x14ac:dyDescent="0.55000000000000004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28.8" x14ac:dyDescent="0.55000000000000004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3.2" x14ac:dyDescent="0.55000000000000004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3.2" x14ac:dyDescent="0.55000000000000004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3.2" x14ac:dyDescent="0.55000000000000004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3.2" x14ac:dyDescent="0.55000000000000004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28.8" x14ac:dyDescent="0.55000000000000004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3.2" x14ac:dyDescent="0.55000000000000004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2" x14ac:dyDescent="0.55000000000000004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3.2" x14ac:dyDescent="0.55000000000000004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57.6" x14ac:dyDescent="0.55000000000000004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3.2" x14ac:dyDescent="0.55000000000000004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55000000000000004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3.2" x14ac:dyDescent="0.55000000000000004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28.8" x14ac:dyDescent="0.55000000000000004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3.2" x14ac:dyDescent="0.55000000000000004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3.2" x14ac:dyDescent="0.55000000000000004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3.2" x14ac:dyDescent="0.55000000000000004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3.2" x14ac:dyDescent="0.55000000000000004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3.2" x14ac:dyDescent="0.55000000000000004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3.2" x14ac:dyDescent="0.55000000000000004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3.2" x14ac:dyDescent="0.55000000000000004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3.2" x14ac:dyDescent="0.55000000000000004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2" x14ac:dyDescent="0.55000000000000004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3.2" x14ac:dyDescent="0.55000000000000004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3.2" x14ac:dyDescent="0.55000000000000004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57.6" x14ac:dyDescent="0.55000000000000004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3.2" x14ac:dyDescent="0.55000000000000004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3.2" x14ac:dyDescent="0.55000000000000004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3.2" x14ac:dyDescent="0.55000000000000004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3.2" x14ac:dyDescent="0.55000000000000004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28.8" x14ac:dyDescent="0.55000000000000004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3.2" x14ac:dyDescent="0.55000000000000004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3.2" x14ac:dyDescent="0.55000000000000004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3.2" x14ac:dyDescent="0.55000000000000004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3.2" x14ac:dyDescent="0.55000000000000004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3.2" x14ac:dyDescent="0.55000000000000004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3.2" x14ac:dyDescent="0.55000000000000004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8.8" x14ac:dyDescent="0.55000000000000004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28.8" x14ac:dyDescent="0.55000000000000004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3.2" x14ac:dyDescent="0.55000000000000004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28.8" x14ac:dyDescent="0.55000000000000004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YEAR(S:S)</f>
        <v>2011</v>
      </c>
    </row>
    <row r="964" spans="1:21" ht="43.2" x14ac:dyDescent="0.55000000000000004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3.2" x14ac:dyDescent="0.55000000000000004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3.2" x14ac:dyDescent="0.55000000000000004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3.2" x14ac:dyDescent="0.55000000000000004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3.2" x14ac:dyDescent="0.55000000000000004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3.2" x14ac:dyDescent="0.55000000000000004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x14ac:dyDescent="0.55000000000000004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3.2" x14ac:dyDescent="0.55000000000000004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28.8" x14ac:dyDescent="0.55000000000000004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3.2" x14ac:dyDescent="0.55000000000000004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28.8" x14ac:dyDescent="0.55000000000000004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28.8" x14ac:dyDescent="0.55000000000000004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3.2" x14ac:dyDescent="0.55000000000000004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3.2" x14ac:dyDescent="0.55000000000000004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3.2" x14ac:dyDescent="0.55000000000000004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3.2" x14ac:dyDescent="0.55000000000000004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2" x14ac:dyDescent="0.55000000000000004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3.2" x14ac:dyDescent="0.55000000000000004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3.2" x14ac:dyDescent="0.55000000000000004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3.2" x14ac:dyDescent="0.55000000000000004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2" x14ac:dyDescent="0.55000000000000004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2" x14ac:dyDescent="0.55000000000000004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2" x14ac:dyDescent="0.55000000000000004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3.2" x14ac:dyDescent="0.55000000000000004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2" x14ac:dyDescent="0.55000000000000004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28.8" x14ac:dyDescent="0.55000000000000004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55000000000000004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28.8" x14ac:dyDescent="0.55000000000000004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3.2" x14ac:dyDescent="0.55000000000000004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3.2" x14ac:dyDescent="0.55000000000000004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28.8" x14ac:dyDescent="0.55000000000000004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3.2" x14ac:dyDescent="0.55000000000000004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3.2" x14ac:dyDescent="0.55000000000000004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3.2" x14ac:dyDescent="0.55000000000000004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3.2" x14ac:dyDescent="0.55000000000000004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28.8" x14ac:dyDescent="0.55000000000000004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7.6" x14ac:dyDescent="0.55000000000000004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3.2" x14ac:dyDescent="0.55000000000000004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3.2" x14ac:dyDescent="0.55000000000000004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3.2" x14ac:dyDescent="0.55000000000000004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3.2" x14ac:dyDescent="0.55000000000000004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2" x14ac:dyDescent="0.55000000000000004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3.2" x14ac:dyDescent="0.55000000000000004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86.4" x14ac:dyDescent="0.55000000000000004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3.2" x14ac:dyDescent="0.55000000000000004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3.2" x14ac:dyDescent="0.55000000000000004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3.2" x14ac:dyDescent="0.55000000000000004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3.2" x14ac:dyDescent="0.55000000000000004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3.2" x14ac:dyDescent="0.55000000000000004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2" x14ac:dyDescent="0.55000000000000004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2" x14ac:dyDescent="0.55000000000000004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3.2" x14ac:dyDescent="0.55000000000000004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3.2" x14ac:dyDescent="0.55000000000000004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28.8" x14ac:dyDescent="0.55000000000000004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28.8" x14ac:dyDescent="0.55000000000000004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43.2" x14ac:dyDescent="0.55000000000000004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3.2" x14ac:dyDescent="0.55000000000000004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3.2" x14ac:dyDescent="0.55000000000000004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3.2" x14ac:dyDescent="0.55000000000000004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28.8" x14ac:dyDescent="0.55000000000000004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57.6" x14ac:dyDescent="0.55000000000000004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3.2" x14ac:dyDescent="0.55000000000000004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3.2" x14ac:dyDescent="0.55000000000000004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3.2" x14ac:dyDescent="0.55000000000000004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YEAR(S:S)</f>
        <v>2015</v>
      </c>
    </row>
    <row r="1028" spans="1:21" ht="43.2" x14ac:dyDescent="0.55000000000000004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28.8" x14ac:dyDescent="0.55000000000000004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55000000000000004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3.2" x14ac:dyDescent="0.55000000000000004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3.2" x14ac:dyDescent="0.55000000000000004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3.2" x14ac:dyDescent="0.55000000000000004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2" x14ac:dyDescent="0.55000000000000004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3.2" x14ac:dyDescent="0.55000000000000004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3.2" x14ac:dyDescent="0.55000000000000004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28.8" x14ac:dyDescent="0.55000000000000004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3.2" x14ac:dyDescent="0.55000000000000004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28.8" x14ac:dyDescent="0.55000000000000004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2" x14ac:dyDescent="0.55000000000000004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3.2" x14ac:dyDescent="0.55000000000000004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28.8" x14ac:dyDescent="0.55000000000000004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3.2" x14ac:dyDescent="0.55000000000000004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3.2" x14ac:dyDescent="0.55000000000000004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3.2" x14ac:dyDescent="0.55000000000000004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3.2" x14ac:dyDescent="0.55000000000000004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3.2" x14ac:dyDescent="0.55000000000000004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2" x14ac:dyDescent="0.55000000000000004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3.2" x14ac:dyDescent="0.55000000000000004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3.2" x14ac:dyDescent="0.55000000000000004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28.8" x14ac:dyDescent="0.55000000000000004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28.8" x14ac:dyDescent="0.55000000000000004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3.2" x14ac:dyDescent="0.55000000000000004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7.6" x14ac:dyDescent="0.55000000000000004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3.2" x14ac:dyDescent="0.55000000000000004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3.2" x14ac:dyDescent="0.55000000000000004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3.2" x14ac:dyDescent="0.55000000000000004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55000000000000004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3.2" x14ac:dyDescent="0.55000000000000004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28.8" x14ac:dyDescent="0.55000000000000004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3.2" x14ac:dyDescent="0.55000000000000004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3.2" x14ac:dyDescent="0.55000000000000004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28.8" x14ac:dyDescent="0.55000000000000004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3.2" x14ac:dyDescent="0.55000000000000004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57.6" x14ac:dyDescent="0.55000000000000004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57.6" x14ac:dyDescent="0.55000000000000004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3.2" x14ac:dyDescent="0.55000000000000004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3.2" x14ac:dyDescent="0.55000000000000004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28.8" x14ac:dyDescent="0.55000000000000004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28.8" x14ac:dyDescent="0.55000000000000004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3.2" x14ac:dyDescent="0.55000000000000004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3.2" x14ac:dyDescent="0.55000000000000004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3.2" x14ac:dyDescent="0.55000000000000004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43.2" x14ac:dyDescent="0.55000000000000004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3.2" x14ac:dyDescent="0.55000000000000004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7.6" x14ac:dyDescent="0.55000000000000004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3.2" x14ac:dyDescent="0.55000000000000004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28.8" x14ac:dyDescent="0.55000000000000004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3.2" x14ac:dyDescent="0.55000000000000004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57.6" x14ac:dyDescent="0.55000000000000004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28.8" x14ac:dyDescent="0.55000000000000004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3.2" x14ac:dyDescent="0.55000000000000004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3.2" x14ac:dyDescent="0.55000000000000004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3.2" x14ac:dyDescent="0.55000000000000004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3.2" x14ac:dyDescent="0.55000000000000004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3.2" x14ac:dyDescent="0.55000000000000004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28.8" x14ac:dyDescent="0.55000000000000004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3.2" x14ac:dyDescent="0.55000000000000004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3.2" x14ac:dyDescent="0.55000000000000004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3.2" x14ac:dyDescent="0.55000000000000004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3.2" x14ac:dyDescent="0.55000000000000004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YEAR(S:S)</f>
        <v>2016</v>
      </c>
    </row>
    <row r="1092" spans="1:21" ht="28.8" x14ac:dyDescent="0.55000000000000004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3.2" x14ac:dyDescent="0.55000000000000004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28.8" x14ac:dyDescent="0.55000000000000004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3.2" x14ac:dyDescent="0.55000000000000004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3.2" x14ac:dyDescent="0.55000000000000004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3.2" x14ac:dyDescent="0.55000000000000004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3.2" x14ac:dyDescent="0.55000000000000004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3.2" x14ac:dyDescent="0.55000000000000004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3.2" x14ac:dyDescent="0.55000000000000004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3.2" x14ac:dyDescent="0.55000000000000004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28.8" x14ac:dyDescent="0.55000000000000004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3.2" x14ac:dyDescent="0.55000000000000004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28.8" x14ac:dyDescent="0.55000000000000004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3.2" x14ac:dyDescent="0.55000000000000004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3.2" x14ac:dyDescent="0.55000000000000004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3.2" x14ac:dyDescent="0.55000000000000004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2" x14ac:dyDescent="0.55000000000000004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28.8" x14ac:dyDescent="0.55000000000000004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28.8" x14ac:dyDescent="0.55000000000000004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3.2" x14ac:dyDescent="0.55000000000000004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3.2" x14ac:dyDescent="0.55000000000000004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3.2" x14ac:dyDescent="0.55000000000000004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57.6" x14ac:dyDescent="0.55000000000000004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3.2" x14ac:dyDescent="0.55000000000000004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3.2" x14ac:dyDescent="0.55000000000000004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3.2" x14ac:dyDescent="0.55000000000000004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3.2" x14ac:dyDescent="0.55000000000000004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3.2" x14ac:dyDescent="0.55000000000000004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3.2" x14ac:dyDescent="0.55000000000000004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3.2" x14ac:dyDescent="0.55000000000000004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3.2" x14ac:dyDescent="0.55000000000000004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2" x14ac:dyDescent="0.55000000000000004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2" x14ac:dyDescent="0.55000000000000004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28.8" x14ac:dyDescent="0.55000000000000004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2" x14ac:dyDescent="0.55000000000000004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3.2" x14ac:dyDescent="0.55000000000000004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3.2" x14ac:dyDescent="0.55000000000000004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3.2" x14ac:dyDescent="0.55000000000000004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3.2" x14ac:dyDescent="0.55000000000000004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3.2" x14ac:dyDescent="0.55000000000000004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3.2" x14ac:dyDescent="0.55000000000000004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3.2" x14ac:dyDescent="0.55000000000000004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3.2" x14ac:dyDescent="0.55000000000000004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3.2" x14ac:dyDescent="0.55000000000000004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28.8" x14ac:dyDescent="0.55000000000000004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3.2" x14ac:dyDescent="0.55000000000000004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3.2" x14ac:dyDescent="0.55000000000000004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3.2" x14ac:dyDescent="0.55000000000000004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3.2" x14ac:dyDescent="0.55000000000000004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2" x14ac:dyDescent="0.55000000000000004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3.2" x14ac:dyDescent="0.55000000000000004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3.2" x14ac:dyDescent="0.55000000000000004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3.2" x14ac:dyDescent="0.55000000000000004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3.2" x14ac:dyDescent="0.55000000000000004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3.2" x14ac:dyDescent="0.55000000000000004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2" x14ac:dyDescent="0.55000000000000004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3.2" x14ac:dyDescent="0.55000000000000004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3.2" x14ac:dyDescent="0.55000000000000004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28.8" x14ac:dyDescent="0.55000000000000004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3.2" x14ac:dyDescent="0.55000000000000004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28.8" x14ac:dyDescent="0.55000000000000004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3.2" x14ac:dyDescent="0.55000000000000004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3.2" x14ac:dyDescent="0.55000000000000004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3.2" x14ac:dyDescent="0.55000000000000004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YEAR(S:S)</f>
        <v>2014</v>
      </c>
    </row>
    <row r="1156" spans="1:21" ht="28.8" x14ac:dyDescent="0.55000000000000004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3.2" x14ac:dyDescent="0.55000000000000004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28.8" x14ac:dyDescent="0.55000000000000004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3.2" x14ac:dyDescent="0.55000000000000004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3.2" x14ac:dyDescent="0.55000000000000004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2" x14ac:dyDescent="0.55000000000000004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3.2" x14ac:dyDescent="0.55000000000000004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3.2" x14ac:dyDescent="0.55000000000000004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3.2" x14ac:dyDescent="0.55000000000000004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2" x14ac:dyDescent="0.55000000000000004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3.2" x14ac:dyDescent="0.55000000000000004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3.2" x14ac:dyDescent="0.55000000000000004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3.2" x14ac:dyDescent="0.55000000000000004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28.8" x14ac:dyDescent="0.55000000000000004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55000000000000004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3.2" x14ac:dyDescent="0.55000000000000004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3.2" x14ac:dyDescent="0.55000000000000004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3.2" x14ac:dyDescent="0.55000000000000004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3.2" x14ac:dyDescent="0.55000000000000004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55000000000000004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3.2" x14ac:dyDescent="0.55000000000000004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3.2" x14ac:dyDescent="0.55000000000000004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3.2" x14ac:dyDescent="0.55000000000000004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3.2" x14ac:dyDescent="0.55000000000000004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3.2" x14ac:dyDescent="0.55000000000000004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3.2" x14ac:dyDescent="0.55000000000000004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57.6" x14ac:dyDescent="0.55000000000000004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3.2" x14ac:dyDescent="0.55000000000000004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57.6" x14ac:dyDescent="0.55000000000000004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3.2" x14ac:dyDescent="0.55000000000000004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28.8" x14ac:dyDescent="0.55000000000000004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3.2" x14ac:dyDescent="0.55000000000000004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3.2" x14ac:dyDescent="0.55000000000000004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3.2" x14ac:dyDescent="0.55000000000000004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2" x14ac:dyDescent="0.55000000000000004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3.2" x14ac:dyDescent="0.55000000000000004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3.2" x14ac:dyDescent="0.55000000000000004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28.8" x14ac:dyDescent="0.55000000000000004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3.2" x14ac:dyDescent="0.55000000000000004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3.2" x14ac:dyDescent="0.55000000000000004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3.2" x14ac:dyDescent="0.55000000000000004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3.2" x14ac:dyDescent="0.55000000000000004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3.2" x14ac:dyDescent="0.55000000000000004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3.2" x14ac:dyDescent="0.55000000000000004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3.2" x14ac:dyDescent="0.55000000000000004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3.2" x14ac:dyDescent="0.55000000000000004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28.8" x14ac:dyDescent="0.55000000000000004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57.6" x14ac:dyDescent="0.55000000000000004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28.8" x14ac:dyDescent="0.55000000000000004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57.6" x14ac:dyDescent="0.55000000000000004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2" x14ac:dyDescent="0.55000000000000004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2" x14ac:dyDescent="0.55000000000000004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2" x14ac:dyDescent="0.55000000000000004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3.2" x14ac:dyDescent="0.55000000000000004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3.2" x14ac:dyDescent="0.55000000000000004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7.6" x14ac:dyDescent="0.55000000000000004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3.2" x14ac:dyDescent="0.55000000000000004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3.2" x14ac:dyDescent="0.55000000000000004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3.2" x14ac:dyDescent="0.55000000000000004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3.2" x14ac:dyDescent="0.55000000000000004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3.2" x14ac:dyDescent="0.55000000000000004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3.2" x14ac:dyDescent="0.55000000000000004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3.2" x14ac:dyDescent="0.55000000000000004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3.2" x14ac:dyDescent="0.55000000000000004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YEAR(S:S)</f>
        <v>2015</v>
      </c>
    </row>
    <row r="1220" spans="1:21" ht="43.2" x14ac:dyDescent="0.55000000000000004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3.2" x14ac:dyDescent="0.55000000000000004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28.8" x14ac:dyDescent="0.55000000000000004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7.6" x14ac:dyDescent="0.55000000000000004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2" x14ac:dyDescent="0.55000000000000004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3.2" x14ac:dyDescent="0.55000000000000004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3.2" x14ac:dyDescent="0.55000000000000004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28.8" x14ac:dyDescent="0.55000000000000004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2" x14ac:dyDescent="0.55000000000000004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3.2" x14ac:dyDescent="0.55000000000000004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3.2" x14ac:dyDescent="0.55000000000000004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2" x14ac:dyDescent="0.55000000000000004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2" x14ac:dyDescent="0.55000000000000004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3.2" x14ac:dyDescent="0.55000000000000004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3.2" x14ac:dyDescent="0.55000000000000004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3.2" x14ac:dyDescent="0.55000000000000004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43.2" x14ac:dyDescent="0.55000000000000004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3.2" x14ac:dyDescent="0.55000000000000004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3.2" x14ac:dyDescent="0.55000000000000004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3.2" x14ac:dyDescent="0.55000000000000004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3.2" x14ac:dyDescent="0.55000000000000004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2" x14ac:dyDescent="0.55000000000000004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55000000000000004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3.2" x14ac:dyDescent="0.55000000000000004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28.8" x14ac:dyDescent="0.55000000000000004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3.2" x14ac:dyDescent="0.55000000000000004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3.2" x14ac:dyDescent="0.55000000000000004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28.8" x14ac:dyDescent="0.55000000000000004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3.2" x14ac:dyDescent="0.55000000000000004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2" x14ac:dyDescent="0.55000000000000004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3.2" x14ac:dyDescent="0.55000000000000004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3.2" x14ac:dyDescent="0.55000000000000004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3.2" x14ac:dyDescent="0.55000000000000004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3.2" x14ac:dyDescent="0.55000000000000004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3.2" x14ac:dyDescent="0.55000000000000004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3.2" x14ac:dyDescent="0.55000000000000004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3.2" x14ac:dyDescent="0.55000000000000004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2" x14ac:dyDescent="0.55000000000000004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28.8" x14ac:dyDescent="0.55000000000000004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3.2" x14ac:dyDescent="0.55000000000000004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3.2" x14ac:dyDescent="0.55000000000000004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3.2" x14ac:dyDescent="0.55000000000000004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3.2" x14ac:dyDescent="0.55000000000000004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3.2" x14ac:dyDescent="0.55000000000000004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28.8" x14ac:dyDescent="0.55000000000000004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3.2" x14ac:dyDescent="0.55000000000000004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3.2" x14ac:dyDescent="0.55000000000000004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3.2" x14ac:dyDescent="0.55000000000000004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3.2" x14ac:dyDescent="0.55000000000000004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28.8" x14ac:dyDescent="0.55000000000000004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3.2" x14ac:dyDescent="0.55000000000000004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28.8" x14ac:dyDescent="0.55000000000000004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28.8" x14ac:dyDescent="0.55000000000000004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28.8" x14ac:dyDescent="0.55000000000000004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3.2" x14ac:dyDescent="0.55000000000000004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2" x14ac:dyDescent="0.55000000000000004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3.2" x14ac:dyDescent="0.55000000000000004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2" x14ac:dyDescent="0.55000000000000004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3.2" x14ac:dyDescent="0.55000000000000004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3.2" x14ac:dyDescent="0.55000000000000004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28.8" x14ac:dyDescent="0.55000000000000004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3.2" x14ac:dyDescent="0.55000000000000004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3.2" x14ac:dyDescent="0.55000000000000004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3.2" x14ac:dyDescent="0.55000000000000004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YEAR(S:S)</f>
        <v>2011</v>
      </c>
    </row>
    <row r="1284" spans="1:21" ht="43.2" x14ac:dyDescent="0.55000000000000004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3.2" x14ac:dyDescent="0.55000000000000004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3.2" x14ac:dyDescent="0.55000000000000004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57.6" x14ac:dyDescent="0.55000000000000004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3.2" x14ac:dyDescent="0.55000000000000004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3.2" x14ac:dyDescent="0.55000000000000004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3.2" x14ac:dyDescent="0.55000000000000004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3.2" x14ac:dyDescent="0.55000000000000004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28.8" x14ac:dyDescent="0.55000000000000004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7.6" x14ac:dyDescent="0.55000000000000004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3.2" x14ac:dyDescent="0.55000000000000004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3.2" x14ac:dyDescent="0.55000000000000004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2" x14ac:dyDescent="0.55000000000000004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3.2" x14ac:dyDescent="0.55000000000000004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2" x14ac:dyDescent="0.55000000000000004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3.2" x14ac:dyDescent="0.55000000000000004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3.2" x14ac:dyDescent="0.55000000000000004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3.2" x14ac:dyDescent="0.55000000000000004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3.2" x14ac:dyDescent="0.55000000000000004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3.2" x14ac:dyDescent="0.55000000000000004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3.2" x14ac:dyDescent="0.55000000000000004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3.2" x14ac:dyDescent="0.55000000000000004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55000000000000004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3.2" x14ac:dyDescent="0.55000000000000004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3.2" x14ac:dyDescent="0.55000000000000004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3.2" x14ac:dyDescent="0.55000000000000004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3.2" x14ac:dyDescent="0.55000000000000004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3.2" x14ac:dyDescent="0.55000000000000004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3.2" x14ac:dyDescent="0.55000000000000004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3.2" x14ac:dyDescent="0.55000000000000004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3.2" x14ac:dyDescent="0.55000000000000004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3.2" x14ac:dyDescent="0.55000000000000004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28.8" x14ac:dyDescent="0.55000000000000004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28.8" x14ac:dyDescent="0.55000000000000004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3.2" x14ac:dyDescent="0.55000000000000004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3.2" x14ac:dyDescent="0.55000000000000004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2" x14ac:dyDescent="0.55000000000000004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3.2" x14ac:dyDescent="0.55000000000000004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3.2" x14ac:dyDescent="0.55000000000000004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3.2" x14ac:dyDescent="0.55000000000000004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3.2" x14ac:dyDescent="0.55000000000000004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2" x14ac:dyDescent="0.55000000000000004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57.6" x14ac:dyDescent="0.55000000000000004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3.2" x14ac:dyDescent="0.55000000000000004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57.6" x14ac:dyDescent="0.55000000000000004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3.2" x14ac:dyDescent="0.55000000000000004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3.2" x14ac:dyDescent="0.55000000000000004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3.2" x14ac:dyDescent="0.55000000000000004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3.2" x14ac:dyDescent="0.55000000000000004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3.2" x14ac:dyDescent="0.55000000000000004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3.2" x14ac:dyDescent="0.55000000000000004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57.6" x14ac:dyDescent="0.55000000000000004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3.2" x14ac:dyDescent="0.55000000000000004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3.2" x14ac:dyDescent="0.55000000000000004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55000000000000004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28.8" x14ac:dyDescent="0.55000000000000004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3.2" x14ac:dyDescent="0.55000000000000004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2" x14ac:dyDescent="0.55000000000000004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x14ac:dyDescent="0.55000000000000004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3.2" x14ac:dyDescent="0.55000000000000004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3.2" x14ac:dyDescent="0.55000000000000004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3.2" x14ac:dyDescent="0.55000000000000004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3.2" x14ac:dyDescent="0.55000000000000004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3.2" x14ac:dyDescent="0.55000000000000004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YEAR(S:S)</f>
        <v>2015</v>
      </c>
    </row>
    <row r="1348" spans="1:21" ht="43.2" x14ac:dyDescent="0.55000000000000004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3.2" x14ac:dyDescent="0.55000000000000004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3.2" x14ac:dyDescent="0.55000000000000004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3.2" x14ac:dyDescent="0.55000000000000004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3.2" x14ac:dyDescent="0.55000000000000004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3.2" x14ac:dyDescent="0.55000000000000004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3.2" x14ac:dyDescent="0.55000000000000004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28.8" x14ac:dyDescent="0.55000000000000004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3.2" x14ac:dyDescent="0.55000000000000004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28.8" x14ac:dyDescent="0.55000000000000004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28.8" x14ac:dyDescent="0.55000000000000004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3.2" x14ac:dyDescent="0.55000000000000004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3.2" x14ac:dyDescent="0.55000000000000004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3.2" x14ac:dyDescent="0.55000000000000004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3.2" x14ac:dyDescent="0.55000000000000004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3.2" x14ac:dyDescent="0.55000000000000004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3.2" x14ac:dyDescent="0.55000000000000004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57.6" x14ac:dyDescent="0.55000000000000004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2" x14ac:dyDescent="0.55000000000000004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3.2" x14ac:dyDescent="0.55000000000000004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3.2" x14ac:dyDescent="0.55000000000000004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3.2" x14ac:dyDescent="0.55000000000000004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28.8" x14ac:dyDescent="0.55000000000000004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3.2" x14ac:dyDescent="0.55000000000000004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2" x14ac:dyDescent="0.55000000000000004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28.8" x14ac:dyDescent="0.55000000000000004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3.2" x14ac:dyDescent="0.55000000000000004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28.8" x14ac:dyDescent="0.55000000000000004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3.2" x14ac:dyDescent="0.55000000000000004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3.2" x14ac:dyDescent="0.55000000000000004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3.2" x14ac:dyDescent="0.55000000000000004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3.2" x14ac:dyDescent="0.55000000000000004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3.2" x14ac:dyDescent="0.55000000000000004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3.2" x14ac:dyDescent="0.55000000000000004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3.2" x14ac:dyDescent="0.55000000000000004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3.2" x14ac:dyDescent="0.55000000000000004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3.2" x14ac:dyDescent="0.55000000000000004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3.2" x14ac:dyDescent="0.55000000000000004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3.2" x14ac:dyDescent="0.55000000000000004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28.8" x14ac:dyDescent="0.55000000000000004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3.2" x14ac:dyDescent="0.55000000000000004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3.2" x14ac:dyDescent="0.55000000000000004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3.2" x14ac:dyDescent="0.55000000000000004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3.2" x14ac:dyDescent="0.55000000000000004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3.2" x14ac:dyDescent="0.55000000000000004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3.2" x14ac:dyDescent="0.55000000000000004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57.6" x14ac:dyDescent="0.55000000000000004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3.2" x14ac:dyDescent="0.55000000000000004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3.2" x14ac:dyDescent="0.55000000000000004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3.2" x14ac:dyDescent="0.55000000000000004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43.2" x14ac:dyDescent="0.55000000000000004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2" x14ac:dyDescent="0.55000000000000004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3.2" x14ac:dyDescent="0.55000000000000004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3.2" x14ac:dyDescent="0.55000000000000004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3.2" x14ac:dyDescent="0.55000000000000004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x14ac:dyDescent="0.55000000000000004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3.2" x14ac:dyDescent="0.55000000000000004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28.8" x14ac:dyDescent="0.55000000000000004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57.6" x14ac:dyDescent="0.55000000000000004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3.2" x14ac:dyDescent="0.55000000000000004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3.2" x14ac:dyDescent="0.55000000000000004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28.8" x14ac:dyDescent="0.55000000000000004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3.2" x14ac:dyDescent="0.55000000000000004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3.2" x14ac:dyDescent="0.55000000000000004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YEAR(S:S)</f>
        <v>2016</v>
      </c>
    </row>
    <row r="1412" spans="1:21" ht="28.8" x14ac:dyDescent="0.55000000000000004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3.2" x14ac:dyDescent="0.55000000000000004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86.4" x14ac:dyDescent="0.55000000000000004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28.8" x14ac:dyDescent="0.55000000000000004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3.2" x14ac:dyDescent="0.55000000000000004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28.8" x14ac:dyDescent="0.55000000000000004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3.2" x14ac:dyDescent="0.55000000000000004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2" x14ac:dyDescent="0.55000000000000004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57.6" x14ac:dyDescent="0.55000000000000004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3.2" x14ac:dyDescent="0.55000000000000004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3.2" x14ac:dyDescent="0.55000000000000004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2" x14ac:dyDescent="0.55000000000000004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3.2" x14ac:dyDescent="0.55000000000000004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3.2" x14ac:dyDescent="0.55000000000000004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57.6" x14ac:dyDescent="0.55000000000000004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57.6" x14ac:dyDescent="0.55000000000000004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3.2" x14ac:dyDescent="0.55000000000000004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3.2" x14ac:dyDescent="0.55000000000000004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2" x14ac:dyDescent="0.55000000000000004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3.2" x14ac:dyDescent="0.55000000000000004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28.8" x14ac:dyDescent="0.55000000000000004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3.2" x14ac:dyDescent="0.55000000000000004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3.2" x14ac:dyDescent="0.55000000000000004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3.2" x14ac:dyDescent="0.55000000000000004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3.2" x14ac:dyDescent="0.55000000000000004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3.2" x14ac:dyDescent="0.55000000000000004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3.2" x14ac:dyDescent="0.55000000000000004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3.2" x14ac:dyDescent="0.55000000000000004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3.2" x14ac:dyDescent="0.55000000000000004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3.2" x14ac:dyDescent="0.55000000000000004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3.2" x14ac:dyDescent="0.55000000000000004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2" x14ac:dyDescent="0.55000000000000004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57.6" x14ac:dyDescent="0.55000000000000004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2" x14ac:dyDescent="0.55000000000000004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3.2" x14ac:dyDescent="0.55000000000000004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3.2" x14ac:dyDescent="0.55000000000000004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3.2" x14ac:dyDescent="0.55000000000000004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2" x14ac:dyDescent="0.55000000000000004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3.2" x14ac:dyDescent="0.55000000000000004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28.8" x14ac:dyDescent="0.55000000000000004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3.2" x14ac:dyDescent="0.55000000000000004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3.2" x14ac:dyDescent="0.55000000000000004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x14ac:dyDescent="0.55000000000000004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28.8" x14ac:dyDescent="0.55000000000000004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2" x14ac:dyDescent="0.55000000000000004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3.2" x14ac:dyDescent="0.55000000000000004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3.2" x14ac:dyDescent="0.55000000000000004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3.2" x14ac:dyDescent="0.55000000000000004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3.2" x14ac:dyDescent="0.55000000000000004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3.2" x14ac:dyDescent="0.55000000000000004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28.8" x14ac:dyDescent="0.55000000000000004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3.2" x14ac:dyDescent="0.55000000000000004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3.2" x14ac:dyDescent="0.55000000000000004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3.2" x14ac:dyDescent="0.55000000000000004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2" x14ac:dyDescent="0.55000000000000004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3.2" x14ac:dyDescent="0.55000000000000004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2" x14ac:dyDescent="0.55000000000000004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3.2" x14ac:dyDescent="0.55000000000000004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3.2" x14ac:dyDescent="0.55000000000000004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3.2" x14ac:dyDescent="0.55000000000000004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3.2" x14ac:dyDescent="0.55000000000000004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3.2" x14ac:dyDescent="0.55000000000000004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3.2" x14ac:dyDescent="0.55000000000000004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3.2" x14ac:dyDescent="0.55000000000000004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YEAR(S:S)</f>
        <v>2013</v>
      </c>
    </row>
    <row r="1476" spans="1:21" ht="43.2" x14ac:dyDescent="0.55000000000000004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3.2" x14ac:dyDescent="0.55000000000000004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3.2" x14ac:dyDescent="0.55000000000000004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28.8" x14ac:dyDescent="0.55000000000000004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3.2" x14ac:dyDescent="0.55000000000000004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3.2" x14ac:dyDescent="0.55000000000000004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3.2" x14ac:dyDescent="0.55000000000000004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3.2" x14ac:dyDescent="0.55000000000000004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3.2" x14ac:dyDescent="0.55000000000000004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3.2" x14ac:dyDescent="0.55000000000000004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3.2" x14ac:dyDescent="0.55000000000000004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3.2" x14ac:dyDescent="0.55000000000000004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3.2" x14ac:dyDescent="0.55000000000000004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3.2" x14ac:dyDescent="0.55000000000000004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3.2" x14ac:dyDescent="0.55000000000000004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3.2" x14ac:dyDescent="0.55000000000000004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2" x14ac:dyDescent="0.55000000000000004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2" x14ac:dyDescent="0.55000000000000004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3.2" x14ac:dyDescent="0.55000000000000004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57.6" x14ac:dyDescent="0.55000000000000004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3.2" x14ac:dyDescent="0.55000000000000004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57.6" x14ac:dyDescent="0.55000000000000004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3.2" x14ac:dyDescent="0.55000000000000004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3.2" x14ac:dyDescent="0.55000000000000004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55000000000000004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3.2" x14ac:dyDescent="0.55000000000000004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2" x14ac:dyDescent="0.55000000000000004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3.2" x14ac:dyDescent="0.55000000000000004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3.2" x14ac:dyDescent="0.55000000000000004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3.2" x14ac:dyDescent="0.55000000000000004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28.8" x14ac:dyDescent="0.55000000000000004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3.2" x14ac:dyDescent="0.55000000000000004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8.8" x14ac:dyDescent="0.55000000000000004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28.8" x14ac:dyDescent="0.55000000000000004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3.2" x14ac:dyDescent="0.55000000000000004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2" x14ac:dyDescent="0.55000000000000004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3.2" x14ac:dyDescent="0.55000000000000004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3.2" x14ac:dyDescent="0.55000000000000004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3.2" x14ac:dyDescent="0.55000000000000004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43.2" x14ac:dyDescent="0.55000000000000004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3.2" x14ac:dyDescent="0.55000000000000004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3.2" x14ac:dyDescent="0.55000000000000004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28.8" x14ac:dyDescent="0.55000000000000004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28.8" x14ac:dyDescent="0.55000000000000004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3.2" x14ac:dyDescent="0.55000000000000004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3.2" x14ac:dyDescent="0.55000000000000004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7.6" x14ac:dyDescent="0.55000000000000004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3.2" x14ac:dyDescent="0.55000000000000004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3.2" x14ac:dyDescent="0.55000000000000004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3.2" x14ac:dyDescent="0.55000000000000004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28.8" x14ac:dyDescent="0.55000000000000004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28.8" x14ac:dyDescent="0.55000000000000004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3.2" x14ac:dyDescent="0.55000000000000004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3.2" x14ac:dyDescent="0.55000000000000004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3.2" x14ac:dyDescent="0.55000000000000004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3.2" x14ac:dyDescent="0.55000000000000004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28.8" x14ac:dyDescent="0.55000000000000004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3.2" x14ac:dyDescent="0.55000000000000004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3.2" x14ac:dyDescent="0.55000000000000004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28.8" x14ac:dyDescent="0.55000000000000004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3.2" x14ac:dyDescent="0.55000000000000004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28.8" x14ac:dyDescent="0.55000000000000004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3.2" x14ac:dyDescent="0.55000000000000004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3.2" x14ac:dyDescent="0.55000000000000004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YEAR(S:S)</f>
        <v>2015</v>
      </c>
    </row>
    <row r="1540" spans="1:21" ht="43.2" x14ac:dyDescent="0.55000000000000004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3.2" x14ac:dyDescent="0.55000000000000004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3.2" x14ac:dyDescent="0.55000000000000004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55000000000000004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3.2" x14ac:dyDescent="0.55000000000000004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3.2" x14ac:dyDescent="0.55000000000000004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55000000000000004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3.2" x14ac:dyDescent="0.55000000000000004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3.2" x14ac:dyDescent="0.55000000000000004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3.2" x14ac:dyDescent="0.55000000000000004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3.2" x14ac:dyDescent="0.55000000000000004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3.2" x14ac:dyDescent="0.55000000000000004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3.2" x14ac:dyDescent="0.55000000000000004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28.8" x14ac:dyDescent="0.55000000000000004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3.2" x14ac:dyDescent="0.55000000000000004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2" x14ac:dyDescent="0.55000000000000004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55000000000000004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3.2" x14ac:dyDescent="0.55000000000000004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3.2" x14ac:dyDescent="0.55000000000000004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3.2" x14ac:dyDescent="0.55000000000000004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3.2" x14ac:dyDescent="0.55000000000000004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28.8" x14ac:dyDescent="0.55000000000000004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3.2" x14ac:dyDescent="0.55000000000000004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3.2" x14ac:dyDescent="0.55000000000000004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28.8" x14ac:dyDescent="0.55000000000000004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3.2" x14ac:dyDescent="0.55000000000000004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3.2" x14ac:dyDescent="0.55000000000000004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3.2" x14ac:dyDescent="0.55000000000000004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3.2" x14ac:dyDescent="0.55000000000000004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57.6" x14ac:dyDescent="0.55000000000000004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3.2" x14ac:dyDescent="0.55000000000000004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2" x14ac:dyDescent="0.55000000000000004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3.2" x14ac:dyDescent="0.55000000000000004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3.2" x14ac:dyDescent="0.55000000000000004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8.8" x14ac:dyDescent="0.55000000000000004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3.2" x14ac:dyDescent="0.55000000000000004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3.2" x14ac:dyDescent="0.55000000000000004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57.6" x14ac:dyDescent="0.55000000000000004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57.6" x14ac:dyDescent="0.55000000000000004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57.6" x14ac:dyDescent="0.55000000000000004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28.8" x14ac:dyDescent="0.55000000000000004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3.2" x14ac:dyDescent="0.55000000000000004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55000000000000004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3.2" x14ac:dyDescent="0.55000000000000004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3.2" x14ac:dyDescent="0.55000000000000004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2" x14ac:dyDescent="0.55000000000000004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3.2" x14ac:dyDescent="0.55000000000000004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3.2" x14ac:dyDescent="0.55000000000000004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28.8" x14ac:dyDescent="0.55000000000000004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3.2" x14ac:dyDescent="0.55000000000000004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3.2" x14ac:dyDescent="0.55000000000000004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3.2" x14ac:dyDescent="0.55000000000000004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2" x14ac:dyDescent="0.55000000000000004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3.2" x14ac:dyDescent="0.55000000000000004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3.2" x14ac:dyDescent="0.55000000000000004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3.2" x14ac:dyDescent="0.55000000000000004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3.2" x14ac:dyDescent="0.55000000000000004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3.2" x14ac:dyDescent="0.55000000000000004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3.2" x14ac:dyDescent="0.55000000000000004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3.2" x14ac:dyDescent="0.55000000000000004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3.2" x14ac:dyDescent="0.55000000000000004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28.8" x14ac:dyDescent="0.55000000000000004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3.2" x14ac:dyDescent="0.55000000000000004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3.2" x14ac:dyDescent="0.55000000000000004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YEAR(S:S)</f>
        <v>2014</v>
      </c>
    </row>
    <row r="1604" spans="1:21" ht="28.8" x14ac:dyDescent="0.55000000000000004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28.8" x14ac:dyDescent="0.55000000000000004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3.2" x14ac:dyDescent="0.55000000000000004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3.2" x14ac:dyDescent="0.55000000000000004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43.2" x14ac:dyDescent="0.55000000000000004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3.2" x14ac:dyDescent="0.55000000000000004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3.2" x14ac:dyDescent="0.55000000000000004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2" x14ac:dyDescent="0.55000000000000004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3.2" x14ac:dyDescent="0.55000000000000004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2" x14ac:dyDescent="0.55000000000000004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3.2" x14ac:dyDescent="0.55000000000000004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3.2" x14ac:dyDescent="0.55000000000000004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3.2" x14ac:dyDescent="0.55000000000000004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3.2" x14ac:dyDescent="0.55000000000000004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2" x14ac:dyDescent="0.55000000000000004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2" x14ac:dyDescent="0.55000000000000004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3.2" x14ac:dyDescent="0.55000000000000004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55000000000000004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3.2" x14ac:dyDescent="0.55000000000000004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3.2" x14ac:dyDescent="0.55000000000000004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3.2" x14ac:dyDescent="0.55000000000000004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3.2" x14ac:dyDescent="0.55000000000000004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3.2" x14ac:dyDescent="0.55000000000000004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3.2" x14ac:dyDescent="0.55000000000000004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3.2" x14ac:dyDescent="0.55000000000000004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3.2" x14ac:dyDescent="0.55000000000000004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3.2" x14ac:dyDescent="0.55000000000000004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3.2" x14ac:dyDescent="0.55000000000000004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2" x14ac:dyDescent="0.55000000000000004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3.2" x14ac:dyDescent="0.55000000000000004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3.2" x14ac:dyDescent="0.55000000000000004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3.2" x14ac:dyDescent="0.55000000000000004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3.2" x14ac:dyDescent="0.55000000000000004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3.2" x14ac:dyDescent="0.55000000000000004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2" x14ac:dyDescent="0.55000000000000004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2" x14ac:dyDescent="0.55000000000000004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3.2" x14ac:dyDescent="0.55000000000000004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3.2" x14ac:dyDescent="0.55000000000000004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3.2" x14ac:dyDescent="0.55000000000000004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28.8" x14ac:dyDescent="0.55000000000000004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3.2" x14ac:dyDescent="0.55000000000000004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43.2" x14ac:dyDescent="0.55000000000000004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3.2" x14ac:dyDescent="0.55000000000000004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8.8" x14ac:dyDescent="0.55000000000000004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3.2" x14ac:dyDescent="0.55000000000000004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3.2" x14ac:dyDescent="0.55000000000000004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3.2" x14ac:dyDescent="0.55000000000000004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2" x14ac:dyDescent="0.55000000000000004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3.2" x14ac:dyDescent="0.55000000000000004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3.2" x14ac:dyDescent="0.55000000000000004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28.8" x14ac:dyDescent="0.55000000000000004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3.2" x14ac:dyDescent="0.55000000000000004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3.2" x14ac:dyDescent="0.55000000000000004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57.6" x14ac:dyDescent="0.55000000000000004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3.2" x14ac:dyDescent="0.55000000000000004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28.8" x14ac:dyDescent="0.55000000000000004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3.2" x14ac:dyDescent="0.55000000000000004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86.4" x14ac:dyDescent="0.55000000000000004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3.2" x14ac:dyDescent="0.55000000000000004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3.2" x14ac:dyDescent="0.55000000000000004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3.2" x14ac:dyDescent="0.55000000000000004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3.2" x14ac:dyDescent="0.55000000000000004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28.8" x14ac:dyDescent="0.55000000000000004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3.2" x14ac:dyDescent="0.55000000000000004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YEAR(S:S)</f>
        <v>2016</v>
      </c>
    </row>
    <row r="1668" spans="1:21" ht="43.2" x14ac:dyDescent="0.55000000000000004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28.8" x14ac:dyDescent="0.55000000000000004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3.2" x14ac:dyDescent="0.55000000000000004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28.8" x14ac:dyDescent="0.55000000000000004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3.2" x14ac:dyDescent="0.55000000000000004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3.2" x14ac:dyDescent="0.55000000000000004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00.8" x14ac:dyDescent="0.55000000000000004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3.2" x14ac:dyDescent="0.55000000000000004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3.2" x14ac:dyDescent="0.55000000000000004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3.2" x14ac:dyDescent="0.55000000000000004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28.8" x14ac:dyDescent="0.55000000000000004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43.2" x14ac:dyDescent="0.55000000000000004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3.2" x14ac:dyDescent="0.55000000000000004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3.2" x14ac:dyDescent="0.55000000000000004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2" x14ac:dyDescent="0.55000000000000004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3.2" x14ac:dyDescent="0.55000000000000004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3.2" x14ac:dyDescent="0.55000000000000004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3.2" x14ac:dyDescent="0.55000000000000004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2" x14ac:dyDescent="0.55000000000000004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28.8" x14ac:dyDescent="0.55000000000000004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3.2" x14ac:dyDescent="0.55000000000000004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2" x14ac:dyDescent="0.55000000000000004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3.2" x14ac:dyDescent="0.55000000000000004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3.2" x14ac:dyDescent="0.55000000000000004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3.2" x14ac:dyDescent="0.55000000000000004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28.8" x14ac:dyDescent="0.55000000000000004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3.2" x14ac:dyDescent="0.55000000000000004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3.2" x14ac:dyDescent="0.55000000000000004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28.8" x14ac:dyDescent="0.55000000000000004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28.8" x14ac:dyDescent="0.55000000000000004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3.2" x14ac:dyDescent="0.55000000000000004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3.2" x14ac:dyDescent="0.55000000000000004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3.2" x14ac:dyDescent="0.55000000000000004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57.6" x14ac:dyDescent="0.55000000000000004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3.2" x14ac:dyDescent="0.55000000000000004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3.2" x14ac:dyDescent="0.55000000000000004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3.2" x14ac:dyDescent="0.55000000000000004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3.2" x14ac:dyDescent="0.55000000000000004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3.2" x14ac:dyDescent="0.55000000000000004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3.2" x14ac:dyDescent="0.55000000000000004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3.2" x14ac:dyDescent="0.55000000000000004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28.8" x14ac:dyDescent="0.55000000000000004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3.2" x14ac:dyDescent="0.55000000000000004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28.8" x14ac:dyDescent="0.55000000000000004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43.2" x14ac:dyDescent="0.55000000000000004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3.2" x14ac:dyDescent="0.55000000000000004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3.2" x14ac:dyDescent="0.55000000000000004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2" x14ac:dyDescent="0.55000000000000004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3.2" x14ac:dyDescent="0.55000000000000004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8.8" x14ac:dyDescent="0.55000000000000004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3.2" x14ac:dyDescent="0.55000000000000004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28.8" x14ac:dyDescent="0.55000000000000004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3.2" x14ac:dyDescent="0.55000000000000004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3.2" x14ac:dyDescent="0.55000000000000004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3.2" x14ac:dyDescent="0.55000000000000004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2" x14ac:dyDescent="0.55000000000000004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28.8" x14ac:dyDescent="0.55000000000000004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3.2" x14ac:dyDescent="0.55000000000000004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3.2" x14ac:dyDescent="0.55000000000000004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3.2" x14ac:dyDescent="0.55000000000000004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3.2" x14ac:dyDescent="0.55000000000000004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x14ac:dyDescent="0.55000000000000004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2" x14ac:dyDescent="0.55000000000000004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28.8" x14ac:dyDescent="0.55000000000000004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YEAR(S:S)</f>
        <v>2012</v>
      </c>
    </row>
    <row r="1732" spans="1:21" ht="43.2" x14ac:dyDescent="0.55000000000000004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3.2" x14ac:dyDescent="0.55000000000000004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2" x14ac:dyDescent="0.55000000000000004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28.8" x14ac:dyDescent="0.55000000000000004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3.2" x14ac:dyDescent="0.55000000000000004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3.2" x14ac:dyDescent="0.55000000000000004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3.2" x14ac:dyDescent="0.55000000000000004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3.2" x14ac:dyDescent="0.55000000000000004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28.8" x14ac:dyDescent="0.55000000000000004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3.2" x14ac:dyDescent="0.55000000000000004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28.8" x14ac:dyDescent="0.55000000000000004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3.2" x14ac:dyDescent="0.55000000000000004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3.2" x14ac:dyDescent="0.55000000000000004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3.2" x14ac:dyDescent="0.55000000000000004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3.2" x14ac:dyDescent="0.55000000000000004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3.2" x14ac:dyDescent="0.55000000000000004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3.2" x14ac:dyDescent="0.55000000000000004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28.8" x14ac:dyDescent="0.55000000000000004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2" x14ac:dyDescent="0.55000000000000004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3.2" x14ac:dyDescent="0.55000000000000004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3.2" x14ac:dyDescent="0.55000000000000004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3.2" x14ac:dyDescent="0.55000000000000004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x14ac:dyDescent="0.55000000000000004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3.2" x14ac:dyDescent="0.55000000000000004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3.2" x14ac:dyDescent="0.55000000000000004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2" x14ac:dyDescent="0.55000000000000004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3.2" x14ac:dyDescent="0.55000000000000004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3.2" x14ac:dyDescent="0.55000000000000004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43.2" x14ac:dyDescent="0.55000000000000004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28.8" x14ac:dyDescent="0.55000000000000004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28.8" x14ac:dyDescent="0.55000000000000004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3.2" x14ac:dyDescent="0.55000000000000004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2" x14ac:dyDescent="0.55000000000000004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3.2" x14ac:dyDescent="0.55000000000000004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3.2" x14ac:dyDescent="0.55000000000000004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28.8" x14ac:dyDescent="0.55000000000000004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3.2" x14ac:dyDescent="0.55000000000000004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2" x14ac:dyDescent="0.55000000000000004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3.2" x14ac:dyDescent="0.55000000000000004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3.2" x14ac:dyDescent="0.55000000000000004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3.2" x14ac:dyDescent="0.55000000000000004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3.2" x14ac:dyDescent="0.55000000000000004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28.8" x14ac:dyDescent="0.55000000000000004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3.2" x14ac:dyDescent="0.55000000000000004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3.2" x14ac:dyDescent="0.55000000000000004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3.2" x14ac:dyDescent="0.55000000000000004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3.2" x14ac:dyDescent="0.55000000000000004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3.2" x14ac:dyDescent="0.55000000000000004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43.2" x14ac:dyDescent="0.55000000000000004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3.2" x14ac:dyDescent="0.55000000000000004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43.2" x14ac:dyDescent="0.55000000000000004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43.2" x14ac:dyDescent="0.55000000000000004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2" x14ac:dyDescent="0.55000000000000004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55000000000000004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3.2" x14ac:dyDescent="0.55000000000000004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28.8" x14ac:dyDescent="0.55000000000000004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3.2" x14ac:dyDescent="0.55000000000000004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3.2" x14ac:dyDescent="0.55000000000000004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3.2" x14ac:dyDescent="0.55000000000000004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2" x14ac:dyDescent="0.55000000000000004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3.2" x14ac:dyDescent="0.55000000000000004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3.2" x14ac:dyDescent="0.55000000000000004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3.2" x14ac:dyDescent="0.55000000000000004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3.2" x14ac:dyDescent="0.55000000000000004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YEAR(S:S)</f>
        <v>2016</v>
      </c>
    </row>
    <row r="1796" spans="1:21" ht="43.2" x14ac:dyDescent="0.55000000000000004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2" x14ac:dyDescent="0.55000000000000004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2" x14ac:dyDescent="0.55000000000000004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2" x14ac:dyDescent="0.55000000000000004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2" x14ac:dyDescent="0.55000000000000004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3.2" x14ac:dyDescent="0.55000000000000004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3.2" x14ac:dyDescent="0.55000000000000004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3.2" x14ac:dyDescent="0.55000000000000004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3.2" x14ac:dyDescent="0.55000000000000004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3.2" x14ac:dyDescent="0.55000000000000004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3.2" x14ac:dyDescent="0.55000000000000004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3.2" x14ac:dyDescent="0.55000000000000004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3.2" x14ac:dyDescent="0.55000000000000004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28.8" x14ac:dyDescent="0.55000000000000004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28.8" x14ac:dyDescent="0.55000000000000004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57.6" x14ac:dyDescent="0.55000000000000004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2" x14ac:dyDescent="0.55000000000000004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2" x14ac:dyDescent="0.55000000000000004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3.2" x14ac:dyDescent="0.55000000000000004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3.2" x14ac:dyDescent="0.55000000000000004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2" x14ac:dyDescent="0.55000000000000004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3.2" x14ac:dyDescent="0.55000000000000004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3.2" x14ac:dyDescent="0.55000000000000004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3.2" x14ac:dyDescent="0.55000000000000004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3.2" x14ac:dyDescent="0.55000000000000004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3.2" x14ac:dyDescent="0.55000000000000004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3.2" x14ac:dyDescent="0.55000000000000004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3.2" x14ac:dyDescent="0.55000000000000004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3.2" x14ac:dyDescent="0.55000000000000004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3.2" x14ac:dyDescent="0.55000000000000004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3.2" x14ac:dyDescent="0.55000000000000004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28.8" x14ac:dyDescent="0.55000000000000004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3.2" x14ac:dyDescent="0.55000000000000004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3.2" x14ac:dyDescent="0.55000000000000004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2" x14ac:dyDescent="0.55000000000000004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3.2" x14ac:dyDescent="0.55000000000000004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57.6" x14ac:dyDescent="0.55000000000000004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3.2" x14ac:dyDescent="0.55000000000000004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43.2" x14ac:dyDescent="0.55000000000000004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3.2" x14ac:dyDescent="0.55000000000000004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3.2" x14ac:dyDescent="0.55000000000000004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3.2" x14ac:dyDescent="0.55000000000000004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2" x14ac:dyDescent="0.55000000000000004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2" x14ac:dyDescent="0.55000000000000004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2" x14ac:dyDescent="0.55000000000000004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3.2" x14ac:dyDescent="0.55000000000000004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3.2" x14ac:dyDescent="0.55000000000000004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3.2" x14ac:dyDescent="0.55000000000000004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3.2" x14ac:dyDescent="0.55000000000000004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3.2" x14ac:dyDescent="0.55000000000000004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3.2" x14ac:dyDescent="0.55000000000000004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2" x14ac:dyDescent="0.55000000000000004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3.2" x14ac:dyDescent="0.55000000000000004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3.2" x14ac:dyDescent="0.55000000000000004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3.2" x14ac:dyDescent="0.55000000000000004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43.2" x14ac:dyDescent="0.55000000000000004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3.2" x14ac:dyDescent="0.55000000000000004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3.2" x14ac:dyDescent="0.55000000000000004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3.2" x14ac:dyDescent="0.55000000000000004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3.2" x14ac:dyDescent="0.55000000000000004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3.2" x14ac:dyDescent="0.55000000000000004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3.2" x14ac:dyDescent="0.55000000000000004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3.2" x14ac:dyDescent="0.55000000000000004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3.2" x14ac:dyDescent="0.55000000000000004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YEAR(S:S)</f>
        <v>2016</v>
      </c>
    </row>
    <row r="1860" spans="1:21" ht="43.2" x14ac:dyDescent="0.55000000000000004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28.8" x14ac:dyDescent="0.55000000000000004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28.8" x14ac:dyDescent="0.55000000000000004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2" x14ac:dyDescent="0.55000000000000004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3.2" x14ac:dyDescent="0.55000000000000004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28.8" x14ac:dyDescent="0.55000000000000004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3.2" x14ac:dyDescent="0.55000000000000004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28.8" x14ac:dyDescent="0.55000000000000004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2" x14ac:dyDescent="0.55000000000000004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3.2" x14ac:dyDescent="0.55000000000000004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28.8" x14ac:dyDescent="0.55000000000000004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3.2" x14ac:dyDescent="0.55000000000000004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2" x14ac:dyDescent="0.55000000000000004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2" x14ac:dyDescent="0.55000000000000004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3.2" x14ac:dyDescent="0.55000000000000004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3.2" x14ac:dyDescent="0.55000000000000004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3.2" x14ac:dyDescent="0.55000000000000004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3.2" x14ac:dyDescent="0.55000000000000004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3.2" x14ac:dyDescent="0.55000000000000004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28.8" x14ac:dyDescent="0.55000000000000004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3.2" x14ac:dyDescent="0.55000000000000004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3.2" x14ac:dyDescent="0.55000000000000004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2" x14ac:dyDescent="0.55000000000000004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3.2" x14ac:dyDescent="0.55000000000000004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43.2" x14ac:dyDescent="0.55000000000000004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28.8" x14ac:dyDescent="0.55000000000000004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3.2" x14ac:dyDescent="0.55000000000000004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3.2" x14ac:dyDescent="0.55000000000000004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3.2" x14ac:dyDescent="0.55000000000000004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3.2" x14ac:dyDescent="0.55000000000000004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3.2" x14ac:dyDescent="0.55000000000000004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28.8" x14ac:dyDescent="0.55000000000000004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3.2" x14ac:dyDescent="0.55000000000000004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3.2" x14ac:dyDescent="0.55000000000000004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28.8" x14ac:dyDescent="0.55000000000000004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28.8" x14ac:dyDescent="0.55000000000000004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3.2" x14ac:dyDescent="0.55000000000000004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28.8" x14ac:dyDescent="0.55000000000000004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3.2" x14ac:dyDescent="0.55000000000000004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3.2" x14ac:dyDescent="0.55000000000000004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3.2" x14ac:dyDescent="0.55000000000000004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3.2" x14ac:dyDescent="0.55000000000000004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3.2" x14ac:dyDescent="0.55000000000000004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3.2" x14ac:dyDescent="0.55000000000000004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28.8" x14ac:dyDescent="0.55000000000000004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3.2" x14ac:dyDescent="0.55000000000000004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3.2" x14ac:dyDescent="0.55000000000000004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28.8" x14ac:dyDescent="0.55000000000000004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3.2" x14ac:dyDescent="0.55000000000000004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3.2" x14ac:dyDescent="0.55000000000000004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3.2" x14ac:dyDescent="0.55000000000000004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3.2" x14ac:dyDescent="0.55000000000000004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3.2" x14ac:dyDescent="0.55000000000000004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3.2" x14ac:dyDescent="0.55000000000000004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28.8" x14ac:dyDescent="0.55000000000000004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43.2" x14ac:dyDescent="0.55000000000000004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3.2" x14ac:dyDescent="0.55000000000000004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3.2" x14ac:dyDescent="0.55000000000000004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3.2" x14ac:dyDescent="0.55000000000000004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3.2" x14ac:dyDescent="0.55000000000000004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3.2" x14ac:dyDescent="0.55000000000000004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3.2" x14ac:dyDescent="0.55000000000000004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3.2" x14ac:dyDescent="0.55000000000000004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3.2" x14ac:dyDescent="0.55000000000000004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YEAR(S:S)</f>
        <v>2012</v>
      </c>
    </row>
    <row r="1924" spans="1:21" ht="43.2" x14ac:dyDescent="0.55000000000000004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2" x14ac:dyDescent="0.55000000000000004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3.2" x14ac:dyDescent="0.55000000000000004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x14ac:dyDescent="0.55000000000000004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2" x14ac:dyDescent="0.55000000000000004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3.2" x14ac:dyDescent="0.55000000000000004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3.2" x14ac:dyDescent="0.55000000000000004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28.8" x14ac:dyDescent="0.55000000000000004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3.2" x14ac:dyDescent="0.55000000000000004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2" x14ac:dyDescent="0.55000000000000004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3.2" x14ac:dyDescent="0.55000000000000004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57.6" x14ac:dyDescent="0.55000000000000004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3.2" x14ac:dyDescent="0.55000000000000004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3.2" x14ac:dyDescent="0.55000000000000004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3.2" x14ac:dyDescent="0.55000000000000004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2" x14ac:dyDescent="0.55000000000000004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3.2" x14ac:dyDescent="0.55000000000000004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3.2" x14ac:dyDescent="0.55000000000000004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3.2" x14ac:dyDescent="0.55000000000000004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3.2" x14ac:dyDescent="0.55000000000000004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3.2" x14ac:dyDescent="0.55000000000000004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3.2" x14ac:dyDescent="0.55000000000000004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3.2" x14ac:dyDescent="0.55000000000000004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3.2" x14ac:dyDescent="0.55000000000000004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8.8" x14ac:dyDescent="0.55000000000000004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3.2" x14ac:dyDescent="0.55000000000000004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3.2" x14ac:dyDescent="0.55000000000000004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3.2" x14ac:dyDescent="0.55000000000000004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3.2" x14ac:dyDescent="0.55000000000000004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28.8" x14ac:dyDescent="0.55000000000000004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3.2" x14ac:dyDescent="0.55000000000000004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3.2" x14ac:dyDescent="0.55000000000000004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3.2" x14ac:dyDescent="0.55000000000000004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28.8" x14ac:dyDescent="0.55000000000000004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3.2" x14ac:dyDescent="0.55000000000000004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3.2" x14ac:dyDescent="0.55000000000000004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3.2" x14ac:dyDescent="0.55000000000000004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3.2" x14ac:dyDescent="0.55000000000000004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3.2" x14ac:dyDescent="0.55000000000000004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28.8" x14ac:dyDescent="0.55000000000000004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3.2" x14ac:dyDescent="0.55000000000000004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3.2" x14ac:dyDescent="0.55000000000000004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55000000000000004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3.2" x14ac:dyDescent="0.55000000000000004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28.8" x14ac:dyDescent="0.55000000000000004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3.2" x14ac:dyDescent="0.55000000000000004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3.2" x14ac:dyDescent="0.55000000000000004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3.2" x14ac:dyDescent="0.55000000000000004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57.6" x14ac:dyDescent="0.55000000000000004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28.8" x14ac:dyDescent="0.55000000000000004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3.2" x14ac:dyDescent="0.55000000000000004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28.8" x14ac:dyDescent="0.55000000000000004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3.2" x14ac:dyDescent="0.55000000000000004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3.2" x14ac:dyDescent="0.55000000000000004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3.2" x14ac:dyDescent="0.55000000000000004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28.8" x14ac:dyDescent="0.55000000000000004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3.2" x14ac:dyDescent="0.55000000000000004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3.2" x14ac:dyDescent="0.55000000000000004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57.6" x14ac:dyDescent="0.55000000000000004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2" x14ac:dyDescent="0.55000000000000004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28.8" x14ac:dyDescent="0.55000000000000004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3.2" x14ac:dyDescent="0.55000000000000004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3.2" x14ac:dyDescent="0.55000000000000004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3.2" x14ac:dyDescent="0.55000000000000004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YEAR(S:S)</f>
        <v>2014</v>
      </c>
    </row>
    <row r="1988" spans="1:21" ht="43.2" x14ac:dyDescent="0.55000000000000004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3.2" x14ac:dyDescent="0.55000000000000004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3.2" x14ac:dyDescent="0.55000000000000004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2" x14ac:dyDescent="0.55000000000000004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28.8" x14ac:dyDescent="0.55000000000000004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2" x14ac:dyDescent="0.55000000000000004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3.2" x14ac:dyDescent="0.55000000000000004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3.2" x14ac:dyDescent="0.55000000000000004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2" x14ac:dyDescent="0.55000000000000004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3.2" x14ac:dyDescent="0.55000000000000004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28.8" x14ac:dyDescent="0.55000000000000004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3.2" x14ac:dyDescent="0.55000000000000004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2" x14ac:dyDescent="0.55000000000000004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3.2" x14ac:dyDescent="0.55000000000000004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3.2" x14ac:dyDescent="0.55000000000000004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28.8" x14ac:dyDescent="0.55000000000000004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3.2" x14ac:dyDescent="0.55000000000000004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3.2" x14ac:dyDescent="0.55000000000000004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3.2" x14ac:dyDescent="0.55000000000000004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3.2" x14ac:dyDescent="0.55000000000000004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3.2" x14ac:dyDescent="0.55000000000000004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43.2" x14ac:dyDescent="0.55000000000000004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x14ac:dyDescent="0.55000000000000004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3.2" x14ac:dyDescent="0.55000000000000004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2" x14ac:dyDescent="0.55000000000000004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7.6" x14ac:dyDescent="0.55000000000000004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3.2" x14ac:dyDescent="0.55000000000000004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3.2" x14ac:dyDescent="0.55000000000000004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3.2" x14ac:dyDescent="0.55000000000000004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3.2" x14ac:dyDescent="0.55000000000000004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3.2" x14ac:dyDescent="0.55000000000000004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43.2" x14ac:dyDescent="0.55000000000000004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28.8" x14ac:dyDescent="0.55000000000000004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57.6" x14ac:dyDescent="0.55000000000000004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3.2" x14ac:dyDescent="0.55000000000000004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2" x14ac:dyDescent="0.55000000000000004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3.2" x14ac:dyDescent="0.55000000000000004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3.2" x14ac:dyDescent="0.55000000000000004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2" x14ac:dyDescent="0.55000000000000004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3.2" x14ac:dyDescent="0.55000000000000004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3.2" x14ac:dyDescent="0.55000000000000004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3.2" x14ac:dyDescent="0.55000000000000004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2" x14ac:dyDescent="0.55000000000000004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2" x14ac:dyDescent="0.55000000000000004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28.8" x14ac:dyDescent="0.55000000000000004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3.2" x14ac:dyDescent="0.55000000000000004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28.8" x14ac:dyDescent="0.55000000000000004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3.2" x14ac:dyDescent="0.55000000000000004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3.2" x14ac:dyDescent="0.55000000000000004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3.2" x14ac:dyDescent="0.55000000000000004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3.2" x14ac:dyDescent="0.55000000000000004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3.2" x14ac:dyDescent="0.55000000000000004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28.8" x14ac:dyDescent="0.55000000000000004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3.2" x14ac:dyDescent="0.55000000000000004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28.8" x14ac:dyDescent="0.55000000000000004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3.2" x14ac:dyDescent="0.55000000000000004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3.2" x14ac:dyDescent="0.55000000000000004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3.2" x14ac:dyDescent="0.55000000000000004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28.8" x14ac:dyDescent="0.55000000000000004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3.2" x14ac:dyDescent="0.55000000000000004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3.2" x14ac:dyDescent="0.55000000000000004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3.2" x14ac:dyDescent="0.55000000000000004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3.2" x14ac:dyDescent="0.55000000000000004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28.8" x14ac:dyDescent="0.55000000000000004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YEAR(S:S)</f>
        <v>2014</v>
      </c>
    </row>
    <row r="2052" spans="1:21" ht="43.2" x14ac:dyDescent="0.55000000000000004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2" x14ac:dyDescent="0.55000000000000004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3.2" x14ac:dyDescent="0.55000000000000004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3.2" x14ac:dyDescent="0.55000000000000004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3.2" x14ac:dyDescent="0.55000000000000004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3.2" x14ac:dyDescent="0.55000000000000004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3.2" x14ac:dyDescent="0.55000000000000004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3.2" x14ac:dyDescent="0.55000000000000004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57.6" x14ac:dyDescent="0.55000000000000004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3.2" x14ac:dyDescent="0.55000000000000004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28.8" x14ac:dyDescent="0.55000000000000004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28.8" x14ac:dyDescent="0.55000000000000004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43.2" x14ac:dyDescent="0.55000000000000004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43.2" x14ac:dyDescent="0.55000000000000004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28.8" x14ac:dyDescent="0.55000000000000004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3.2" x14ac:dyDescent="0.55000000000000004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3.2" x14ac:dyDescent="0.55000000000000004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3.2" x14ac:dyDescent="0.55000000000000004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3.2" x14ac:dyDescent="0.55000000000000004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3.2" x14ac:dyDescent="0.55000000000000004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43.2" x14ac:dyDescent="0.55000000000000004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28.8" x14ac:dyDescent="0.55000000000000004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3.2" x14ac:dyDescent="0.55000000000000004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3.2" x14ac:dyDescent="0.55000000000000004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3.2" x14ac:dyDescent="0.55000000000000004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3.2" x14ac:dyDescent="0.55000000000000004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3.2" x14ac:dyDescent="0.55000000000000004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3.2" x14ac:dyDescent="0.55000000000000004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28.8" x14ac:dyDescent="0.55000000000000004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2" x14ac:dyDescent="0.55000000000000004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3.2" x14ac:dyDescent="0.55000000000000004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3.2" x14ac:dyDescent="0.55000000000000004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2" x14ac:dyDescent="0.55000000000000004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2" x14ac:dyDescent="0.55000000000000004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3.2" x14ac:dyDescent="0.55000000000000004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3.2" x14ac:dyDescent="0.55000000000000004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3.2" x14ac:dyDescent="0.55000000000000004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3.2" x14ac:dyDescent="0.55000000000000004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28.8" x14ac:dyDescent="0.55000000000000004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3.2" x14ac:dyDescent="0.55000000000000004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28.8" x14ac:dyDescent="0.55000000000000004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3.2" x14ac:dyDescent="0.55000000000000004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3.2" x14ac:dyDescent="0.55000000000000004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3.2" x14ac:dyDescent="0.55000000000000004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3.2" x14ac:dyDescent="0.55000000000000004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3.2" x14ac:dyDescent="0.55000000000000004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3.2" x14ac:dyDescent="0.55000000000000004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28.8" x14ac:dyDescent="0.55000000000000004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2" x14ac:dyDescent="0.55000000000000004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3.2" x14ac:dyDescent="0.55000000000000004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3.2" x14ac:dyDescent="0.55000000000000004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3.2" x14ac:dyDescent="0.55000000000000004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3.2" x14ac:dyDescent="0.55000000000000004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3.2" x14ac:dyDescent="0.55000000000000004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43.2" x14ac:dyDescent="0.55000000000000004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3.2" x14ac:dyDescent="0.55000000000000004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3.2" x14ac:dyDescent="0.55000000000000004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3.2" x14ac:dyDescent="0.55000000000000004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57.6" x14ac:dyDescent="0.55000000000000004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2" x14ac:dyDescent="0.55000000000000004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3.2" x14ac:dyDescent="0.55000000000000004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3.2" x14ac:dyDescent="0.55000000000000004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3.2" x14ac:dyDescent="0.55000000000000004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3.2" x14ac:dyDescent="0.55000000000000004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YEAR(S:S)</f>
        <v>2015</v>
      </c>
    </row>
    <row r="2116" spans="1:21" ht="28.8" x14ac:dyDescent="0.55000000000000004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57.6" x14ac:dyDescent="0.55000000000000004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3.2" x14ac:dyDescent="0.55000000000000004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3.2" x14ac:dyDescent="0.55000000000000004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3.2" x14ac:dyDescent="0.55000000000000004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2" x14ac:dyDescent="0.55000000000000004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2" x14ac:dyDescent="0.55000000000000004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3.2" x14ac:dyDescent="0.55000000000000004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3.2" x14ac:dyDescent="0.55000000000000004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57.6" x14ac:dyDescent="0.55000000000000004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2" x14ac:dyDescent="0.55000000000000004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3.2" x14ac:dyDescent="0.55000000000000004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3.2" x14ac:dyDescent="0.55000000000000004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3.2" x14ac:dyDescent="0.55000000000000004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3.2" x14ac:dyDescent="0.55000000000000004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7.6" x14ac:dyDescent="0.55000000000000004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3.2" x14ac:dyDescent="0.55000000000000004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3.2" x14ac:dyDescent="0.55000000000000004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3.2" x14ac:dyDescent="0.55000000000000004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3.2" x14ac:dyDescent="0.55000000000000004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3.2" x14ac:dyDescent="0.55000000000000004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3.2" x14ac:dyDescent="0.55000000000000004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28.8" x14ac:dyDescent="0.55000000000000004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3.2" x14ac:dyDescent="0.55000000000000004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3.2" x14ac:dyDescent="0.55000000000000004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2" x14ac:dyDescent="0.55000000000000004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2" x14ac:dyDescent="0.55000000000000004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28.8" x14ac:dyDescent="0.55000000000000004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28.8" x14ac:dyDescent="0.55000000000000004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3.2" x14ac:dyDescent="0.55000000000000004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2" x14ac:dyDescent="0.55000000000000004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28.8" x14ac:dyDescent="0.55000000000000004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2" x14ac:dyDescent="0.55000000000000004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3.2" x14ac:dyDescent="0.55000000000000004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3.2" x14ac:dyDescent="0.55000000000000004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3.2" x14ac:dyDescent="0.55000000000000004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3.2" x14ac:dyDescent="0.55000000000000004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28.8" x14ac:dyDescent="0.55000000000000004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3.2" x14ac:dyDescent="0.55000000000000004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3.2" x14ac:dyDescent="0.55000000000000004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86.4" x14ac:dyDescent="0.55000000000000004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43.2" x14ac:dyDescent="0.55000000000000004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3.2" x14ac:dyDescent="0.55000000000000004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28.8" x14ac:dyDescent="0.55000000000000004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3.2" x14ac:dyDescent="0.55000000000000004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3.2" x14ac:dyDescent="0.55000000000000004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28.8" x14ac:dyDescent="0.55000000000000004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3.2" x14ac:dyDescent="0.55000000000000004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55000000000000004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2" x14ac:dyDescent="0.55000000000000004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x14ac:dyDescent="0.55000000000000004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28.8" x14ac:dyDescent="0.55000000000000004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3.2" x14ac:dyDescent="0.55000000000000004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3.2" x14ac:dyDescent="0.55000000000000004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2" x14ac:dyDescent="0.55000000000000004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3.2" x14ac:dyDescent="0.55000000000000004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2" x14ac:dyDescent="0.55000000000000004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28.8" x14ac:dyDescent="0.55000000000000004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57.6" x14ac:dyDescent="0.55000000000000004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2" x14ac:dyDescent="0.55000000000000004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3.2" x14ac:dyDescent="0.55000000000000004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2" x14ac:dyDescent="0.55000000000000004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28.8" x14ac:dyDescent="0.55000000000000004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3.2" x14ac:dyDescent="0.55000000000000004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YEAR(S:S)</f>
        <v>2014</v>
      </c>
    </row>
    <row r="2180" spans="1:21" ht="43.2" x14ac:dyDescent="0.55000000000000004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3.2" x14ac:dyDescent="0.55000000000000004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3.2" x14ac:dyDescent="0.55000000000000004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3.2" x14ac:dyDescent="0.55000000000000004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3.2" x14ac:dyDescent="0.55000000000000004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3.2" x14ac:dyDescent="0.55000000000000004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3.2" x14ac:dyDescent="0.55000000000000004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8.8" x14ac:dyDescent="0.55000000000000004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28.8" x14ac:dyDescent="0.55000000000000004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3.2" x14ac:dyDescent="0.55000000000000004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2" x14ac:dyDescent="0.55000000000000004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55000000000000004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28.8" x14ac:dyDescent="0.55000000000000004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3.2" x14ac:dyDescent="0.55000000000000004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3.2" x14ac:dyDescent="0.55000000000000004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3.2" x14ac:dyDescent="0.55000000000000004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3.2" x14ac:dyDescent="0.55000000000000004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28.8" x14ac:dyDescent="0.55000000000000004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28.8" x14ac:dyDescent="0.55000000000000004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3.2" x14ac:dyDescent="0.55000000000000004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28.8" x14ac:dyDescent="0.55000000000000004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3.2" x14ac:dyDescent="0.55000000000000004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2" x14ac:dyDescent="0.55000000000000004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28.8" x14ac:dyDescent="0.55000000000000004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3.2" x14ac:dyDescent="0.55000000000000004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3.2" x14ac:dyDescent="0.55000000000000004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28.8" x14ac:dyDescent="0.55000000000000004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3.2" x14ac:dyDescent="0.55000000000000004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3.2" x14ac:dyDescent="0.55000000000000004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3.2" x14ac:dyDescent="0.55000000000000004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3.2" x14ac:dyDescent="0.55000000000000004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2" x14ac:dyDescent="0.55000000000000004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3.2" x14ac:dyDescent="0.55000000000000004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3.2" x14ac:dyDescent="0.55000000000000004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28.8" x14ac:dyDescent="0.55000000000000004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3.2" x14ac:dyDescent="0.55000000000000004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3.2" x14ac:dyDescent="0.55000000000000004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3.2" x14ac:dyDescent="0.55000000000000004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3.2" x14ac:dyDescent="0.55000000000000004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3.2" x14ac:dyDescent="0.55000000000000004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3.2" x14ac:dyDescent="0.55000000000000004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3.2" x14ac:dyDescent="0.55000000000000004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28.8" x14ac:dyDescent="0.55000000000000004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3.2" x14ac:dyDescent="0.55000000000000004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3.2" x14ac:dyDescent="0.55000000000000004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28.8" x14ac:dyDescent="0.55000000000000004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57.6" x14ac:dyDescent="0.55000000000000004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3.2" x14ac:dyDescent="0.55000000000000004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3.2" x14ac:dyDescent="0.55000000000000004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28.8" x14ac:dyDescent="0.55000000000000004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3.2" x14ac:dyDescent="0.55000000000000004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x14ac:dyDescent="0.55000000000000004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3.2" x14ac:dyDescent="0.55000000000000004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3.2" x14ac:dyDescent="0.55000000000000004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3.2" x14ac:dyDescent="0.55000000000000004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3.2" x14ac:dyDescent="0.55000000000000004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3.2" x14ac:dyDescent="0.55000000000000004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3.2" x14ac:dyDescent="0.55000000000000004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28.8" x14ac:dyDescent="0.55000000000000004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28.8" x14ac:dyDescent="0.55000000000000004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3.2" x14ac:dyDescent="0.55000000000000004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28.8" x14ac:dyDescent="0.55000000000000004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2" x14ac:dyDescent="0.55000000000000004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3.2" x14ac:dyDescent="0.55000000000000004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YEAR(S:S)</f>
        <v>2014</v>
      </c>
    </row>
    <row r="2244" spans="1:21" ht="43.2" x14ac:dyDescent="0.55000000000000004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57.6" x14ac:dyDescent="0.55000000000000004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3.2" x14ac:dyDescent="0.55000000000000004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3.2" x14ac:dyDescent="0.55000000000000004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3.2" x14ac:dyDescent="0.55000000000000004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2" x14ac:dyDescent="0.55000000000000004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2" x14ac:dyDescent="0.55000000000000004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3.2" x14ac:dyDescent="0.55000000000000004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28.8" x14ac:dyDescent="0.55000000000000004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3.2" x14ac:dyDescent="0.55000000000000004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3.2" x14ac:dyDescent="0.55000000000000004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28.8" x14ac:dyDescent="0.55000000000000004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3.2" x14ac:dyDescent="0.55000000000000004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3.2" x14ac:dyDescent="0.55000000000000004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3.2" x14ac:dyDescent="0.55000000000000004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28.8" x14ac:dyDescent="0.55000000000000004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2" x14ac:dyDescent="0.55000000000000004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28.8" x14ac:dyDescent="0.55000000000000004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3.2" x14ac:dyDescent="0.55000000000000004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3.2" x14ac:dyDescent="0.55000000000000004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3.2" x14ac:dyDescent="0.55000000000000004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57.6" x14ac:dyDescent="0.55000000000000004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3.2" x14ac:dyDescent="0.55000000000000004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3.2" x14ac:dyDescent="0.55000000000000004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3.2" x14ac:dyDescent="0.55000000000000004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57.6" x14ac:dyDescent="0.55000000000000004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3.2" x14ac:dyDescent="0.55000000000000004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3.2" x14ac:dyDescent="0.55000000000000004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3.2" x14ac:dyDescent="0.55000000000000004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3.2" x14ac:dyDescent="0.55000000000000004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3.2" x14ac:dyDescent="0.55000000000000004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3.2" x14ac:dyDescent="0.55000000000000004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3.2" x14ac:dyDescent="0.55000000000000004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3.2" x14ac:dyDescent="0.55000000000000004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3.2" x14ac:dyDescent="0.55000000000000004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3.2" x14ac:dyDescent="0.55000000000000004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3.2" x14ac:dyDescent="0.55000000000000004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3.2" x14ac:dyDescent="0.55000000000000004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3.2" x14ac:dyDescent="0.55000000000000004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3.2" x14ac:dyDescent="0.55000000000000004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7.6" x14ac:dyDescent="0.55000000000000004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28.8" x14ac:dyDescent="0.55000000000000004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3.2" x14ac:dyDescent="0.55000000000000004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3.2" x14ac:dyDescent="0.55000000000000004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2" x14ac:dyDescent="0.55000000000000004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2" x14ac:dyDescent="0.55000000000000004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3.2" x14ac:dyDescent="0.55000000000000004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3.2" x14ac:dyDescent="0.55000000000000004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28.8" x14ac:dyDescent="0.55000000000000004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28.8" x14ac:dyDescent="0.55000000000000004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28.8" x14ac:dyDescent="0.55000000000000004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3.2" x14ac:dyDescent="0.55000000000000004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3.2" x14ac:dyDescent="0.55000000000000004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3.2" x14ac:dyDescent="0.55000000000000004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2" x14ac:dyDescent="0.55000000000000004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28.8" x14ac:dyDescent="0.55000000000000004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57.6" x14ac:dyDescent="0.55000000000000004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3.2" x14ac:dyDescent="0.55000000000000004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3.2" x14ac:dyDescent="0.55000000000000004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28.8" x14ac:dyDescent="0.55000000000000004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3.2" x14ac:dyDescent="0.55000000000000004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28.8" x14ac:dyDescent="0.55000000000000004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3.2" x14ac:dyDescent="0.55000000000000004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3.2" x14ac:dyDescent="0.55000000000000004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YEAR(S:S)</f>
        <v>2016</v>
      </c>
    </row>
    <row r="2308" spans="1:21" ht="43.2" x14ac:dyDescent="0.55000000000000004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3.2" x14ac:dyDescent="0.55000000000000004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3.2" x14ac:dyDescent="0.55000000000000004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3.2" x14ac:dyDescent="0.55000000000000004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28.8" x14ac:dyDescent="0.55000000000000004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3.2" x14ac:dyDescent="0.55000000000000004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3.2" x14ac:dyDescent="0.55000000000000004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3.2" x14ac:dyDescent="0.55000000000000004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3.2" x14ac:dyDescent="0.55000000000000004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3.2" x14ac:dyDescent="0.55000000000000004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3.2" x14ac:dyDescent="0.55000000000000004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3.2" x14ac:dyDescent="0.55000000000000004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28.8" x14ac:dyDescent="0.55000000000000004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28.8" x14ac:dyDescent="0.55000000000000004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57.6" x14ac:dyDescent="0.55000000000000004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72" x14ac:dyDescent="0.55000000000000004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3.2" x14ac:dyDescent="0.55000000000000004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3.2" x14ac:dyDescent="0.55000000000000004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3.2" x14ac:dyDescent="0.55000000000000004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43.2" x14ac:dyDescent="0.55000000000000004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3.2" x14ac:dyDescent="0.55000000000000004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3.2" x14ac:dyDescent="0.55000000000000004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3.2" x14ac:dyDescent="0.55000000000000004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3.2" x14ac:dyDescent="0.55000000000000004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28.8" x14ac:dyDescent="0.55000000000000004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57.6" x14ac:dyDescent="0.55000000000000004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43.2" x14ac:dyDescent="0.55000000000000004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3.2" x14ac:dyDescent="0.55000000000000004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3.2" x14ac:dyDescent="0.55000000000000004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3.2" x14ac:dyDescent="0.55000000000000004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43.2" x14ac:dyDescent="0.55000000000000004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3.2" x14ac:dyDescent="0.55000000000000004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55000000000000004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3.2" x14ac:dyDescent="0.55000000000000004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3.2" x14ac:dyDescent="0.55000000000000004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3.2" x14ac:dyDescent="0.55000000000000004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3.2" x14ac:dyDescent="0.55000000000000004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3.2" x14ac:dyDescent="0.55000000000000004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2" x14ac:dyDescent="0.55000000000000004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3.2" x14ac:dyDescent="0.55000000000000004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28.8" x14ac:dyDescent="0.55000000000000004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3.2" x14ac:dyDescent="0.55000000000000004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28.8" x14ac:dyDescent="0.55000000000000004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8.8" x14ac:dyDescent="0.55000000000000004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43.2" x14ac:dyDescent="0.55000000000000004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55000000000000004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3.2" x14ac:dyDescent="0.55000000000000004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3.2" x14ac:dyDescent="0.55000000000000004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55000000000000004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3.2" x14ac:dyDescent="0.55000000000000004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3.2" x14ac:dyDescent="0.55000000000000004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43.2" x14ac:dyDescent="0.55000000000000004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3.2" x14ac:dyDescent="0.55000000000000004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28.8" x14ac:dyDescent="0.55000000000000004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28.8" x14ac:dyDescent="0.55000000000000004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3.2" x14ac:dyDescent="0.55000000000000004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86.4" x14ac:dyDescent="0.55000000000000004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3.2" x14ac:dyDescent="0.55000000000000004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3.2" x14ac:dyDescent="0.55000000000000004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43.2" x14ac:dyDescent="0.55000000000000004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28.8" x14ac:dyDescent="0.55000000000000004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3.2" x14ac:dyDescent="0.55000000000000004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3.2" x14ac:dyDescent="0.55000000000000004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3.2" x14ac:dyDescent="0.55000000000000004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YEAR(S:S)</f>
        <v>2015</v>
      </c>
    </row>
    <row r="2372" spans="1:21" ht="43.2" x14ac:dyDescent="0.55000000000000004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3.2" x14ac:dyDescent="0.55000000000000004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3.2" x14ac:dyDescent="0.55000000000000004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3.2" x14ac:dyDescent="0.55000000000000004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3.2" x14ac:dyDescent="0.55000000000000004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3.2" x14ac:dyDescent="0.55000000000000004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2" x14ac:dyDescent="0.55000000000000004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3.2" x14ac:dyDescent="0.55000000000000004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3.2" x14ac:dyDescent="0.55000000000000004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3.2" x14ac:dyDescent="0.55000000000000004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28.8" x14ac:dyDescent="0.55000000000000004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3.2" x14ac:dyDescent="0.55000000000000004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3.2" x14ac:dyDescent="0.55000000000000004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3.2" x14ac:dyDescent="0.55000000000000004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3.2" x14ac:dyDescent="0.55000000000000004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3.2" x14ac:dyDescent="0.55000000000000004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3.2" x14ac:dyDescent="0.55000000000000004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28.8" x14ac:dyDescent="0.55000000000000004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57.6" x14ac:dyDescent="0.55000000000000004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3.2" x14ac:dyDescent="0.55000000000000004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28.8" x14ac:dyDescent="0.55000000000000004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28.8" x14ac:dyDescent="0.55000000000000004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3.2" x14ac:dyDescent="0.55000000000000004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3.2" x14ac:dyDescent="0.55000000000000004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55000000000000004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43.2" x14ac:dyDescent="0.55000000000000004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2" x14ac:dyDescent="0.55000000000000004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3.2" x14ac:dyDescent="0.55000000000000004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3.2" x14ac:dyDescent="0.55000000000000004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3.2" x14ac:dyDescent="0.55000000000000004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3.2" x14ac:dyDescent="0.55000000000000004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3.2" x14ac:dyDescent="0.55000000000000004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3.2" x14ac:dyDescent="0.55000000000000004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3.2" x14ac:dyDescent="0.55000000000000004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3.2" x14ac:dyDescent="0.55000000000000004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2" x14ac:dyDescent="0.55000000000000004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3.2" x14ac:dyDescent="0.55000000000000004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3.2" x14ac:dyDescent="0.55000000000000004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3.2" x14ac:dyDescent="0.55000000000000004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3.2" x14ac:dyDescent="0.55000000000000004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3.2" x14ac:dyDescent="0.55000000000000004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3.2" x14ac:dyDescent="0.55000000000000004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x14ac:dyDescent="0.55000000000000004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3.2" x14ac:dyDescent="0.55000000000000004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43.2" x14ac:dyDescent="0.55000000000000004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3.2" x14ac:dyDescent="0.55000000000000004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3.2" x14ac:dyDescent="0.55000000000000004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3.2" x14ac:dyDescent="0.55000000000000004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3.2" x14ac:dyDescent="0.55000000000000004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2" x14ac:dyDescent="0.55000000000000004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28.8" x14ac:dyDescent="0.55000000000000004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3.2" x14ac:dyDescent="0.55000000000000004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3.2" x14ac:dyDescent="0.55000000000000004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3.2" x14ac:dyDescent="0.55000000000000004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2" x14ac:dyDescent="0.55000000000000004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3.2" x14ac:dyDescent="0.55000000000000004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57.6" x14ac:dyDescent="0.55000000000000004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28.8" x14ac:dyDescent="0.55000000000000004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28.8" x14ac:dyDescent="0.55000000000000004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2" x14ac:dyDescent="0.55000000000000004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3.2" x14ac:dyDescent="0.55000000000000004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3.2" x14ac:dyDescent="0.55000000000000004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28.8" x14ac:dyDescent="0.55000000000000004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3.2" x14ac:dyDescent="0.55000000000000004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YEAR(S:S)</f>
        <v>2013</v>
      </c>
    </row>
    <row r="2436" spans="1:21" ht="43.2" x14ac:dyDescent="0.55000000000000004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3.2" x14ac:dyDescent="0.55000000000000004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57.6" x14ac:dyDescent="0.55000000000000004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57.6" x14ac:dyDescent="0.55000000000000004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3.2" x14ac:dyDescent="0.55000000000000004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2" x14ac:dyDescent="0.55000000000000004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3.2" x14ac:dyDescent="0.55000000000000004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28.8" x14ac:dyDescent="0.55000000000000004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3.2" x14ac:dyDescent="0.55000000000000004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2" x14ac:dyDescent="0.55000000000000004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3.2" x14ac:dyDescent="0.55000000000000004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3.2" x14ac:dyDescent="0.55000000000000004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2" x14ac:dyDescent="0.55000000000000004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3.2" x14ac:dyDescent="0.55000000000000004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3.2" x14ac:dyDescent="0.55000000000000004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3.2" x14ac:dyDescent="0.55000000000000004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57.6" x14ac:dyDescent="0.55000000000000004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3.2" x14ac:dyDescent="0.55000000000000004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3.2" x14ac:dyDescent="0.55000000000000004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3.2" x14ac:dyDescent="0.55000000000000004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3.2" x14ac:dyDescent="0.55000000000000004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57.6" x14ac:dyDescent="0.55000000000000004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57.6" x14ac:dyDescent="0.55000000000000004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3.2" x14ac:dyDescent="0.55000000000000004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2" x14ac:dyDescent="0.55000000000000004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3.2" x14ac:dyDescent="0.55000000000000004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3.2" x14ac:dyDescent="0.55000000000000004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3.2" x14ac:dyDescent="0.55000000000000004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28.8" x14ac:dyDescent="0.55000000000000004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3.2" x14ac:dyDescent="0.55000000000000004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3.2" x14ac:dyDescent="0.55000000000000004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3.2" x14ac:dyDescent="0.55000000000000004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28.8" x14ac:dyDescent="0.55000000000000004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3.2" x14ac:dyDescent="0.55000000000000004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3.2" x14ac:dyDescent="0.55000000000000004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3.2" x14ac:dyDescent="0.55000000000000004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3.2" x14ac:dyDescent="0.55000000000000004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3.2" x14ac:dyDescent="0.55000000000000004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43.2" x14ac:dyDescent="0.55000000000000004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3.2" x14ac:dyDescent="0.55000000000000004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2" x14ac:dyDescent="0.55000000000000004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3.2" x14ac:dyDescent="0.55000000000000004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3.2" x14ac:dyDescent="0.55000000000000004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3.2" x14ac:dyDescent="0.55000000000000004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3.2" x14ac:dyDescent="0.55000000000000004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43.2" x14ac:dyDescent="0.55000000000000004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2" x14ac:dyDescent="0.55000000000000004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2" x14ac:dyDescent="0.55000000000000004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3.2" x14ac:dyDescent="0.55000000000000004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57.6" x14ac:dyDescent="0.55000000000000004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2" x14ac:dyDescent="0.55000000000000004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28.8" x14ac:dyDescent="0.55000000000000004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3.2" x14ac:dyDescent="0.55000000000000004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3.2" x14ac:dyDescent="0.55000000000000004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3.2" x14ac:dyDescent="0.55000000000000004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8.8" x14ac:dyDescent="0.55000000000000004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2" x14ac:dyDescent="0.55000000000000004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3.2" x14ac:dyDescent="0.55000000000000004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3.2" x14ac:dyDescent="0.55000000000000004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2" x14ac:dyDescent="0.55000000000000004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3.2" x14ac:dyDescent="0.55000000000000004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3.2" x14ac:dyDescent="0.55000000000000004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YEAR(S:S)</f>
        <v>2012</v>
      </c>
    </row>
    <row r="2500" spans="1:21" ht="43.2" x14ac:dyDescent="0.55000000000000004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3.2" x14ac:dyDescent="0.55000000000000004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3.2" x14ac:dyDescent="0.55000000000000004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3.2" x14ac:dyDescent="0.55000000000000004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28.8" x14ac:dyDescent="0.55000000000000004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2" x14ac:dyDescent="0.55000000000000004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3.2" x14ac:dyDescent="0.55000000000000004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3.2" x14ac:dyDescent="0.55000000000000004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3.2" x14ac:dyDescent="0.55000000000000004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2" x14ac:dyDescent="0.55000000000000004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2" x14ac:dyDescent="0.55000000000000004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3.2" x14ac:dyDescent="0.55000000000000004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28.8" x14ac:dyDescent="0.55000000000000004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28.8" x14ac:dyDescent="0.55000000000000004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3.2" x14ac:dyDescent="0.55000000000000004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3.2" x14ac:dyDescent="0.55000000000000004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2" x14ac:dyDescent="0.55000000000000004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2" x14ac:dyDescent="0.55000000000000004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3.2" x14ac:dyDescent="0.55000000000000004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3.2" x14ac:dyDescent="0.55000000000000004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3.2" x14ac:dyDescent="0.55000000000000004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3.2" x14ac:dyDescent="0.55000000000000004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3.2" x14ac:dyDescent="0.55000000000000004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3.2" x14ac:dyDescent="0.55000000000000004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28.8" x14ac:dyDescent="0.55000000000000004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2" x14ac:dyDescent="0.55000000000000004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3.2" x14ac:dyDescent="0.55000000000000004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3.2" x14ac:dyDescent="0.55000000000000004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3.2" x14ac:dyDescent="0.55000000000000004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3.2" x14ac:dyDescent="0.55000000000000004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3.2" x14ac:dyDescent="0.55000000000000004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2" x14ac:dyDescent="0.55000000000000004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28.8" x14ac:dyDescent="0.55000000000000004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28.8" x14ac:dyDescent="0.55000000000000004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3.2" x14ac:dyDescent="0.55000000000000004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2" x14ac:dyDescent="0.55000000000000004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3.2" x14ac:dyDescent="0.55000000000000004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3.2" x14ac:dyDescent="0.55000000000000004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3.2" x14ac:dyDescent="0.55000000000000004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3.2" x14ac:dyDescent="0.55000000000000004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3.2" x14ac:dyDescent="0.55000000000000004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3.2" x14ac:dyDescent="0.55000000000000004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3.2" x14ac:dyDescent="0.55000000000000004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3.2" x14ac:dyDescent="0.55000000000000004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3.2" x14ac:dyDescent="0.55000000000000004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28.8" x14ac:dyDescent="0.55000000000000004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43.2" x14ac:dyDescent="0.55000000000000004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3.2" x14ac:dyDescent="0.55000000000000004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3.2" x14ac:dyDescent="0.55000000000000004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43.2" x14ac:dyDescent="0.55000000000000004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3.2" x14ac:dyDescent="0.55000000000000004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3.2" x14ac:dyDescent="0.55000000000000004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28.8" x14ac:dyDescent="0.55000000000000004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3.2" x14ac:dyDescent="0.55000000000000004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3.2" x14ac:dyDescent="0.55000000000000004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3.2" x14ac:dyDescent="0.55000000000000004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57.6" x14ac:dyDescent="0.55000000000000004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3.2" x14ac:dyDescent="0.55000000000000004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43.2" x14ac:dyDescent="0.55000000000000004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3.2" x14ac:dyDescent="0.55000000000000004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3.2" x14ac:dyDescent="0.55000000000000004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3.2" x14ac:dyDescent="0.55000000000000004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3.2" x14ac:dyDescent="0.55000000000000004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28.8" x14ac:dyDescent="0.55000000000000004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YEAR(S:S)</f>
        <v>2014</v>
      </c>
    </row>
    <row r="2564" spans="1:21" ht="43.2" x14ac:dyDescent="0.55000000000000004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43.2" x14ac:dyDescent="0.55000000000000004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28.8" x14ac:dyDescent="0.55000000000000004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3.2" x14ac:dyDescent="0.55000000000000004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2" x14ac:dyDescent="0.55000000000000004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3.2" x14ac:dyDescent="0.55000000000000004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x14ac:dyDescent="0.55000000000000004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3.2" x14ac:dyDescent="0.55000000000000004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3.2" x14ac:dyDescent="0.55000000000000004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3.2" x14ac:dyDescent="0.55000000000000004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3.2" x14ac:dyDescent="0.55000000000000004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2" x14ac:dyDescent="0.55000000000000004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2" x14ac:dyDescent="0.55000000000000004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3.2" x14ac:dyDescent="0.55000000000000004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3.2" x14ac:dyDescent="0.55000000000000004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x14ac:dyDescent="0.55000000000000004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55000000000000004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3.2" x14ac:dyDescent="0.55000000000000004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43.2" x14ac:dyDescent="0.55000000000000004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3.2" x14ac:dyDescent="0.55000000000000004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28.8" x14ac:dyDescent="0.55000000000000004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3.2" x14ac:dyDescent="0.55000000000000004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2" x14ac:dyDescent="0.55000000000000004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3.2" x14ac:dyDescent="0.55000000000000004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3.2" x14ac:dyDescent="0.55000000000000004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43.2" x14ac:dyDescent="0.55000000000000004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28.8" x14ac:dyDescent="0.55000000000000004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3.2" x14ac:dyDescent="0.55000000000000004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28.8" x14ac:dyDescent="0.55000000000000004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57.6" x14ac:dyDescent="0.55000000000000004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3.2" x14ac:dyDescent="0.55000000000000004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3.2" x14ac:dyDescent="0.55000000000000004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3.2" x14ac:dyDescent="0.55000000000000004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3.2" x14ac:dyDescent="0.55000000000000004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3.2" x14ac:dyDescent="0.55000000000000004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28.8" x14ac:dyDescent="0.55000000000000004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3.2" x14ac:dyDescent="0.55000000000000004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3.2" x14ac:dyDescent="0.55000000000000004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3.2" x14ac:dyDescent="0.55000000000000004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3.2" x14ac:dyDescent="0.55000000000000004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3.2" x14ac:dyDescent="0.55000000000000004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3.2" x14ac:dyDescent="0.55000000000000004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2" x14ac:dyDescent="0.55000000000000004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2" x14ac:dyDescent="0.55000000000000004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3.2" x14ac:dyDescent="0.55000000000000004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3.2" x14ac:dyDescent="0.55000000000000004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3.2" x14ac:dyDescent="0.55000000000000004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3.2" x14ac:dyDescent="0.55000000000000004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57.6" x14ac:dyDescent="0.55000000000000004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3.2" x14ac:dyDescent="0.55000000000000004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28.8" x14ac:dyDescent="0.55000000000000004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2" x14ac:dyDescent="0.55000000000000004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3.2" x14ac:dyDescent="0.55000000000000004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3.2" x14ac:dyDescent="0.55000000000000004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3.2" x14ac:dyDescent="0.55000000000000004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28.8" x14ac:dyDescent="0.55000000000000004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3.2" x14ac:dyDescent="0.55000000000000004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3.2" x14ac:dyDescent="0.55000000000000004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57.6" x14ac:dyDescent="0.55000000000000004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3.2" x14ac:dyDescent="0.55000000000000004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2" x14ac:dyDescent="0.55000000000000004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2" x14ac:dyDescent="0.55000000000000004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3.2" x14ac:dyDescent="0.55000000000000004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3.2" x14ac:dyDescent="0.55000000000000004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YEAR(S:S)</f>
        <v>2014</v>
      </c>
    </row>
    <row r="2628" spans="1:21" ht="43.2" x14ac:dyDescent="0.55000000000000004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3.2" x14ac:dyDescent="0.55000000000000004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28.8" x14ac:dyDescent="0.55000000000000004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2" x14ac:dyDescent="0.55000000000000004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3.2" x14ac:dyDescent="0.55000000000000004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28.8" x14ac:dyDescent="0.55000000000000004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3.2" x14ac:dyDescent="0.55000000000000004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28.8" x14ac:dyDescent="0.55000000000000004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3.2" x14ac:dyDescent="0.55000000000000004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3.2" x14ac:dyDescent="0.55000000000000004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3.2" x14ac:dyDescent="0.55000000000000004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3.2" x14ac:dyDescent="0.55000000000000004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3.2" x14ac:dyDescent="0.55000000000000004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3.2" x14ac:dyDescent="0.55000000000000004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43.2" x14ac:dyDescent="0.55000000000000004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3.2" x14ac:dyDescent="0.55000000000000004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43.2" x14ac:dyDescent="0.55000000000000004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2" x14ac:dyDescent="0.55000000000000004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3.2" x14ac:dyDescent="0.55000000000000004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3.2" x14ac:dyDescent="0.55000000000000004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3.2" x14ac:dyDescent="0.55000000000000004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3.2" x14ac:dyDescent="0.55000000000000004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3.2" x14ac:dyDescent="0.55000000000000004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3.2" x14ac:dyDescent="0.55000000000000004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3.2" x14ac:dyDescent="0.55000000000000004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3.2" x14ac:dyDescent="0.55000000000000004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2" x14ac:dyDescent="0.55000000000000004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3.2" x14ac:dyDescent="0.55000000000000004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3.2" x14ac:dyDescent="0.55000000000000004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3.2" x14ac:dyDescent="0.55000000000000004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3.2" x14ac:dyDescent="0.55000000000000004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3.2" x14ac:dyDescent="0.55000000000000004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57.6" x14ac:dyDescent="0.55000000000000004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57.6" x14ac:dyDescent="0.55000000000000004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3.2" x14ac:dyDescent="0.55000000000000004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43.2" x14ac:dyDescent="0.55000000000000004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3.2" x14ac:dyDescent="0.55000000000000004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3.2" x14ac:dyDescent="0.55000000000000004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3.2" x14ac:dyDescent="0.55000000000000004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2" x14ac:dyDescent="0.55000000000000004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3.2" x14ac:dyDescent="0.55000000000000004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2" x14ac:dyDescent="0.55000000000000004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3.2" x14ac:dyDescent="0.55000000000000004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3.2" x14ac:dyDescent="0.55000000000000004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3.2" x14ac:dyDescent="0.55000000000000004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2" x14ac:dyDescent="0.55000000000000004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28.8" x14ac:dyDescent="0.55000000000000004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3.2" x14ac:dyDescent="0.55000000000000004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3.2" x14ac:dyDescent="0.55000000000000004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3.2" x14ac:dyDescent="0.55000000000000004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3.2" x14ac:dyDescent="0.55000000000000004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3.2" x14ac:dyDescent="0.55000000000000004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43.2" x14ac:dyDescent="0.55000000000000004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3.2" x14ac:dyDescent="0.55000000000000004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3.2" x14ac:dyDescent="0.55000000000000004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8.8" x14ac:dyDescent="0.55000000000000004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3.2" x14ac:dyDescent="0.55000000000000004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3.2" x14ac:dyDescent="0.55000000000000004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3.2" x14ac:dyDescent="0.55000000000000004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2" x14ac:dyDescent="0.55000000000000004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3.2" x14ac:dyDescent="0.55000000000000004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3.2" x14ac:dyDescent="0.55000000000000004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3.2" x14ac:dyDescent="0.55000000000000004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3.2" x14ac:dyDescent="0.55000000000000004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YEAR(S:S)</f>
        <v>2016</v>
      </c>
    </row>
    <row r="2692" spans="1:21" ht="43.2" x14ac:dyDescent="0.55000000000000004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3.2" x14ac:dyDescent="0.55000000000000004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3.2" x14ac:dyDescent="0.55000000000000004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3.2" x14ac:dyDescent="0.55000000000000004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2" x14ac:dyDescent="0.55000000000000004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3.2" x14ac:dyDescent="0.55000000000000004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28.8" x14ac:dyDescent="0.55000000000000004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43.2" x14ac:dyDescent="0.55000000000000004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3.2" x14ac:dyDescent="0.55000000000000004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3.2" x14ac:dyDescent="0.55000000000000004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3.2" x14ac:dyDescent="0.55000000000000004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2" x14ac:dyDescent="0.55000000000000004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3.2" x14ac:dyDescent="0.55000000000000004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28.8" x14ac:dyDescent="0.55000000000000004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3.2" x14ac:dyDescent="0.55000000000000004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3.2" x14ac:dyDescent="0.55000000000000004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43.2" x14ac:dyDescent="0.55000000000000004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28.8" x14ac:dyDescent="0.55000000000000004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43.2" x14ac:dyDescent="0.55000000000000004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57.6" x14ac:dyDescent="0.55000000000000004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43.2" x14ac:dyDescent="0.55000000000000004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3.2" x14ac:dyDescent="0.55000000000000004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3.2" x14ac:dyDescent="0.55000000000000004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57.6" x14ac:dyDescent="0.55000000000000004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8.8" x14ac:dyDescent="0.55000000000000004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2" x14ac:dyDescent="0.55000000000000004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3.2" x14ac:dyDescent="0.55000000000000004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43.2" x14ac:dyDescent="0.55000000000000004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43.2" x14ac:dyDescent="0.55000000000000004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3.2" x14ac:dyDescent="0.55000000000000004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57.6" x14ac:dyDescent="0.55000000000000004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3.2" x14ac:dyDescent="0.55000000000000004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3.2" x14ac:dyDescent="0.55000000000000004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3.2" x14ac:dyDescent="0.55000000000000004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28.8" x14ac:dyDescent="0.55000000000000004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3.2" x14ac:dyDescent="0.55000000000000004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3.2" x14ac:dyDescent="0.55000000000000004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3.2" x14ac:dyDescent="0.55000000000000004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3.2" x14ac:dyDescent="0.55000000000000004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3.2" x14ac:dyDescent="0.55000000000000004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3.2" x14ac:dyDescent="0.55000000000000004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3.2" x14ac:dyDescent="0.55000000000000004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3.2" x14ac:dyDescent="0.55000000000000004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43.2" x14ac:dyDescent="0.55000000000000004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3.2" x14ac:dyDescent="0.55000000000000004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3.2" x14ac:dyDescent="0.55000000000000004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3.2" x14ac:dyDescent="0.55000000000000004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43.2" x14ac:dyDescent="0.55000000000000004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3.2" x14ac:dyDescent="0.55000000000000004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3.2" x14ac:dyDescent="0.55000000000000004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3.2" x14ac:dyDescent="0.55000000000000004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3.2" x14ac:dyDescent="0.55000000000000004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8.8" x14ac:dyDescent="0.55000000000000004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3.2" x14ac:dyDescent="0.55000000000000004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2" x14ac:dyDescent="0.55000000000000004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3.2" x14ac:dyDescent="0.55000000000000004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3.2" x14ac:dyDescent="0.55000000000000004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2" x14ac:dyDescent="0.55000000000000004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3.2" x14ac:dyDescent="0.55000000000000004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28.8" x14ac:dyDescent="0.55000000000000004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43.2" x14ac:dyDescent="0.55000000000000004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3.2" x14ac:dyDescent="0.55000000000000004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43.2" x14ac:dyDescent="0.55000000000000004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3.2" x14ac:dyDescent="0.55000000000000004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YEAR(S:S)</f>
        <v>2014</v>
      </c>
    </row>
    <row r="2756" spans="1:21" x14ac:dyDescent="0.55000000000000004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3.2" x14ac:dyDescent="0.55000000000000004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43.2" x14ac:dyDescent="0.55000000000000004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3.2" x14ac:dyDescent="0.55000000000000004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28.8" x14ac:dyDescent="0.55000000000000004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3.2" x14ac:dyDescent="0.55000000000000004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3.2" x14ac:dyDescent="0.55000000000000004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28.8" x14ac:dyDescent="0.55000000000000004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57.6" x14ac:dyDescent="0.55000000000000004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3.2" x14ac:dyDescent="0.55000000000000004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3.2" x14ac:dyDescent="0.55000000000000004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43.2" x14ac:dyDescent="0.55000000000000004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3.2" x14ac:dyDescent="0.55000000000000004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3.2" x14ac:dyDescent="0.55000000000000004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3.2" x14ac:dyDescent="0.55000000000000004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3.2" x14ac:dyDescent="0.55000000000000004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3.2" x14ac:dyDescent="0.55000000000000004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3.2" x14ac:dyDescent="0.55000000000000004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3.2" x14ac:dyDescent="0.55000000000000004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3.2" x14ac:dyDescent="0.55000000000000004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3.2" x14ac:dyDescent="0.55000000000000004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3.2" x14ac:dyDescent="0.55000000000000004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3.2" x14ac:dyDescent="0.55000000000000004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28.8" x14ac:dyDescent="0.55000000000000004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28.8" x14ac:dyDescent="0.55000000000000004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3.2" x14ac:dyDescent="0.55000000000000004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3.2" x14ac:dyDescent="0.55000000000000004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3.2" x14ac:dyDescent="0.55000000000000004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3.2" x14ac:dyDescent="0.55000000000000004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28.8" x14ac:dyDescent="0.55000000000000004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3.2" x14ac:dyDescent="0.55000000000000004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7.6" x14ac:dyDescent="0.55000000000000004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3.2" x14ac:dyDescent="0.55000000000000004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3.2" x14ac:dyDescent="0.55000000000000004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3.2" x14ac:dyDescent="0.55000000000000004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3.2" x14ac:dyDescent="0.55000000000000004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3.2" x14ac:dyDescent="0.55000000000000004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2" x14ac:dyDescent="0.55000000000000004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3.2" x14ac:dyDescent="0.55000000000000004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3.2" x14ac:dyDescent="0.55000000000000004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3.2" x14ac:dyDescent="0.55000000000000004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3.2" x14ac:dyDescent="0.55000000000000004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3.2" x14ac:dyDescent="0.55000000000000004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3.2" x14ac:dyDescent="0.55000000000000004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3.2" x14ac:dyDescent="0.55000000000000004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3.2" x14ac:dyDescent="0.55000000000000004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3.2" x14ac:dyDescent="0.55000000000000004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3.2" x14ac:dyDescent="0.55000000000000004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3.2" x14ac:dyDescent="0.55000000000000004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43.2" x14ac:dyDescent="0.55000000000000004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3.2" x14ac:dyDescent="0.55000000000000004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57.6" x14ac:dyDescent="0.55000000000000004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3.2" x14ac:dyDescent="0.55000000000000004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2" x14ac:dyDescent="0.55000000000000004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2" x14ac:dyDescent="0.55000000000000004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3.2" x14ac:dyDescent="0.55000000000000004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3.2" x14ac:dyDescent="0.55000000000000004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3.2" x14ac:dyDescent="0.55000000000000004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28.8" x14ac:dyDescent="0.55000000000000004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3.2" x14ac:dyDescent="0.55000000000000004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2" x14ac:dyDescent="0.55000000000000004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3.2" x14ac:dyDescent="0.55000000000000004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3.2" x14ac:dyDescent="0.55000000000000004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3.2" x14ac:dyDescent="0.55000000000000004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YEAR(S:S)</f>
        <v>2015</v>
      </c>
    </row>
    <row r="2820" spans="1:21" ht="43.2" x14ac:dyDescent="0.55000000000000004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3.2" x14ac:dyDescent="0.55000000000000004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3.2" x14ac:dyDescent="0.55000000000000004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28.8" x14ac:dyDescent="0.55000000000000004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3.2" x14ac:dyDescent="0.55000000000000004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43.2" x14ac:dyDescent="0.55000000000000004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3.2" x14ac:dyDescent="0.55000000000000004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3.2" x14ac:dyDescent="0.55000000000000004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3.2" x14ac:dyDescent="0.55000000000000004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3.2" x14ac:dyDescent="0.55000000000000004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3.2" x14ac:dyDescent="0.55000000000000004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3.2" x14ac:dyDescent="0.55000000000000004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28.8" x14ac:dyDescent="0.55000000000000004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28.8" x14ac:dyDescent="0.55000000000000004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x14ac:dyDescent="0.55000000000000004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3.2" x14ac:dyDescent="0.55000000000000004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3.2" x14ac:dyDescent="0.55000000000000004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3.2" x14ac:dyDescent="0.55000000000000004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28.8" x14ac:dyDescent="0.55000000000000004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3.2" x14ac:dyDescent="0.55000000000000004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3.2" x14ac:dyDescent="0.55000000000000004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3.2" x14ac:dyDescent="0.55000000000000004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3.2" x14ac:dyDescent="0.55000000000000004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3.2" x14ac:dyDescent="0.55000000000000004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28.8" x14ac:dyDescent="0.55000000000000004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3.2" x14ac:dyDescent="0.55000000000000004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43.2" x14ac:dyDescent="0.55000000000000004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43.2" x14ac:dyDescent="0.55000000000000004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3.2" x14ac:dyDescent="0.55000000000000004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57.6" x14ac:dyDescent="0.55000000000000004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3.2" x14ac:dyDescent="0.55000000000000004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3.2" x14ac:dyDescent="0.55000000000000004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43.2" x14ac:dyDescent="0.55000000000000004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3.2" x14ac:dyDescent="0.55000000000000004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3.2" x14ac:dyDescent="0.55000000000000004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28.8" x14ac:dyDescent="0.55000000000000004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28.8" x14ac:dyDescent="0.55000000000000004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3.2" x14ac:dyDescent="0.55000000000000004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3.2" x14ac:dyDescent="0.55000000000000004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28.8" x14ac:dyDescent="0.55000000000000004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3.2" x14ac:dyDescent="0.55000000000000004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43.2" x14ac:dyDescent="0.55000000000000004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28.8" x14ac:dyDescent="0.55000000000000004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2" x14ac:dyDescent="0.55000000000000004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3.2" x14ac:dyDescent="0.55000000000000004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3.2" x14ac:dyDescent="0.55000000000000004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3.2" x14ac:dyDescent="0.55000000000000004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43.2" x14ac:dyDescent="0.55000000000000004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3.2" x14ac:dyDescent="0.55000000000000004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28.8" x14ac:dyDescent="0.55000000000000004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3.2" x14ac:dyDescent="0.55000000000000004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3.2" x14ac:dyDescent="0.55000000000000004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3.2" x14ac:dyDescent="0.55000000000000004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28.8" x14ac:dyDescent="0.55000000000000004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55000000000000004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2" x14ac:dyDescent="0.55000000000000004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3.2" x14ac:dyDescent="0.55000000000000004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3.2" x14ac:dyDescent="0.55000000000000004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3.2" x14ac:dyDescent="0.55000000000000004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2" x14ac:dyDescent="0.55000000000000004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3.2" x14ac:dyDescent="0.55000000000000004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3.2" x14ac:dyDescent="0.55000000000000004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28.8" x14ac:dyDescent="0.55000000000000004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3.2" x14ac:dyDescent="0.55000000000000004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YEAR(S:S)</f>
        <v>2016</v>
      </c>
    </row>
    <row r="2884" spans="1:21" ht="43.2" x14ac:dyDescent="0.55000000000000004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3.2" x14ac:dyDescent="0.55000000000000004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57.6" x14ac:dyDescent="0.55000000000000004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3.2" x14ac:dyDescent="0.55000000000000004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2" x14ac:dyDescent="0.55000000000000004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2" x14ac:dyDescent="0.55000000000000004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3.2" x14ac:dyDescent="0.55000000000000004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43.2" x14ac:dyDescent="0.55000000000000004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3.2" x14ac:dyDescent="0.55000000000000004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3.2" x14ac:dyDescent="0.55000000000000004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3.2" x14ac:dyDescent="0.55000000000000004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28.8" x14ac:dyDescent="0.55000000000000004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57.6" x14ac:dyDescent="0.55000000000000004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7.6" x14ac:dyDescent="0.55000000000000004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2" x14ac:dyDescent="0.55000000000000004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28.8" x14ac:dyDescent="0.55000000000000004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3.2" x14ac:dyDescent="0.55000000000000004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3.2" x14ac:dyDescent="0.55000000000000004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3.2" x14ac:dyDescent="0.55000000000000004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3.2" x14ac:dyDescent="0.55000000000000004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3.2" x14ac:dyDescent="0.55000000000000004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3.2" x14ac:dyDescent="0.55000000000000004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3.2" x14ac:dyDescent="0.55000000000000004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43.2" x14ac:dyDescent="0.55000000000000004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43.2" x14ac:dyDescent="0.55000000000000004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3.2" x14ac:dyDescent="0.55000000000000004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3.2" x14ac:dyDescent="0.55000000000000004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3.2" x14ac:dyDescent="0.55000000000000004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3.2" x14ac:dyDescent="0.55000000000000004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43.2" x14ac:dyDescent="0.55000000000000004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57.6" x14ac:dyDescent="0.55000000000000004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43.2" x14ac:dyDescent="0.55000000000000004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3.2" x14ac:dyDescent="0.55000000000000004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57.6" x14ac:dyDescent="0.55000000000000004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2" x14ac:dyDescent="0.55000000000000004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28.8" x14ac:dyDescent="0.55000000000000004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3.2" x14ac:dyDescent="0.55000000000000004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3.2" x14ac:dyDescent="0.55000000000000004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8.8" x14ac:dyDescent="0.55000000000000004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3.2" x14ac:dyDescent="0.55000000000000004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3.2" x14ac:dyDescent="0.55000000000000004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3.2" x14ac:dyDescent="0.55000000000000004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3.2" x14ac:dyDescent="0.55000000000000004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3.2" x14ac:dyDescent="0.55000000000000004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3.2" x14ac:dyDescent="0.55000000000000004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3.2" x14ac:dyDescent="0.55000000000000004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3.2" x14ac:dyDescent="0.55000000000000004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28.8" x14ac:dyDescent="0.55000000000000004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3.2" x14ac:dyDescent="0.55000000000000004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3.2" x14ac:dyDescent="0.55000000000000004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3.2" x14ac:dyDescent="0.55000000000000004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3.2" x14ac:dyDescent="0.55000000000000004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3.2" x14ac:dyDescent="0.55000000000000004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3.2" x14ac:dyDescent="0.55000000000000004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3.2" x14ac:dyDescent="0.55000000000000004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3.2" x14ac:dyDescent="0.55000000000000004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3.2" x14ac:dyDescent="0.55000000000000004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43.2" x14ac:dyDescent="0.55000000000000004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3.2" x14ac:dyDescent="0.55000000000000004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3.2" x14ac:dyDescent="0.55000000000000004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3.2" x14ac:dyDescent="0.55000000000000004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8.8" x14ac:dyDescent="0.55000000000000004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3.2" x14ac:dyDescent="0.55000000000000004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3.2" x14ac:dyDescent="0.55000000000000004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YEAR(S:S)</f>
        <v>2011</v>
      </c>
    </row>
    <row r="2948" spans="1:21" ht="57.6" x14ac:dyDescent="0.55000000000000004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3.2" x14ac:dyDescent="0.55000000000000004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3.2" x14ac:dyDescent="0.55000000000000004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2" x14ac:dyDescent="0.55000000000000004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3.2" x14ac:dyDescent="0.55000000000000004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3.2" x14ac:dyDescent="0.55000000000000004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43.2" x14ac:dyDescent="0.55000000000000004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3.2" x14ac:dyDescent="0.55000000000000004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3.2" x14ac:dyDescent="0.55000000000000004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3.2" x14ac:dyDescent="0.55000000000000004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3.2" x14ac:dyDescent="0.55000000000000004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3.2" x14ac:dyDescent="0.55000000000000004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43.2" x14ac:dyDescent="0.55000000000000004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43.2" x14ac:dyDescent="0.55000000000000004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57.6" x14ac:dyDescent="0.55000000000000004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28.8" x14ac:dyDescent="0.55000000000000004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3.2" x14ac:dyDescent="0.55000000000000004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3.2" x14ac:dyDescent="0.55000000000000004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3.2" x14ac:dyDescent="0.55000000000000004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x14ac:dyDescent="0.55000000000000004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3.2" x14ac:dyDescent="0.55000000000000004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3.2" x14ac:dyDescent="0.55000000000000004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3.2" x14ac:dyDescent="0.55000000000000004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28.8" x14ac:dyDescent="0.55000000000000004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28.8" x14ac:dyDescent="0.55000000000000004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3.2" x14ac:dyDescent="0.55000000000000004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43.2" x14ac:dyDescent="0.55000000000000004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43.2" x14ac:dyDescent="0.55000000000000004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3.2" x14ac:dyDescent="0.55000000000000004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28.8" x14ac:dyDescent="0.55000000000000004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43.2" x14ac:dyDescent="0.55000000000000004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43.2" x14ac:dyDescent="0.55000000000000004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3.2" x14ac:dyDescent="0.55000000000000004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3.2" x14ac:dyDescent="0.55000000000000004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3.2" x14ac:dyDescent="0.55000000000000004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3.2" x14ac:dyDescent="0.55000000000000004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28.8" x14ac:dyDescent="0.55000000000000004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3.2" x14ac:dyDescent="0.55000000000000004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3.2" x14ac:dyDescent="0.55000000000000004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x14ac:dyDescent="0.55000000000000004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3.2" x14ac:dyDescent="0.55000000000000004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3.2" x14ac:dyDescent="0.55000000000000004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3.2" x14ac:dyDescent="0.55000000000000004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3.2" x14ac:dyDescent="0.55000000000000004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28.8" x14ac:dyDescent="0.55000000000000004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3.2" x14ac:dyDescent="0.55000000000000004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28.8" x14ac:dyDescent="0.55000000000000004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3.2" x14ac:dyDescent="0.55000000000000004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28.8" x14ac:dyDescent="0.55000000000000004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3.2" x14ac:dyDescent="0.55000000000000004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3.2" x14ac:dyDescent="0.55000000000000004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28.8" x14ac:dyDescent="0.55000000000000004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3.2" x14ac:dyDescent="0.55000000000000004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57.6" x14ac:dyDescent="0.55000000000000004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57.6" x14ac:dyDescent="0.55000000000000004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28.8" x14ac:dyDescent="0.55000000000000004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43.2" x14ac:dyDescent="0.55000000000000004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3.2" x14ac:dyDescent="0.55000000000000004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2" x14ac:dyDescent="0.55000000000000004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3.2" x14ac:dyDescent="0.55000000000000004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3.2" x14ac:dyDescent="0.55000000000000004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43.2" x14ac:dyDescent="0.55000000000000004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57.6" x14ac:dyDescent="0.55000000000000004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3.2" x14ac:dyDescent="0.55000000000000004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YEAR(S:S)</f>
        <v>2012</v>
      </c>
    </row>
    <row r="3012" spans="1:21" ht="28.8" x14ac:dyDescent="0.55000000000000004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3.2" x14ac:dyDescent="0.55000000000000004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2" x14ac:dyDescent="0.55000000000000004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3.2" x14ac:dyDescent="0.55000000000000004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3.2" x14ac:dyDescent="0.55000000000000004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28.8" x14ac:dyDescent="0.55000000000000004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2" x14ac:dyDescent="0.55000000000000004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3.2" x14ac:dyDescent="0.55000000000000004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28.8" x14ac:dyDescent="0.55000000000000004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43.2" x14ac:dyDescent="0.55000000000000004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3.2" x14ac:dyDescent="0.55000000000000004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3.2" x14ac:dyDescent="0.55000000000000004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43.2" x14ac:dyDescent="0.55000000000000004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3.2" x14ac:dyDescent="0.55000000000000004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3.2" x14ac:dyDescent="0.55000000000000004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3.2" x14ac:dyDescent="0.55000000000000004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3.2" x14ac:dyDescent="0.55000000000000004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43.2" x14ac:dyDescent="0.55000000000000004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3.2" x14ac:dyDescent="0.55000000000000004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28.8" x14ac:dyDescent="0.55000000000000004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57.6" x14ac:dyDescent="0.55000000000000004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3.2" x14ac:dyDescent="0.55000000000000004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x14ac:dyDescent="0.55000000000000004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3.2" x14ac:dyDescent="0.55000000000000004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28.8" x14ac:dyDescent="0.55000000000000004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28.8" x14ac:dyDescent="0.55000000000000004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3.2" x14ac:dyDescent="0.55000000000000004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3.2" x14ac:dyDescent="0.55000000000000004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43.2" x14ac:dyDescent="0.55000000000000004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3.2" x14ac:dyDescent="0.55000000000000004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28.8" x14ac:dyDescent="0.55000000000000004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3.2" x14ac:dyDescent="0.55000000000000004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x14ac:dyDescent="0.55000000000000004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3.2" x14ac:dyDescent="0.55000000000000004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3.2" x14ac:dyDescent="0.55000000000000004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28.8" x14ac:dyDescent="0.55000000000000004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3.2" x14ac:dyDescent="0.55000000000000004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43.2" x14ac:dyDescent="0.55000000000000004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3.2" x14ac:dyDescent="0.55000000000000004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3.2" x14ac:dyDescent="0.55000000000000004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3.2" x14ac:dyDescent="0.55000000000000004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43.2" x14ac:dyDescent="0.55000000000000004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28.8" x14ac:dyDescent="0.55000000000000004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2" x14ac:dyDescent="0.55000000000000004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2" x14ac:dyDescent="0.55000000000000004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3.2" x14ac:dyDescent="0.55000000000000004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3.2" x14ac:dyDescent="0.55000000000000004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28.8" x14ac:dyDescent="0.55000000000000004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3.2" x14ac:dyDescent="0.55000000000000004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28.8" x14ac:dyDescent="0.55000000000000004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28.8" x14ac:dyDescent="0.55000000000000004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28.8" x14ac:dyDescent="0.55000000000000004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3.2" x14ac:dyDescent="0.55000000000000004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3.2" x14ac:dyDescent="0.55000000000000004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28.8" x14ac:dyDescent="0.55000000000000004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3.2" x14ac:dyDescent="0.55000000000000004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3.2" x14ac:dyDescent="0.55000000000000004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43.2" x14ac:dyDescent="0.55000000000000004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43.2" x14ac:dyDescent="0.55000000000000004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43.2" x14ac:dyDescent="0.55000000000000004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43.2" x14ac:dyDescent="0.55000000000000004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3.2" x14ac:dyDescent="0.55000000000000004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3.2" x14ac:dyDescent="0.55000000000000004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3.2" x14ac:dyDescent="0.55000000000000004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YEAR(S:S)</f>
        <v>2014</v>
      </c>
    </row>
    <row r="3076" spans="1:21" ht="28.8" x14ac:dyDescent="0.55000000000000004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3.2" x14ac:dyDescent="0.55000000000000004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3.2" x14ac:dyDescent="0.55000000000000004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3.2" x14ac:dyDescent="0.55000000000000004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3.2" x14ac:dyDescent="0.55000000000000004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3.2" x14ac:dyDescent="0.55000000000000004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3.2" x14ac:dyDescent="0.55000000000000004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3.2" x14ac:dyDescent="0.55000000000000004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3.2" x14ac:dyDescent="0.55000000000000004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43.2" x14ac:dyDescent="0.55000000000000004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3.2" x14ac:dyDescent="0.55000000000000004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3.2" x14ac:dyDescent="0.55000000000000004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3.2" x14ac:dyDescent="0.55000000000000004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55000000000000004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3.2" x14ac:dyDescent="0.55000000000000004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3.2" x14ac:dyDescent="0.55000000000000004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57.6" x14ac:dyDescent="0.55000000000000004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43.2" x14ac:dyDescent="0.55000000000000004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3.2" x14ac:dyDescent="0.55000000000000004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3.2" x14ac:dyDescent="0.55000000000000004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2" x14ac:dyDescent="0.55000000000000004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3.2" x14ac:dyDescent="0.55000000000000004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3.2" x14ac:dyDescent="0.55000000000000004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28.8" x14ac:dyDescent="0.55000000000000004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43.2" x14ac:dyDescent="0.55000000000000004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3.2" x14ac:dyDescent="0.55000000000000004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3.2" x14ac:dyDescent="0.55000000000000004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2" x14ac:dyDescent="0.55000000000000004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3.2" x14ac:dyDescent="0.55000000000000004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3.2" x14ac:dyDescent="0.55000000000000004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28.8" x14ac:dyDescent="0.55000000000000004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28.8" x14ac:dyDescent="0.55000000000000004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3.2" x14ac:dyDescent="0.55000000000000004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3.2" x14ac:dyDescent="0.55000000000000004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72" x14ac:dyDescent="0.55000000000000004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43.2" x14ac:dyDescent="0.55000000000000004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28.8" x14ac:dyDescent="0.55000000000000004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43.2" x14ac:dyDescent="0.55000000000000004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43.2" x14ac:dyDescent="0.55000000000000004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28.8" x14ac:dyDescent="0.55000000000000004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3.2" x14ac:dyDescent="0.55000000000000004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3.2" x14ac:dyDescent="0.55000000000000004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3.2" x14ac:dyDescent="0.55000000000000004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3.2" x14ac:dyDescent="0.55000000000000004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3.2" x14ac:dyDescent="0.55000000000000004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28.8" x14ac:dyDescent="0.55000000000000004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3.2" x14ac:dyDescent="0.55000000000000004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3.2" x14ac:dyDescent="0.55000000000000004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3.2" x14ac:dyDescent="0.55000000000000004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43.2" x14ac:dyDescent="0.55000000000000004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3.2" x14ac:dyDescent="0.55000000000000004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43.2" x14ac:dyDescent="0.55000000000000004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28.8" x14ac:dyDescent="0.55000000000000004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55000000000000004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3.2" x14ac:dyDescent="0.55000000000000004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3.2" x14ac:dyDescent="0.55000000000000004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3.2" x14ac:dyDescent="0.55000000000000004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43.2" x14ac:dyDescent="0.55000000000000004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3.2" x14ac:dyDescent="0.55000000000000004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57.6" x14ac:dyDescent="0.55000000000000004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3.2" x14ac:dyDescent="0.55000000000000004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3.2" x14ac:dyDescent="0.55000000000000004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3.2" x14ac:dyDescent="0.55000000000000004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43.2" x14ac:dyDescent="0.55000000000000004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YEAR(S:S)</f>
        <v>2011</v>
      </c>
    </row>
    <row r="3140" spans="1:21" ht="43.2" x14ac:dyDescent="0.55000000000000004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3.2" x14ac:dyDescent="0.55000000000000004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3.2" x14ac:dyDescent="0.55000000000000004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3.2" x14ac:dyDescent="0.55000000000000004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3.2" x14ac:dyDescent="0.55000000000000004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3.2" x14ac:dyDescent="0.55000000000000004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3.2" x14ac:dyDescent="0.55000000000000004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3.2" x14ac:dyDescent="0.55000000000000004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55000000000000004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28.8" x14ac:dyDescent="0.55000000000000004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3.2" x14ac:dyDescent="0.55000000000000004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3.2" x14ac:dyDescent="0.55000000000000004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43.2" x14ac:dyDescent="0.55000000000000004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2" x14ac:dyDescent="0.55000000000000004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3.2" x14ac:dyDescent="0.55000000000000004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3.2" x14ac:dyDescent="0.55000000000000004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3.2" x14ac:dyDescent="0.55000000000000004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3.2" x14ac:dyDescent="0.55000000000000004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3.2" x14ac:dyDescent="0.55000000000000004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28.8" x14ac:dyDescent="0.55000000000000004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3.2" x14ac:dyDescent="0.55000000000000004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2" x14ac:dyDescent="0.55000000000000004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2" x14ac:dyDescent="0.55000000000000004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43.2" x14ac:dyDescent="0.55000000000000004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3.2" x14ac:dyDescent="0.55000000000000004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57.6" x14ac:dyDescent="0.55000000000000004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28.8" x14ac:dyDescent="0.55000000000000004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28.8" x14ac:dyDescent="0.55000000000000004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3.2" x14ac:dyDescent="0.55000000000000004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43.2" x14ac:dyDescent="0.55000000000000004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3.2" x14ac:dyDescent="0.55000000000000004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3.2" x14ac:dyDescent="0.55000000000000004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3.2" x14ac:dyDescent="0.55000000000000004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3.2" x14ac:dyDescent="0.55000000000000004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28.8" x14ac:dyDescent="0.55000000000000004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3.2" x14ac:dyDescent="0.55000000000000004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3.2" x14ac:dyDescent="0.55000000000000004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3.2" x14ac:dyDescent="0.55000000000000004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3.2" x14ac:dyDescent="0.55000000000000004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3.2" x14ac:dyDescent="0.55000000000000004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3.2" x14ac:dyDescent="0.55000000000000004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3.2" x14ac:dyDescent="0.55000000000000004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57.6" x14ac:dyDescent="0.55000000000000004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3.2" x14ac:dyDescent="0.55000000000000004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3.2" x14ac:dyDescent="0.55000000000000004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43.2" x14ac:dyDescent="0.55000000000000004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3.2" x14ac:dyDescent="0.55000000000000004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3.2" x14ac:dyDescent="0.55000000000000004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43.2" x14ac:dyDescent="0.55000000000000004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3.2" x14ac:dyDescent="0.55000000000000004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3.2" x14ac:dyDescent="0.55000000000000004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2" x14ac:dyDescent="0.55000000000000004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3.2" x14ac:dyDescent="0.55000000000000004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3.2" x14ac:dyDescent="0.55000000000000004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28.8" x14ac:dyDescent="0.55000000000000004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28.8" x14ac:dyDescent="0.55000000000000004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28.8" x14ac:dyDescent="0.55000000000000004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55000000000000004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57.6" x14ac:dyDescent="0.55000000000000004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3.2" x14ac:dyDescent="0.55000000000000004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57.6" x14ac:dyDescent="0.55000000000000004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57.6" x14ac:dyDescent="0.55000000000000004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3.2" x14ac:dyDescent="0.55000000000000004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28.8" x14ac:dyDescent="0.55000000000000004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YEAR(S:S)</f>
        <v>2015</v>
      </c>
    </row>
    <row r="3204" spans="1:21" ht="43.2" x14ac:dyDescent="0.55000000000000004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28.8" x14ac:dyDescent="0.55000000000000004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28.8" x14ac:dyDescent="0.55000000000000004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57.6" x14ac:dyDescent="0.55000000000000004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3.2" x14ac:dyDescent="0.55000000000000004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28.8" x14ac:dyDescent="0.55000000000000004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3.2" x14ac:dyDescent="0.55000000000000004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3.2" x14ac:dyDescent="0.55000000000000004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3.2" x14ac:dyDescent="0.55000000000000004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3.2" x14ac:dyDescent="0.55000000000000004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3.2" x14ac:dyDescent="0.55000000000000004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3.2" x14ac:dyDescent="0.55000000000000004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57.6" x14ac:dyDescent="0.55000000000000004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3.2" x14ac:dyDescent="0.55000000000000004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2" x14ac:dyDescent="0.55000000000000004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3.2" x14ac:dyDescent="0.55000000000000004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28.8" x14ac:dyDescent="0.55000000000000004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2" x14ac:dyDescent="0.55000000000000004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3.2" x14ac:dyDescent="0.55000000000000004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3.2" x14ac:dyDescent="0.55000000000000004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43.2" x14ac:dyDescent="0.55000000000000004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3.2" x14ac:dyDescent="0.55000000000000004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43.2" x14ac:dyDescent="0.55000000000000004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28.8" x14ac:dyDescent="0.55000000000000004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28.8" x14ac:dyDescent="0.55000000000000004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28.8" x14ac:dyDescent="0.55000000000000004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3.2" x14ac:dyDescent="0.55000000000000004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43.2" x14ac:dyDescent="0.55000000000000004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43.2" x14ac:dyDescent="0.55000000000000004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2" x14ac:dyDescent="0.55000000000000004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2" x14ac:dyDescent="0.55000000000000004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3.2" x14ac:dyDescent="0.55000000000000004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3.2" x14ac:dyDescent="0.55000000000000004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28.8" x14ac:dyDescent="0.55000000000000004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43.2" x14ac:dyDescent="0.55000000000000004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3.2" x14ac:dyDescent="0.55000000000000004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3.2" x14ac:dyDescent="0.55000000000000004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28.8" x14ac:dyDescent="0.55000000000000004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3.2" x14ac:dyDescent="0.55000000000000004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43.2" x14ac:dyDescent="0.55000000000000004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43.2" x14ac:dyDescent="0.55000000000000004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3.2" x14ac:dyDescent="0.55000000000000004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3.2" x14ac:dyDescent="0.55000000000000004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3.2" x14ac:dyDescent="0.55000000000000004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3.2" x14ac:dyDescent="0.55000000000000004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3.2" x14ac:dyDescent="0.55000000000000004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28.8" x14ac:dyDescent="0.55000000000000004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57.6" x14ac:dyDescent="0.55000000000000004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43.2" x14ac:dyDescent="0.55000000000000004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3.2" x14ac:dyDescent="0.55000000000000004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43.2" x14ac:dyDescent="0.55000000000000004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3.2" x14ac:dyDescent="0.55000000000000004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3.2" x14ac:dyDescent="0.55000000000000004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3.2" x14ac:dyDescent="0.55000000000000004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3.2" x14ac:dyDescent="0.55000000000000004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2" x14ac:dyDescent="0.55000000000000004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3.2" x14ac:dyDescent="0.55000000000000004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3.2" x14ac:dyDescent="0.55000000000000004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3.2" x14ac:dyDescent="0.55000000000000004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3.2" x14ac:dyDescent="0.55000000000000004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3.2" x14ac:dyDescent="0.55000000000000004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3.2" x14ac:dyDescent="0.55000000000000004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x14ac:dyDescent="0.55000000000000004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3.2" x14ac:dyDescent="0.55000000000000004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YEAR(S:S)</f>
        <v>2014</v>
      </c>
    </row>
    <row r="3268" spans="1:21" ht="43.2" x14ac:dyDescent="0.55000000000000004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3.2" x14ac:dyDescent="0.55000000000000004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3.2" x14ac:dyDescent="0.55000000000000004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28.8" x14ac:dyDescent="0.55000000000000004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3.2" x14ac:dyDescent="0.55000000000000004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3.2" x14ac:dyDescent="0.55000000000000004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3.2" x14ac:dyDescent="0.55000000000000004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3.2" x14ac:dyDescent="0.55000000000000004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55000000000000004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x14ac:dyDescent="0.55000000000000004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3.2" x14ac:dyDescent="0.55000000000000004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3.2" x14ac:dyDescent="0.55000000000000004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3.2" x14ac:dyDescent="0.55000000000000004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43.2" x14ac:dyDescent="0.55000000000000004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57.6" x14ac:dyDescent="0.55000000000000004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57.6" x14ac:dyDescent="0.55000000000000004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43.2" x14ac:dyDescent="0.55000000000000004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43.2" x14ac:dyDescent="0.55000000000000004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57.6" x14ac:dyDescent="0.55000000000000004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28.8" x14ac:dyDescent="0.55000000000000004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43.2" x14ac:dyDescent="0.55000000000000004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28.8" x14ac:dyDescent="0.55000000000000004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57.6" x14ac:dyDescent="0.55000000000000004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3.2" x14ac:dyDescent="0.55000000000000004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3.2" x14ac:dyDescent="0.55000000000000004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57.6" x14ac:dyDescent="0.55000000000000004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43.2" x14ac:dyDescent="0.55000000000000004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28.8" x14ac:dyDescent="0.55000000000000004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3.2" x14ac:dyDescent="0.55000000000000004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3.2" x14ac:dyDescent="0.55000000000000004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43.2" x14ac:dyDescent="0.55000000000000004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3.2" x14ac:dyDescent="0.55000000000000004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43.2" x14ac:dyDescent="0.55000000000000004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43.2" x14ac:dyDescent="0.55000000000000004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3.2" x14ac:dyDescent="0.55000000000000004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28.8" x14ac:dyDescent="0.55000000000000004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3.2" x14ac:dyDescent="0.55000000000000004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43.2" x14ac:dyDescent="0.55000000000000004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57.6" x14ac:dyDescent="0.55000000000000004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43.2" x14ac:dyDescent="0.55000000000000004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43.2" x14ac:dyDescent="0.55000000000000004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3.2" x14ac:dyDescent="0.55000000000000004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3.2" x14ac:dyDescent="0.55000000000000004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3.2" x14ac:dyDescent="0.55000000000000004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3.2" x14ac:dyDescent="0.55000000000000004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43.2" x14ac:dyDescent="0.55000000000000004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3.2" x14ac:dyDescent="0.55000000000000004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28.8" x14ac:dyDescent="0.55000000000000004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43.2" x14ac:dyDescent="0.55000000000000004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28.8" x14ac:dyDescent="0.55000000000000004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43.2" x14ac:dyDescent="0.55000000000000004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43.2" x14ac:dyDescent="0.55000000000000004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3.2" x14ac:dyDescent="0.55000000000000004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43.2" x14ac:dyDescent="0.55000000000000004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3.2" x14ac:dyDescent="0.55000000000000004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3.2" x14ac:dyDescent="0.55000000000000004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3.2" x14ac:dyDescent="0.55000000000000004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3.2" x14ac:dyDescent="0.55000000000000004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43.2" x14ac:dyDescent="0.55000000000000004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43.2" x14ac:dyDescent="0.55000000000000004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3.2" x14ac:dyDescent="0.55000000000000004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3.2" x14ac:dyDescent="0.55000000000000004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43.2" x14ac:dyDescent="0.55000000000000004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28.8" x14ac:dyDescent="0.55000000000000004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YEAR(S:S)</f>
        <v>2016</v>
      </c>
    </row>
    <row r="3332" spans="1:21" ht="43.2" x14ac:dyDescent="0.55000000000000004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3.2" x14ac:dyDescent="0.55000000000000004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3.2" x14ac:dyDescent="0.55000000000000004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28.8" x14ac:dyDescent="0.55000000000000004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3.2" x14ac:dyDescent="0.55000000000000004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43.2" x14ac:dyDescent="0.55000000000000004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3.2" x14ac:dyDescent="0.55000000000000004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3.2" x14ac:dyDescent="0.55000000000000004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3.2" x14ac:dyDescent="0.55000000000000004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3.2" x14ac:dyDescent="0.55000000000000004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43.2" x14ac:dyDescent="0.55000000000000004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55000000000000004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43.2" x14ac:dyDescent="0.55000000000000004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28.8" x14ac:dyDescent="0.55000000000000004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3.2" x14ac:dyDescent="0.55000000000000004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3.2" x14ac:dyDescent="0.55000000000000004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3.2" x14ac:dyDescent="0.55000000000000004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28.8" x14ac:dyDescent="0.55000000000000004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3.2" x14ac:dyDescent="0.55000000000000004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3.2" x14ac:dyDescent="0.55000000000000004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3.2" x14ac:dyDescent="0.55000000000000004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3.2" x14ac:dyDescent="0.55000000000000004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28.8" x14ac:dyDescent="0.55000000000000004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43.2" x14ac:dyDescent="0.55000000000000004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3.2" x14ac:dyDescent="0.55000000000000004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43.2" x14ac:dyDescent="0.55000000000000004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28.8" x14ac:dyDescent="0.55000000000000004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3.2" x14ac:dyDescent="0.55000000000000004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3.2" x14ac:dyDescent="0.55000000000000004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28.8" x14ac:dyDescent="0.55000000000000004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28.8" x14ac:dyDescent="0.55000000000000004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28.8" x14ac:dyDescent="0.55000000000000004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28.8" x14ac:dyDescent="0.55000000000000004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3.2" x14ac:dyDescent="0.55000000000000004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28.8" x14ac:dyDescent="0.55000000000000004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28.8" x14ac:dyDescent="0.55000000000000004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3.2" x14ac:dyDescent="0.55000000000000004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3.2" x14ac:dyDescent="0.55000000000000004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3.2" x14ac:dyDescent="0.55000000000000004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28.8" x14ac:dyDescent="0.55000000000000004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3.2" x14ac:dyDescent="0.55000000000000004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3.2" x14ac:dyDescent="0.55000000000000004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43.2" x14ac:dyDescent="0.55000000000000004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28.8" x14ac:dyDescent="0.55000000000000004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55000000000000004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3.2" x14ac:dyDescent="0.55000000000000004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3.2" x14ac:dyDescent="0.55000000000000004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43.2" x14ac:dyDescent="0.55000000000000004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3.2" x14ac:dyDescent="0.55000000000000004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43.2" x14ac:dyDescent="0.55000000000000004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43.2" x14ac:dyDescent="0.55000000000000004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57.6" x14ac:dyDescent="0.55000000000000004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28.8" x14ac:dyDescent="0.55000000000000004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43.2" x14ac:dyDescent="0.55000000000000004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3.2" x14ac:dyDescent="0.55000000000000004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3.2" x14ac:dyDescent="0.55000000000000004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3.2" x14ac:dyDescent="0.55000000000000004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3.2" x14ac:dyDescent="0.55000000000000004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3.2" x14ac:dyDescent="0.55000000000000004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3.2" x14ac:dyDescent="0.55000000000000004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3.2" x14ac:dyDescent="0.55000000000000004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28.8" x14ac:dyDescent="0.55000000000000004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28.8" x14ac:dyDescent="0.55000000000000004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3.2" x14ac:dyDescent="0.55000000000000004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YEAR(S:S)</f>
        <v>2014</v>
      </c>
    </row>
    <row r="3396" spans="1:21" ht="43.2" x14ac:dyDescent="0.55000000000000004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28.8" x14ac:dyDescent="0.55000000000000004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3.2" x14ac:dyDescent="0.55000000000000004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3.2" x14ac:dyDescent="0.55000000000000004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57.6" x14ac:dyDescent="0.55000000000000004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57.6" x14ac:dyDescent="0.55000000000000004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3.2" x14ac:dyDescent="0.55000000000000004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3.2" x14ac:dyDescent="0.55000000000000004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x14ac:dyDescent="0.55000000000000004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28.8" x14ac:dyDescent="0.55000000000000004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28.8" x14ac:dyDescent="0.55000000000000004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43.2" x14ac:dyDescent="0.55000000000000004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3.2" x14ac:dyDescent="0.55000000000000004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28.8" x14ac:dyDescent="0.55000000000000004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3.2" x14ac:dyDescent="0.55000000000000004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3.2" x14ac:dyDescent="0.55000000000000004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3.2" x14ac:dyDescent="0.55000000000000004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43.2" x14ac:dyDescent="0.55000000000000004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28.8" x14ac:dyDescent="0.55000000000000004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43.2" x14ac:dyDescent="0.55000000000000004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43.2" x14ac:dyDescent="0.55000000000000004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55000000000000004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3.2" x14ac:dyDescent="0.55000000000000004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3.2" x14ac:dyDescent="0.55000000000000004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3.2" x14ac:dyDescent="0.55000000000000004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28.8" x14ac:dyDescent="0.55000000000000004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3.2" x14ac:dyDescent="0.55000000000000004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3.2" x14ac:dyDescent="0.55000000000000004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3.2" x14ac:dyDescent="0.55000000000000004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x14ac:dyDescent="0.55000000000000004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3.2" x14ac:dyDescent="0.55000000000000004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43.2" x14ac:dyDescent="0.55000000000000004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28.8" x14ac:dyDescent="0.55000000000000004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43.2" x14ac:dyDescent="0.55000000000000004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28.8" x14ac:dyDescent="0.55000000000000004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43.2" x14ac:dyDescent="0.55000000000000004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28.8" x14ac:dyDescent="0.55000000000000004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3.2" x14ac:dyDescent="0.55000000000000004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43.2" x14ac:dyDescent="0.55000000000000004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43.2" x14ac:dyDescent="0.55000000000000004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43.2" x14ac:dyDescent="0.55000000000000004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43.2" x14ac:dyDescent="0.55000000000000004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3.2" x14ac:dyDescent="0.55000000000000004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43.2" x14ac:dyDescent="0.55000000000000004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43.2" x14ac:dyDescent="0.55000000000000004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43.2" x14ac:dyDescent="0.55000000000000004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28.8" x14ac:dyDescent="0.55000000000000004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57.6" x14ac:dyDescent="0.55000000000000004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43.2" x14ac:dyDescent="0.55000000000000004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28.8" x14ac:dyDescent="0.55000000000000004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57.6" x14ac:dyDescent="0.55000000000000004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3.2" x14ac:dyDescent="0.55000000000000004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43.2" x14ac:dyDescent="0.55000000000000004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43.2" x14ac:dyDescent="0.55000000000000004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43.2" x14ac:dyDescent="0.55000000000000004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28.8" x14ac:dyDescent="0.55000000000000004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3.2" x14ac:dyDescent="0.55000000000000004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3.2" x14ac:dyDescent="0.55000000000000004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3.2" x14ac:dyDescent="0.55000000000000004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3.2" x14ac:dyDescent="0.55000000000000004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3.2" x14ac:dyDescent="0.55000000000000004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3.2" x14ac:dyDescent="0.55000000000000004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43.2" x14ac:dyDescent="0.55000000000000004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28.8" x14ac:dyDescent="0.55000000000000004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YEAR(S:S)</f>
        <v>2014</v>
      </c>
    </row>
    <row r="3460" spans="1:21" ht="43.2" x14ac:dyDescent="0.55000000000000004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43.2" x14ac:dyDescent="0.55000000000000004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28.8" x14ac:dyDescent="0.55000000000000004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3.2" x14ac:dyDescent="0.55000000000000004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3.2" x14ac:dyDescent="0.55000000000000004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43.2" x14ac:dyDescent="0.55000000000000004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2" x14ac:dyDescent="0.55000000000000004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55000000000000004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2" x14ac:dyDescent="0.55000000000000004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3.2" x14ac:dyDescent="0.55000000000000004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3.2" x14ac:dyDescent="0.55000000000000004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3.2" x14ac:dyDescent="0.55000000000000004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3.2" x14ac:dyDescent="0.55000000000000004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28.8" x14ac:dyDescent="0.55000000000000004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3.2" x14ac:dyDescent="0.55000000000000004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55000000000000004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x14ac:dyDescent="0.55000000000000004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3.2" x14ac:dyDescent="0.55000000000000004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28.8" x14ac:dyDescent="0.55000000000000004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3.2" x14ac:dyDescent="0.55000000000000004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43.2" x14ac:dyDescent="0.55000000000000004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3.2" x14ac:dyDescent="0.55000000000000004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3.2" x14ac:dyDescent="0.55000000000000004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28.8" x14ac:dyDescent="0.55000000000000004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57.6" x14ac:dyDescent="0.55000000000000004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3.2" x14ac:dyDescent="0.55000000000000004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28.8" x14ac:dyDescent="0.55000000000000004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3.2" x14ac:dyDescent="0.55000000000000004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28.8" x14ac:dyDescent="0.55000000000000004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3.2" x14ac:dyDescent="0.55000000000000004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28.8" x14ac:dyDescent="0.55000000000000004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3.2" x14ac:dyDescent="0.55000000000000004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3.2" x14ac:dyDescent="0.55000000000000004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3.2" x14ac:dyDescent="0.55000000000000004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3.2" x14ac:dyDescent="0.55000000000000004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3.2" x14ac:dyDescent="0.55000000000000004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43.2" x14ac:dyDescent="0.55000000000000004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43.2" x14ac:dyDescent="0.55000000000000004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43.2" x14ac:dyDescent="0.55000000000000004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3.2" x14ac:dyDescent="0.55000000000000004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28.8" x14ac:dyDescent="0.55000000000000004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28.8" x14ac:dyDescent="0.55000000000000004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3.2" x14ac:dyDescent="0.55000000000000004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57.6" x14ac:dyDescent="0.55000000000000004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43.2" x14ac:dyDescent="0.55000000000000004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3.2" x14ac:dyDescent="0.55000000000000004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3.2" x14ac:dyDescent="0.55000000000000004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3.2" x14ac:dyDescent="0.55000000000000004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3.2" x14ac:dyDescent="0.55000000000000004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3.2" x14ac:dyDescent="0.55000000000000004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3.2" x14ac:dyDescent="0.55000000000000004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3.2" x14ac:dyDescent="0.55000000000000004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28.8" x14ac:dyDescent="0.55000000000000004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43.2" x14ac:dyDescent="0.55000000000000004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43.2" x14ac:dyDescent="0.55000000000000004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3.2" x14ac:dyDescent="0.55000000000000004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28.8" x14ac:dyDescent="0.55000000000000004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3.2" x14ac:dyDescent="0.55000000000000004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28.8" x14ac:dyDescent="0.55000000000000004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43.2" x14ac:dyDescent="0.55000000000000004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3.2" x14ac:dyDescent="0.55000000000000004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57.6" x14ac:dyDescent="0.55000000000000004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3.2" x14ac:dyDescent="0.55000000000000004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3.2" x14ac:dyDescent="0.55000000000000004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YEAR(S:S)</f>
        <v>2015</v>
      </c>
    </row>
    <row r="3524" spans="1:21" ht="43.2" x14ac:dyDescent="0.55000000000000004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3.2" x14ac:dyDescent="0.55000000000000004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3.2" x14ac:dyDescent="0.55000000000000004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43.2" x14ac:dyDescent="0.55000000000000004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3.2" x14ac:dyDescent="0.55000000000000004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57.6" x14ac:dyDescent="0.55000000000000004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43.2" x14ac:dyDescent="0.55000000000000004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3.2" x14ac:dyDescent="0.55000000000000004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28.8" x14ac:dyDescent="0.55000000000000004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43.2" x14ac:dyDescent="0.55000000000000004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28.8" x14ac:dyDescent="0.55000000000000004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43.2" x14ac:dyDescent="0.55000000000000004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43.2" x14ac:dyDescent="0.55000000000000004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3.2" x14ac:dyDescent="0.55000000000000004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3.2" x14ac:dyDescent="0.55000000000000004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3.2" x14ac:dyDescent="0.55000000000000004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28.8" x14ac:dyDescent="0.55000000000000004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3.2" x14ac:dyDescent="0.55000000000000004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28.8" x14ac:dyDescent="0.55000000000000004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3.2" x14ac:dyDescent="0.55000000000000004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3.2" x14ac:dyDescent="0.55000000000000004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3.2" x14ac:dyDescent="0.55000000000000004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43.2" x14ac:dyDescent="0.55000000000000004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x14ac:dyDescent="0.55000000000000004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3.2" x14ac:dyDescent="0.55000000000000004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3.2" x14ac:dyDescent="0.55000000000000004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x14ac:dyDescent="0.55000000000000004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43.2" x14ac:dyDescent="0.55000000000000004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57.6" x14ac:dyDescent="0.55000000000000004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3.2" x14ac:dyDescent="0.55000000000000004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3.2" x14ac:dyDescent="0.55000000000000004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3.2" x14ac:dyDescent="0.55000000000000004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3.2" x14ac:dyDescent="0.55000000000000004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43.2" x14ac:dyDescent="0.55000000000000004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43.2" x14ac:dyDescent="0.55000000000000004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3.2" x14ac:dyDescent="0.55000000000000004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43.2" x14ac:dyDescent="0.55000000000000004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3.2" x14ac:dyDescent="0.55000000000000004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3.2" x14ac:dyDescent="0.55000000000000004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3.2" x14ac:dyDescent="0.55000000000000004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3.2" x14ac:dyDescent="0.55000000000000004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28.8" x14ac:dyDescent="0.55000000000000004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43.2" x14ac:dyDescent="0.55000000000000004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57.6" x14ac:dyDescent="0.55000000000000004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3.2" x14ac:dyDescent="0.55000000000000004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3.2" x14ac:dyDescent="0.55000000000000004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3.2" x14ac:dyDescent="0.55000000000000004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43.2" x14ac:dyDescent="0.55000000000000004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3.2" x14ac:dyDescent="0.55000000000000004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43.2" x14ac:dyDescent="0.55000000000000004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3.2" x14ac:dyDescent="0.55000000000000004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3.2" x14ac:dyDescent="0.55000000000000004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3.2" x14ac:dyDescent="0.55000000000000004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3.2" x14ac:dyDescent="0.55000000000000004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43.2" x14ac:dyDescent="0.55000000000000004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43.2" x14ac:dyDescent="0.55000000000000004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43.2" x14ac:dyDescent="0.55000000000000004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3.2" x14ac:dyDescent="0.55000000000000004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3.2" x14ac:dyDescent="0.55000000000000004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43.2" x14ac:dyDescent="0.55000000000000004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43.2" x14ac:dyDescent="0.55000000000000004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3.2" x14ac:dyDescent="0.55000000000000004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3.2" x14ac:dyDescent="0.55000000000000004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55000000000000004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YEAR(S:S)</f>
        <v>2015</v>
      </c>
    </row>
    <row r="3588" spans="1:21" ht="43.2" x14ac:dyDescent="0.55000000000000004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28.8" x14ac:dyDescent="0.55000000000000004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3.2" x14ac:dyDescent="0.55000000000000004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3.2" x14ac:dyDescent="0.55000000000000004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43.2" x14ac:dyDescent="0.55000000000000004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43.2" x14ac:dyDescent="0.55000000000000004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43.2" x14ac:dyDescent="0.55000000000000004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3.2" x14ac:dyDescent="0.55000000000000004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3.2" x14ac:dyDescent="0.55000000000000004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3.2" x14ac:dyDescent="0.55000000000000004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28.8" x14ac:dyDescent="0.55000000000000004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3.2" x14ac:dyDescent="0.55000000000000004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3.2" x14ac:dyDescent="0.55000000000000004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28.8" x14ac:dyDescent="0.55000000000000004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x14ac:dyDescent="0.55000000000000004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3.2" x14ac:dyDescent="0.55000000000000004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57.6" x14ac:dyDescent="0.55000000000000004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2" x14ac:dyDescent="0.55000000000000004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43.2" x14ac:dyDescent="0.55000000000000004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28.8" x14ac:dyDescent="0.55000000000000004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28.8" x14ac:dyDescent="0.55000000000000004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28.8" x14ac:dyDescent="0.55000000000000004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43.2" x14ac:dyDescent="0.55000000000000004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43.2" x14ac:dyDescent="0.55000000000000004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3.2" x14ac:dyDescent="0.55000000000000004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x14ac:dyDescent="0.55000000000000004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3.2" x14ac:dyDescent="0.55000000000000004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43.2" x14ac:dyDescent="0.55000000000000004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43.2" x14ac:dyDescent="0.55000000000000004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3.2" x14ac:dyDescent="0.55000000000000004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28.8" x14ac:dyDescent="0.55000000000000004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3.2" x14ac:dyDescent="0.55000000000000004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28.8" x14ac:dyDescent="0.55000000000000004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8.8" x14ac:dyDescent="0.55000000000000004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3.2" x14ac:dyDescent="0.55000000000000004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28.8" x14ac:dyDescent="0.55000000000000004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3.2" x14ac:dyDescent="0.55000000000000004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28.8" x14ac:dyDescent="0.55000000000000004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3.2" x14ac:dyDescent="0.55000000000000004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3.2" x14ac:dyDescent="0.55000000000000004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3.2" x14ac:dyDescent="0.55000000000000004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3.2" x14ac:dyDescent="0.55000000000000004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43.2" x14ac:dyDescent="0.55000000000000004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43.2" x14ac:dyDescent="0.55000000000000004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43.2" x14ac:dyDescent="0.55000000000000004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43.2" x14ac:dyDescent="0.55000000000000004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43.2" x14ac:dyDescent="0.55000000000000004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3.2" x14ac:dyDescent="0.55000000000000004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28.8" x14ac:dyDescent="0.55000000000000004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43.2" x14ac:dyDescent="0.55000000000000004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28.8" x14ac:dyDescent="0.55000000000000004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3.2" x14ac:dyDescent="0.55000000000000004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28.8" x14ac:dyDescent="0.55000000000000004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57.6" x14ac:dyDescent="0.55000000000000004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3.2" x14ac:dyDescent="0.55000000000000004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57.6" x14ac:dyDescent="0.55000000000000004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3.2" x14ac:dyDescent="0.55000000000000004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3.2" x14ac:dyDescent="0.55000000000000004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3.2" x14ac:dyDescent="0.55000000000000004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3.2" x14ac:dyDescent="0.55000000000000004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55000000000000004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28.8" x14ac:dyDescent="0.55000000000000004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28.8" x14ac:dyDescent="0.55000000000000004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28.8" x14ac:dyDescent="0.55000000000000004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YEAR(S:S)</f>
        <v>2014</v>
      </c>
    </row>
    <row r="3652" spans="1:21" ht="43.2" x14ac:dyDescent="0.55000000000000004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28.8" x14ac:dyDescent="0.55000000000000004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3.2" x14ac:dyDescent="0.55000000000000004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3.2" x14ac:dyDescent="0.55000000000000004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55000000000000004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3.2" x14ac:dyDescent="0.55000000000000004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3.2" x14ac:dyDescent="0.55000000000000004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3.2" x14ac:dyDescent="0.55000000000000004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3.2" x14ac:dyDescent="0.55000000000000004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3.2" x14ac:dyDescent="0.55000000000000004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43.2" x14ac:dyDescent="0.55000000000000004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43.2" x14ac:dyDescent="0.55000000000000004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3.2" x14ac:dyDescent="0.55000000000000004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43.2" x14ac:dyDescent="0.55000000000000004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43.2" x14ac:dyDescent="0.55000000000000004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x14ac:dyDescent="0.55000000000000004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3.2" x14ac:dyDescent="0.55000000000000004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3.2" x14ac:dyDescent="0.55000000000000004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3.2" x14ac:dyDescent="0.55000000000000004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3.2" x14ac:dyDescent="0.55000000000000004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3.2" x14ac:dyDescent="0.55000000000000004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43.2" x14ac:dyDescent="0.55000000000000004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43.2" x14ac:dyDescent="0.55000000000000004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28.8" x14ac:dyDescent="0.55000000000000004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28.8" x14ac:dyDescent="0.55000000000000004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43.2" x14ac:dyDescent="0.55000000000000004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28.8" x14ac:dyDescent="0.55000000000000004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28.8" x14ac:dyDescent="0.55000000000000004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28.8" x14ac:dyDescent="0.55000000000000004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3.2" x14ac:dyDescent="0.55000000000000004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3.2" x14ac:dyDescent="0.55000000000000004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43.2" x14ac:dyDescent="0.55000000000000004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3.2" x14ac:dyDescent="0.55000000000000004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3.2" x14ac:dyDescent="0.55000000000000004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8.8" x14ac:dyDescent="0.55000000000000004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3.2" x14ac:dyDescent="0.55000000000000004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3.2" x14ac:dyDescent="0.55000000000000004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3.2" x14ac:dyDescent="0.55000000000000004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43.2" x14ac:dyDescent="0.55000000000000004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3.2" x14ac:dyDescent="0.55000000000000004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3.2" x14ac:dyDescent="0.55000000000000004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3.2" x14ac:dyDescent="0.55000000000000004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3.2" x14ac:dyDescent="0.55000000000000004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43.2" x14ac:dyDescent="0.55000000000000004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3.2" x14ac:dyDescent="0.55000000000000004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28.8" x14ac:dyDescent="0.55000000000000004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3.2" x14ac:dyDescent="0.55000000000000004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3.2" x14ac:dyDescent="0.55000000000000004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3.2" x14ac:dyDescent="0.55000000000000004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55000000000000004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3.2" x14ac:dyDescent="0.55000000000000004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43.2" x14ac:dyDescent="0.55000000000000004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43.2" x14ac:dyDescent="0.55000000000000004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3.2" x14ac:dyDescent="0.55000000000000004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28.8" x14ac:dyDescent="0.55000000000000004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2" x14ac:dyDescent="0.55000000000000004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43.2" x14ac:dyDescent="0.55000000000000004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2" x14ac:dyDescent="0.55000000000000004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55000000000000004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8.8" x14ac:dyDescent="0.55000000000000004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8.8" x14ac:dyDescent="0.55000000000000004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43.2" x14ac:dyDescent="0.55000000000000004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2" x14ac:dyDescent="0.55000000000000004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3.2" x14ac:dyDescent="0.55000000000000004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YEAR(S:S)</f>
        <v>2015</v>
      </c>
    </row>
    <row r="3716" spans="1:21" ht="43.2" x14ac:dyDescent="0.55000000000000004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8.8" x14ac:dyDescent="0.55000000000000004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2" x14ac:dyDescent="0.55000000000000004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2" x14ac:dyDescent="0.55000000000000004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57.6" x14ac:dyDescent="0.55000000000000004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28.8" x14ac:dyDescent="0.55000000000000004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2" x14ac:dyDescent="0.55000000000000004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3.2" x14ac:dyDescent="0.55000000000000004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2" x14ac:dyDescent="0.55000000000000004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3.2" x14ac:dyDescent="0.55000000000000004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28.8" x14ac:dyDescent="0.55000000000000004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43.2" x14ac:dyDescent="0.55000000000000004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3.2" x14ac:dyDescent="0.55000000000000004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43.2" x14ac:dyDescent="0.55000000000000004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43.2" x14ac:dyDescent="0.55000000000000004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2" x14ac:dyDescent="0.55000000000000004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3.2" x14ac:dyDescent="0.55000000000000004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55000000000000004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3.2" x14ac:dyDescent="0.55000000000000004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43.2" x14ac:dyDescent="0.55000000000000004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43.2" x14ac:dyDescent="0.55000000000000004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x14ac:dyDescent="0.55000000000000004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43.2" x14ac:dyDescent="0.55000000000000004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43.2" x14ac:dyDescent="0.55000000000000004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2" x14ac:dyDescent="0.55000000000000004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3.2" x14ac:dyDescent="0.55000000000000004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28.8" x14ac:dyDescent="0.55000000000000004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2" x14ac:dyDescent="0.55000000000000004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2" x14ac:dyDescent="0.55000000000000004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3.2" x14ac:dyDescent="0.55000000000000004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3.2" x14ac:dyDescent="0.55000000000000004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3.2" x14ac:dyDescent="0.55000000000000004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3.2" x14ac:dyDescent="0.55000000000000004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43.2" x14ac:dyDescent="0.55000000000000004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57.6" x14ac:dyDescent="0.55000000000000004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57.6" x14ac:dyDescent="0.55000000000000004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3.2" x14ac:dyDescent="0.55000000000000004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3.2" x14ac:dyDescent="0.55000000000000004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2" x14ac:dyDescent="0.55000000000000004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3.2" x14ac:dyDescent="0.55000000000000004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2" x14ac:dyDescent="0.55000000000000004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3.2" x14ac:dyDescent="0.55000000000000004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2" x14ac:dyDescent="0.55000000000000004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43.2" x14ac:dyDescent="0.55000000000000004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3.2" x14ac:dyDescent="0.55000000000000004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28.8" x14ac:dyDescent="0.55000000000000004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43.2" x14ac:dyDescent="0.55000000000000004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43.2" x14ac:dyDescent="0.55000000000000004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3.2" x14ac:dyDescent="0.55000000000000004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3.2" x14ac:dyDescent="0.55000000000000004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2" x14ac:dyDescent="0.55000000000000004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55000000000000004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3.2" x14ac:dyDescent="0.55000000000000004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3.2" x14ac:dyDescent="0.55000000000000004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2" x14ac:dyDescent="0.55000000000000004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3.2" x14ac:dyDescent="0.55000000000000004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3.2" x14ac:dyDescent="0.55000000000000004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3.2" x14ac:dyDescent="0.55000000000000004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28.8" x14ac:dyDescent="0.55000000000000004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43.2" x14ac:dyDescent="0.55000000000000004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43.2" x14ac:dyDescent="0.55000000000000004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2" x14ac:dyDescent="0.55000000000000004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2" x14ac:dyDescent="0.55000000000000004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3.2" x14ac:dyDescent="0.55000000000000004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YEAR(S:S)</f>
        <v>2015</v>
      </c>
    </row>
    <row r="3780" spans="1:21" ht="43.2" x14ac:dyDescent="0.55000000000000004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2" x14ac:dyDescent="0.55000000000000004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2" x14ac:dyDescent="0.55000000000000004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3.2" x14ac:dyDescent="0.55000000000000004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43.2" x14ac:dyDescent="0.55000000000000004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43.2" x14ac:dyDescent="0.55000000000000004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3.2" x14ac:dyDescent="0.55000000000000004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2" x14ac:dyDescent="0.55000000000000004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2" x14ac:dyDescent="0.55000000000000004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2" x14ac:dyDescent="0.55000000000000004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2" x14ac:dyDescent="0.55000000000000004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2" x14ac:dyDescent="0.55000000000000004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8.8" x14ac:dyDescent="0.55000000000000004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2" x14ac:dyDescent="0.55000000000000004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2" x14ac:dyDescent="0.55000000000000004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2" x14ac:dyDescent="0.55000000000000004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2" x14ac:dyDescent="0.55000000000000004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43.2" x14ac:dyDescent="0.55000000000000004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2" x14ac:dyDescent="0.55000000000000004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2" x14ac:dyDescent="0.55000000000000004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2" x14ac:dyDescent="0.55000000000000004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28.8" x14ac:dyDescent="0.55000000000000004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2" x14ac:dyDescent="0.55000000000000004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7.6" x14ac:dyDescent="0.55000000000000004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2" x14ac:dyDescent="0.55000000000000004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8.8" x14ac:dyDescent="0.55000000000000004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2" x14ac:dyDescent="0.55000000000000004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3.2" x14ac:dyDescent="0.55000000000000004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2" x14ac:dyDescent="0.55000000000000004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3.2" x14ac:dyDescent="0.55000000000000004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2" x14ac:dyDescent="0.55000000000000004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3.2" x14ac:dyDescent="0.55000000000000004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57.6" x14ac:dyDescent="0.55000000000000004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3.2" x14ac:dyDescent="0.55000000000000004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3.2" x14ac:dyDescent="0.55000000000000004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57.6" x14ac:dyDescent="0.55000000000000004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28.8" x14ac:dyDescent="0.55000000000000004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28.8" x14ac:dyDescent="0.55000000000000004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3.2" x14ac:dyDescent="0.55000000000000004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3.2" x14ac:dyDescent="0.55000000000000004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3.2" x14ac:dyDescent="0.55000000000000004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3.2" x14ac:dyDescent="0.55000000000000004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3.2" x14ac:dyDescent="0.55000000000000004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57.6" x14ac:dyDescent="0.55000000000000004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28.8" x14ac:dyDescent="0.55000000000000004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3.2" x14ac:dyDescent="0.55000000000000004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3.2" x14ac:dyDescent="0.55000000000000004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43.2" x14ac:dyDescent="0.55000000000000004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57.6" x14ac:dyDescent="0.55000000000000004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2" x14ac:dyDescent="0.55000000000000004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2" x14ac:dyDescent="0.55000000000000004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55000000000000004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8.8" x14ac:dyDescent="0.55000000000000004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2" x14ac:dyDescent="0.55000000000000004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7.6" x14ac:dyDescent="0.55000000000000004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43.2" x14ac:dyDescent="0.55000000000000004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2" x14ac:dyDescent="0.55000000000000004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43.2" x14ac:dyDescent="0.55000000000000004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2" x14ac:dyDescent="0.55000000000000004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2" x14ac:dyDescent="0.55000000000000004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55000000000000004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8.8" x14ac:dyDescent="0.55000000000000004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2" x14ac:dyDescent="0.55000000000000004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3.2" x14ac:dyDescent="0.55000000000000004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YEAR(S:S)</f>
        <v>2015</v>
      </c>
    </row>
    <row r="3844" spans="1:21" x14ac:dyDescent="0.55000000000000004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3.2" x14ac:dyDescent="0.55000000000000004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57.6" x14ac:dyDescent="0.55000000000000004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28.8" x14ac:dyDescent="0.55000000000000004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43.2" x14ac:dyDescent="0.55000000000000004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43.2" x14ac:dyDescent="0.55000000000000004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2" x14ac:dyDescent="0.55000000000000004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2" x14ac:dyDescent="0.55000000000000004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55000000000000004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2" x14ac:dyDescent="0.55000000000000004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3.2" x14ac:dyDescent="0.55000000000000004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3.2" x14ac:dyDescent="0.55000000000000004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43.2" x14ac:dyDescent="0.55000000000000004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3.2" x14ac:dyDescent="0.55000000000000004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3.2" x14ac:dyDescent="0.55000000000000004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3.2" x14ac:dyDescent="0.55000000000000004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3.2" x14ac:dyDescent="0.55000000000000004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57.6" x14ac:dyDescent="0.55000000000000004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x14ac:dyDescent="0.55000000000000004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3.2" x14ac:dyDescent="0.55000000000000004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2" x14ac:dyDescent="0.55000000000000004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2" x14ac:dyDescent="0.55000000000000004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2" x14ac:dyDescent="0.55000000000000004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2" x14ac:dyDescent="0.55000000000000004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x14ac:dyDescent="0.55000000000000004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43.2" x14ac:dyDescent="0.55000000000000004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8.8" x14ac:dyDescent="0.55000000000000004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43.2" x14ac:dyDescent="0.55000000000000004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2" x14ac:dyDescent="0.55000000000000004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2" x14ac:dyDescent="0.55000000000000004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2" x14ac:dyDescent="0.55000000000000004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3.2" x14ac:dyDescent="0.55000000000000004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3.2" x14ac:dyDescent="0.55000000000000004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3.2" x14ac:dyDescent="0.55000000000000004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3.2" x14ac:dyDescent="0.55000000000000004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43.2" x14ac:dyDescent="0.55000000000000004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3.2" x14ac:dyDescent="0.55000000000000004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3.2" x14ac:dyDescent="0.55000000000000004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2" x14ac:dyDescent="0.55000000000000004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2" x14ac:dyDescent="0.55000000000000004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2" x14ac:dyDescent="0.55000000000000004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43.2" x14ac:dyDescent="0.55000000000000004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2" x14ac:dyDescent="0.55000000000000004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28.8" x14ac:dyDescent="0.55000000000000004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2" x14ac:dyDescent="0.55000000000000004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8.8" x14ac:dyDescent="0.55000000000000004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43.2" x14ac:dyDescent="0.55000000000000004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2" x14ac:dyDescent="0.55000000000000004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2" x14ac:dyDescent="0.55000000000000004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55000000000000004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3.2" x14ac:dyDescent="0.55000000000000004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3.2" x14ac:dyDescent="0.55000000000000004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28.8" x14ac:dyDescent="0.55000000000000004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28.8" x14ac:dyDescent="0.55000000000000004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3.2" x14ac:dyDescent="0.55000000000000004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3.2" x14ac:dyDescent="0.55000000000000004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3.2" x14ac:dyDescent="0.55000000000000004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3.2" x14ac:dyDescent="0.55000000000000004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3.2" x14ac:dyDescent="0.55000000000000004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57.6" x14ac:dyDescent="0.55000000000000004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2" x14ac:dyDescent="0.55000000000000004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43.2" x14ac:dyDescent="0.55000000000000004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55000000000000004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3.2" x14ac:dyDescent="0.55000000000000004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YEAR(S:S)</f>
        <v>2012</v>
      </c>
    </row>
    <row r="3908" spans="1:21" ht="43.2" x14ac:dyDescent="0.55000000000000004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28.8" x14ac:dyDescent="0.55000000000000004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28.8" x14ac:dyDescent="0.55000000000000004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3.2" x14ac:dyDescent="0.55000000000000004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28.8" x14ac:dyDescent="0.55000000000000004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3.2" x14ac:dyDescent="0.55000000000000004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3.2" x14ac:dyDescent="0.55000000000000004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28.8" x14ac:dyDescent="0.55000000000000004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43.2" x14ac:dyDescent="0.55000000000000004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" x14ac:dyDescent="0.55000000000000004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3.2" x14ac:dyDescent="0.55000000000000004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3.2" x14ac:dyDescent="0.55000000000000004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43.2" x14ac:dyDescent="0.55000000000000004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43.2" x14ac:dyDescent="0.55000000000000004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3.2" x14ac:dyDescent="0.55000000000000004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3.2" x14ac:dyDescent="0.55000000000000004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3.2" x14ac:dyDescent="0.55000000000000004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28.8" x14ac:dyDescent="0.55000000000000004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3.2" x14ac:dyDescent="0.55000000000000004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3.2" x14ac:dyDescent="0.55000000000000004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3.2" x14ac:dyDescent="0.55000000000000004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28.8" x14ac:dyDescent="0.55000000000000004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2" x14ac:dyDescent="0.55000000000000004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43.2" x14ac:dyDescent="0.55000000000000004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28.8" x14ac:dyDescent="0.55000000000000004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3.2" x14ac:dyDescent="0.55000000000000004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2" x14ac:dyDescent="0.55000000000000004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3.2" x14ac:dyDescent="0.55000000000000004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28.8" x14ac:dyDescent="0.55000000000000004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43.2" x14ac:dyDescent="0.55000000000000004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2" x14ac:dyDescent="0.55000000000000004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2" x14ac:dyDescent="0.55000000000000004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43.2" x14ac:dyDescent="0.55000000000000004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43.2" x14ac:dyDescent="0.55000000000000004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3.2" x14ac:dyDescent="0.55000000000000004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43.2" x14ac:dyDescent="0.55000000000000004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43.2" x14ac:dyDescent="0.55000000000000004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3.2" x14ac:dyDescent="0.55000000000000004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2" x14ac:dyDescent="0.55000000000000004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2" x14ac:dyDescent="0.55000000000000004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2" x14ac:dyDescent="0.55000000000000004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2" x14ac:dyDescent="0.55000000000000004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2" x14ac:dyDescent="0.55000000000000004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2" x14ac:dyDescent="0.55000000000000004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8.8" x14ac:dyDescent="0.55000000000000004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28.8" x14ac:dyDescent="0.55000000000000004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2" x14ac:dyDescent="0.55000000000000004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43.2" x14ac:dyDescent="0.55000000000000004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2" x14ac:dyDescent="0.55000000000000004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8.8" x14ac:dyDescent="0.55000000000000004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2" x14ac:dyDescent="0.55000000000000004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2" x14ac:dyDescent="0.55000000000000004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2" x14ac:dyDescent="0.55000000000000004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2" x14ac:dyDescent="0.55000000000000004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2" x14ac:dyDescent="0.55000000000000004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28.8" x14ac:dyDescent="0.55000000000000004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8.8" x14ac:dyDescent="0.55000000000000004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2" x14ac:dyDescent="0.55000000000000004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2" x14ac:dyDescent="0.55000000000000004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43.2" x14ac:dyDescent="0.55000000000000004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2" x14ac:dyDescent="0.55000000000000004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2" x14ac:dyDescent="0.55000000000000004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2" x14ac:dyDescent="0.55000000000000004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3.2" x14ac:dyDescent="0.55000000000000004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YEAR(S:S)</f>
        <v>2014</v>
      </c>
    </row>
    <row r="3972" spans="1:21" ht="43.2" x14ac:dyDescent="0.55000000000000004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2" x14ac:dyDescent="0.55000000000000004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57.6" x14ac:dyDescent="0.55000000000000004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43.2" x14ac:dyDescent="0.55000000000000004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3.2" x14ac:dyDescent="0.55000000000000004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43.2" x14ac:dyDescent="0.55000000000000004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3.2" x14ac:dyDescent="0.55000000000000004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43.2" x14ac:dyDescent="0.55000000000000004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3.2" x14ac:dyDescent="0.55000000000000004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43.2" x14ac:dyDescent="0.55000000000000004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3.2" x14ac:dyDescent="0.55000000000000004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28.8" x14ac:dyDescent="0.55000000000000004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57.6" x14ac:dyDescent="0.55000000000000004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55000000000000004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3.2" x14ac:dyDescent="0.55000000000000004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3.2" x14ac:dyDescent="0.55000000000000004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3.2" x14ac:dyDescent="0.55000000000000004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43.2" x14ac:dyDescent="0.55000000000000004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2" x14ac:dyDescent="0.55000000000000004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3.2" x14ac:dyDescent="0.55000000000000004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3.2" x14ac:dyDescent="0.55000000000000004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3.2" x14ac:dyDescent="0.55000000000000004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8.8" x14ac:dyDescent="0.55000000000000004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2" x14ac:dyDescent="0.55000000000000004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2" x14ac:dyDescent="0.55000000000000004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2" x14ac:dyDescent="0.55000000000000004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43.2" x14ac:dyDescent="0.55000000000000004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43.2" x14ac:dyDescent="0.55000000000000004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2" x14ac:dyDescent="0.55000000000000004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8.8" x14ac:dyDescent="0.55000000000000004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2" x14ac:dyDescent="0.55000000000000004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43.2" x14ac:dyDescent="0.55000000000000004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28.8" x14ac:dyDescent="0.55000000000000004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3.2" x14ac:dyDescent="0.55000000000000004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3.2" x14ac:dyDescent="0.55000000000000004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57.6" x14ac:dyDescent="0.55000000000000004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2" x14ac:dyDescent="0.55000000000000004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3.2" x14ac:dyDescent="0.55000000000000004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3.2" x14ac:dyDescent="0.55000000000000004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57.6" x14ac:dyDescent="0.55000000000000004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3.2" x14ac:dyDescent="0.55000000000000004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3.2" x14ac:dyDescent="0.55000000000000004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3.2" x14ac:dyDescent="0.55000000000000004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43.2" x14ac:dyDescent="0.55000000000000004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2" x14ac:dyDescent="0.55000000000000004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3.2" x14ac:dyDescent="0.55000000000000004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3.2" x14ac:dyDescent="0.55000000000000004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28.8" x14ac:dyDescent="0.55000000000000004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2" x14ac:dyDescent="0.55000000000000004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3.2" x14ac:dyDescent="0.55000000000000004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43.2" x14ac:dyDescent="0.55000000000000004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3.2" x14ac:dyDescent="0.55000000000000004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3.2" x14ac:dyDescent="0.55000000000000004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2" x14ac:dyDescent="0.55000000000000004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2" x14ac:dyDescent="0.55000000000000004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2" x14ac:dyDescent="0.55000000000000004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28.8" x14ac:dyDescent="0.55000000000000004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3.2" x14ac:dyDescent="0.55000000000000004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3.2" x14ac:dyDescent="0.55000000000000004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3.2" x14ac:dyDescent="0.55000000000000004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8.8" x14ac:dyDescent="0.55000000000000004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3.2" x14ac:dyDescent="0.55000000000000004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3.2" x14ac:dyDescent="0.55000000000000004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43.2" x14ac:dyDescent="0.55000000000000004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YEAR(S:S)</f>
        <v>2015</v>
      </c>
    </row>
    <row r="4036" spans="1:21" ht="43.2" x14ac:dyDescent="0.55000000000000004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3.2" x14ac:dyDescent="0.55000000000000004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2" x14ac:dyDescent="0.55000000000000004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2" x14ac:dyDescent="0.55000000000000004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2" x14ac:dyDescent="0.55000000000000004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43.2" x14ac:dyDescent="0.55000000000000004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43.2" x14ac:dyDescent="0.55000000000000004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3.2" x14ac:dyDescent="0.55000000000000004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55000000000000004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3.2" x14ac:dyDescent="0.55000000000000004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3.2" x14ac:dyDescent="0.55000000000000004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55000000000000004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2" x14ac:dyDescent="0.55000000000000004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7.6" x14ac:dyDescent="0.55000000000000004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7.6" x14ac:dyDescent="0.55000000000000004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2" x14ac:dyDescent="0.55000000000000004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2" x14ac:dyDescent="0.55000000000000004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3.2" x14ac:dyDescent="0.55000000000000004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43.2" x14ac:dyDescent="0.55000000000000004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3.2" x14ac:dyDescent="0.55000000000000004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3.2" x14ac:dyDescent="0.55000000000000004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3.2" x14ac:dyDescent="0.55000000000000004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3.2" x14ac:dyDescent="0.55000000000000004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3.2" x14ac:dyDescent="0.55000000000000004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3.2" x14ac:dyDescent="0.55000000000000004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3.2" x14ac:dyDescent="0.55000000000000004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8.8" x14ac:dyDescent="0.55000000000000004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43.2" x14ac:dyDescent="0.55000000000000004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3.2" x14ac:dyDescent="0.55000000000000004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8.8" x14ac:dyDescent="0.55000000000000004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3.2" x14ac:dyDescent="0.55000000000000004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3.2" x14ac:dyDescent="0.55000000000000004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3.2" x14ac:dyDescent="0.55000000000000004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3.2" x14ac:dyDescent="0.55000000000000004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2" x14ac:dyDescent="0.55000000000000004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43.2" x14ac:dyDescent="0.55000000000000004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2" x14ac:dyDescent="0.55000000000000004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2" x14ac:dyDescent="0.55000000000000004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2" x14ac:dyDescent="0.55000000000000004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7.6" x14ac:dyDescent="0.55000000000000004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2" x14ac:dyDescent="0.55000000000000004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2" x14ac:dyDescent="0.55000000000000004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55000000000000004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43.2" x14ac:dyDescent="0.55000000000000004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43.2" x14ac:dyDescent="0.55000000000000004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3.2" x14ac:dyDescent="0.55000000000000004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2" x14ac:dyDescent="0.55000000000000004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2" x14ac:dyDescent="0.55000000000000004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2" x14ac:dyDescent="0.55000000000000004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3.2" x14ac:dyDescent="0.55000000000000004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3.2" x14ac:dyDescent="0.55000000000000004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43.2" x14ac:dyDescent="0.55000000000000004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3.2" x14ac:dyDescent="0.55000000000000004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2" x14ac:dyDescent="0.55000000000000004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43.2" x14ac:dyDescent="0.55000000000000004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3.2" x14ac:dyDescent="0.55000000000000004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43.2" x14ac:dyDescent="0.55000000000000004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2" x14ac:dyDescent="0.55000000000000004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43.2" x14ac:dyDescent="0.55000000000000004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3.2" x14ac:dyDescent="0.55000000000000004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7.6" x14ac:dyDescent="0.55000000000000004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2" x14ac:dyDescent="0.55000000000000004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3.2" x14ac:dyDescent="0.55000000000000004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3.2" x14ac:dyDescent="0.55000000000000004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YEAR(S:S)</f>
        <v>2015</v>
      </c>
    </row>
    <row r="4100" spans="1:21" ht="43.2" x14ac:dyDescent="0.55000000000000004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3.2" x14ac:dyDescent="0.55000000000000004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3.2" x14ac:dyDescent="0.55000000000000004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3.2" x14ac:dyDescent="0.55000000000000004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3.2" x14ac:dyDescent="0.55000000000000004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28.8" x14ac:dyDescent="0.55000000000000004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7.6" x14ac:dyDescent="0.55000000000000004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2" x14ac:dyDescent="0.55000000000000004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3.2" x14ac:dyDescent="0.55000000000000004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2" x14ac:dyDescent="0.55000000000000004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55000000000000004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3.2" x14ac:dyDescent="0.55000000000000004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3.2" x14ac:dyDescent="0.55000000000000004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28.8" x14ac:dyDescent="0.55000000000000004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3.2" x14ac:dyDescent="0.55000000000000004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3.2" x14ac:dyDescent="0.55000000000000004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sortState xmlns:xlrd2="http://schemas.microsoft.com/office/spreadsheetml/2017/richdata2" ref="A2:N4117">
    <sortCondition descending="1" ref="E1:E4117"/>
  </sortState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 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ABA90-453D-4B1B-B2C3-5650362953C6}">
  <dimension ref="A1:H13"/>
  <sheetViews>
    <sheetView topLeftCell="C1" workbookViewId="0">
      <selection activeCell="D3" sqref="D3"/>
    </sheetView>
  </sheetViews>
  <sheetFormatPr defaultRowHeight="14.4" x14ac:dyDescent="0.55000000000000004"/>
  <cols>
    <col min="1" max="1" width="16.20703125" bestFit="1" customWidth="1"/>
    <col min="2" max="2" width="16.05078125" bestFit="1" customWidth="1"/>
    <col min="3" max="3" width="12.62890625" bestFit="1" customWidth="1"/>
    <col min="4" max="4" width="15.20703125" bestFit="1" customWidth="1"/>
    <col min="5" max="5" width="11.89453125" bestFit="1" customWidth="1"/>
    <col min="6" max="6" width="18.47265625" bestFit="1" customWidth="1"/>
    <col min="7" max="7" width="15.05078125" bestFit="1" customWidth="1"/>
    <col min="8" max="8" width="17.62890625" bestFit="1" customWidth="1"/>
  </cols>
  <sheetData>
    <row r="1" spans="1:8" s="19" customFormat="1" x14ac:dyDescent="0.55000000000000004">
      <c r="A1" s="19" t="s">
        <v>8397</v>
      </c>
      <c r="B1" s="19" t="s">
        <v>8398</v>
      </c>
      <c r="C1" s="19" t="s">
        <v>8399</v>
      </c>
      <c r="D1" s="19" t="s">
        <v>8400</v>
      </c>
      <c r="E1" s="19" t="s">
        <v>8401</v>
      </c>
      <c r="F1" s="19" t="s">
        <v>8402</v>
      </c>
      <c r="G1" s="19" t="s">
        <v>8403</v>
      </c>
      <c r="H1" s="19" t="s">
        <v>8404</v>
      </c>
    </row>
    <row r="2" spans="1:8" x14ac:dyDescent="0.55000000000000004">
      <c r="A2" t="s">
        <v>8405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55000000000000004">
      <c r="A3" t="s">
        <v>8406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5000000000000004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5000000000000004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5000000000000004">
      <c r="A6" t="s">
        <v>8409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55000000000000004">
      <c r="A7" t="s">
        <v>8410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55000000000000004">
      <c r="A8" t="s">
        <v>8411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55000000000000004">
      <c r="A9" t="s">
        <v>8412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5000000000000004">
      <c r="A10" t="s">
        <v>8413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5000000000000004">
      <c r="A11" t="s">
        <v>8414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5000000000000004">
      <c r="A12" t="s">
        <v>8415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55000000000000004">
      <c r="A13" t="s">
        <v>8416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 ",Kickstarter!D:D,"&gt;=50000",Kickstarter!R:R,"plays")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3744F-EDC4-4262-9B3F-C891DF349853}">
  <dimension ref="A1:E14"/>
  <sheetViews>
    <sheetView workbookViewId="0">
      <selection activeCell="D6" sqref="D6"/>
    </sheetView>
  </sheetViews>
  <sheetFormatPr defaultRowHeight="14.4" x14ac:dyDescent="0.55000000000000004"/>
  <cols>
    <col min="1" max="1" width="21.89453125" bestFit="1" customWidth="1"/>
    <col min="2" max="2" width="8.68359375" bestFit="1" customWidth="1"/>
    <col min="3" max="3" width="10.7890625" bestFit="1" customWidth="1"/>
  </cols>
  <sheetData>
    <row r="1" spans="1:5" x14ac:dyDescent="0.55000000000000004">
      <c r="B1" t="s">
        <v>8387</v>
      </c>
      <c r="C1" t="s">
        <v>8388</v>
      </c>
    </row>
    <row r="2" spans="1:5" x14ac:dyDescent="0.55000000000000004">
      <c r="A2" t="s">
        <v>8383</v>
      </c>
      <c r="B2" s="6" t="e">
        <f>AVERAGE(#REF!)</f>
        <v>#REF!</v>
      </c>
      <c r="C2" s="6" t="e">
        <f>AVERAGE(#REF!)</f>
        <v>#REF!</v>
      </c>
    </row>
    <row r="3" spans="1:5" x14ac:dyDescent="0.55000000000000004">
      <c r="A3" t="s">
        <v>8384</v>
      </c>
      <c r="B3" s="8" t="e">
        <f>MEDIAN(#REF!)</f>
        <v>#REF!</v>
      </c>
      <c r="C3" s="6" t="e">
        <f>MEDIAN(#REF!)</f>
        <v>#REF!</v>
      </c>
    </row>
    <row r="4" spans="1:5" x14ac:dyDescent="0.55000000000000004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5" x14ac:dyDescent="0.55000000000000004">
      <c r="A5" t="s">
        <v>8390</v>
      </c>
      <c r="B5" s="17" t="e">
        <f>_xlfn.QUARTILE.EXC(#REF!,3)</f>
        <v>#REF!</v>
      </c>
      <c r="C5" s="17" t="e">
        <f>_xlfn.QUARTILE.EXC(#REF!,3)</f>
        <v>#REF!</v>
      </c>
      <c r="E5" s="18"/>
    </row>
    <row r="6" spans="1:5" x14ac:dyDescent="0.55000000000000004">
      <c r="A6" t="s">
        <v>8391</v>
      </c>
      <c r="B6" s="17" t="e">
        <f>_xlfn.QUARTILE.EXC(#REF!,1)</f>
        <v>#REF!</v>
      </c>
      <c r="C6" s="17" t="e">
        <f>_xlfn.QUARTILE.EXC(#REF!,1)</f>
        <v>#REF!</v>
      </c>
    </row>
    <row r="7" spans="1:5" x14ac:dyDescent="0.55000000000000004">
      <c r="A7" t="s">
        <v>8392</v>
      </c>
      <c r="B7" s="6" t="e">
        <f>B5-B6</f>
        <v>#REF!</v>
      </c>
      <c r="C7" s="6" t="e">
        <f>C5-C6</f>
        <v>#REF!</v>
      </c>
    </row>
    <row r="9" spans="1:5" x14ac:dyDescent="0.55000000000000004">
      <c r="A9" t="s">
        <v>8385</v>
      </c>
      <c r="B9" s="17" t="e">
        <f>AVERAGE(#REF!)</f>
        <v>#REF!</v>
      </c>
      <c r="C9" s="17" t="e">
        <f>AVERAGE(#REF!)</f>
        <v>#REF!</v>
      </c>
    </row>
    <row r="10" spans="1:5" x14ac:dyDescent="0.55000000000000004">
      <c r="A10" t="s">
        <v>8386</v>
      </c>
      <c r="B10" s="6" t="e">
        <f>MEDIAN(#REF!)</f>
        <v>#REF!</v>
      </c>
      <c r="C10" s="6" t="e">
        <f>MEDIAN(#REF!)</f>
        <v>#REF!</v>
      </c>
    </row>
    <row r="11" spans="1:5" x14ac:dyDescent="0.55000000000000004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5" x14ac:dyDescent="0.55000000000000004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5" x14ac:dyDescent="0.55000000000000004">
      <c r="A13" t="s">
        <v>8394</v>
      </c>
      <c r="B13" s="17" t="e">
        <f>_xlfn.QUARTILE.EXC(#REF!,1)</f>
        <v>#REF!</v>
      </c>
      <c r="C13" s="17" t="e">
        <f>_xlfn.QUARTILE.EXC(#REF!,1)</f>
        <v>#REF!</v>
      </c>
    </row>
    <row r="14" spans="1:5" x14ac:dyDescent="0.55000000000000004">
      <c r="A14" t="s">
        <v>8393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5D5D2-6921-430D-9478-BF65862AA252}">
  <dimension ref="A1:B6"/>
  <sheetViews>
    <sheetView workbookViewId="0">
      <selection activeCell="A7" sqref="A7"/>
    </sheetView>
  </sheetViews>
  <sheetFormatPr defaultRowHeight="14.4" x14ac:dyDescent="0.55000000000000004"/>
  <cols>
    <col min="1" max="1" width="29.578125" bestFit="1" customWidth="1"/>
  </cols>
  <sheetData>
    <row r="1" spans="1:2" x14ac:dyDescent="0.55000000000000004">
      <c r="A1" s="16" t="s">
        <v>8380</v>
      </c>
      <c r="B1" s="16" t="s">
        <v>8381</v>
      </c>
    </row>
    <row r="2" spans="1:2" x14ac:dyDescent="0.55000000000000004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</row>
    <row r="3" spans="1:2" x14ac:dyDescent="0.55000000000000004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</row>
    <row r="4" spans="1:2" x14ac:dyDescent="0.55000000000000004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</row>
    <row r="5" spans="1:2" x14ac:dyDescent="0.55000000000000004">
      <c r="A5" t="s">
        <v>3329</v>
      </c>
      <c r="B5" t="str">
        <f>VLOOKUP(A5,Kickstarter!B:C,2,FALSE)</f>
        <v>Jestia and Raedon is a brand new romantic comedy play going to the Edinburgh Fringe Festival this summer.</v>
      </c>
    </row>
    <row r="6" spans="1:2" x14ac:dyDescent="0.55000000000000004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6C0C6-1961-41A8-85F4-9F95638D2D4C}">
  <dimension ref="A2:E18"/>
  <sheetViews>
    <sheetView topLeftCell="C1" workbookViewId="0">
      <selection activeCell="B20" sqref="B2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2" spans="1:5" x14ac:dyDescent="0.55000000000000004">
      <c r="A2" s="11" t="s">
        <v>8358</v>
      </c>
      <c r="B2" t="s">
        <v>8323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EBD8-80BD-4E40-9558-C162B1F74848}">
  <sheetPr codeName="Sheet2"/>
  <dimension ref="A1:F6"/>
  <sheetViews>
    <sheetView workbookViewId="0">
      <selection activeCell="E3" sqref="E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55000000000000004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09810-1EC2-4E00-A244-6DD392D6D4E4}">
  <sheetPr codeName="Sheet3"/>
  <dimension ref="A1:F9"/>
  <sheetViews>
    <sheetView topLeftCell="A3" workbookViewId="0">
      <selection activeCell="G4" sqref="G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1" t="s">
        <v>8222</v>
      </c>
      <c r="B1" t="s">
        <v>8224</v>
      </c>
    </row>
    <row r="2" spans="1:6" x14ac:dyDescent="0.55000000000000004">
      <c r="A2" s="11" t="s">
        <v>8358</v>
      </c>
      <c r="B2" t="s">
        <v>8323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2" t="s">
        <v>8335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55000000000000004">
      <c r="A7" s="12" t="s">
        <v>8326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55000000000000004">
      <c r="A8" s="12" t="s">
        <v>8324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55000000000000004">
      <c r="A9" s="12" t="s">
        <v>8361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 </vt:lpstr>
      <vt:lpstr>Descriptive Statistics</vt:lpstr>
      <vt:lpstr>Edinburgh Research</vt:lpstr>
      <vt:lpstr>Theater Outcomes By Launch Date</vt:lpstr>
      <vt:lpstr>Category statistics 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ethan sammons</cp:lastModifiedBy>
  <dcterms:created xsi:type="dcterms:W3CDTF">2017-04-20T15:17:24Z</dcterms:created>
  <dcterms:modified xsi:type="dcterms:W3CDTF">2021-03-21T22:11:12Z</dcterms:modified>
</cp:coreProperties>
</file>