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Lamaran\Evotech\"/>
    </mc:Choice>
  </mc:AlternateContent>
  <xr:revisionPtr revIDLastSave="0" documentId="13_ncr:1_{E82E9ED4-AD36-4F5C-BE0C-6FEAC3DBA565}" xr6:coauthVersionLast="47" xr6:coauthVersionMax="47" xr10:uidLastSave="{00000000-0000-0000-0000-000000000000}"/>
  <bookViews>
    <workbookView xWindow="8925" yWindow="435" windowWidth="11565" windowHeight="106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M19" i="1"/>
  <c r="M18" i="1"/>
  <c r="M17" i="1"/>
  <c r="H19" i="1"/>
  <c r="H18" i="1"/>
  <c r="H17" i="1"/>
  <c r="D17" i="1"/>
  <c r="D20" i="1"/>
  <c r="D19" i="1"/>
  <c r="D18" i="1"/>
  <c r="M20" i="1" l="1"/>
  <c r="H20" i="1"/>
  <c r="D21" i="1"/>
</calcChain>
</file>

<file path=xl/sharedStrings.xml><?xml version="1.0" encoding="utf-8"?>
<sst xmlns="http://schemas.openxmlformats.org/spreadsheetml/2006/main" count="56" uniqueCount="34">
  <si>
    <t>Demand</t>
  </si>
  <si>
    <t>Kota</t>
  </si>
  <si>
    <t>Produk</t>
  </si>
  <si>
    <t>Plant 1</t>
  </si>
  <si>
    <t>Plant 2</t>
  </si>
  <si>
    <t>Plant 3</t>
  </si>
  <si>
    <t>Nett Margin 1</t>
  </si>
  <si>
    <t>Nett Margin 2</t>
  </si>
  <si>
    <t>Nett Margin 3</t>
  </si>
  <si>
    <t>Total 1</t>
  </si>
  <si>
    <t>Total 2</t>
  </si>
  <si>
    <t>Total 3</t>
  </si>
  <si>
    <t>BANDUNG</t>
  </si>
  <si>
    <t>AA</t>
  </si>
  <si>
    <t>YOGYA</t>
  </si>
  <si>
    <t>MALANG</t>
  </si>
  <si>
    <t>JAKARTA</t>
  </si>
  <si>
    <t>BB</t>
  </si>
  <si>
    <t>CC</t>
  </si>
  <si>
    <t>Nett Margin / Branch</t>
  </si>
  <si>
    <t>Bandung</t>
  </si>
  <si>
    <t>Yogya</t>
  </si>
  <si>
    <t>Malang</t>
  </si>
  <si>
    <t>Jakarta</t>
  </si>
  <si>
    <t>Total</t>
  </si>
  <si>
    <t>Plant2</t>
  </si>
  <si>
    <t>Plant3</t>
  </si>
  <si>
    <t>Nett Margin / Plants</t>
  </si>
  <si>
    <t>Nett Margin / Product</t>
  </si>
  <si>
    <t>Kapal API</t>
  </si>
  <si>
    <t>Kopi ABC</t>
  </si>
  <si>
    <t>Excelso</t>
  </si>
  <si>
    <t>Demand Balance</t>
  </si>
  <si>
    <t>Plant1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</si>
</sst>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0" xfId="0" applyBorder="1" applyAlignment="1">
      <alignment horizontal="lef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3" fillId="0" borderId="2" xfId="0" applyFont="1" applyBorder="1"/>
    <xf numFmtId="164" fontId="0" fillId="0" borderId="2" xfId="0" applyNumberFormat="1" applyBorder="1"/>
    <xf numFmtId="0" fontId="4" fillId="0" borderId="0" xfId="0" applyFont="1"/>
    <xf numFmtId="164" fontId="1" fillId="0" borderId="0" xfId="0" applyNumberFormat="1" applyFont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164" fontId="1" fillId="0" borderId="4" xfId="0" applyNumberFormat="1" applyFont="1" applyBorder="1"/>
    <xf numFmtId="0" fontId="1" fillId="0" borderId="0" xfId="0" applyFont="1"/>
    <xf numFmtId="0" fontId="1" fillId="0" borderId="2" xfId="0" applyFont="1" applyBorder="1" applyAlignment="1"/>
    <xf numFmtId="0" fontId="1" fillId="0" borderId="2" xfId="0" applyFont="1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5" fillId="2" borderId="12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1" xfId="0" applyBorder="1" applyAlignment="1"/>
    <xf numFmtId="0" fontId="0" fillId="0" borderId="11" xfId="0" applyFill="1" applyBorder="1" applyAlignment="1"/>
    <xf numFmtId="0" fontId="0" fillId="0" borderId="11" xfId="0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showGridLines="0" tabSelected="1" workbookViewId="0">
      <selection activeCell="C7" sqref="C7"/>
    </sheetView>
  </sheetViews>
  <sheetFormatPr defaultRowHeight="15" x14ac:dyDescent="0.25"/>
  <cols>
    <col min="2" max="2" width="14.28515625" bestFit="1" customWidth="1"/>
    <col min="4" max="5" width="14.28515625" bestFit="1" customWidth="1"/>
    <col min="6" max="6" width="11.42578125" customWidth="1"/>
    <col min="7" max="7" width="14.42578125" customWidth="1"/>
    <col min="8" max="8" width="15.5703125" customWidth="1"/>
    <col min="9" max="9" width="14.28515625" bestFit="1" customWidth="1"/>
    <col min="10" max="10" width="11.7109375" customWidth="1"/>
    <col min="11" max="11" width="11.42578125" customWidth="1"/>
    <col min="12" max="12" width="12.140625" customWidth="1"/>
    <col min="13" max="13" width="15.85546875" bestFit="1" customWidth="1"/>
  </cols>
  <sheetData>
    <row r="1" spans="1:13" ht="17.100000000000001" customHeight="1" x14ac:dyDescent="0.25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32" t="s">
        <v>32</v>
      </c>
    </row>
    <row r="2" spans="1:13" ht="17.100000000000001" customHeight="1" x14ac:dyDescent="0.25">
      <c r="A2" s="25">
        <v>20000</v>
      </c>
      <c r="B2" s="16" t="s">
        <v>12</v>
      </c>
      <c r="C2" s="24" t="s">
        <v>13</v>
      </c>
      <c r="D2" s="37">
        <v>0</v>
      </c>
      <c r="E2" s="37">
        <v>0</v>
      </c>
      <c r="F2" s="37">
        <v>20000</v>
      </c>
      <c r="G2" s="37">
        <v>46500</v>
      </c>
      <c r="H2" s="37">
        <v>46500</v>
      </c>
      <c r="I2" s="37">
        <v>57800</v>
      </c>
      <c r="J2" s="37">
        <v>0</v>
      </c>
      <c r="K2" s="37">
        <v>0</v>
      </c>
      <c r="L2" s="37">
        <v>1156000000</v>
      </c>
      <c r="M2" s="37">
        <f>A2-SUM(D2:F2)</f>
        <v>0</v>
      </c>
    </row>
    <row r="3" spans="1:13" ht="17.100000000000001" customHeight="1" x14ac:dyDescent="0.25">
      <c r="A3" s="10">
        <v>15000</v>
      </c>
      <c r="B3" s="17" t="s">
        <v>14</v>
      </c>
      <c r="C3" s="2" t="s">
        <v>13</v>
      </c>
      <c r="D3" s="37">
        <v>0</v>
      </c>
      <c r="E3" s="37">
        <v>15000</v>
      </c>
      <c r="F3" s="37">
        <v>0</v>
      </c>
      <c r="G3" s="37">
        <v>47500</v>
      </c>
      <c r="H3" s="37">
        <v>47900</v>
      </c>
      <c r="I3" s="37">
        <v>55800</v>
      </c>
      <c r="J3" s="37">
        <v>0</v>
      </c>
      <c r="K3" s="37">
        <v>718500000</v>
      </c>
      <c r="L3" s="37">
        <v>0</v>
      </c>
      <c r="M3" s="37">
        <f t="shared" ref="M3:M13" si="0">A3-SUM(D3:F3)</f>
        <v>0</v>
      </c>
    </row>
    <row r="4" spans="1:13" ht="17.100000000000001" customHeight="1" x14ac:dyDescent="0.25">
      <c r="A4" s="10">
        <v>15000</v>
      </c>
      <c r="B4" s="17" t="s">
        <v>15</v>
      </c>
      <c r="C4" s="2" t="s">
        <v>13</v>
      </c>
      <c r="D4" s="37">
        <v>3000</v>
      </c>
      <c r="E4" s="37">
        <v>7000</v>
      </c>
      <c r="F4" s="37">
        <v>0</v>
      </c>
      <c r="G4" s="37">
        <v>47000</v>
      </c>
      <c r="H4" s="37">
        <v>46900</v>
      </c>
      <c r="I4" s="37">
        <v>56800</v>
      </c>
      <c r="J4" s="37">
        <v>141000000</v>
      </c>
      <c r="K4" s="37">
        <v>328300000</v>
      </c>
      <c r="L4" s="37">
        <v>0</v>
      </c>
      <c r="M4" s="37">
        <f t="shared" si="0"/>
        <v>5000</v>
      </c>
    </row>
    <row r="5" spans="1:13" ht="17.100000000000001" customHeight="1" x14ac:dyDescent="0.25">
      <c r="A5" s="12">
        <v>12000</v>
      </c>
      <c r="B5" s="15" t="s">
        <v>16</v>
      </c>
      <c r="C5" s="13" t="s">
        <v>13</v>
      </c>
      <c r="D5" s="37">
        <v>12000</v>
      </c>
      <c r="E5" s="37">
        <v>0</v>
      </c>
      <c r="F5" s="37">
        <v>0</v>
      </c>
      <c r="G5" s="37">
        <v>47000</v>
      </c>
      <c r="H5" s="37">
        <v>46400</v>
      </c>
      <c r="I5" s="37">
        <v>55800</v>
      </c>
      <c r="J5" s="37">
        <v>564000000</v>
      </c>
      <c r="K5" s="37">
        <v>0</v>
      </c>
      <c r="L5" s="37">
        <v>0</v>
      </c>
      <c r="M5" s="37">
        <f t="shared" si="0"/>
        <v>0</v>
      </c>
    </row>
    <row r="6" spans="1:13" ht="17.100000000000001" customHeight="1" x14ac:dyDescent="0.25">
      <c r="A6" s="26">
        <v>12000</v>
      </c>
      <c r="B6" s="33" t="s">
        <v>12</v>
      </c>
      <c r="C6" s="27" t="s">
        <v>17</v>
      </c>
      <c r="D6" s="38">
        <v>0</v>
      </c>
      <c r="E6" s="38">
        <v>2000</v>
      </c>
      <c r="F6" s="38">
        <v>10000</v>
      </c>
      <c r="G6" s="38">
        <v>41500</v>
      </c>
      <c r="H6" s="38">
        <v>46500</v>
      </c>
      <c r="I6" s="38">
        <v>42800</v>
      </c>
      <c r="J6" s="38">
        <v>0</v>
      </c>
      <c r="K6" s="38">
        <v>93000000</v>
      </c>
      <c r="L6" s="38">
        <v>428000000</v>
      </c>
      <c r="M6" s="39">
        <f t="shared" si="0"/>
        <v>0</v>
      </c>
    </row>
    <row r="7" spans="1:13" ht="17.100000000000001" customHeight="1" x14ac:dyDescent="0.25">
      <c r="A7" s="28">
        <v>11000</v>
      </c>
      <c r="B7" s="34" t="s">
        <v>14</v>
      </c>
      <c r="C7" s="29" t="s">
        <v>17</v>
      </c>
      <c r="D7" s="40">
        <v>0</v>
      </c>
      <c r="E7" s="40">
        <v>11000</v>
      </c>
      <c r="F7" s="40">
        <v>0</v>
      </c>
      <c r="G7" s="40">
        <v>42500</v>
      </c>
      <c r="H7" s="40">
        <v>47900</v>
      </c>
      <c r="I7" s="40">
        <v>40800</v>
      </c>
      <c r="J7" s="40">
        <v>0</v>
      </c>
      <c r="K7" s="40">
        <v>526900000</v>
      </c>
      <c r="L7" s="40">
        <v>0</v>
      </c>
      <c r="M7" s="37">
        <f t="shared" si="0"/>
        <v>0</v>
      </c>
    </row>
    <row r="8" spans="1:13" ht="17.100000000000001" customHeight="1" x14ac:dyDescent="0.25">
      <c r="A8" s="28">
        <v>8500</v>
      </c>
      <c r="B8" s="34" t="s">
        <v>15</v>
      </c>
      <c r="C8" s="29" t="s">
        <v>17</v>
      </c>
      <c r="D8" s="40">
        <v>6500</v>
      </c>
      <c r="E8" s="40">
        <v>2000</v>
      </c>
      <c r="F8" s="40">
        <v>0</v>
      </c>
      <c r="G8" s="40">
        <v>42000</v>
      </c>
      <c r="H8" s="40">
        <v>46900</v>
      </c>
      <c r="I8" s="40">
        <v>41800</v>
      </c>
      <c r="J8" s="40">
        <v>273000000</v>
      </c>
      <c r="K8" s="40">
        <v>93800000</v>
      </c>
      <c r="L8" s="40">
        <v>0</v>
      </c>
      <c r="M8" s="37">
        <f t="shared" si="0"/>
        <v>0</v>
      </c>
    </row>
    <row r="9" spans="1:13" ht="17.100000000000001" customHeight="1" x14ac:dyDescent="0.25">
      <c r="A9" s="30">
        <v>7000</v>
      </c>
      <c r="B9" s="35" t="s">
        <v>16</v>
      </c>
      <c r="C9" s="31" t="s">
        <v>17</v>
      </c>
      <c r="D9" s="40">
        <v>7000</v>
      </c>
      <c r="E9" s="40">
        <v>0</v>
      </c>
      <c r="F9" s="40">
        <v>0</v>
      </c>
      <c r="G9" s="40">
        <v>42000</v>
      </c>
      <c r="H9" s="40">
        <v>46400</v>
      </c>
      <c r="I9" s="40">
        <v>40800</v>
      </c>
      <c r="J9" s="40">
        <v>294000000</v>
      </c>
      <c r="K9" s="40">
        <v>0</v>
      </c>
      <c r="L9" s="40">
        <v>0</v>
      </c>
      <c r="M9" s="37">
        <f t="shared" si="0"/>
        <v>0</v>
      </c>
    </row>
    <row r="10" spans="1:13" ht="17.100000000000001" customHeight="1" x14ac:dyDescent="0.25">
      <c r="A10" s="10">
        <v>12000</v>
      </c>
      <c r="B10" s="17" t="s">
        <v>12</v>
      </c>
      <c r="C10" s="11" t="s">
        <v>18</v>
      </c>
      <c r="D10" s="37">
        <v>0</v>
      </c>
      <c r="E10" s="37">
        <v>0</v>
      </c>
      <c r="F10" s="37">
        <v>12000</v>
      </c>
      <c r="G10" s="37">
        <v>56500</v>
      </c>
      <c r="H10" s="37">
        <v>66500</v>
      </c>
      <c r="I10" s="37">
        <v>52800</v>
      </c>
      <c r="J10" s="37">
        <v>0</v>
      </c>
      <c r="K10" s="37">
        <v>0</v>
      </c>
      <c r="L10" s="37">
        <v>633600000</v>
      </c>
      <c r="M10" s="37">
        <f t="shared" si="0"/>
        <v>0</v>
      </c>
    </row>
    <row r="11" spans="1:13" ht="17.100000000000001" customHeight="1" x14ac:dyDescent="0.25">
      <c r="A11" s="10">
        <v>10500</v>
      </c>
      <c r="B11" s="17" t="s">
        <v>14</v>
      </c>
      <c r="C11" s="11" t="s">
        <v>18</v>
      </c>
      <c r="D11" s="37">
        <v>0</v>
      </c>
      <c r="E11" s="37">
        <v>10500</v>
      </c>
      <c r="F11" s="37">
        <v>0</v>
      </c>
      <c r="G11" s="37">
        <v>57500</v>
      </c>
      <c r="H11" s="37">
        <v>67900</v>
      </c>
      <c r="I11" s="37">
        <v>50800</v>
      </c>
      <c r="J11" s="37">
        <v>0</v>
      </c>
      <c r="K11" s="37">
        <v>712950000</v>
      </c>
      <c r="L11" s="37">
        <v>0</v>
      </c>
      <c r="M11" s="37">
        <f t="shared" si="0"/>
        <v>0</v>
      </c>
    </row>
    <row r="12" spans="1:13" ht="17.100000000000001" customHeight="1" x14ac:dyDescent="0.25">
      <c r="A12" s="10">
        <v>9000</v>
      </c>
      <c r="B12" s="17" t="s">
        <v>15</v>
      </c>
      <c r="C12" s="11" t="s">
        <v>18</v>
      </c>
      <c r="D12" s="37">
        <v>2000</v>
      </c>
      <c r="E12" s="37">
        <v>4500</v>
      </c>
      <c r="F12" s="37">
        <v>2500</v>
      </c>
      <c r="G12" s="37">
        <v>57000</v>
      </c>
      <c r="H12" s="37">
        <v>66900</v>
      </c>
      <c r="I12" s="37">
        <v>51800</v>
      </c>
      <c r="J12" s="37">
        <v>114000000</v>
      </c>
      <c r="K12" s="37">
        <v>301050000</v>
      </c>
      <c r="L12" s="37">
        <v>129500000</v>
      </c>
      <c r="M12" s="37">
        <f t="shared" si="0"/>
        <v>0</v>
      </c>
    </row>
    <row r="13" spans="1:13" ht="17.100000000000001" customHeight="1" x14ac:dyDescent="0.25">
      <c r="A13" s="12">
        <v>10000</v>
      </c>
      <c r="B13" s="15" t="s">
        <v>16</v>
      </c>
      <c r="C13" s="14" t="s">
        <v>18</v>
      </c>
      <c r="D13" s="37">
        <v>10000</v>
      </c>
      <c r="E13" s="37">
        <v>0</v>
      </c>
      <c r="F13" s="37">
        <v>0</v>
      </c>
      <c r="G13" s="37">
        <v>57000</v>
      </c>
      <c r="H13" s="37">
        <v>66400</v>
      </c>
      <c r="I13" s="37">
        <v>50800</v>
      </c>
      <c r="J13" s="37">
        <v>570000000</v>
      </c>
      <c r="K13" s="37">
        <v>0</v>
      </c>
      <c r="L13" s="37">
        <v>0</v>
      </c>
      <c r="M13" s="37">
        <f t="shared" si="0"/>
        <v>0</v>
      </c>
    </row>
    <row r="15" spans="1:13" x14ac:dyDescent="0.25">
      <c r="D15" s="36"/>
    </row>
    <row r="16" spans="1:13" x14ac:dyDescent="0.25">
      <c r="C16" s="22" t="s">
        <v>19</v>
      </c>
      <c r="D16" s="22"/>
      <c r="G16" s="23" t="s">
        <v>27</v>
      </c>
      <c r="H16" s="1"/>
      <c r="L16" s="3" t="s">
        <v>28</v>
      </c>
    </row>
    <row r="17" spans="3:13" x14ac:dyDescent="0.25">
      <c r="C17" s="4" t="s">
        <v>20</v>
      </c>
      <c r="D17" s="5">
        <f>L10+L6+L2+K6</f>
        <v>2310600000</v>
      </c>
      <c r="G17" s="4" t="s">
        <v>33</v>
      </c>
      <c r="H17" s="5">
        <f>SUM(J2:J13)</f>
        <v>1956000000</v>
      </c>
      <c r="K17" t="s">
        <v>29</v>
      </c>
      <c r="L17" t="s">
        <v>13</v>
      </c>
      <c r="M17" s="5">
        <f>SUM(J2:L5)</f>
        <v>2907800000</v>
      </c>
    </row>
    <row r="18" spans="3:13" x14ac:dyDescent="0.25">
      <c r="C18" s="4" t="s">
        <v>21</v>
      </c>
      <c r="D18" s="5">
        <f>K3+K7+K11</f>
        <v>1958350000</v>
      </c>
      <c r="G18" s="4" t="s">
        <v>25</v>
      </c>
      <c r="H18" s="5">
        <f>SUM(K2:K14)</f>
        <v>2774500000</v>
      </c>
      <c r="K18" t="s">
        <v>30</v>
      </c>
      <c r="L18" t="s">
        <v>17</v>
      </c>
      <c r="M18" s="5">
        <f>SUM(J6:L9)</f>
        <v>1708700000</v>
      </c>
    </row>
    <row r="19" spans="3:13" x14ac:dyDescent="0.25">
      <c r="C19" s="4" t="s">
        <v>22</v>
      </c>
      <c r="D19" s="5">
        <f>J4+K4+J8+K8+J12+K12+L12</f>
        <v>1380650000</v>
      </c>
      <c r="G19" s="6" t="s">
        <v>26</v>
      </c>
      <c r="H19" s="5">
        <f>SUM(L2:L15)</f>
        <v>2347100000</v>
      </c>
      <c r="K19" s="1" t="s">
        <v>31</v>
      </c>
      <c r="L19" s="1" t="s">
        <v>18</v>
      </c>
      <c r="M19" s="7">
        <f>SUM(J10:L13)</f>
        <v>2461100000</v>
      </c>
    </row>
    <row r="20" spans="3:13" x14ac:dyDescent="0.25">
      <c r="C20" s="6" t="s">
        <v>23</v>
      </c>
      <c r="D20" s="7">
        <f>J5+J9+J13</f>
        <v>1428000000</v>
      </c>
      <c r="G20" s="8" t="s">
        <v>24</v>
      </c>
      <c r="H20" s="20">
        <f>SUM(H17:H19)</f>
        <v>7077600000</v>
      </c>
      <c r="L20" s="21" t="s">
        <v>24</v>
      </c>
      <c r="M20" s="9">
        <f>SUM(M17:M19)</f>
        <v>7077600000</v>
      </c>
    </row>
    <row r="21" spans="3:13" x14ac:dyDescent="0.25">
      <c r="C21" s="8" t="s">
        <v>24</v>
      </c>
      <c r="D21" s="9">
        <f>SUM(D17:D20)</f>
        <v>7077600000</v>
      </c>
    </row>
  </sheetData>
  <pageMargins left="0.75" right="0.75" top="1" bottom="1" header="0.5" footer="0.5"/>
  <pageSetup orientation="portrait" horizontalDpi="4294967293" verticalDpi="0" r:id="rId1"/>
  <ignoredErrors>
    <ignoredError sqref="M2:M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edwin</cp:lastModifiedBy>
  <dcterms:created xsi:type="dcterms:W3CDTF">2021-06-09T13:56:45Z</dcterms:created>
  <dcterms:modified xsi:type="dcterms:W3CDTF">2021-06-09T14:36:23Z</dcterms:modified>
</cp:coreProperties>
</file>