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excel\"/>
    </mc:Choice>
  </mc:AlternateContent>
  <xr:revisionPtr revIDLastSave="0" documentId="13_ncr:1_{0FE0ADE9-7E77-4CEE-9609-530777A2C85A}" xr6:coauthVersionLast="45" xr6:coauthVersionMax="45" xr10:uidLastSave="{00000000-0000-0000-0000-000000000000}"/>
  <bookViews>
    <workbookView xWindow="-120" yWindow="-120" windowWidth="20730" windowHeight="11760" activeTab="5" xr2:uid="{F8885721-B50E-467A-89DD-973FE5330CA7}"/>
  </bookViews>
  <sheets>
    <sheet name="front 1" sheetId="1" r:id="rId1"/>
    <sheet name="front 2" sheetId="19" r:id="rId2"/>
    <sheet name="kanan 1" sheetId="18" r:id="rId3"/>
    <sheet name="kanan 2" sheetId="20" r:id="rId4"/>
    <sheet name="kiri 1" sheetId="21" r:id="rId5"/>
    <sheet name="kiri 2" sheetId="2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2" l="1"/>
  <c r="H21" i="22"/>
  <c r="G25" i="22"/>
  <c r="F21" i="22"/>
  <c r="E25" i="22"/>
  <c r="D21" i="22"/>
  <c r="U14" i="22"/>
  <c r="U25" i="22" s="1"/>
  <c r="V14" i="22"/>
  <c r="V21" i="22" s="1"/>
  <c r="W14" i="22"/>
  <c r="W25" i="22" s="1"/>
  <c r="X14" i="22"/>
  <c r="X21" i="22" s="1"/>
  <c r="Y14" i="22"/>
  <c r="Y25" i="22" s="1"/>
  <c r="Z14" i="22"/>
  <c r="Z21" i="22" s="1"/>
  <c r="AA14" i="22"/>
  <c r="AA25" i="22" s="1"/>
  <c r="AB14" i="22"/>
  <c r="AB21" i="22" s="1"/>
  <c r="AC14" i="22"/>
  <c r="AC25" i="22" s="1"/>
  <c r="AD14" i="22"/>
  <c r="AD21" i="22" s="1"/>
  <c r="AE14" i="22"/>
  <c r="AE25" i="22" s="1"/>
  <c r="AF14" i="22"/>
  <c r="AF21" i="22" s="1"/>
  <c r="AG14" i="22"/>
  <c r="AG25" i="22" s="1"/>
  <c r="AH14" i="22"/>
  <c r="AH21" i="22" s="1"/>
  <c r="AI14" i="22"/>
  <c r="AI25" i="22" s="1"/>
  <c r="AJ14" i="22"/>
  <c r="AJ21" i="22" s="1"/>
  <c r="AE21" i="21"/>
  <c r="AD25" i="21"/>
  <c r="AC21" i="21"/>
  <c r="AB25" i="21"/>
  <c r="AA21" i="21"/>
  <c r="Z25" i="21"/>
  <c r="Y21" i="21"/>
  <c r="X25" i="21"/>
  <c r="W21" i="21"/>
  <c r="V25" i="21"/>
  <c r="U21" i="21"/>
  <c r="T25" i="21"/>
  <c r="S21" i="21"/>
  <c r="R25" i="21"/>
  <c r="Q21" i="21"/>
  <c r="P25" i="21"/>
  <c r="O21" i="21"/>
  <c r="N25" i="21"/>
  <c r="M21" i="21"/>
  <c r="L25" i="21"/>
  <c r="K21" i="21"/>
  <c r="J25" i="21"/>
  <c r="I21" i="21"/>
  <c r="H25" i="21"/>
  <c r="G21" i="21"/>
  <c r="F25" i="21"/>
  <c r="E21" i="21"/>
  <c r="D25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H25" i="20"/>
  <c r="AG21" i="20"/>
  <c r="AF19" i="20"/>
  <c r="AE21" i="20"/>
  <c r="AD25" i="20"/>
  <c r="AC21" i="20"/>
  <c r="AB19" i="20"/>
  <c r="AA25" i="20"/>
  <c r="Z19" i="20"/>
  <c r="Y21" i="20"/>
  <c r="X19" i="20"/>
  <c r="W21" i="20"/>
  <c r="V25" i="20"/>
  <c r="U21" i="20"/>
  <c r="T25" i="20"/>
  <c r="S21" i="20"/>
  <c r="R25" i="20"/>
  <c r="Q21" i="20"/>
  <c r="P25" i="20"/>
  <c r="O21" i="20"/>
  <c r="N25" i="20"/>
  <c r="M21" i="20"/>
  <c r="L25" i="20"/>
  <c r="K19" i="20"/>
  <c r="J21" i="20"/>
  <c r="H21" i="20"/>
  <c r="G25" i="20"/>
  <c r="F21" i="20"/>
  <c r="E25" i="20"/>
  <c r="D21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F21" i="19"/>
  <c r="E25" i="19"/>
  <c r="D21" i="19"/>
  <c r="AC21" i="18"/>
  <c r="AB25" i="18"/>
  <c r="AA21" i="18"/>
  <c r="Z19" i="18"/>
  <c r="Y25" i="18"/>
  <c r="X21" i="18"/>
  <c r="W25" i="18"/>
  <c r="V19" i="18"/>
  <c r="U21" i="18"/>
  <c r="T25" i="18"/>
  <c r="S21" i="18"/>
  <c r="R25" i="18"/>
  <c r="Q21" i="18"/>
  <c r="P25" i="18"/>
  <c r="O21" i="18"/>
  <c r="N25" i="18"/>
  <c r="M21" i="18"/>
  <c r="L25" i="18"/>
  <c r="K21" i="18"/>
  <c r="J25" i="18"/>
  <c r="I21" i="18"/>
  <c r="H25" i="18"/>
  <c r="G14" i="18"/>
  <c r="G21" i="18" s="1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S14" i="1" l="1"/>
  <c r="S17" i="1" s="1"/>
  <c r="T14" i="1"/>
  <c r="T21" i="1" s="1"/>
  <c r="U14" i="1"/>
  <c r="U25" i="1" s="1"/>
  <c r="V14" i="1"/>
  <c r="V21" i="1" s="1"/>
  <c r="W14" i="1"/>
  <c r="W25" i="1" s="1"/>
  <c r="X14" i="1"/>
  <c r="X21" i="1" s="1"/>
  <c r="Y14" i="1"/>
  <c r="Y25" i="1" s="1"/>
  <c r="Z14" i="1"/>
  <c r="Z21" i="1" s="1"/>
  <c r="S14" i="20"/>
  <c r="T14" i="20"/>
  <c r="U14" i="20"/>
  <c r="V14" i="20"/>
  <c r="K14" i="21"/>
  <c r="L14" i="21"/>
  <c r="M14" i="21"/>
  <c r="N14" i="21"/>
  <c r="O14" i="21"/>
  <c r="P14" i="21"/>
  <c r="Q14" i="21"/>
  <c r="K14" i="22"/>
  <c r="K25" i="22" s="1"/>
  <c r="L14" i="22"/>
  <c r="L21" i="22" s="1"/>
  <c r="M14" i="22"/>
  <c r="M25" i="22" s="1"/>
  <c r="N14" i="22"/>
  <c r="N21" i="22" s="1"/>
  <c r="O14" i="22"/>
  <c r="O25" i="22" s="1"/>
  <c r="P14" i="22"/>
  <c r="P21" i="22" s="1"/>
  <c r="Q14" i="22"/>
  <c r="Q25" i="22" s="1"/>
  <c r="R14" i="22"/>
  <c r="R21" i="22" s="1"/>
  <c r="S14" i="22"/>
  <c r="S25" i="22" s="1"/>
  <c r="T14" i="22"/>
  <c r="T21" i="22" s="1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J21" i="22" s="1"/>
  <c r="BH25" i="21" l="1"/>
  <c r="C38" i="21" s="1"/>
  <c r="BH21" i="22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21" i="20"/>
  <c r="C34" i="20" s="1"/>
  <c r="BH18" i="20"/>
  <c r="C31" i="20" s="1"/>
  <c r="BH17" i="20"/>
  <c r="C30" i="20" s="1"/>
  <c r="BH15" i="20"/>
  <c r="C28" i="20" s="1"/>
  <c r="R14" i="20"/>
  <c r="Q14" i="20"/>
  <c r="P14" i="20"/>
  <c r="O14" i="20"/>
  <c r="N14" i="20"/>
  <c r="M14" i="20"/>
  <c r="L14" i="20"/>
  <c r="K14" i="20"/>
  <c r="J14" i="20"/>
  <c r="I14" i="20"/>
  <c r="I25" i="20" s="1"/>
  <c r="BH25" i="20" s="1"/>
  <c r="C38" i="20" s="1"/>
  <c r="H14" i="20"/>
  <c r="G14" i="20"/>
  <c r="F14" i="20"/>
  <c r="E14" i="20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F25" i="18" s="1"/>
  <c r="E14" i="18"/>
  <c r="E21" i="18" s="1"/>
  <c r="BH21" i="18" s="1"/>
  <c r="C34" i="18" s="1"/>
  <c r="D14" i="18"/>
  <c r="D25" i="18" s="1"/>
  <c r="BH15" i="1"/>
  <c r="C28" i="1" s="1"/>
  <c r="BH17" i="1"/>
  <c r="C30" i="1" s="1"/>
  <c r="BH18" i="1"/>
  <c r="C31" i="1" s="1"/>
  <c r="BH19" i="1"/>
  <c r="C32" i="1" s="1"/>
  <c r="E14" i="1"/>
  <c r="E16" i="1" s="1"/>
  <c r="F14" i="1"/>
  <c r="F21" i="1" s="1"/>
  <c r="G14" i="1"/>
  <c r="G25" i="1" s="1"/>
  <c r="H14" i="1"/>
  <c r="H21" i="1" s="1"/>
  <c r="I14" i="1"/>
  <c r="I25" i="1" s="1"/>
  <c r="J14" i="1"/>
  <c r="J21" i="1" s="1"/>
  <c r="K14" i="1"/>
  <c r="K16" i="1" s="1"/>
  <c r="L14" i="1"/>
  <c r="L21" i="1" s="1"/>
  <c r="M14" i="1"/>
  <c r="M25" i="1" s="1"/>
  <c r="N14" i="1"/>
  <c r="N21" i="1" s="1"/>
  <c r="O14" i="1"/>
  <c r="O25" i="1" s="1"/>
  <c r="P14" i="1"/>
  <c r="P21" i="1" s="1"/>
  <c r="Q14" i="1"/>
  <c r="Q25" i="1" s="1"/>
  <c r="R14" i="1"/>
  <c r="R21" i="1" s="1"/>
  <c r="D14" i="1"/>
  <c r="D21" i="1" s="1"/>
  <c r="BH23" i="22" l="1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C29" i="20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<sst xmlns="http://schemas.openxmlformats.org/spreadsheetml/2006/main" count="222" uniqueCount="15">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</sst>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60" x14ac:dyDescent="0.25">
      <c r="A3" s="1">
        <v>2</v>
      </c>
      <c r="B3" s="2" t="s">
        <v>2</v>
      </c>
      <c r="C3" s="14"/>
      <c r="D3" s="14"/>
      <c r="E3" s="14">
        <v>40.442100000000003</v>
      </c>
      <c r="F3" s="14"/>
      <c r="G3" s="14"/>
      <c r="H3" s="14"/>
      <c r="I3" s="14"/>
      <c r="J3" s="14"/>
      <c r="K3" s="14">
        <v>43.056899999999999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>
        <v>44.541899999999998</v>
      </c>
      <c r="T4" s="15"/>
      <c r="U4" s="15"/>
      <c r="V4" s="15"/>
      <c r="W4" s="15"/>
      <c r="X4" s="15"/>
      <c r="Y4" s="15"/>
      <c r="Z4" s="15"/>
    </row>
    <row r="5" spans="1:60" x14ac:dyDescent="0.25">
      <c r="A5" s="1">
        <v>4</v>
      </c>
      <c r="B5" s="2" t="s">
        <v>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60" x14ac:dyDescent="0.25">
      <c r="A7" s="1">
        <v>6</v>
      </c>
      <c r="B7" s="2" t="s">
        <v>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15">
        <v>39.155299999999997</v>
      </c>
      <c r="D8" s="15">
        <v>40.351999999999997</v>
      </c>
      <c r="E8" s="15"/>
      <c r="F8" s="15">
        <v>40.708300000000001</v>
      </c>
      <c r="G8" s="15"/>
      <c r="H8" s="15">
        <v>41.183599999999998</v>
      </c>
      <c r="I8" s="15"/>
      <c r="J8" s="15">
        <v>42.964799999999997</v>
      </c>
      <c r="K8" s="15"/>
      <c r="L8" s="15">
        <v>43.596200000000003</v>
      </c>
      <c r="M8" s="15"/>
      <c r="N8" s="15">
        <v>44.013500000000001</v>
      </c>
      <c r="O8" s="15"/>
      <c r="P8" s="15">
        <v>44.214700000000001</v>
      </c>
      <c r="Q8" s="15"/>
      <c r="R8" s="15">
        <v>44.451799999999999</v>
      </c>
      <c r="S8" s="15"/>
      <c r="T8" s="15">
        <v>45.355499999999999</v>
      </c>
      <c r="U8" s="15"/>
      <c r="V8" s="15">
        <v>45.619700000000002</v>
      </c>
      <c r="W8" s="15"/>
      <c r="X8" s="15">
        <v>48.465200000000003</v>
      </c>
      <c r="Y8" s="15"/>
      <c r="Z8" s="15">
        <v>49.169699999999999</v>
      </c>
    </row>
    <row r="9" spans="1:60" x14ac:dyDescent="0.25">
      <c r="A9" s="1">
        <v>8</v>
      </c>
      <c r="B9" s="2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60" x14ac:dyDescent="0.25">
      <c r="A11" s="1">
        <v>10</v>
      </c>
      <c r="B11" s="2" t="s">
        <v>10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15"/>
      <c r="D12" s="15"/>
      <c r="E12" s="15"/>
      <c r="F12" s="15"/>
      <c r="G12" s="15">
        <v>40.819299999999998</v>
      </c>
      <c r="H12" s="15"/>
      <c r="I12" s="15">
        <v>41.242600000000003</v>
      </c>
      <c r="J12" s="15"/>
      <c r="K12" s="15"/>
      <c r="L12" s="15"/>
      <c r="M12" s="15">
        <v>43.654299999999999</v>
      </c>
      <c r="N12" s="15"/>
      <c r="O12" s="15">
        <v>44.123600000000003</v>
      </c>
      <c r="P12" s="15"/>
      <c r="Q12" s="15">
        <v>44.2727</v>
      </c>
      <c r="R12" s="15"/>
      <c r="S12" s="15"/>
      <c r="T12" s="15"/>
      <c r="U12" s="15">
        <v>45.5276</v>
      </c>
      <c r="V12" s="15"/>
      <c r="W12" s="15">
        <v>45.677700000000002</v>
      </c>
      <c r="X12" s="15"/>
      <c r="Y12" s="15">
        <v>48.580300000000001</v>
      </c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1.1966999999999999</v>
      </c>
      <c r="E14" s="2">
        <f t="shared" ref="E14:R14" si="0">(INDEX(E2:E12,MATCH(0,E2:E12,-1)))-(INDEX(D2:D12,MATCH(0,D2:D12,-1)))</f>
        <v>9.010000000000673E-2</v>
      </c>
      <c r="F14" s="2">
        <f t="shared" si="0"/>
        <v>0.26619999999999777</v>
      </c>
      <c r="G14" s="2">
        <f t="shared" si="0"/>
        <v>0.1109999999999971</v>
      </c>
      <c r="H14" s="2">
        <f t="shared" si="0"/>
        <v>0.36430000000000007</v>
      </c>
      <c r="I14" s="2">
        <f t="shared" si="0"/>
        <v>5.9000000000004604E-2</v>
      </c>
      <c r="J14" s="2">
        <f t="shared" si="0"/>
        <v>1.7221999999999937</v>
      </c>
      <c r="K14" s="2">
        <f t="shared" si="0"/>
        <v>9.2100000000002069E-2</v>
      </c>
      <c r="L14" s="2">
        <f t="shared" si="0"/>
        <v>0.53930000000000433</v>
      </c>
      <c r="M14" s="2">
        <f t="shared" si="0"/>
        <v>5.8099999999996044E-2</v>
      </c>
      <c r="N14" s="2">
        <f t="shared" si="0"/>
        <v>0.3592000000000013</v>
      </c>
      <c r="O14" s="2">
        <f t="shared" si="0"/>
        <v>0.11010000000000275</v>
      </c>
      <c r="P14" s="2">
        <f t="shared" si="0"/>
        <v>9.1099999999997294E-2</v>
      </c>
      <c r="Q14" s="2">
        <f t="shared" si="0"/>
        <v>5.7999999999999829E-2</v>
      </c>
      <c r="R14" s="2">
        <f t="shared" si="0"/>
        <v>0.17909999999999826</v>
      </c>
      <c r="S14" s="2">
        <f t="shared" ref="S14" si="1">(INDEX(S2:S12,MATCH(0,S2:S12,-1)))-(INDEX(R2:R12,MATCH(0,R2:R12,-1)))</f>
        <v>9.0099999999999625E-2</v>
      </c>
      <c r="T14" s="2">
        <f t="shared" ref="T14" si="2">(INDEX(T2:T12,MATCH(0,T2:T12,-1)))-(INDEX(S2:S12,MATCH(0,S2:S12,-1)))</f>
        <v>0.81360000000000099</v>
      </c>
      <c r="U14" s="2">
        <f t="shared" ref="U14" si="3">(INDEX(U2:U12,MATCH(0,U2:U12,-1)))-(INDEX(T2:T12,MATCH(0,T2:T12,-1)))</f>
        <v>0.17210000000000036</v>
      </c>
      <c r="V14" s="2">
        <f t="shared" ref="V14" si="4">(INDEX(V2:V12,MATCH(0,V2:V12,-1)))-(INDEX(U2:U12,MATCH(0,U2:U12,-1)))</f>
        <v>9.2100000000002069E-2</v>
      </c>
      <c r="W14" s="2">
        <f t="shared" ref="W14" si="5">(INDEX(W2:W12,MATCH(0,W2:W12,-1)))-(INDEX(V2:V12,MATCH(0,V2:V12,-1)))</f>
        <v>5.7999999999999829E-2</v>
      </c>
      <c r="X14" s="2">
        <f t="shared" ref="X14" si="6">(INDEX(X2:X12,MATCH(0,X2:X12,-1)))-(INDEX(W2:W12,MATCH(0,W2:W12,-1)))</f>
        <v>2.7875000000000014</v>
      </c>
      <c r="Y14" s="2">
        <f t="shared" ref="Y14" si="7">(INDEX(Y2:Y12,MATCH(0,Y2:Y12,-1)))-(INDEX(X2:X12,MATCH(0,X2:X12,-1)))</f>
        <v>0.1150999999999982</v>
      </c>
      <c r="Z14" s="2">
        <f t="shared" ref="Z14" si="8">(INDEX(Z2:Z12,MATCH(0,Z2:Z12,-1)))-(INDEX(Y2:Y12,MATCH(0,Y2:Y12,-1)))</f>
        <v>0.5893999999999977</v>
      </c>
      <c r="BH14" s="5">
        <f>SUM(C14:BF14)</f>
        <v>10.014400000000002</v>
      </c>
    </row>
    <row r="15" spans="1:60" s="6" customFormat="1" x14ac:dyDescent="0.25">
      <c r="B15" s="6" t="s">
        <v>1</v>
      </c>
      <c r="BH15" s="5">
        <f t="shared" ref="BH15:BH25" si="9">SUM(C15:BF15)</f>
        <v>0</v>
      </c>
    </row>
    <row r="16" spans="1:60" x14ac:dyDescent="0.25">
      <c r="B16" s="2" t="s">
        <v>2</v>
      </c>
      <c r="E16" s="2">
        <f>E14</f>
        <v>9.010000000000673E-2</v>
      </c>
      <c r="K16" s="2">
        <f>K14</f>
        <v>9.2100000000002069E-2</v>
      </c>
      <c r="BH16" s="5">
        <f t="shared" si="9"/>
        <v>0.1822000000000088</v>
      </c>
    </row>
    <row r="17" spans="2:60" s="6" customFormat="1" x14ac:dyDescent="0.25">
      <c r="B17" s="6" t="s">
        <v>3</v>
      </c>
      <c r="S17" s="6">
        <f>S14</f>
        <v>9.0099999999999625E-2</v>
      </c>
      <c r="BH17" s="5">
        <f t="shared" si="9"/>
        <v>9.0099999999999625E-2</v>
      </c>
    </row>
    <row r="18" spans="2:60" x14ac:dyDescent="0.25">
      <c r="B18" s="2" t="s">
        <v>4</v>
      </c>
      <c r="BH18" s="5">
        <f t="shared" si="9"/>
        <v>0</v>
      </c>
    </row>
    <row r="19" spans="2:60" s="6" customFormat="1" x14ac:dyDescent="0.25">
      <c r="B19" s="6" t="s">
        <v>5</v>
      </c>
      <c r="BH19" s="5">
        <f t="shared" si="9"/>
        <v>0</v>
      </c>
    </row>
    <row r="20" spans="2:60" x14ac:dyDescent="0.25">
      <c r="B20" s="2" t="s">
        <v>6</v>
      </c>
      <c r="BH20" s="5">
        <f t="shared" si="9"/>
        <v>0</v>
      </c>
    </row>
    <row r="21" spans="2:60" s="6" customFormat="1" x14ac:dyDescent="0.25">
      <c r="B21" s="6" t="s">
        <v>7</v>
      </c>
      <c r="D21" s="6">
        <f>D14</f>
        <v>1.1966999999999999</v>
      </c>
      <c r="F21" s="6">
        <f>F14</f>
        <v>0.26619999999999777</v>
      </c>
      <c r="H21" s="6">
        <f>H14</f>
        <v>0.36430000000000007</v>
      </c>
      <c r="J21" s="6">
        <f>J14</f>
        <v>1.7221999999999937</v>
      </c>
      <c r="L21" s="6">
        <f>L14</f>
        <v>0.53930000000000433</v>
      </c>
      <c r="N21" s="6">
        <f>N14</f>
        <v>0.3592000000000013</v>
      </c>
      <c r="P21" s="6">
        <f>P14</f>
        <v>9.1099999999997294E-2</v>
      </c>
      <c r="R21" s="6">
        <f>R14</f>
        <v>0.17909999999999826</v>
      </c>
      <c r="T21" s="6">
        <f>T14</f>
        <v>0.81360000000000099</v>
      </c>
      <c r="V21" s="6">
        <f>V14</f>
        <v>9.2100000000002069E-2</v>
      </c>
      <c r="X21" s="6">
        <f>X14</f>
        <v>2.7875000000000014</v>
      </c>
      <c r="Z21" s="6">
        <f>Z14</f>
        <v>0.5893999999999977</v>
      </c>
      <c r="BH21" s="5">
        <f t="shared" si="9"/>
        <v>9.0006999999999948</v>
      </c>
    </row>
    <row r="22" spans="2:60" x14ac:dyDescent="0.25">
      <c r="B22" s="2" t="s">
        <v>8</v>
      </c>
      <c r="BH22" s="5">
        <f t="shared" si="9"/>
        <v>0</v>
      </c>
    </row>
    <row r="23" spans="2:60" s="6" customFormat="1" x14ac:dyDescent="0.25">
      <c r="B23" s="6" t="s">
        <v>9</v>
      </c>
      <c r="BH23" s="5">
        <f t="shared" si="9"/>
        <v>0</v>
      </c>
    </row>
    <row r="24" spans="2:60" x14ac:dyDescent="0.25">
      <c r="B24" s="2" t="s">
        <v>10</v>
      </c>
      <c r="BH24" s="5">
        <f t="shared" si="9"/>
        <v>0</v>
      </c>
    </row>
    <row r="25" spans="2:60" s="6" customFormat="1" x14ac:dyDescent="0.25">
      <c r="B25" s="6" t="s">
        <v>0</v>
      </c>
      <c r="G25" s="6">
        <f>G14</f>
        <v>0.1109999999999971</v>
      </c>
      <c r="I25" s="6">
        <f>I14</f>
        <v>5.9000000000004604E-2</v>
      </c>
      <c r="M25" s="6">
        <f>M14</f>
        <v>5.8099999999996044E-2</v>
      </c>
      <c r="O25" s="6">
        <f>O14</f>
        <v>0.11010000000000275</v>
      </c>
      <c r="Q25" s="6">
        <f>Q14</f>
        <v>5.7999999999999829E-2</v>
      </c>
      <c r="U25" s="6">
        <f>U14</f>
        <v>0.17210000000000036</v>
      </c>
      <c r="W25" s="6">
        <f>W14</f>
        <v>5.7999999999999829E-2</v>
      </c>
      <c r="Y25" s="6">
        <f>Y14</f>
        <v>0.1150999999999982</v>
      </c>
      <c r="BH25" s="5">
        <f t="shared" si="9"/>
        <v>0.74139999999999873</v>
      </c>
    </row>
    <row r="26" spans="2:60" x14ac:dyDescent="0.25">
      <c r="BH26" s="2">
        <f>SUM(BH15:BH25)</f>
        <v>10.014400000000002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0">BH16</f>
        <v>0.1822000000000088</v>
      </c>
      <c r="D29" s="12">
        <f t="shared" ref="D29:D38" si="11">C29/$C$39</f>
        <v>1.8193800926666476E-2</v>
      </c>
    </row>
    <row r="30" spans="2:60" x14ac:dyDescent="0.25">
      <c r="B30" s="11" t="s">
        <v>3</v>
      </c>
      <c r="C30" s="10">
        <f t="shared" si="10"/>
        <v>9.0099999999999625E-2</v>
      </c>
      <c r="D30" s="12">
        <f t="shared" si="11"/>
        <v>8.9970442562709307E-3</v>
      </c>
    </row>
    <row r="31" spans="2:60" x14ac:dyDescent="0.25">
      <c r="B31" s="11" t="s">
        <v>4</v>
      </c>
      <c r="C31" s="10">
        <f t="shared" si="10"/>
        <v>0</v>
      </c>
      <c r="D31" s="12">
        <f t="shared" si="11"/>
        <v>0</v>
      </c>
    </row>
    <row r="32" spans="2:60" x14ac:dyDescent="0.25">
      <c r="B32" s="11" t="s">
        <v>5</v>
      </c>
      <c r="C32" s="10">
        <f t="shared" si="10"/>
        <v>0</v>
      </c>
      <c r="D32" s="12">
        <f t="shared" si="11"/>
        <v>0</v>
      </c>
    </row>
    <row r="33" spans="2:4" x14ac:dyDescent="0.25">
      <c r="B33" s="11" t="s">
        <v>6</v>
      </c>
      <c r="C33" s="10">
        <f t="shared" si="10"/>
        <v>0</v>
      </c>
      <c r="D33" s="12">
        <f t="shared" si="11"/>
        <v>0</v>
      </c>
    </row>
    <row r="34" spans="2:4" x14ac:dyDescent="0.25">
      <c r="B34" s="11" t="s">
        <v>7</v>
      </c>
      <c r="C34" s="10">
        <f t="shared" si="10"/>
        <v>9.0006999999999948</v>
      </c>
      <c r="D34" s="12">
        <f t="shared" si="11"/>
        <v>0.89877576290142125</v>
      </c>
    </row>
    <row r="35" spans="2:4" x14ac:dyDescent="0.25">
      <c r="B35" s="11" t="s">
        <v>8</v>
      </c>
      <c r="C35" s="10">
        <f t="shared" si="10"/>
        <v>0</v>
      </c>
      <c r="D35" s="12">
        <f t="shared" si="11"/>
        <v>0</v>
      </c>
    </row>
    <row r="36" spans="2:4" x14ac:dyDescent="0.25">
      <c r="B36" s="11" t="s">
        <v>9</v>
      </c>
      <c r="C36" s="10">
        <f t="shared" si="10"/>
        <v>0</v>
      </c>
      <c r="D36" s="12">
        <f t="shared" si="11"/>
        <v>0</v>
      </c>
    </row>
    <row r="37" spans="2:4" x14ac:dyDescent="0.25">
      <c r="B37" s="11" t="s">
        <v>10</v>
      </c>
      <c r="C37" s="10">
        <f t="shared" si="10"/>
        <v>0</v>
      </c>
      <c r="D37" s="12">
        <f t="shared" si="11"/>
        <v>0</v>
      </c>
    </row>
    <row r="38" spans="2:4" x14ac:dyDescent="0.25">
      <c r="B38" s="11" t="s">
        <v>0</v>
      </c>
      <c r="C38" s="10">
        <f t="shared" si="10"/>
        <v>0.74139999999999873</v>
      </c>
      <c r="D38" s="12">
        <f t="shared" si="11"/>
        <v>7.4033391915641331E-2</v>
      </c>
    </row>
    <row r="39" spans="2:4" x14ac:dyDescent="0.25">
      <c r="C39" s="2">
        <f>SUM(C28:C38)</f>
        <v>10.014400000000002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2" sqref="C42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1"/>
      <c r="D2" s="21"/>
      <c r="E2" s="21"/>
      <c r="F2" s="21"/>
      <c r="G2" s="17"/>
      <c r="H2" s="17"/>
      <c r="I2" s="17"/>
      <c r="J2" s="17"/>
      <c r="K2" s="17"/>
    </row>
    <row r="3" spans="1:60" x14ac:dyDescent="0.25">
      <c r="A3" s="1">
        <v>2</v>
      </c>
      <c r="B3" s="2" t="s">
        <v>2</v>
      </c>
      <c r="C3" s="20"/>
      <c r="D3" s="20"/>
      <c r="E3" s="20"/>
      <c r="F3" s="20"/>
      <c r="G3" s="16"/>
      <c r="H3" s="16"/>
      <c r="I3" s="16"/>
      <c r="J3" s="16"/>
      <c r="K3" s="16"/>
    </row>
    <row r="4" spans="1:60" s="4" customFormat="1" x14ac:dyDescent="0.25">
      <c r="A4" s="3">
        <v>3</v>
      </c>
      <c r="B4" s="4" t="s">
        <v>3</v>
      </c>
      <c r="C4" s="21"/>
      <c r="D4" s="21"/>
      <c r="E4" s="21"/>
      <c r="F4" s="21"/>
      <c r="G4" s="17"/>
      <c r="H4" s="17"/>
      <c r="I4" s="17"/>
      <c r="J4" s="17"/>
      <c r="K4" s="17"/>
    </row>
    <row r="5" spans="1:60" x14ac:dyDescent="0.25">
      <c r="A5" s="1">
        <v>4</v>
      </c>
      <c r="B5" s="2" t="s">
        <v>4</v>
      </c>
      <c r="C5" s="20"/>
      <c r="D5" s="20"/>
      <c r="E5" s="20"/>
      <c r="F5" s="20"/>
      <c r="G5" s="16"/>
      <c r="H5" s="16"/>
      <c r="I5" s="16"/>
      <c r="J5" s="16"/>
      <c r="K5" s="16"/>
    </row>
    <row r="6" spans="1:60" s="4" customFormat="1" x14ac:dyDescent="0.25">
      <c r="A6" s="3">
        <v>5</v>
      </c>
      <c r="B6" s="4" t="s">
        <v>5</v>
      </c>
      <c r="C6" s="21"/>
      <c r="D6" s="21"/>
      <c r="E6" s="21"/>
      <c r="F6" s="21"/>
      <c r="G6" s="17"/>
      <c r="H6" s="17"/>
      <c r="I6" s="17"/>
      <c r="J6" s="17"/>
      <c r="K6" s="17"/>
    </row>
    <row r="7" spans="1:60" x14ac:dyDescent="0.25">
      <c r="A7" s="1">
        <v>6</v>
      </c>
      <c r="B7" s="2" t="s">
        <v>6</v>
      </c>
      <c r="C7" s="20"/>
      <c r="D7" s="20"/>
      <c r="E7" s="20"/>
      <c r="F7" s="20"/>
      <c r="G7" s="16"/>
      <c r="H7" s="16"/>
      <c r="I7" s="16"/>
      <c r="J7" s="16"/>
      <c r="K7" s="16"/>
    </row>
    <row r="8" spans="1:60" s="4" customFormat="1" x14ac:dyDescent="0.25">
      <c r="A8" s="3">
        <v>7</v>
      </c>
      <c r="B8" s="4" t="s">
        <v>7</v>
      </c>
      <c r="C8" s="21">
        <v>0.11459999999999999</v>
      </c>
      <c r="D8" s="21">
        <v>2.7673000000000001</v>
      </c>
      <c r="E8" s="21"/>
      <c r="F8" s="21">
        <v>10.135400000000001</v>
      </c>
      <c r="G8" s="17"/>
      <c r="H8" s="17"/>
      <c r="I8" s="17"/>
      <c r="J8" s="17"/>
      <c r="K8" s="17"/>
    </row>
    <row r="9" spans="1:60" x14ac:dyDescent="0.25">
      <c r="A9" s="1">
        <v>8</v>
      </c>
      <c r="B9" s="2" t="s">
        <v>8</v>
      </c>
      <c r="C9" s="20"/>
      <c r="D9" s="20"/>
      <c r="E9" s="20"/>
      <c r="F9" s="20"/>
      <c r="G9" s="16"/>
      <c r="H9" s="16"/>
      <c r="I9" s="16"/>
      <c r="J9" s="16"/>
      <c r="K9" s="16"/>
    </row>
    <row r="10" spans="1:60" s="4" customFormat="1" x14ac:dyDescent="0.25">
      <c r="A10" s="3">
        <v>9</v>
      </c>
      <c r="B10" s="4" t="s">
        <v>9</v>
      </c>
      <c r="C10" s="21"/>
      <c r="D10" s="21"/>
      <c r="E10" s="21"/>
      <c r="F10" s="21"/>
      <c r="G10" s="17"/>
      <c r="H10" s="17"/>
      <c r="I10" s="17"/>
      <c r="J10" s="17"/>
      <c r="K10" s="17"/>
    </row>
    <row r="11" spans="1:60" x14ac:dyDescent="0.25">
      <c r="A11" s="1">
        <v>10</v>
      </c>
      <c r="B11" s="2" t="s">
        <v>10</v>
      </c>
      <c r="C11" s="20"/>
      <c r="D11" s="20"/>
      <c r="E11" s="20"/>
      <c r="F11" s="20"/>
      <c r="G11" s="16"/>
      <c r="H11" s="16"/>
      <c r="I11" s="16"/>
      <c r="J11" s="16"/>
      <c r="K11" s="16"/>
    </row>
    <row r="12" spans="1:60" s="4" customFormat="1" x14ac:dyDescent="0.25">
      <c r="A12" s="3">
        <v>11</v>
      </c>
      <c r="B12" s="4" t="s">
        <v>0</v>
      </c>
      <c r="C12" s="21"/>
      <c r="D12" s="21"/>
      <c r="E12" s="21">
        <v>3.2986</v>
      </c>
      <c r="F12" s="21"/>
      <c r="G12" s="17"/>
      <c r="H12" s="17"/>
      <c r="I12" s="17"/>
      <c r="J12" s="17"/>
      <c r="K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2.6527000000000003</v>
      </c>
      <c r="E14" s="2">
        <f t="shared" ref="E14:Z14" si="0">(INDEX(E2:E12,MATCH(0,E2:E12,-1)))-(INDEX(D2:D12,MATCH(0,D2:D12,-1)))</f>
        <v>0.53129999999999988</v>
      </c>
      <c r="F14" s="2">
        <f t="shared" si="0"/>
        <v>6.8368000000000002</v>
      </c>
      <c r="BH14" s="5">
        <f>SUM(C14:BF14)</f>
        <v>10.020800000000001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BH16" s="5">
        <f t="shared" si="1"/>
        <v>0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BH18" s="5">
        <f t="shared" si="1"/>
        <v>0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D21" s="6">
        <f>D14</f>
        <v>2.6527000000000003</v>
      </c>
      <c r="F21" s="6">
        <f>F14</f>
        <v>6.8368000000000002</v>
      </c>
      <c r="BH21" s="5">
        <f t="shared" si="1"/>
        <v>9.4894999999999996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E25" s="6">
        <f>E14</f>
        <v>0.53129999999999988</v>
      </c>
      <c r="BH25" s="5">
        <f t="shared" si="1"/>
        <v>0.53129999999999988</v>
      </c>
    </row>
    <row r="26" spans="2:60" x14ac:dyDescent="0.25">
      <c r="BH26" s="2">
        <f>SUM(BH15:BH25)</f>
        <v>10.020799999999999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</v>
      </c>
      <c r="D29" s="12">
        <f t="shared" ref="D29:D38" si="3">C29/$C$39</f>
        <v>0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0</v>
      </c>
      <c r="D31" s="12">
        <f t="shared" si="3"/>
        <v>0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9.4894999999999996</v>
      </c>
      <c r="D34" s="12">
        <f t="shared" si="3"/>
        <v>0.94698028101548781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0.53129999999999988</v>
      </c>
      <c r="D38" s="12">
        <f t="shared" si="3"/>
        <v>5.3019718984512208E-2</v>
      </c>
    </row>
    <row r="39" spans="2:4" x14ac:dyDescent="0.25">
      <c r="C39" s="2">
        <f>SUM(C28:C38)</f>
        <v>10.020799999999999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60" x14ac:dyDescent="0.25">
      <c r="A3" s="1">
        <v>2</v>
      </c>
      <c r="B3" s="2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60" s="4" customFormat="1" x14ac:dyDescent="0.25">
      <c r="A4" s="3">
        <v>3</v>
      </c>
      <c r="B4" s="4" t="s">
        <v>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60" x14ac:dyDescent="0.25">
      <c r="A5" s="1">
        <v>4</v>
      </c>
      <c r="B5" s="2" t="s">
        <v>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60" s="4" customFormat="1" x14ac:dyDescent="0.25">
      <c r="A6" s="3">
        <v>5</v>
      </c>
      <c r="B6" s="4" t="s">
        <v>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>
        <v>19.939900000000002</v>
      </c>
      <c r="W6" s="19"/>
      <c r="X6" s="19"/>
      <c r="Y6" s="19"/>
      <c r="Z6" s="19">
        <v>22.5413</v>
      </c>
      <c r="AA6" s="19"/>
      <c r="AB6" s="19"/>
      <c r="AC6" s="19"/>
    </row>
    <row r="7" spans="1:60" x14ac:dyDescent="0.25">
      <c r="A7" s="1">
        <v>6</v>
      </c>
      <c r="B7" s="2" t="s">
        <v>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60" s="4" customFormat="1" x14ac:dyDescent="0.25">
      <c r="A8" s="3">
        <v>7</v>
      </c>
      <c r="B8" s="4" t="s">
        <v>7</v>
      </c>
      <c r="C8" s="19"/>
      <c r="D8" s="19"/>
      <c r="E8" s="19">
        <v>14.47</v>
      </c>
      <c r="F8" s="19"/>
      <c r="G8" s="19">
        <v>14.7492</v>
      </c>
      <c r="H8" s="19"/>
      <c r="I8" s="19">
        <v>15.1515</v>
      </c>
      <c r="J8" s="19"/>
      <c r="K8" s="19">
        <v>15.920500000000001</v>
      </c>
      <c r="L8" s="19"/>
      <c r="M8" s="19">
        <v>17.213200000000001</v>
      </c>
      <c r="N8" s="19"/>
      <c r="O8" s="19">
        <v>18.157900000000001</v>
      </c>
      <c r="P8" s="19"/>
      <c r="Q8" s="19">
        <v>18.539300000000001</v>
      </c>
      <c r="R8" s="19"/>
      <c r="S8" s="19">
        <v>19.409500000000001</v>
      </c>
      <c r="T8" s="19"/>
      <c r="U8" s="19">
        <v>19.788799999999998</v>
      </c>
      <c r="V8" s="19"/>
      <c r="W8" s="19"/>
      <c r="X8" s="19">
        <v>21.481000000000002</v>
      </c>
      <c r="Y8" s="19"/>
      <c r="Z8" s="19"/>
      <c r="AA8" s="19">
        <v>22.8475</v>
      </c>
      <c r="AB8" s="19"/>
      <c r="AC8" s="19">
        <v>23.417899999999999</v>
      </c>
    </row>
    <row r="9" spans="1:60" x14ac:dyDescent="0.25">
      <c r="A9" s="1">
        <v>8</v>
      </c>
      <c r="B9" s="2" t="s">
        <v>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60" s="4" customFormat="1" x14ac:dyDescent="0.25">
      <c r="A10" s="3">
        <v>9</v>
      </c>
      <c r="B10" s="4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60" x14ac:dyDescent="0.25">
      <c r="A11" s="1">
        <v>10</v>
      </c>
      <c r="B11" s="2" t="s">
        <v>10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60" s="4" customFormat="1" x14ac:dyDescent="0.25">
      <c r="A12" s="3">
        <v>11</v>
      </c>
      <c r="B12" s="4" t="s">
        <v>0</v>
      </c>
      <c r="C12" s="19">
        <v>13.421200000000001</v>
      </c>
      <c r="D12" s="19">
        <v>13.650399999999999</v>
      </c>
      <c r="E12" s="19"/>
      <c r="F12" s="19">
        <v>14.5931</v>
      </c>
      <c r="G12" s="19"/>
      <c r="H12" s="19">
        <v>14.991300000000001</v>
      </c>
      <c r="I12" s="19"/>
      <c r="J12" s="19">
        <v>15.7486</v>
      </c>
      <c r="K12" s="19"/>
      <c r="L12" s="19">
        <v>16.139199999999999</v>
      </c>
      <c r="M12" s="19"/>
      <c r="N12" s="19">
        <v>18.008700000000001</v>
      </c>
      <c r="O12" s="19"/>
      <c r="P12" s="19">
        <v>18.389199999999999</v>
      </c>
      <c r="Q12" s="19"/>
      <c r="R12" s="19">
        <v>18.6554</v>
      </c>
      <c r="S12" s="19"/>
      <c r="T12" s="19">
        <v>19.6357</v>
      </c>
      <c r="U12" s="19"/>
      <c r="V12" s="19"/>
      <c r="W12" s="19">
        <v>20.2881</v>
      </c>
      <c r="X12" s="19"/>
      <c r="Y12" s="19">
        <v>22.391100000000002</v>
      </c>
      <c r="Z12" s="19"/>
      <c r="AA12" s="19"/>
      <c r="AB12" s="19">
        <v>22.961500000000001</v>
      </c>
      <c r="AC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0.22919999999999874</v>
      </c>
      <c r="E14" s="2">
        <f t="shared" ref="E14:W14" si="0">(INDEX(E2:E12,MATCH(0,E2:E12,-1)))-(INDEX(D2:D12,MATCH(0,D2:D12,-1)))</f>
        <v>0.81960000000000122</v>
      </c>
      <c r="F14" s="2">
        <f t="shared" si="0"/>
        <v>0.1230999999999991</v>
      </c>
      <c r="G14" s="2">
        <f t="shared" ref="G14" si="1">(INDEX(G2:G12,MATCH(0,G2:G12,-1)))-(INDEX(F2:F12,MATCH(0,F2:F12,-1)))</f>
        <v>0.15610000000000035</v>
      </c>
      <c r="H14" s="2">
        <f t="shared" ref="H14" si="2">(INDEX(H2:H12,MATCH(0,H2:H12,-1)))-(INDEX(G2:G12,MATCH(0,G2:G12,-1)))</f>
        <v>0.24210000000000065</v>
      </c>
      <c r="I14" s="2">
        <f t="shared" ref="I14" si="3">(INDEX(I2:I12,MATCH(0,I2:I12,-1)))-(INDEX(H2:H12,MATCH(0,H2:H12,-1)))</f>
        <v>0.16019999999999968</v>
      </c>
      <c r="J14" s="2">
        <f t="shared" ref="J14" si="4">(INDEX(J2:J12,MATCH(0,J2:J12,-1)))-(INDEX(I2:I12,MATCH(0,I2:I12,-1)))</f>
        <v>0.5970999999999993</v>
      </c>
      <c r="K14" s="2">
        <f t="shared" ref="K14" si="5">(INDEX(K2:K12,MATCH(0,K2:K12,-1)))-(INDEX(J2:J12,MATCH(0,J2:J12,-1)))</f>
        <v>0.17190000000000083</v>
      </c>
      <c r="L14" s="2">
        <f t="shared" ref="L14" si="6">(INDEX(L2:L12,MATCH(0,L2:L12,-1)))-(INDEX(K2:K12,MATCH(0,K2:K12,-1)))</f>
        <v>0.21869999999999834</v>
      </c>
      <c r="M14" s="2">
        <f t="shared" ref="M14" si="7">(INDEX(M2:M12,MATCH(0,M2:M12,-1)))-(INDEX(L2:L12,MATCH(0,L2:L12,-1)))</f>
        <v>1.0740000000000016</v>
      </c>
      <c r="N14" s="2">
        <f t="shared" ref="N14" si="8">(INDEX(N2:N12,MATCH(0,N2:N12,-1)))-(INDEX(M2:M12,MATCH(0,M2:M12,-1)))</f>
        <v>0.79550000000000054</v>
      </c>
      <c r="O14" s="2">
        <f t="shared" ref="O14" si="9">(INDEX(O2:O12,MATCH(0,O2:O12,-1)))-(INDEX(N2:N12,MATCH(0,N2:N12,-1)))</f>
        <v>0.14920000000000044</v>
      </c>
      <c r="P14" s="2">
        <f t="shared" ref="P14" si="10">(INDEX(P2:P12,MATCH(0,P2:P12,-1)))-(INDEX(O2:O12,MATCH(0,O2:O12,-1)))</f>
        <v>0.2312999999999974</v>
      </c>
      <c r="Q14" s="2">
        <f t="shared" ref="Q14" si="11">(INDEX(Q2:Q12,MATCH(0,Q2:Q12,-1)))-(INDEX(P2:P12,MATCH(0,P2:P12,-1)))</f>
        <v>0.1501000000000019</v>
      </c>
      <c r="R14" s="2">
        <f t="shared" ref="R14" si="12">(INDEX(R2:R12,MATCH(0,R2:R12,-1)))-(INDEX(Q2:Q12,MATCH(0,Q2:Q12,-1)))</f>
        <v>0.11609999999999943</v>
      </c>
      <c r="S14" s="2">
        <f t="shared" ref="S14" si="13">(INDEX(S2:S12,MATCH(0,S2:S12,-1)))-(INDEX(R2:R12,MATCH(0,R2:R12,-1)))</f>
        <v>0.7541000000000011</v>
      </c>
      <c r="T14" s="2">
        <f t="shared" ref="T14" si="14">(INDEX(T2:T12,MATCH(0,T2:T12,-1)))-(INDEX(S2:S12,MATCH(0,S2:S12,-1)))</f>
        <v>0.22619999999999862</v>
      </c>
      <c r="U14" s="2">
        <f t="shared" ref="U14" si="15">(INDEX(U2:U12,MATCH(0,U2:U12,-1)))-(INDEX(T2:T12,MATCH(0,T2:T12,-1)))</f>
        <v>0.15309999999999846</v>
      </c>
      <c r="V14" s="2">
        <f t="shared" ref="V14" si="16">(INDEX(V2:V12,MATCH(0,V2:V12,-1)))-(INDEX(U2:U12,MATCH(0,U2:U12,-1)))</f>
        <v>0.15110000000000312</v>
      </c>
      <c r="W14" s="2">
        <f t="shared" ref="W14" si="17">(INDEX(W2:W12,MATCH(0,W2:W12,-1)))-(INDEX(V2:V12,MATCH(0,V2:V12,-1)))</f>
        <v>0.34819999999999851</v>
      </c>
      <c r="X14" s="2">
        <f t="shared" ref="X14" si="18">(INDEX(X2:X12,MATCH(0,X2:X12,-1)))-(INDEX(W2:W12,MATCH(0,W2:W12,-1)))</f>
        <v>1.1929000000000016</v>
      </c>
      <c r="Y14" s="2">
        <f t="shared" ref="Y14" si="19">(INDEX(Y2:Y12,MATCH(0,Y2:Y12,-1)))-(INDEX(X2:X12,MATCH(0,X2:X12,-1)))</f>
        <v>0.91009999999999991</v>
      </c>
      <c r="Z14" s="2">
        <f t="shared" ref="Z14" si="20">(INDEX(Z2:Z12,MATCH(0,Z2:Z12,-1)))-(INDEX(Y2:Y12,MATCH(0,Y2:Y12,-1)))</f>
        <v>0.15019999999999811</v>
      </c>
      <c r="AA14" s="2">
        <f t="shared" ref="AA14" si="21">(INDEX(AA2:AA12,MATCH(0,AA2:AA12,-1)))-(INDEX(Z2:Z12,MATCH(0,Z2:Z12,-1)))</f>
        <v>0.30620000000000047</v>
      </c>
      <c r="AB14" s="2">
        <f t="shared" ref="AB14" si="22">(INDEX(AB2:AB12,MATCH(0,AB2:AB12,-1)))-(INDEX(AA2:AA12,MATCH(0,AA2:AA12,-1)))</f>
        <v>0.11400000000000077</v>
      </c>
      <c r="AC14" s="2">
        <f t="shared" ref="AC14" si="23">(INDEX(AC2:AC12,MATCH(0,AC2:AC12,-1)))-(INDEX(AB2:AB12,MATCH(0,AB2:AB12,-1)))</f>
        <v>0.45639999999999858</v>
      </c>
      <c r="BH14" s="5">
        <f>SUM(C14:BF14)</f>
        <v>9.9966999999999988</v>
      </c>
    </row>
    <row r="15" spans="1:60" s="6" customFormat="1" x14ac:dyDescent="0.25">
      <c r="B15" s="6" t="s">
        <v>1</v>
      </c>
      <c r="BH15" s="5">
        <f t="shared" ref="BH15:BH25" si="24">SUM(C15:BF15)</f>
        <v>0</v>
      </c>
    </row>
    <row r="16" spans="1:60" x14ac:dyDescent="0.25">
      <c r="B16" s="2" t="s">
        <v>2</v>
      </c>
      <c r="BH16" s="5">
        <f t="shared" si="24"/>
        <v>0</v>
      </c>
    </row>
    <row r="17" spans="2:60" s="6" customFormat="1" x14ac:dyDescent="0.25">
      <c r="B17" s="6" t="s">
        <v>3</v>
      </c>
      <c r="BH17" s="5">
        <f t="shared" si="24"/>
        <v>0</v>
      </c>
    </row>
    <row r="18" spans="2:60" x14ac:dyDescent="0.25">
      <c r="B18" s="2" t="s">
        <v>4</v>
      </c>
      <c r="BH18" s="5">
        <f t="shared" si="24"/>
        <v>0</v>
      </c>
    </row>
    <row r="19" spans="2:60" s="6" customFormat="1" x14ac:dyDescent="0.25">
      <c r="B19" s="6" t="s">
        <v>5</v>
      </c>
      <c r="V19" s="6">
        <f>V14</f>
        <v>0.15110000000000312</v>
      </c>
      <c r="Z19" s="6">
        <f>Z14</f>
        <v>0.15019999999999811</v>
      </c>
      <c r="BH19" s="5">
        <f t="shared" si="24"/>
        <v>0.30130000000000123</v>
      </c>
    </row>
    <row r="20" spans="2:60" x14ac:dyDescent="0.25">
      <c r="B20" s="2" t="s">
        <v>6</v>
      </c>
      <c r="BH20" s="5">
        <f t="shared" si="24"/>
        <v>0</v>
      </c>
    </row>
    <row r="21" spans="2:60" s="6" customFormat="1" x14ac:dyDescent="0.25">
      <c r="B21" s="6" t="s">
        <v>7</v>
      </c>
      <c r="E21" s="6">
        <f>E14</f>
        <v>0.81960000000000122</v>
      </c>
      <c r="G21" s="6">
        <f>G14</f>
        <v>0.15610000000000035</v>
      </c>
      <c r="I21" s="6">
        <f>I14</f>
        <v>0.16019999999999968</v>
      </c>
      <c r="K21" s="6">
        <f>K14</f>
        <v>0.17190000000000083</v>
      </c>
      <c r="L21" s="13"/>
      <c r="M21" s="6">
        <f>M14</f>
        <v>1.0740000000000016</v>
      </c>
      <c r="O21" s="6">
        <f>O14</f>
        <v>0.14920000000000044</v>
      </c>
      <c r="Q21" s="6">
        <f>Q14</f>
        <v>0.1501000000000019</v>
      </c>
      <c r="S21" s="6">
        <f>S14</f>
        <v>0.7541000000000011</v>
      </c>
      <c r="U21" s="6">
        <f>U14</f>
        <v>0.15309999999999846</v>
      </c>
      <c r="X21" s="6">
        <f>X14</f>
        <v>1.1929000000000016</v>
      </c>
      <c r="AA21" s="6">
        <f>AA14</f>
        <v>0.30620000000000047</v>
      </c>
      <c r="AC21" s="6">
        <f>AC14</f>
        <v>0.45639999999999858</v>
      </c>
      <c r="BH21" s="5">
        <f t="shared" si="24"/>
        <v>5.5438000000000063</v>
      </c>
    </row>
    <row r="22" spans="2:60" x14ac:dyDescent="0.25">
      <c r="B22" s="2" t="s">
        <v>8</v>
      </c>
      <c r="BH22" s="5">
        <f t="shared" si="24"/>
        <v>0</v>
      </c>
    </row>
    <row r="23" spans="2:60" s="6" customFormat="1" x14ac:dyDescent="0.25">
      <c r="B23" s="6" t="s">
        <v>9</v>
      </c>
      <c r="BH23" s="5">
        <f t="shared" si="24"/>
        <v>0</v>
      </c>
    </row>
    <row r="24" spans="2:60" x14ac:dyDescent="0.25">
      <c r="B24" s="2" t="s">
        <v>10</v>
      </c>
      <c r="BH24" s="5">
        <f t="shared" si="24"/>
        <v>0</v>
      </c>
    </row>
    <row r="25" spans="2:60" s="6" customFormat="1" x14ac:dyDescent="0.25">
      <c r="B25" s="6" t="s">
        <v>0</v>
      </c>
      <c r="D25" s="6">
        <f>D14</f>
        <v>0.22919999999999874</v>
      </c>
      <c r="F25" s="6">
        <f>F14</f>
        <v>0.1230999999999991</v>
      </c>
      <c r="H25" s="6">
        <f>H14</f>
        <v>0.24210000000000065</v>
      </c>
      <c r="J25" s="6">
        <f>J14</f>
        <v>0.5970999999999993</v>
      </c>
      <c r="L25" s="6">
        <f>L14</f>
        <v>0.21869999999999834</v>
      </c>
      <c r="N25" s="6">
        <f>N14</f>
        <v>0.79550000000000054</v>
      </c>
      <c r="P25" s="6">
        <f>P14</f>
        <v>0.2312999999999974</v>
      </c>
      <c r="R25" s="6">
        <f>R14</f>
        <v>0.11609999999999943</v>
      </c>
      <c r="T25" s="6">
        <f>T14</f>
        <v>0.22619999999999862</v>
      </c>
      <c r="W25" s="6">
        <f>W14</f>
        <v>0.34819999999999851</v>
      </c>
      <c r="Y25" s="6">
        <f>Y14</f>
        <v>0.91009999999999991</v>
      </c>
      <c r="AB25" s="6">
        <f>AB14</f>
        <v>0.11400000000000077</v>
      </c>
      <c r="BH25" s="5">
        <f t="shared" si="24"/>
        <v>4.1515999999999913</v>
      </c>
    </row>
    <row r="26" spans="2:60" x14ac:dyDescent="0.25">
      <c r="BH26" s="2">
        <f>SUM(BH15:BH25)</f>
        <v>9.9966999999999988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5">BH16</f>
        <v>0</v>
      </c>
      <c r="D29" s="12">
        <f t="shared" ref="D29:D38" si="26">C29/$C$39</f>
        <v>0</v>
      </c>
    </row>
    <row r="30" spans="2:60" x14ac:dyDescent="0.25">
      <c r="B30" s="11" t="s">
        <v>3</v>
      </c>
      <c r="C30" s="10">
        <f t="shared" si="25"/>
        <v>0</v>
      </c>
      <c r="D30" s="12">
        <f t="shared" si="26"/>
        <v>0</v>
      </c>
    </row>
    <row r="31" spans="2:60" x14ac:dyDescent="0.25">
      <c r="B31" s="11" t="s">
        <v>4</v>
      </c>
      <c r="C31" s="10">
        <f t="shared" si="25"/>
        <v>0</v>
      </c>
      <c r="D31" s="12">
        <f t="shared" si="26"/>
        <v>0</v>
      </c>
    </row>
    <row r="32" spans="2:60" x14ac:dyDescent="0.25">
      <c r="B32" s="11" t="s">
        <v>5</v>
      </c>
      <c r="C32" s="10">
        <f t="shared" si="25"/>
        <v>0.30130000000000123</v>
      </c>
      <c r="D32" s="12">
        <f t="shared" si="26"/>
        <v>3.0139946182240265E-2</v>
      </c>
    </row>
    <row r="33" spans="2:4" x14ac:dyDescent="0.25">
      <c r="B33" s="11" t="s">
        <v>6</v>
      </c>
      <c r="C33" s="10">
        <f t="shared" si="25"/>
        <v>0</v>
      </c>
      <c r="D33" s="12">
        <f t="shared" si="26"/>
        <v>0</v>
      </c>
    </row>
    <row r="34" spans="2:4" x14ac:dyDescent="0.25">
      <c r="B34" s="11" t="s">
        <v>7</v>
      </c>
      <c r="C34" s="10">
        <f t="shared" si="25"/>
        <v>5.5438000000000063</v>
      </c>
      <c r="D34" s="12">
        <f t="shared" si="26"/>
        <v>0.55456300579191198</v>
      </c>
    </row>
    <row r="35" spans="2:4" x14ac:dyDescent="0.25">
      <c r="B35" s="11" t="s">
        <v>8</v>
      </c>
      <c r="C35" s="10">
        <f t="shared" si="25"/>
        <v>0</v>
      </c>
      <c r="D35" s="12">
        <f t="shared" si="26"/>
        <v>0</v>
      </c>
    </row>
    <row r="36" spans="2:4" x14ac:dyDescent="0.25">
      <c r="B36" s="11" t="s">
        <v>9</v>
      </c>
      <c r="C36" s="10">
        <f t="shared" si="25"/>
        <v>0</v>
      </c>
      <c r="D36" s="12">
        <f t="shared" si="26"/>
        <v>0</v>
      </c>
    </row>
    <row r="37" spans="2:4" x14ac:dyDescent="0.25">
      <c r="B37" s="11" t="s">
        <v>10</v>
      </c>
      <c r="C37" s="10">
        <f t="shared" si="25"/>
        <v>0</v>
      </c>
      <c r="D37" s="12">
        <f t="shared" si="26"/>
        <v>0</v>
      </c>
    </row>
    <row r="38" spans="2:4" x14ac:dyDescent="0.25">
      <c r="B38" s="11" t="s">
        <v>0</v>
      </c>
      <c r="C38" s="10">
        <f t="shared" si="25"/>
        <v>4.1515999999999913</v>
      </c>
      <c r="D38" s="12">
        <f t="shared" si="26"/>
        <v>0.41529704802584771</v>
      </c>
    </row>
    <row r="39" spans="2:4" x14ac:dyDescent="0.25">
      <c r="C39" s="2">
        <f>SUM(C28:C38)</f>
        <v>9.9966999999999988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H26" sqref="AH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60" x14ac:dyDescent="0.25">
      <c r="A3" s="1">
        <v>2</v>
      </c>
      <c r="B3" s="2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60" s="4" customFormat="1" x14ac:dyDescent="0.25">
      <c r="A4" s="3">
        <v>3</v>
      </c>
      <c r="B4" s="4" t="s"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60" x14ac:dyDescent="0.25">
      <c r="A5" s="1">
        <v>4</v>
      </c>
      <c r="B5" s="2" t="s">
        <v>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60" s="4" customFormat="1" x14ac:dyDescent="0.25">
      <c r="A6" s="3">
        <v>5</v>
      </c>
      <c r="B6" s="4" t="s">
        <v>5</v>
      </c>
      <c r="C6" s="23"/>
      <c r="D6" s="23"/>
      <c r="E6" s="23"/>
      <c r="F6" s="23"/>
      <c r="G6" s="23"/>
      <c r="H6" s="23"/>
      <c r="I6" s="23"/>
      <c r="J6" s="23"/>
      <c r="K6" s="23">
        <v>61.2575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>
        <v>65.024000000000001</v>
      </c>
      <c r="Y6" s="23"/>
      <c r="Z6" s="23">
        <v>65.946600000000004</v>
      </c>
      <c r="AA6" s="23"/>
      <c r="AB6" s="23">
        <v>66.457999999999998</v>
      </c>
      <c r="AC6" s="23"/>
      <c r="AD6" s="23"/>
      <c r="AE6" s="23"/>
      <c r="AF6" s="23">
        <v>67.472700000000003</v>
      </c>
      <c r="AG6" s="23"/>
      <c r="AH6" s="23"/>
    </row>
    <row r="7" spans="1:60" x14ac:dyDescent="0.25">
      <c r="A7" s="1">
        <v>6</v>
      </c>
      <c r="B7" s="2" t="s">
        <v>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60" s="4" customFormat="1" x14ac:dyDescent="0.25">
      <c r="A8" s="3">
        <v>7</v>
      </c>
      <c r="B8" s="4" t="s">
        <v>7</v>
      </c>
      <c r="C8" s="23">
        <v>57.918799999999997</v>
      </c>
      <c r="D8" s="23">
        <v>59.2057</v>
      </c>
      <c r="E8" s="23"/>
      <c r="F8" s="23">
        <v>59.479199999999999</v>
      </c>
      <c r="G8" s="23"/>
      <c r="H8" s="23">
        <v>59.8645</v>
      </c>
      <c r="I8" s="23"/>
      <c r="J8" s="23">
        <v>60.951300000000003</v>
      </c>
      <c r="K8" s="23"/>
      <c r="L8" s="23"/>
      <c r="M8" s="23">
        <v>61.704300000000003</v>
      </c>
      <c r="N8" s="23"/>
      <c r="O8" s="23">
        <v>61.985599999999998</v>
      </c>
      <c r="P8" s="23"/>
      <c r="Q8" s="23">
        <v>62.399000000000001</v>
      </c>
      <c r="R8" s="23"/>
      <c r="S8" s="23">
        <v>63.275599999999997</v>
      </c>
      <c r="T8" s="23"/>
      <c r="U8" s="23">
        <v>64.023099999999999</v>
      </c>
      <c r="V8" s="23"/>
      <c r="W8" s="23">
        <v>64.872900000000001</v>
      </c>
      <c r="X8" s="23"/>
      <c r="Y8" s="23">
        <v>65.791499999999999</v>
      </c>
      <c r="Z8" s="23"/>
      <c r="AA8" s="23"/>
      <c r="AB8" s="23"/>
      <c r="AC8" s="23">
        <v>67.059399999999997</v>
      </c>
      <c r="AD8" s="23"/>
      <c r="AE8" s="23">
        <v>67.320599999999999</v>
      </c>
      <c r="AF8" s="23"/>
      <c r="AG8" s="23">
        <v>67.628799999999998</v>
      </c>
      <c r="AH8" s="23"/>
    </row>
    <row r="9" spans="1:60" x14ac:dyDescent="0.25">
      <c r="A9" s="1">
        <v>8</v>
      </c>
      <c r="B9" s="2" t="s">
        <v>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60" s="4" customFormat="1" x14ac:dyDescent="0.25">
      <c r="A10" s="3">
        <v>9</v>
      </c>
      <c r="B10" s="4" t="s">
        <v>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60" x14ac:dyDescent="0.25">
      <c r="A11" s="1">
        <v>10</v>
      </c>
      <c r="B11" s="2" t="s">
        <v>10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60" s="4" customFormat="1" x14ac:dyDescent="0.25">
      <c r="A12" s="3">
        <v>11</v>
      </c>
      <c r="B12" s="4" t="s">
        <v>0</v>
      </c>
      <c r="C12" s="23"/>
      <c r="D12" s="23"/>
      <c r="E12" s="23">
        <v>59.326799999999999</v>
      </c>
      <c r="F12" s="23"/>
      <c r="G12" s="23">
        <v>59.7104</v>
      </c>
      <c r="H12" s="23"/>
      <c r="I12" s="23">
        <v>60.338799999999999</v>
      </c>
      <c r="J12" s="23"/>
      <c r="K12" s="23"/>
      <c r="L12" s="23">
        <v>61.369599999999998</v>
      </c>
      <c r="M12" s="23"/>
      <c r="N12" s="23">
        <v>61.813699999999997</v>
      </c>
      <c r="O12" s="23"/>
      <c r="P12" s="23">
        <v>62.079300000000003</v>
      </c>
      <c r="Q12" s="23"/>
      <c r="R12" s="23">
        <v>62.518099999999997</v>
      </c>
      <c r="S12" s="23"/>
      <c r="T12" s="23">
        <v>63.866999999999997</v>
      </c>
      <c r="U12" s="23"/>
      <c r="V12" s="23">
        <v>64.262299999999996</v>
      </c>
      <c r="W12" s="23"/>
      <c r="X12" s="23"/>
      <c r="Y12" s="23"/>
      <c r="Z12" s="23"/>
      <c r="AA12" s="23">
        <v>66.303899999999999</v>
      </c>
      <c r="AB12" s="23"/>
      <c r="AC12" s="23"/>
      <c r="AD12" s="23">
        <v>67.167500000000004</v>
      </c>
      <c r="AE12" s="23"/>
      <c r="AF12" s="23"/>
      <c r="AG12" s="23"/>
      <c r="AH12" s="23">
        <v>67.976100000000002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1.2869000000000028</v>
      </c>
      <c r="E14" s="2">
        <f t="shared" ref="E14:R14" si="0">(INDEX(E2:E12,MATCH(0,E2:E12,-1)))-(INDEX(D2:D12,MATCH(0,D2:D12,-1)))</f>
        <v>0.12109999999999843</v>
      </c>
      <c r="F14" s="2">
        <f t="shared" si="0"/>
        <v>0.15240000000000009</v>
      </c>
      <c r="G14" s="2">
        <f t="shared" si="0"/>
        <v>0.23120000000000118</v>
      </c>
      <c r="H14" s="2">
        <f t="shared" si="0"/>
        <v>0.15409999999999968</v>
      </c>
      <c r="I14" s="2">
        <f t="shared" si="0"/>
        <v>0.4742999999999995</v>
      </c>
      <c r="J14" s="2">
        <f t="shared" si="0"/>
        <v>0.61250000000000426</v>
      </c>
      <c r="K14" s="2">
        <f t="shared" si="0"/>
        <v>0.30619999999999692</v>
      </c>
      <c r="L14" s="2">
        <f t="shared" si="0"/>
        <v>0.11209999999999809</v>
      </c>
      <c r="M14" s="2">
        <f t="shared" si="0"/>
        <v>0.3347000000000051</v>
      </c>
      <c r="N14" s="2">
        <f t="shared" si="0"/>
        <v>0.10939999999999372</v>
      </c>
      <c r="O14" s="2">
        <f t="shared" si="0"/>
        <v>0.17190000000000083</v>
      </c>
      <c r="P14" s="2">
        <f t="shared" si="0"/>
        <v>9.3700000000005446E-2</v>
      </c>
      <c r="Q14" s="2">
        <f t="shared" si="0"/>
        <v>0.31969999999999743</v>
      </c>
      <c r="R14" s="2">
        <f t="shared" si="0"/>
        <v>0.11909999999999599</v>
      </c>
      <c r="S14" s="2">
        <f t="shared" ref="S14" si="1">(INDEX(S2:S12,MATCH(0,S2:S12,-1)))-(INDEX(R2:R12,MATCH(0,R2:R12,-1)))</f>
        <v>0.75750000000000028</v>
      </c>
      <c r="T14" s="2">
        <f t="shared" ref="T14" si="2">(INDEX(T2:T12,MATCH(0,T2:T12,-1)))-(INDEX(S2:S12,MATCH(0,S2:S12,-1)))</f>
        <v>0.59140000000000015</v>
      </c>
      <c r="U14" s="2">
        <f t="shared" ref="U14" si="3">(INDEX(U2:U12,MATCH(0,U2:U12,-1)))-(INDEX(T2:T12,MATCH(0,T2:T12,-1)))</f>
        <v>0.15610000000000213</v>
      </c>
      <c r="V14" s="2">
        <f t="shared" ref="V14" si="4">(INDEX(V2:V12,MATCH(0,V2:V12,-1)))-(INDEX(U2:U12,MATCH(0,U2:U12,-1)))</f>
        <v>0.23919999999999675</v>
      </c>
      <c r="W14" s="2">
        <f t="shared" ref="W14" si="5">(INDEX(W2:W12,MATCH(0,W2:W12,-1)))-(INDEX(V2:V12,MATCH(0,V2:V12,-1)))</f>
        <v>0.61060000000000514</v>
      </c>
      <c r="X14" s="2">
        <f t="shared" ref="X14" si="6">(INDEX(X2:X12,MATCH(0,X2:X12,-1)))-(INDEX(W2:W12,MATCH(0,W2:W12,-1)))</f>
        <v>0.15109999999999957</v>
      </c>
      <c r="Y14" s="2">
        <f t="shared" ref="Y14" si="7">(INDEX(Y2:Y12,MATCH(0,Y2:Y12,-1)))-(INDEX(X2:X12,MATCH(0,X2:X12,-1)))</f>
        <v>0.76749999999999829</v>
      </c>
      <c r="Z14" s="2">
        <f t="shared" ref="Z14" si="8">(INDEX(Z2:Z12,MATCH(0,Z2:Z12,-1)))-(INDEX(Y2:Y12,MATCH(0,Y2:Y12,-1)))</f>
        <v>0.15510000000000446</v>
      </c>
      <c r="AA14" s="2">
        <f t="shared" ref="AA14" si="9">(INDEX(AA2:AA12,MATCH(0,AA2:AA12,-1)))-(INDEX(Z2:Z12,MATCH(0,Z2:Z12,-1)))</f>
        <v>0.35729999999999507</v>
      </c>
      <c r="AB14" s="2">
        <f t="shared" ref="AB14" si="10">(INDEX(AB2:AB12,MATCH(0,AB2:AB12,-1)))-(INDEX(AA2:AA12,MATCH(0,AA2:AA12,-1)))</f>
        <v>0.15409999999999968</v>
      </c>
      <c r="AC14" s="2">
        <f t="shared" ref="AC14" si="11">(INDEX(AC2:AC12,MATCH(0,AC2:AC12,-1)))-(INDEX(AB2:AB12,MATCH(0,AB2:AB12,-1)))</f>
        <v>0.60139999999999816</v>
      </c>
      <c r="AD14" s="2">
        <f t="shared" ref="AD14" si="12">(INDEX(AD2:AD12,MATCH(0,AD2:AD12,-1)))-(INDEX(AC2:AC12,MATCH(0,AC2:AC12,-1)))</f>
        <v>0.10810000000000741</v>
      </c>
      <c r="AE14" s="2">
        <f t="shared" ref="AE14" si="13">(INDEX(AE2:AE12,MATCH(0,AE2:AE12,-1)))-(INDEX(AD2:AD12,MATCH(0,AD2:AD12,-1)))</f>
        <v>0.15309999999999491</v>
      </c>
      <c r="AF14" s="2">
        <f t="shared" ref="AF14" si="14">(INDEX(AF2:AF12,MATCH(0,AF2:AF12,-1)))-(INDEX(AE2:AE12,MATCH(0,AE2:AE12,-1)))</f>
        <v>0.15210000000000434</v>
      </c>
      <c r="AG14" s="2">
        <f t="shared" ref="AG14" si="15">(INDEX(AG2:AG12,MATCH(0,AG2:AG12,-1)))-(INDEX(AF2:AF12,MATCH(0,AF2:AF12,-1)))</f>
        <v>0.15609999999999502</v>
      </c>
      <c r="AH14" s="2">
        <f t="shared" ref="AH14" si="16">(INDEX(AH2:AH12,MATCH(0,AH2:AH12,-1)))-(INDEX(AG2:AG12,MATCH(0,AG2:AG12,-1)))</f>
        <v>0.34730000000000416</v>
      </c>
      <c r="BH14" s="5">
        <f>SUM(C14:BF14)</f>
        <v>10.057300000000005</v>
      </c>
    </row>
    <row r="15" spans="1:60" s="6" customFormat="1" x14ac:dyDescent="0.25">
      <c r="B15" s="6" t="s">
        <v>1</v>
      </c>
      <c r="BH15" s="5">
        <f t="shared" ref="BH15:BH25" si="17">SUM(C15:BF15)</f>
        <v>0</v>
      </c>
    </row>
    <row r="16" spans="1:60" x14ac:dyDescent="0.25">
      <c r="B16" s="2" t="s">
        <v>2</v>
      </c>
      <c r="BH16" s="5">
        <f t="shared" si="17"/>
        <v>0</v>
      </c>
    </row>
    <row r="17" spans="2:60" s="6" customFormat="1" x14ac:dyDescent="0.25">
      <c r="B17" s="6" t="s">
        <v>3</v>
      </c>
      <c r="BH17" s="5">
        <f t="shared" si="17"/>
        <v>0</v>
      </c>
    </row>
    <row r="18" spans="2:60" x14ac:dyDescent="0.25">
      <c r="B18" s="2" t="s">
        <v>4</v>
      </c>
      <c r="BH18" s="5">
        <f t="shared" si="17"/>
        <v>0</v>
      </c>
    </row>
    <row r="19" spans="2:60" s="6" customFormat="1" x14ac:dyDescent="0.25">
      <c r="B19" s="6" t="s">
        <v>5</v>
      </c>
      <c r="K19" s="6">
        <f>K14</f>
        <v>0.30619999999999692</v>
      </c>
      <c r="X19" s="6">
        <f>X14</f>
        <v>0.15109999999999957</v>
      </c>
      <c r="Z19" s="6">
        <f>Z14</f>
        <v>0.15510000000000446</v>
      </c>
      <c r="AB19" s="6">
        <f>AB14</f>
        <v>0.15409999999999968</v>
      </c>
      <c r="AF19" s="6">
        <f>AF14</f>
        <v>0.15210000000000434</v>
      </c>
      <c r="BH19" s="5">
        <f t="shared" si="17"/>
        <v>0.91860000000000497</v>
      </c>
    </row>
    <row r="20" spans="2:60" x14ac:dyDescent="0.25">
      <c r="B20" s="2" t="s">
        <v>6</v>
      </c>
      <c r="BH20" s="5">
        <f t="shared" si="17"/>
        <v>0</v>
      </c>
    </row>
    <row r="21" spans="2:60" s="6" customFormat="1" x14ac:dyDescent="0.25">
      <c r="B21" s="6" t="s">
        <v>7</v>
      </c>
      <c r="D21" s="6">
        <f>D14</f>
        <v>1.2869000000000028</v>
      </c>
      <c r="F21" s="6">
        <f>F14</f>
        <v>0.15240000000000009</v>
      </c>
      <c r="H21" s="6">
        <f>H14</f>
        <v>0.15409999999999968</v>
      </c>
      <c r="J21" s="6">
        <f>J14</f>
        <v>0.61250000000000426</v>
      </c>
      <c r="M21" s="6">
        <f>M14</f>
        <v>0.3347000000000051</v>
      </c>
      <c r="O21" s="6">
        <f>O14</f>
        <v>0.17190000000000083</v>
      </c>
      <c r="Q21" s="6">
        <f>Q14</f>
        <v>0.31969999999999743</v>
      </c>
      <c r="S21" s="6">
        <f>S14</f>
        <v>0.75750000000000028</v>
      </c>
      <c r="U21" s="6">
        <f>U14</f>
        <v>0.15610000000000213</v>
      </c>
      <c r="W21" s="6">
        <f>W14</f>
        <v>0.61060000000000514</v>
      </c>
      <c r="Y21" s="6">
        <f>Y14</f>
        <v>0.76749999999999829</v>
      </c>
      <c r="AC21" s="6">
        <f>AC14</f>
        <v>0.60139999999999816</v>
      </c>
      <c r="AE21" s="6">
        <f>AE14</f>
        <v>0.15309999999999491</v>
      </c>
      <c r="AG21" s="6">
        <f>AG14</f>
        <v>0.15609999999999502</v>
      </c>
      <c r="BH21" s="5">
        <f t="shared" si="17"/>
        <v>6.2345000000000041</v>
      </c>
    </row>
    <row r="22" spans="2:60" x14ac:dyDescent="0.25">
      <c r="B22" s="2" t="s">
        <v>8</v>
      </c>
      <c r="BH22" s="5">
        <f t="shared" si="17"/>
        <v>0</v>
      </c>
    </row>
    <row r="23" spans="2:60" s="6" customFormat="1" x14ac:dyDescent="0.25">
      <c r="B23" s="6" t="s">
        <v>9</v>
      </c>
      <c r="BH23" s="5">
        <f t="shared" si="17"/>
        <v>0</v>
      </c>
    </row>
    <row r="24" spans="2:60" x14ac:dyDescent="0.25">
      <c r="B24" s="2" t="s">
        <v>10</v>
      </c>
      <c r="BH24" s="5">
        <f t="shared" si="17"/>
        <v>0</v>
      </c>
    </row>
    <row r="25" spans="2:60" s="6" customFormat="1" x14ac:dyDescent="0.25">
      <c r="B25" s="6" t="s">
        <v>0</v>
      </c>
      <c r="E25" s="6">
        <f>E14</f>
        <v>0.12109999999999843</v>
      </c>
      <c r="G25" s="6">
        <f>G14</f>
        <v>0.23120000000000118</v>
      </c>
      <c r="I25" s="6">
        <f>I14</f>
        <v>0.4742999999999995</v>
      </c>
      <c r="L25" s="6">
        <f>L14</f>
        <v>0.11209999999999809</v>
      </c>
      <c r="N25" s="6">
        <f>N14</f>
        <v>0.10939999999999372</v>
      </c>
      <c r="P25" s="6">
        <f>P14</f>
        <v>9.3700000000005446E-2</v>
      </c>
      <c r="R25" s="6">
        <f>R14</f>
        <v>0.11909999999999599</v>
      </c>
      <c r="T25" s="6">
        <f>T14</f>
        <v>0.59140000000000015</v>
      </c>
      <c r="V25" s="6">
        <f>V14</f>
        <v>0.23919999999999675</v>
      </c>
      <c r="AA25" s="6">
        <f>AA14</f>
        <v>0.35729999999999507</v>
      </c>
      <c r="AD25" s="6">
        <f>AD14</f>
        <v>0.10810000000000741</v>
      </c>
      <c r="AH25" s="6">
        <f>AH14</f>
        <v>0.34730000000000416</v>
      </c>
      <c r="BH25" s="5">
        <f t="shared" si="17"/>
        <v>2.9041999999999959</v>
      </c>
    </row>
    <row r="26" spans="2:60" x14ac:dyDescent="0.25">
      <c r="BH26" s="2">
        <f>SUM(BH15:BH25)</f>
        <v>10.057300000000005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8">BH16</f>
        <v>0</v>
      </c>
      <c r="D29" s="12">
        <f t="shared" ref="D29:D38" si="19">C29/$C$39</f>
        <v>0</v>
      </c>
    </row>
    <row r="30" spans="2:60" x14ac:dyDescent="0.25">
      <c r="B30" s="11" t="s">
        <v>3</v>
      </c>
      <c r="C30" s="10">
        <f t="shared" si="18"/>
        <v>0</v>
      </c>
      <c r="D30" s="12">
        <f t="shared" si="19"/>
        <v>0</v>
      </c>
    </row>
    <row r="31" spans="2:60" x14ac:dyDescent="0.25">
      <c r="B31" s="11" t="s">
        <v>4</v>
      </c>
      <c r="C31" s="10">
        <f t="shared" si="18"/>
        <v>0</v>
      </c>
      <c r="D31" s="12">
        <f t="shared" si="19"/>
        <v>0</v>
      </c>
    </row>
    <row r="32" spans="2:60" x14ac:dyDescent="0.25">
      <c r="B32" s="11" t="s">
        <v>5</v>
      </c>
      <c r="C32" s="10">
        <f t="shared" si="18"/>
        <v>0.91860000000000497</v>
      </c>
      <c r="D32" s="12">
        <f t="shared" si="19"/>
        <v>9.133664104680228E-2</v>
      </c>
    </row>
    <row r="33" spans="2:4" x14ac:dyDescent="0.25">
      <c r="B33" s="11" t="s">
        <v>6</v>
      </c>
      <c r="C33" s="10">
        <f t="shared" si="18"/>
        <v>0</v>
      </c>
      <c r="D33" s="12">
        <f t="shared" si="19"/>
        <v>0</v>
      </c>
    </row>
    <row r="34" spans="2:4" x14ac:dyDescent="0.25">
      <c r="B34" s="11" t="s">
        <v>7</v>
      </c>
      <c r="C34" s="10">
        <f t="shared" si="18"/>
        <v>6.2345000000000041</v>
      </c>
      <c r="D34" s="12">
        <f t="shared" si="19"/>
        <v>0.61989798454853695</v>
      </c>
    </row>
    <row r="35" spans="2:4" x14ac:dyDescent="0.25">
      <c r="B35" s="11" t="s">
        <v>8</v>
      </c>
      <c r="C35" s="10">
        <f t="shared" si="18"/>
        <v>0</v>
      </c>
      <c r="D35" s="12">
        <f t="shared" si="19"/>
        <v>0</v>
      </c>
    </row>
    <row r="36" spans="2:4" x14ac:dyDescent="0.25">
      <c r="B36" s="11" t="s">
        <v>9</v>
      </c>
      <c r="C36" s="10">
        <f t="shared" si="18"/>
        <v>0</v>
      </c>
      <c r="D36" s="12">
        <f t="shared" si="19"/>
        <v>0</v>
      </c>
    </row>
    <row r="37" spans="2:4" x14ac:dyDescent="0.25">
      <c r="B37" s="11" t="s">
        <v>10</v>
      </c>
      <c r="C37" s="10">
        <f t="shared" si="18"/>
        <v>0</v>
      </c>
      <c r="D37" s="12">
        <f t="shared" si="19"/>
        <v>0</v>
      </c>
    </row>
    <row r="38" spans="2:4" x14ac:dyDescent="0.25">
      <c r="B38" s="11" t="s">
        <v>0</v>
      </c>
      <c r="C38" s="10">
        <f t="shared" si="18"/>
        <v>2.9041999999999959</v>
      </c>
      <c r="D38" s="12">
        <f t="shared" si="19"/>
        <v>0.28876537440466071</v>
      </c>
    </row>
    <row r="39" spans="2:4" x14ac:dyDescent="0.25">
      <c r="C39" s="2">
        <f>SUM(C28:C38)</f>
        <v>10.057300000000005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AE22" sqref="AE22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60" x14ac:dyDescent="0.25">
      <c r="A3" s="1">
        <v>2</v>
      </c>
      <c r="B3" s="2" t="s"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60" s="4" customFormat="1" x14ac:dyDescent="0.25">
      <c r="A4" s="3">
        <v>3</v>
      </c>
      <c r="B4" s="4" t="s">
        <v>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60" x14ac:dyDescent="0.25">
      <c r="A5" s="1">
        <v>4</v>
      </c>
      <c r="B5" s="2" t="s">
        <v>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60" s="4" customFormat="1" x14ac:dyDescent="0.25">
      <c r="A6" s="3">
        <v>5</v>
      </c>
      <c r="B6" s="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60" x14ac:dyDescent="0.25">
      <c r="A7" s="1">
        <v>6</v>
      </c>
      <c r="B7" s="2" t="s">
        <v>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60" s="4" customFormat="1" x14ac:dyDescent="0.25">
      <c r="A8" s="3">
        <v>7</v>
      </c>
      <c r="B8" s="4" t="s">
        <v>7</v>
      </c>
      <c r="C8" s="25"/>
      <c r="D8" s="25"/>
      <c r="E8" s="25">
        <v>6.3617999999999997</v>
      </c>
      <c r="F8" s="25"/>
      <c r="G8" s="25">
        <v>7.3777999999999997</v>
      </c>
      <c r="H8" s="25"/>
      <c r="I8" s="25">
        <v>8.1293000000000006</v>
      </c>
      <c r="J8" s="25"/>
      <c r="K8" s="25">
        <v>8.9388000000000005</v>
      </c>
      <c r="L8" s="25"/>
      <c r="M8" s="25">
        <v>10.160399999999999</v>
      </c>
      <c r="N8" s="25"/>
      <c r="O8" s="25">
        <v>10.847899999999999</v>
      </c>
      <c r="P8" s="25"/>
      <c r="Q8" s="25">
        <v>11.132099999999999</v>
      </c>
      <c r="R8" s="25"/>
      <c r="S8" s="25">
        <v>11.5791</v>
      </c>
      <c r="T8" s="25"/>
      <c r="U8" s="25">
        <v>12.110300000000001</v>
      </c>
      <c r="V8" s="25"/>
      <c r="W8" s="25">
        <v>12.393800000000001</v>
      </c>
      <c r="X8" s="25"/>
      <c r="Y8" s="25">
        <v>13.6121</v>
      </c>
      <c r="Z8" s="25"/>
      <c r="AA8" s="25">
        <v>14.7094</v>
      </c>
      <c r="AB8" s="25"/>
      <c r="AC8" s="26">
        <v>15.005599999999999</v>
      </c>
      <c r="AD8" s="25"/>
      <c r="AE8" s="25">
        <v>15.760199999999999</v>
      </c>
    </row>
    <row r="9" spans="1:60" x14ac:dyDescent="0.25">
      <c r="A9" s="1">
        <v>8</v>
      </c>
      <c r="B9" s="2" t="s">
        <v>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60" s="4" customFormat="1" x14ac:dyDescent="0.25">
      <c r="A10" s="3">
        <v>9</v>
      </c>
      <c r="B10" s="4" t="s">
        <v>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60" x14ac:dyDescent="0.25">
      <c r="A11" s="1">
        <v>10</v>
      </c>
      <c r="B11" s="2" t="s">
        <v>10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60" s="4" customFormat="1" x14ac:dyDescent="0.25">
      <c r="A12" s="3">
        <v>11</v>
      </c>
      <c r="B12" s="4" t="s">
        <v>0</v>
      </c>
      <c r="C12" s="25">
        <v>5.7054999999999998</v>
      </c>
      <c r="D12" s="25">
        <v>6.1898999999999997</v>
      </c>
      <c r="E12" s="25"/>
      <c r="F12" s="25">
        <v>6.8803999999999998</v>
      </c>
      <c r="G12" s="25"/>
      <c r="H12" s="25">
        <v>7.4958999999999998</v>
      </c>
      <c r="I12" s="25"/>
      <c r="J12" s="25">
        <v>8.2504000000000008</v>
      </c>
      <c r="K12" s="25"/>
      <c r="L12" s="25">
        <v>9.1575000000000006</v>
      </c>
      <c r="M12" s="25"/>
      <c r="N12" s="25">
        <v>10.525700000000001</v>
      </c>
      <c r="O12" s="25"/>
      <c r="P12" s="25">
        <v>10.977</v>
      </c>
      <c r="Q12" s="25"/>
      <c r="R12" s="25">
        <v>11.2562</v>
      </c>
      <c r="S12" s="25"/>
      <c r="T12" s="25">
        <v>11.9384</v>
      </c>
      <c r="U12" s="25"/>
      <c r="V12" s="25">
        <v>12.2197</v>
      </c>
      <c r="W12" s="25"/>
      <c r="X12" s="25">
        <v>12.5139</v>
      </c>
      <c r="Y12" s="25"/>
      <c r="Z12" s="25">
        <v>13.741199999999999</v>
      </c>
      <c r="AA12" s="25"/>
      <c r="AB12" s="25">
        <v>14.8405</v>
      </c>
      <c r="AC12" s="25"/>
      <c r="AD12" s="25">
        <v>15.1287</v>
      </c>
      <c r="AE12" s="2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0.48439999999999994</v>
      </c>
      <c r="E14" s="2">
        <f t="shared" ref="E14:J14" si="0">(INDEX(E2:E12,MATCH(0,E2:E12,-1)))-(INDEX(D2:D12,MATCH(0,D2:D12,-1)))</f>
        <v>0.17189999999999994</v>
      </c>
      <c r="F14" s="2">
        <f t="shared" si="0"/>
        <v>0.51860000000000017</v>
      </c>
      <c r="G14" s="2">
        <f t="shared" si="0"/>
        <v>0.49739999999999984</v>
      </c>
      <c r="H14" s="2">
        <f t="shared" si="0"/>
        <v>0.11810000000000009</v>
      </c>
      <c r="I14" s="2">
        <f t="shared" si="0"/>
        <v>0.63340000000000085</v>
      </c>
      <c r="J14" s="2">
        <f t="shared" si="0"/>
        <v>0.12110000000000021</v>
      </c>
      <c r="K14" s="2">
        <f t="shared" ref="K14" si="1">(INDEX(K2:K12,MATCH(0,K2:K12,-1)))-(INDEX(J2:J12,MATCH(0,J2:J12,-1)))</f>
        <v>0.68839999999999968</v>
      </c>
      <c r="L14" s="2">
        <f t="shared" ref="L14" si="2">(INDEX(L2:L12,MATCH(0,L2:L12,-1)))-(INDEX(K2:K12,MATCH(0,K2:K12,-1)))</f>
        <v>0.21870000000000012</v>
      </c>
      <c r="M14" s="2">
        <f t="shared" ref="M14" si="3">(INDEX(M2:M12,MATCH(0,M2:M12,-1)))-(INDEX(L2:L12,MATCH(0,L2:L12,-1)))</f>
        <v>1.0028999999999986</v>
      </c>
      <c r="N14" s="2">
        <f t="shared" ref="N14" si="4">(INDEX(N2:N12,MATCH(0,N2:N12,-1)))-(INDEX(M2:M12,MATCH(0,M2:M12,-1)))</f>
        <v>0.36530000000000129</v>
      </c>
      <c r="O14" s="2">
        <f t="shared" ref="O14" si="5">(INDEX(O2:O12,MATCH(0,O2:O12,-1)))-(INDEX(N2:N12,MATCH(0,N2:N12,-1)))</f>
        <v>0.32219999999999871</v>
      </c>
      <c r="P14" s="2">
        <f t="shared" ref="P14" si="6">(INDEX(P2:P12,MATCH(0,P2:P12,-1)))-(INDEX(O2:O12,MATCH(0,O2:O12,-1)))</f>
        <v>0.1291000000000011</v>
      </c>
      <c r="Q14" s="2">
        <f t="shared" ref="Q14" si="7">(INDEX(Q2:Q12,MATCH(0,Q2:Q12,-1)))-(INDEX(P2:P12,MATCH(0,P2:P12,-1)))</f>
        <v>0.15509999999999913</v>
      </c>
      <c r="R14" s="2">
        <f t="shared" ref="R14" si="8">(INDEX(R2:R12,MATCH(0,R2:R12,-1)))-(INDEX(Q2:Q12,MATCH(0,Q2:Q12,-1)))</f>
        <v>0.12410000000000032</v>
      </c>
      <c r="S14" s="2">
        <f t="shared" ref="S14" si="9">(INDEX(S2:S12,MATCH(0,S2:S12,-1)))-(INDEX(R2:R12,MATCH(0,R2:R12,-1)))</f>
        <v>0.32290000000000063</v>
      </c>
      <c r="T14" s="2">
        <f t="shared" ref="T14" si="10">(INDEX(T2:T12,MATCH(0,T2:T12,-1)))-(INDEX(S2:S12,MATCH(0,S2:S12,-1)))</f>
        <v>0.35929999999999929</v>
      </c>
      <c r="U14" s="2">
        <f t="shared" ref="U14" si="11">(INDEX(U2:U12,MATCH(0,U2:U12,-1)))-(INDEX(T2:T12,MATCH(0,T2:T12,-1)))</f>
        <v>0.17190000000000083</v>
      </c>
      <c r="V14" s="2">
        <f t="shared" ref="V14" si="12">(INDEX(V2:V12,MATCH(0,V2:V12,-1)))-(INDEX(U2:U12,MATCH(0,U2:U12,-1)))</f>
        <v>0.10939999999999905</v>
      </c>
      <c r="W14" s="2">
        <f t="shared" ref="W14" si="13">(INDEX(W2:W12,MATCH(0,W2:W12,-1)))-(INDEX(V2:V12,MATCH(0,V2:V12,-1)))</f>
        <v>0.17410000000000103</v>
      </c>
      <c r="X14" s="2">
        <f t="shared" ref="X14" si="14">(INDEX(X2:X12,MATCH(0,X2:X12,-1)))-(INDEX(W2:W12,MATCH(0,W2:W12,-1)))</f>
        <v>0.12009999999999899</v>
      </c>
      <c r="Y14" s="2">
        <f t="shared" ref="Y14" si="15">(INDEX(Y2:Y12,MATCH(0,Y2:Y12,-1)))-(INDEX(X2:X12,MATCH(0,X2:X12,-1)))</f>
        <v>1.0982000000000003</v>
      </c>
      <c r="Z14" s="2">
        <f t="shared" ref="Z14" si="16">(INDEX(Z2:Z12,MATCH(0,Z2:Z12,-1)))-(INDEX(Y2:Y12,MATCH(0,Y2:Y12,-1)))</f>
        <v>0.12909999999999933</v>
      </c>
      <c r="AA14" s="2">
        <f t="shared" ref="AA14" si="17">(INDEX(AA2:AA12,MATCH(0,AA2:AA12,-1)))-(INDEX(Z2:Z12,MATCH(0,Z2:Z12,-1)))</f>
        <v>0.96820000000000128</v>
      </c>
      <c r="AB14" s="2">
        <f t="shared" ref="AB14" si="18">(INDEX(AB2:AB12,MATCH(0,AB2:AB12,-1)))-(INDEX(AA2:AA12,MATCH(0,AA2:AA12,-1)))</f>
        <v>0.13109999999999999</v>
      </c>
      <c r="AC14" s="2">
        <f t="shared" ref="AC14" si="19">(INDEX(AC2:AC12,MATCH(0,AC2:AC12,-1)))-(INDEX(AB2:AB12,MATCH(0,AB2:AB12,-1)))</f>
        <v>0.16509999999999891</v>
      </c>
      <c r="AD14" s="2">
        <f t="shared" ref="AD14" si="20">(INDEX(AD2:AD12,MATCH(0,AD2:AD12,-1)))-(INDEX(AC2:AC12,MATCH(0,AC2:AC12,-1)))</f>
        <v>0.12310000000000088</v>
      </c>
      <c r="AE14" s="2">
        <f t="shared" ref="AE14" si="21">(INDEX(AE2:AE12,MATCH(0,AE2:AE12,-1)))-(INDEX(AD2:AD12,MATCH(0,AD2:AD12,-1)))</f>
        <v>0.63149999999999906</v>
      </c>
      <c r="BH14" s="5">
        <f>SUM(C14:BF14)</f>
        <v>10.054699999999999</v>
      </c>
    </row>
    <row r="15" spans="1:60" s="6" customFormat="1" x14ac:dyDescent="0.25">
      <c r="B15" s="6" t="s">
        <v>1</v>
      </c>
      <c r="BH15" s="5">
        <f t="shared" ref="BH15:BH25" si="22">SUM(C15:BF15)</f>
        <v>0</v>
      </c>
    </row>
    <row r="16" spans="1:60" x14ac:dyDescent="0.25">
      <c r="B16" s="2" t="s">
        <v>2</v>
      </c>
      <c r="BH16" s="5">
        <f t="shared" si="22"/>
        <v>0</v>
      </c>
    </row>
    <row r="17" spans="2:60" s="6" customFormat="1" x14ac:dyDescent="0.25">
      <c r="B17" s="6" t="s">
        <v>3</v>
      </c>
      <c r="BH17" s="5">
        <f t="shared" si="22"/>
        <v>0</v>
      </c>
    </row>
    <row r="18" spans="2:60" x14ac:dyDescent="0.25">
      <c r="B18" s="2" t="s">
        <v>4</v>
      </c>
      <c r="BH18" s="5">
        <f t="shared" si="22"/>
        <v>0</v>
      </c>
    </row>
    <row r="19" spans="2:60" s="6" customFormat="1" x14ac:dyDescent="0.25">
      <c r="B19" s="6" t="s">
        <v>5</v>
      </c>
      <c r="BH19" s="5">
        <f t="shared" si="22"/>
        <v>0</v>
      </c>
    </row>
    <row r="20" spans="2:60" x14ac:dyDescent="0.25">
      <c r="B20" s="2" t="s">
        <v>6</v>
      </c>
      <c r="BH20" s="5">
        <f t="shared" si="22"/>
        <v>0</v>
      </c>
    </row>
    <row r="21" spans="2:60" s="6" customFormat="1" x14ac:dyDescent="0.25">
      <c r="B21" s="6" t="s">
        <v>7</v>
      </c>
      <c r="E21" s="6">
        <f>E14</f>
        <v>0.17189999999999994</v>
      </c>
      <c r="G21" s="6">
        <f>G14</f>
        <v>0.49739999999999984</v>
      </c>
      <c r="I21" s="6">
        <f>I14</f>
        <v>0.63340000000000085</v>
      </c>
      <c r="K21" s="6">
        <f>K14</f>
        <v>0.68839999999999968</v>
      </c>
      <c r="M21" s="6">
        <f>M14</f>
        <v>1.0028999999999986</v>
      </c>
      <c r="O21" s="6">
        <f>O14</f>
        <v>0.32219999999999871</v>
      </c>
      <c r="Q21" s="6">
        <f>Q14</f>
        <v>0.15509999999999913</v>
      </c>
      <c r="S21" s="6">
        <f>S14</f>
        <v>0.32290000000000063</v>
      </c>
      <c r="U21" s="6">
        <f>U14</f>
        <v>0.17190000000000083</v>
      </c>
      <c r="W21" s="6">
        <f>W14</f>
        <v>0.17410000000000103</v>
      </c>
      <c r="Y21" s="6">
        <f>Y14</f>
        <v>1.0982000000000003</v>
      </c>
      <c r="AA21" s="6">
        <f>AA14</f>
        <v>0.96820000000000128</v>
      </c>
      <c r="AC21" s="6">
        <f>AC14</f>
        <v>0.16509999999999891</v>
      </c>
      <c r="AE21" s="6">
        <f>AE14</f>
        <v>0.63149999999999906</v>
      </c>
      <c r="BH21" s="5">
        <f t="shared" si="22"/>
        <v>7.0031999999999988</v>
      </c>
    </row>
    <row r="22" spans="2:60" x14ac:dyDescent="0.25">
      <c r="B22" s="2" t="s">
        <v>8</v>
      </c>
      <c r="BH22" s="5">
        <f t="shared" si="22"/>
        <v>0</v>
      </c>
    </row>
    <row r="23" spans="2:60" s="6" customFormat="1" x14ac:dyDescent="0.25">
      <c r="B23" s="6" t="s">
        <v>9</v>
      </c>
      <c r="BH23" s="5">
        <f t="shared" si="22"/>
        <v>0</v>
      </c>
    </row>
    <row r="24" spans="2:60" x14ac:dyDescent="0.25">
      <c r="B24" s="2" t="s">
        <v>10</v>
      </c>
      <c r="BH24" s="5">
        <f t="shared" si="22"/>
        <v>0</v>
      </c>
    </row>
    <row r="25" spans="2:60" s="6" customFormat="1" x14ac:dyDescent="0.25">
      <c r="B25" s="6" t="s">
        <v>0</v>
      </c>
      <c r="D25" s="6">
        <f>D14</f>
        <v>0.48439999999999994</v>
      </c>
      <c r="F25" s="6">
        <f>F14</f>
        <v>0.51860000000000017</v>
      </c>
      <c r="H25" s="6">
        <f>H14</f>
        <v>0.11810000000000009</v>
      </c>
      <c r="J25" s="6">
        <f>J14</f>
        <v>0.12110000000000021</v>
      </c>
      <c r="L25" s="6">
        <f>L14</f>
        <v>0.21870000000000012</v>
      </c>
      <c r="N25" s="6">
        <f>N14</f>
        <v>0.36530000000000129</v>
      </c>
      <c r="P25" s="6">
        <f>P14</f>
        <v>0.1291000000000011</v>
      </c>
      <c r="R25" s="6">
        <f>R14</f>
        <v>0.12410000000000032</v>
      </c>
      <c r="T25" s="6">
        <f>T14</f>
        <v>0.35929999999999929</v>
      </c>
      <c r="V25" s="6">
        <f>V14</f>
        <v>0.10939999999999905</v>
      </c>
      <c r="X25" s="6">
        <f>X14</f>
        <v>0.12009999999999899</v>
      </c>
      <c r="Z25" s="6">
        <f>Z14</f>
        <v>0.12909999999999933</v>
      </c>
      <c r="AB25" s="6">
        <f>AB14</f>
        <v>0.13109999999999999</v>
      </c>
      <c r="AD25" s="6">
        <f>AD14</f>
        <v>0.12310000000000088</v>
      </c>
      <c r="BH25" s="5">
        <f t="shared" si="22"/>
        <v>3.0515000000000008</v>
      </c>
    </row>
    <row r="26" spans="2:60" x14ac:dyDescent="0.25">
      <c r="BH26" s="2">
        <f>SUM(BH15:BH25)</f>
        <v>10.0547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3">BH16</f>
        <v>0</v>
      </c>
      <c r="D29" s="12">
        <f t="shared" ref="D29:D38" si="24">C29/$C$39</f>
        <v>0</v>
      </c>
    </row>
    <row r="30" spans="2:60" x14ac:dyDescent="0.25">
      <c r="B30" s="11" t="s">
        <v>3</v>
      </c>
      <c r="C30" s="10">
        <f t="shared" si="23"/>
        <v>0</v>
      </c>
      <c r="D30" s="12">
        <f t="shared" si="24"/>
        <v>0</v>
      </c>
    </row>
    <row r="31" spans="2:60" x14ac:dyDescent="0.25">
      <c r="B31" s="11" t="s">
        <v>4</v>
      </c>
      <c r="C31" s="10">
        <f t="shared" si="23"/>
        <v>0</v>
      </c>
      <c r="D31" s="12">
        <f t="shared" si="24"/>
        <v>0</v>
      </c>
    </row>
    <row r="32" spans="2:60" x14ac:dyDescent="0.25">
      <c r="B32" s="11" t="s">
        <v>5</v>
      </c>
      <c r="C32" s="10">
        <f t="shared" si="23"/>
        <v>0</v>
      </c>
      <c r="D32" s="12">
        <f t="shared" si="24"/>
        <v>0</v>
      </c>
    </row>
    <row r="33" spans="2:4" x14ac:dyDescent="0.25">
      <c r="B33" s="11" t="s">
        <v>6</v>
      </c>
      <c r="C33" s="10">
        <f t="shared" si="23"/>
        <v>0</v>
      </c>
      <c r="D33" s="12">
        <f t="shared" si="24"/>
        <v>0</v>
      </c>
    </row>
    <row r="34" spans="2:4" x14ac:dyDescent="0.25">
      <c r="B34" s="11" t="s">
        <v>7</v>
      </c>
      <c r="C34" s="10">
        <f t="shared" si="23"/>
        <v>7.0031999999999988</v>
      </c>
      <c r="D34" s="12">
        <f t="shared" si="24"/>
        <v>0.69651008980874596</v>
      </c>
    </row>
    <row r="35" spans="2:4" x14ac:dyDescent="0.25">
      <c r="B35" s="11" t="s">
        <v>8</v>
      </c>
      <c r="C35" s="10">
        <f t="shared" si="23"/>
        <v>0</v>
      </c>
      <c r="D35" s="12">
        <f t="shared" si="24"/>
        <v>0</v>
      </c>
    </row>
    <row r="36" spans="2:4" x14ac:dyDescent="0.25">
      <c r="B36" s="11" t="s">
        <v>9</v>
      </c>
      <c r="C36" s="10">
        <f t="shared" si="23"/>
        <v>0</v>
      </c>
      <c r="D36" s="12">
        <f t="shared" si="24"/>
        <v>0</v>
      </c>
    </row>
    <row r="37" spans="2:4" x14ac:dyDescent="0.25">
      <c r="B37" s="11" t="s">
        <v>10</v>
      </c>
      <c r="C37" s="10">
        <f t="shared" si="23"/>
        <v>0</v>
      </c>
      <c r="D37" s="12">
        <f t="shared" si="24"/>
        <v>0</v>
      </c>
    </row>
    <row r="38" spans="2:4" x14ac:dyDescent="0.25">
      <c r="B38" s="11" t="s">
        <v>0</v>
      </c>
      <c r="C38" s="10">
        <f t="shared" si="23"/>
        <v>3.0515000000000008</v>
      </c>
      <c r="D38" s="12">
        <f t="shared" si="24"/>
        <v>0.30348991019125393</v>
      </c>
    </row>
    <row r="39" spans="2:4" x14ac:dyDescent="0.25">
      <c r="C39" s="2">
        <f>SUM(C28:C38)</f>
        <v>10.0547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H21" sqref="AH21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1:60" x14ac:dyDescent="0.25">
      <c r="A3" s="1">
        <v>2</v>
      </c>
      <c r="B3" s="2" t="s">
        <v>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60" s="4" customFormat="1" x14ac:dyDescent="0.25">
      <c r="A4" s="3">
        <v>3</v>
      </c>
      <c r="B4" s="4" t="s">
        <v>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</row>
    <row r="5" spans="1:60" x14ac:dyDescent="0.25">
      <c r="A5" s="1">
        <v>4</v>
      </c>
      <c r="B5" s="2" t="s">
        <v>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60" s="4" customFormat="1" x14ac:dyDescent="0.25">
      <c r="A6" s="3">
        <v>5</v>
      </c>
      <c r="B6" s="4" t="s">
        <v>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</row>
    <row r="7" spans="1:60" x14ac:dyDescent="0.25">
      <c r="A7" s="1">
        <v>6</v>
      </c>
      <c r="B7" s="2" t="s">
        <v>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60" s="4" customFormat="1" x14ac:dyDescent="0.25">
      <c r="A8" s="3">
        <v>7</v>
      </c>
      <c r="B8" s="4" t="s">
        <v>7</v>
      </c>
      <c r="C8" s="28">
        <v>58.304000000000002</v>
      </c>
      <c r="D8" s="28">
        <v>58.345399999999998</v>
      </c>
      <c r="E8" s="28"/>
      <c r="F8" s="28">
        <v>58.801699999999997</v>
      </c>
      <c r="G8" s="28"/>
      <c r="H8" s="28">
        <v>59.2331</v>
      </c>
      <c r="I8" s="28"/>
      <c r="J8" s="28">
        <v>60.176699999999997</v>
      </c>
      <c r="K8" s="28"/>
      <c r="L8" s="28">
        <v>60.463900000000002</v>
      </c>
      <c r="M8" s="28"/>
      <c r="N8" s="28">
        <v>61.139000000000003</v>
      </c>
      <c r="O8" s="28"/>
      <c r="P8" s="28">
        <v>61.435899999999997</v>
      </c>
      <c r="Q8" s="28"/>
      <c r="R8" s="28">
        <v>62.092100000000002</v>
      </c>
      <c r="S8" s="28"/>
      <c r="T8" s="28">
        <v>62.373399999999997</v>
      </c>
      <c r="U8" s="28"/>
      <c r="V8" s="28">
        <v>63.204999999999998</v>
      </c>
      <c r="W8" s="28"/>
      <c r="X8" s="28">
        <v>63.598300000000002</v>
      </c>
      <c r="Y8" s="28"/>
      <c r="Z8" s="28">
        <v>64.564599999999999</v>
      </c>
      <c r="AA8" s="28"/>
      <c r="AB8" s="28">
        <v>65.2834</v>
      </c>
      <c r="AC8" s="28"/>
      <c r="AD8" s="28">
        <v>66.486199999999997</v>
      </c>
      <c r="AE8" s="28"/>
      <c r="AF8" s="28">
        <v>67.279799999999994</v>
      </c>
      <c r="AG8" s="28"/>
      <c r="AH8" s="28">
        <v>67.951999999999998</v>
      </c>
      <c r="AI8" s="28"/>
      <c r="AJ8" s="28">
        <v>68.384299999999996</v>
      </c>
    </row>
    <row r="9" spans="1:60" x14ac:dyDescent="0.25">
      <c r="A9" s="1">
        <v>8</v>
      </c>
      <c r="B9" s="2" t="s">
        <v>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60" s="4" customFormat="1" x14ac:dyDescent="0.25">
      <c r="A10" s="3">
        <v>9</v>
      </c>
      <c r="B10" s="4" t="s">
        <v>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</row>
    <row r="11" spans="1:60" x14ac:dyDescent="0.25">
      <c r="A11" s="1">
        <v>10</v>
      </c>
      <c r="B11" s="2" t="s"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60" s="4" customFormat="1" x14ac:dyDescent="0.25">
      <c r="A12" s="3">
        <v>11</v>
      </c>
      <c r="B12" s="4" t="s">
        <v>0</v>
      </c>
      <c r="C12" s="28"/>
      <c r="D12" s="28"/>
      <c r="E12" s="28">
        <v>58.476500000000001</v>
      </c>
      <c r="F12" s="28"/>
      <c r="G12" s="28">
        <v>58.915799999999997</v>
      </c>
      <c r="H12" s="28"/>
      <c r="I12" s="28">
        <v>59.851500000000001</v>
      </c>
      <c r="J12" s="28"/>
      <c r="K12" s="28">
        <v>60.302799999999998</v>
      </c>
      <c r="L12" s="28"/>
      <c r="M12" s="28">
        <v>60.9358</v>
      </c>
      <c r="N12" s="28"/>
      <c r="O12" s="28">
        <v>61.264000000000003</v>
      </c>
      <c r="P12" s="28"/>
      <c r="Q12" s="28">
        <v>61.920200000000001</v>
      </c>
      <c r="R12" s="28"/>
      <c r="S12" s="28">
        <v>62.201500000000003</v>
      </c>
      <c r="T12" s="28"/>
      <c r="U12" s="28">
        <v>62.737699999999997</v>
      </c>
      <c r="V12" s="28"/>
      <c r="W12" s="28">
        <v>63.4452</v>
      </c>
      <c r="X12" s="28"/>
      <c r="Y12" s="28">
        <v>64.077600000000004</v>
      </c>
      <c r="Z12" s="28"/>
      <c r="AA12" s="28">
        <v>64.799000000000007</v>
      </c>
      <c r="AB12" s="28"/>
      <c r="AC12" s="28">
        <v>65.529499999999999</v>
      </c>
      <c r="AD12" s="28"/>
      <c r="AE12" s="28">
        <v>66.968500000000006</v>
      </c>
      <c r="AF12" s="28"/>
      <c r="AG12" s="28">
        <v>67.639799999999994</v>
      </c>
      <c r="AH12" s="28"/>
      <c r="AI12" s="28">
        <v>68.070099999999996</v>
      </c>
      <c r="AJ12" s="28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4.1399999999995885E-2</v>
      </c>
      <c r="E14" s="2">
        <f t="shared" ref="E14:J14" si="0">(INDEX(E2:E12,MATCH(0,E2:E12,-1)))-(INDEX(D2:D12,MATCH(0,D2:D12,-1)))</f>
        <v>0.13110000000000355</v>
      </c>
      <c r="F14" s="2">
        <f t="shared" si="0"/>
        <v>0.32519999999999527</v>
      </c>
      <c r="G14" s="2">
        <f t="shared" si="0"/>
        <v>0.11410000000000053</v>
      </c>
      <c r="H14" s="2">
        <f t="shared" si="0"/>
        <v>0.31730000000000302</v>
      </c>
      <c r="I14" s="2">
        <f t="shared" si="0"/>
        <v>0.61840000000000117</v>
      </c>
      <c r="J14" s="2">
        <f t="shared" si="0"/>
        <v>0.32519999999999527</v>
      </c>
      <c r="K14" s="2">
        <f t="shared" ref="K14" si="1">(INDEX(K2:K12,MATCH(0,K2:K12,-1)))-(INDEX(J2:J12,MATCH(0,J2:J12,-1)))</f>
        <v>0.12610000000000099</v>
      </c>
      <c r="L14" s="2">
        <f t="shared" ref="L14" si="2">(INDEX(L2:L12,MATCH(0,L2:L12,-1)))-(INDEX(K2:K12,MATCH(0,K2:K12,-1)))</f>
        <v>0.16110000000000468</v>
      </c>
      <c r="M14" s="2">
        <f t="shared" ref="M14" si="3">(INDEX(M2:M12,MATCH(0,M2:M12,-1)))-(INDEX(L2:L12,MATCH(0,L2:L12,-1)))</f>
        <v>0.47189999999999799</v>
      </c>
      <c r="N14" s="2">
        <f t="shared" ref="N14" si="4">(INDEX(N2:N12,MATCH(0,N2:N12,-1)))-(INDEX(M2:M12,MATCH(0,M2:M12,-1)))</f>
        <v>0.20320000000000249</v>
      </c>
      <c r="O14" s="2">
        <f t="shared" ref="O14" si="5">(INDEX(O2:O12,MATCH(0,O2:O12,-1)))-(INDEX(N2:N12,MATCH(0,N2:N12,-1)))</f>
        <v>0.125</v>
      </c>
      <c r="P14" s="2">
        <f t="shared" ref="P14" si="6">(INDEX(P2:P12,MATCH(0,P2:P12,-1)))-(INDEX(O2:O12,MATCH(0,O2:O12,-1)))</f>
        <v>0.17189999999999372</v>
      </c>
      <c r="Q14" s="2">
        <f t="shared" ref="Q14" si="7">(INDEX(Q2:Q12,MATCH(0,Q2:Q12,-1)))-(INDEX(P2:P12,MATCH(0,P2:P12,-1)))</f>
        <v>0.48430000000000462</v>
      </c>
      <c r="R14" s="2">
        <f t="shared" ref="R14" si="8">(INDEX(R2:R12,MATCH(0,R2:R12,-1)))-(INDEX(Q2:Q12,MATCH(0,Q2:Q12,-1)))</f>
        <v>0.17190000000000083</v>
      </c>
      <c r="S14" s="2">
        <f t="shared" ref="S14" si="9">(INDEX(S2:S12,MATCH(0,S2:S12,-1)))-(INDEX(R2:R12,MATCH(0,R2:R12,-1)))</f>
        <v>0.10940000000000083</v>
      </c>
      <c r="T14" s="2">
        <f t="shared" ref="T14" si="10">(INDEX(T2:T12,MATCH(0,T2:T12,-1)))-(INDEX(S2:S12,MATCH(0,S2:S12,-1)))</f>
        <v>0.17189999999999372</v>
      </c>
      <c r="U14" s="2">
        <f t="shared" ref="U14" si="11">(INDEX(U2:U12,MATCH(0,U2:U12,-1)))-(INDEX(T2:T12,MATCH(0,T2:T12,-1)))</f>
        <v>0.36430000000000007</v>
      </c>
      <c r="V14" s="2">
        <f t="shared" ref="V14" si="12">(INDEX(V2:V12,MATCH(0,V2:V12,-1)))-(INDEX(U2:U12,MATCH(0,U2:U12,-1)))</f>
        <v>0.4673000000000016</v>
      </c>
      <c r="W14" s="2">
        <f t="shared" ref="W14" si="13">(INDEX(W2:W12,MATCH(0,W2:W12,-1)))-(INDEX(V2:V12,MATCH(0,V2:V12,-1)))</f>
        <v>0.24020000000000152</v>
      </c>
      <c r="X14" s="2">
        <f t="shared" ref="X14" si="14">(INDEX(X2:X12,MATCH(0,X2:X12,-1)))-(INDEX(W2:W12,MATCH(0,W2:W12,-1)))</f>
        <v>0.15310000000000201</v>
      </c>
      <c r="Y14" s="2">
        <f t="shared" ref="Y14" si="15">(INDEX(Y2:Y12,MATCH(0,Y2:Y12,-1)))-(INDEX(X2:X12,MATCH(0,X2:X12,-1)))</f>
        <v>0.47930000000000206</v>
      </c>
      <c r="Z14" s="2">
        <f t="shared" ref="Z14" si="16">(INDEX(Z2:Z12,MATCH(0,Z2:Z12,-1)))-(INDEX(Y2:Y12,MATCH(0,Y2:Y12,-1)))</f>
        <v>0.48699999999999477</v>
      </c>
      <c r="AA14" s="2">
        <f t="shared" ref="AA14" si="17">(INDEX(AA2:AA12,MATCH(0,AA2:AA12,-1)))-(INDEX(Z2:Z12,MATCH(0,Z2:Z12,-1)))</f>
        <v>0.23440000000000794</v>
      </c>
      <c r="AB14" s="2">
        <f t="shared" ref="AB14" si="18">(INDEX(AB2:AB12,MATCH(0,AB2:AB12,-1)))-(INDEX(AA2:AA12,MATCH(0,AA2:AA12,-1)))</f>
        <v>0.48439999999999372</v>
      </c>
      <c r="AC14" s="2">
        <f t="shared" ref="AC14" si="19">(INDEX(AC2:AC12,MATCH(0,AC2:AC12,-1)))-(INDEX(AB2:AB12,MATCH(0,AB2:AB12,-1)))</f>
        <v>0.24609999999999843</v>
      </c>
      <c r="AD14" s="2">
        <f t="shared" ref="AD14" si="20">(INDEX(AD2:AD12,MATCH(0,AD2:AD12,-1)))-(INDEX(AC2:AC12,MATCH(0,AC2:AC12,-1)))</f>
        <v>0.95669999999999789</v>
      </c>
      <c r="AE14" s="2">
        <f t="shared" ref="AE14" si="21">(INDEX(AE2:AE12,MATCH(0,AE2:AE12,-1)))-(INDEX(AD2:AD12,MATCH(0,AD2:AD12,-1)))</f>
        <v>0.48230000000000928</v>
      </c>
      <c r="AF14" s="2">
        <f t="shared" ref="AF14" si="22">(INDEX(AF2:AF12,MATCH(0,AF2:AF12,-1)))-(INDEX(AE2:AE12,MATCH(0,AE2:AE12,-1)))</f>
        <v>0.31129999999998859</v>
      </c>
      <c r="AG14" s="2">
        <f t="shared" ref="AG14" si="23">(INDEX(AG2:AG12,MATCH(0,AG2:AG12,-1)))-(INDEX(AF2:AF12,MATCH(0,AF2:AF12,-1)))</f>
        <v>0.35999999999999943</v>
      </c>
      <c r="AH14" s="2">
        <f t="shared" ref="AH14" si="24">(INDEX(AH2:AH12,MATCH(0,AH2:AH12,-1)))-(INDEX(AG2:AG12,MATCH(0,AG2:AG12,-1)))</f>
        <v>0.31220000000000425</v>
      </c>
      <c r="AI14" s="2">
        <f t="shared" ref="AI14" si="25">(INDEX(AI2:AI12,MATCH(0,AI2:AI12,-1)))-(INDEX(AH2:AH12,MATCH(0,AH2:AH12,-1)))</f>
        <v>0.11809999999999832</v>
      </c>
      <c r="AJ14" s="2">
        <f t="shared" ref="AJ14" si="26">(INDEX(AJ2:AJ12,MATCH(0,AJ2:AJ12,-1)))-(INDEX(AI2:AI12,MATCH(0,AI2:AI12,-1)))</f>
        <v>0.31419999999999959</v>
      </c>
      <c r="BH14" s="5">
        <f>SUM(C14:BF14)</f>
        <v>10.080299999999994</v>
      </c>
    </row>
    <row r="15" spans="1:60" s="6" customFormat="1" x14ac:dyDescent="0.25">
      <c r="B15" s="6" t="s">
        <v>1</v>
      </c>
      <c r="BH15" s="5">
        <f t="shared" ref="BH15:BH25" si="27">SUM(C15:BF15)</f>
        <v>0</v>
      </c>
    </row>
    <row r="16" spans="1:60" x14ac:dyDescent="0.25">
      <c r="B16" s="2" t="s">
        <v>2</v>
      </c>
      <c r="BH16" s="5">
        <f t="shared" si="27"/>
        <v>0</v>
      </c>
    </row>
    <row r="17" spans="2:60" s="6" customFormat="1" x14ac:dyDescent="0.25">
      <c r="B17" s="6" t="s">
        <v>3</v>
      </c>
      <c r="BH17" s="5">
        <f t="shared" si="27"/>
        <v>0</v>
      </c>
    </row>
    <row r="18" spans="2:60" x14ac:dyDescent="0.25">
      <c r="B18" s="2" t="s">
        <v>4</v>
      </c>
      <c r="BH18" s="5">
        <f t="shared" si="27"/>
        <v>0</v>
      </c>
    </row>
    <row r="19" spans="2:60" s="6" customFormat="1" x14ac:dyDescent="0.25">
      <c r="B19" s="6" t="s">
        <v>5</v>
      </c>
      <c r="BH19" s="5">
        <f t="shared" si="27"/>
        <v>0</v>
      </c>
    </row>
    <row r="20" spans="2:60" x14ac:dyDescent="0.25">
      <c r="B20" s="2" t="s">
        <v>6</v>
      </c>
      <c r="BH20" s="5">
        <f t="shared" si="27"/>
        <v>0</v>
      </c>
    </row>
    <row r="21" spans="2:60" s="6" customFormat="1" x14ac:dyDescent="0.25">
      <c r="B21" s="6" t="s">
        <v>7</v>
      </c>
      <c r="D21" s="6">
        <f>D14</f>
        <v>4.1399999999995885E-2</v>
      </c>
      <c r="F21" s="6">
        <f>F14</f>
        <v>0.32519999999999527</v>
      </c>
      <c r="H21" s="6">
        <f>H14</f>
        <v>0.31730000000000302</v>
      </c>
      <c r="J21" s="6">
        <f>J14</f>
        <v>0.32519999999999527</v>
      </c>
      <c r="L21" s="6">
        <f>L14</f>
        <v>0.16110000000000468</v>
      </c>
      <c r="N21" s="6">
        <f>N14</f>
        <v>0.20320000000000249</v>
      </c>
      <c r="P21" s="6">
        <f>P14</f>
        <v>0.17189999999999372</v>
      </c>
      <c r="R21" s="6">
        <f>R14</f>
        <v>0.17190000000000083</v>
      </c>
      <c r="T21" s="6">
        <f>T14</f>
        <v>0.17189999999999372</v>
      </c>
      <c r="V21" s="6">
        <f>V14</f>
        <v>0.4673000000000016</v>
      </c>
      <c r="X21" s="6">
        <f>X14</f>
        <v>0.15310000000000201</v>
      </c>
      <c r="Z21" s="6">
        <f>Z14</f>
        <v>0.48699999999999477</v>
      </c>
      <c r="AB21" s="6">
        <f>AB14</f>
        <v>0.48439999999999372</v>
      </c>
      <c r="AD21" s="6">
        <f>AD14</f>
        <v>0.95669999999999789</v>
      </c>
      <c r="AF21" s="6">
        <f>AF14</f>
        <v>0.31129999999998859</v>
      </c>
      <c r="AH21" s="6">
        <f>AH14</f>
        <v>0.31220000000000425</v>
      </c>
      <c r="AJ21" s="6">
        <f>AJ14</f>
        <v>0.31419999999999959</v>
      </c>
      <c r="BH21" s="5">
        <f t="shared" si="27"/>
        <v>5.3752999999999673</v>
      </c>
    </row>
    <row r="22" spans="2:60" x14ac:dyDescent="0.25">
      <c r="B22" s="2" t="s">
        <v>8</v>
      </c>
      <c r="BH22" s="5">
        <f t="shared" si="27"/>
        <v>0</v>
      </c>
    </row>
    <row r="23" spans="2:60" s="6" customFormat="1" x14ac:dyDescent="0.25">
      <c r="B23" s="6" t="s">
        <v>9</v>
      </c>
      <c r="BH23" s="5">
        <f t="shared" si="27"/>
        <v>0</v>
      </c>
    </row>
    <row r="24" spans="2:60" x14ac:dyDescent="0.25">
      <c r="B24" s="2" t="s">
        <v>10</v>
      </c>
      <c r="BH24" s="5">
        <f t="shared" si="27"/>
        <v>0</v>
      </c>
    </row>
    <row r="25" spans="2:60" s="6" customFormat="1" x14ac:dyDescent="0.25">
      <c r="B25" s="6" t="s">
        <v>0</v>
      </c>
      <c r="E25" s="6">
        <f>E14</f>
        <v>0.13110000000000355</v>
      </c>
      <c r="G25" s="6">
        <f>G14</f>
        <v>0.11410000000000053</v>
      </c>
      <c r="I25" s="6">
        <f>I14</f>
        <v>0.61840000000000117</v>
      </c>
      <c r="K25" s="6">
        <f>K14</f>
        <v>0.12610000000000099</v>
      </c>
      <c r="M25" s="6">
        <f>M14</f>
        <v>0.47189999999999799</v>
      </c>
      <c r="O25" s="6">
        <f>O14</f>
        <v>0.125</v>
      </c>
      <c r="Q25" s="6">
        <f>Q14</f>
        <v>0.48430000000000462</v>
      </c>
      <c r="S25" s="6">
        <f>S14</f>
        <v>0.10940000000000083</v>
      </c>
      <c r="U25" s="6">
        <f>U14</f>
        <v>0.36430000000000007</v>
      </c>
      <c r="W25" s="6">
        <f>W14</f>
        <v>0.24020000000000152</v>
      </c>
      <c r="Y25" s="6">
        <f>Y14</f>
        <v>0.47930000000000206</v>
      </c>
      <c r="AA25" s="6">
        <f>AA14</f>
        <v>0.23440000000000794</v>
      </c>
      <c r="AC25" s="6">
        <f>AC14</f>
        <v>0.24609999999999843</v>
      </c>
      <c r="AE25" s="6">
        <f>AE14</f>
        <v>0.48230000000000928</v>
      </c>
      <c r="AG25" s="6">
        <f>AG14</f>
        <v>0.35999999999999943</v>
      </c>
      <c r="AI25" s="6">
        <f>AI14</f>
        <v>0.11809999999999832</v>
      </c>
      <c r="BH25" s="5">
        <f t="shared" si="27"/>
        <v>4.7050000000000267</v>
      </c>
    </row>
    <row r="26" spans="2:60" x14ac:dyDescent="0.25">
      <c r="BH26" s="2">
        <f>SUM(BH15:BH25)</f>
        <v>10.080299999999994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8">BH16</f>
        <v>0</v>
      </c>
      <c r="D29" s="12">
        <f t="shared" ref="D29:D38" si="29">C29/$C$39</f>
        <v>0</v>
      </c>
    </row>
    <row r="30" spans="2:60" x14ac:dyDescent="0.25">
      <c r="B30" s="11" t="s">
        <v>3</v>
      </c>
      <c r="C30" s="10">
        <f t="shared" si="28"/>
        <v>0</v>
      </c>
      <c r="D30" s="12">
        <f t="shared" si="29"/>
        <v>0</v>
      </c>
    </row>
    <row r="31" spans="2:60" x14ac:dyDescent="0.25">
      <c r="B31" s="11" t="s">
        <v>4</v>
      </c>
      <c r="C31" s="10">
        <f t="shared" si="28"/>
        <v>0</v>
      </c>
      <c r="D31" s="12">
        <f t="shared" si="29"/>
        <v>0</v>
      </c>
    </row>
    <row r="32" spans="2:60" x14ac:dyDescent="0.25">
      <c r="B32" s="11" t="s">
        <v>5</v>
      </c>
      <c r="C32" s="10">
        <f t="shared" si="28"/>
        <v>0</v>
      </c>
      <c r="D32" s="12">
        <f t="shared" si="29"/>
        <v>0</v>
      </c>
    </row>
    <row r="33" spans="2:4" x14ac:dyDescent="0.25">
      <c r="B33" s="11" t="s">
        <v>6</v>
      </c>
      <c r="C33" s="10">
        <f t="shared" si="28"/>
        <v>0</v>
      </c>
      <c r="D33" s="12">
        <f t="shared" si="29"/>
        <v>0</v>
      </c>
    </row>
    <row r="34" spans="2:4" x14ac:dyDescent="0.25">
      <c r="B34" s="11" t="s">
        <v>7</v>
      </c>
      <c r="C34" s="10">
        <f t="shared" si="28"/>
        <v>5.3752999999999673</v>
      </c>
      <c r="D34" s="12">
        <f t="shared" si="29"/>
        <v>0.53324801841214753</v>
      </c>
    </row>
    <row r="35" spans="2:4" x14ac:dyDescent="0.25">
      <c r="B35" s="11" t="s">
        <v>8</v>
      </c>
      <c r="C35" s="10">
        <f t="shared" si="28"/>
        <v>0</v>
      </c>
      <c r="D35" s="12">
        <f t="shared" si="29"/>
        <v>0</v>
      </c>
    </row>
    <row r="36" spans="2:4" x14ac:dyDescent="0.25">
      <c r="B36" s="11" t="s">
        <v>9</v>
      </c>
      <c r="C36" s="10">
        <f t="shared" si="28"/>
        <v>0</v>
      </c>
      <c r="D36" s="12">
        <f t="shared" si="29"/>
        <v>0</v>
      </c>
    </row>
    <row r="37" spans="2:4" x14ac:dyDescent="0.25">
      <c r="B37" s="11" t="s">
        <v>10</v>
      </c>
      <c r="C37" s="10">
        <f t="shared" si="28"/>
        <v>0</v>
      </c>
      <c r="D37" s="12">
        <f t="shared" si="29"/>
        <v>0</v>
      </c>
    </row>
    <row r="38" spans="2:4" x14ac:dyDescent="0.25">
      <c r="B38" s="11" t="s">
        <v>0</v>
      </c>
      <c r="C38" s="10">
        <f t="shared" si="28"/>
        <v>4.7050000000000267</v>
      </c>
      <c r="D38" s="12">
        <f t="shared" si="29"/>
        <v>0.46675198158785247</v>
      </c>
    </row>
    <row r="39" spans="2:4" x14ac:dyDescent="0.25">
      <c r="C39" s="2">
        <f>SUM(C28:C38)</f>
        <v>10.080299999999994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2020-11-25T15:04:20Z</dcterms:modified>
</cp:coreProperties>
</file>