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 - Copy (3)\result\excel\"/>
    </mc:Choice>
  </mc:AlternateContent>
  <xr:revisionPtr revIDLastSave="0" documentId="13_ncr:1_{A860B6DC-2931-49A6-BF57-8E42090A1A09}" xr6:coauthVersionLast="47" xr6:coauthVersionMax="47" xr10:uidLastSave="{00000000-0000-0000-0000-000000000000}"/>
  <bookViews>
    <workbookView xWindow="-120" yWindow="-120" windowWidth="20730" windowHeight="11760" activeTab="3" xr2:uid="{F8885721-B50E-467A-89DD-973FE5330CA7}"/>
  </bookViews>
  <sheets>
    <sheet name="front 1" sheetId="1" r:id="rId1"/>
    <sheet name="front 2" sheetId="18" r:id="rId2"/>
    <sheet name="kanan 1" sheetId="19" r:id="rId3"/>
    <sheet name="kanan 2" sheetId="20" r:id="rId4"/>
    <sheet name="kiri 1" sheetId="21" r:id="rId5"/>
    <sheet name="kiri 2" sheetId="2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0" l="1"/>
  <c r="C30" i="20"/>
  <c r="C31" i="20"/>
  <c r="C32" i="20"/>
  <c r="C33" i="20"/>
  <c r="C34" i="20"/>
  <c r="C35" i="20"/>
  <c r="C36" i="20"/>
  <c r="C37" i="20"/>
  <c r="C38" i="20"/>
  <c r="C28" i="20"/>
  <c r="W26" i="20"/>
  <c r="W16" i="20"/>
  <c r="W17" i="20"/>
  <c r="W18" i="20"/>
  <c r="W19" i="20"/>
  <c r="W20" i="20"/>
  <c r="W21" i="20"/>
  <c r="W22" i="20"/>
  <c r="W23" i="20"/>
  <c r="W24" i="20"/>
  <c r="W25" i="20"/>
  <c r="W15" i="20"/>
  <c r="AJ22" i="1"/>
  <c r="AI20" i="1"/>
  <c r="AH22" i="1"/>
  <c r="AG20" i="1"/>
  <c r="AF22" i="1"/>
  <c r="AE20" i="1"/>
  <c r="AD22" i="1"/>
  <c r="AC20" i="1"/>
  <c r="AB22" i="1"/>
  <c r="AA20" i="1"/>
  <c r="Z22" i="1"/>
  <c r="Y20" i="1"/>
  <c r="X25" i="1"/>
  <c r="W22" i="1"/>
  <c r="V20" i="1"/>
  <c r="U22" i="1"/>
  <c r="T20" i="1"/>
  <c r="S22" i="1"/>
  <c r="R20" i="1"/>
  <c r="Q25" i="1"/>
  <c r="P20" i="1"/>
  <c r="O25" i="1"/>
  <c r="N22" i="1"/>
  <c r="M25" i="1"/>
  <c r="L20" i="1"/>
  <c r="K25" i="1"/>
  <c r="J22" i="1"/>
  <c r="I25" i="1"/>
  <c r="H22" i="1"/>
  <c r="G25" i="1"/>
  <c r="F22" i="1"/>
  <c r="E20" i="1"/>
  <c r="D22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D22" i="18"/>
  <c r="Z22" i="18"/>
  <c r="Y20" i="18"/>
  <c r="X22" i="18"/>
  <c r="W25" i="18"/>
  <c r="V22" i="18"/>
  <c r="U20" i="18"/>
  <c r="T22" i="18"/>
  <c r="S16" i="18"/>
  <c r="R22" i="18"/>
  <c r="Q20" i="18"/>
  <c r="P22" i="18"/>
  <c r="O20" i="18"/>
  <c r="N22" i="18"/>
  <c r="M20" i="18"/>
  <c r="L22" i="18"/>
  <c r="K20" i="18"/>
  <c r="J25" i="18"/>
  <c r="I20" i="18"/>
  <c r="H25" i="18"/>
  <c r="G20" i="18"/>
  <c r="F22" i="18"/>
  <c r="E20" i="18"/>
  <c r="X14" i="18"/>
  <c r="Y14" i="18"/>
  <c r="Z14" i="18"/>
  <c r="AB19" i="19"/>
  <c r="AA20" i="19"/>
  <c r="Z19" i="19"/>
  <c r="Y22" i="19"/>
  <c r="X19" i="19"/>
  <c r="W20" i="19"/>
  <c r="V19" i="19"/>
  <c r="U20" i="19"/>
  <c r="T19" i="19"/>
  <c r="S22" i="19"/>
  <c r="R19" i="19"/>
  <c r="Q22" i="19"/>
  <c r="P20" i="19"/>
  <c r="O22" i="19"/>
  <c r="N20" i="19"/>
  <c r="M22" i="19"/>
  <c r="L19" i="19"/>
  <c r="K22" i="19"/>
  <c r="J19" i="19"/>
  <c r="I22" i="19"/>
  <c r="H20" i="19"/>
  <c r="G19" i="19"/>
  <c r="F20" i="19"/>
  <c r="E19" i="19"/>
  <c r="D22" i="19"/>
  <c r="V22" i="20"/>
  <c r="U19" i="20"/>
  <c r="T20" i="20"/>
  <c r="S19" i="20"/>
  <c r="R20" i="20"/>
  <c r="Q19" i="20"/>
  <c r="P22" i="20"/>
  <c r="O19" i="20"/>
  <c r="N22" i="20"/>
  <c r="M19" i="20"/>
  <c r="L22" i="20"/>
  <c r="K20" i="20"/>
  <c r="J19" i="20"/>
  <c r="I20" i="20"/>
  <c r="H19" i="20"/>
  <c r="G22" i="20"/>
  <c r="F19" i="20"/>
  <c r="E20" i="20"/>
  <c r="D19" i="20"/>
  <c r="S14" i="20"/>
  <c r="T14" i="20"/>
  <c r="U14" i="20"/>
  <c r="V14" i="20"/>
  <c r="Q24" i="21"/>
  <c r="P22" i="21"/>
  <c r="O24" i="21"/>
  <c r="N22" i="21"/>
  <c r="M19" i="21"/>
  <c r="L22" i="21"/>
  <c r="K24" i="21"/>
  <c r="J22" i="21"/>
  <c r="I19" i="21"/>
  <c r="H22" i="21"/>
  <c r="G24" i="21"/>
  <c r="F22" i="21"/>
  <c r="E24" i="21"/>
  <c r="D22" i="21"/>
  <c r="K14" i="21"/>
  <c r="L14" i="21"/>
  <c r="M14" i="21"/>
  <c r="N14" i="21"/>
  <c r="O14" i="21"/>
  <c r="P14" i="21"/>
  <c r="Q14" i="21"/>
  <c r="T24" i="22"/>
  <c r="S22" i="22"/>
  <c r="R19" i="22"/>
  <c r="Q22" i="22"/>
  <c r="P19" i="22"/>
  <c r="O24" i="22"/>
  <c r="N22" i="22"/>
  <c r="M24" i="22"/>
  <c r="L22" i="22"/>
  <c r="K24" i="22"/>
  <c r="J22" i="22"/>
  <c r="I24" i="22"/>
  <c r="H22" i="22"/>
  <c r="G24" i="22"/>
  <c r="F22" i="22"/>
  <c r="E24" i="22"/>
  <c r="D22" i="22"/>
  <c r="K14" i="22"/>
  <c r="L14" i="22"/>
  <c r="M14" i="22"/>
  <c r="N14" i="22"/>
  <c r="O14" i="22"/>
  <c r="P14" i="22"/>
  <c r="Q14" i="22"/>
  <c r="R14" i="22"/>
  <c r="S14" i="22"/>
  <c r="T14" i="22"/>
  <c r="AA14" i="19" l="1"/>
  <c r="AB14" i="19"/>
  <c r="E14" i="21" l="1"/>
  <c r="F14" i="21"/>
  <c r="G14" i="21"/>
  <c r="H14" i="21"/>
  <c r="I14" i="21"/>
  <c r="J14" i="21"/>
  <c r="E14" i="22"/>
  <c r="F14" i="22"/>
  <c r="G14" i="22"/>
  <c r="H14" i="22"/>
  <c r="I14" i="22"/>
  <c r="J14" i="22"/>
  <c r="BH25" i="21" l="1"/>
  <c r="C38" i="21" s="1"/>
  <c r="BH21" i="22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3" i="22" s="1"/>
  <c r="C36" i="22" s="1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21" i="20"/>
  <c r="BH18" i="20"/>
  <c r="BH17" i="20"/>
  <c r="BH15" i="20"/>
  <c r="BH25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BH18" i="19"/>
  <c r="C31" i="19" s="1"/>
  <c r="BH17" i="19"/>
  <c r="C30" i="19" s="1"/>
  <c r="BH15" i="19"/>
  <c r="C28" i="19" s="1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BH25" i="19" s="1"/>
  <c r="C38" i="19" s="1"/>
  <c r="G14" i="19"/>
  <c r="F14" i="19"/>
  <c r="E14" i="19"/>
  <c r="D14" i="19"/>
  <c r="BH21" i="18"/>
  <c r="C34" i="18" s="1"/>
  <c r="BH19" i="18"/>
  <c r="C32" i="18" s="1"/>
  <c r="BH18" i="18"/>
  <c r="C31" i="18" s="1"/>
  <c r="BH17" i="18"/>
  <c r="C30" i="18" s="1"/>
  <c r="BH15" i="18"/>
  <c r="C28" i="18" s="1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28" i="1"/>
  <c r="BH15" i="1"/>
  <c r="BH17" i="1"/>
  <c r="C30" i="1" s="1"/>
  <c r="BH18" i="1"/>
  <c r="C31" i="1" s="1"/>
  <c r="BH19" i="1"/>
  <c r="C32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  <c r="BH21" i="1" s="1"/>
  <c r="C34" i="1" s="1"/>
  <c r="BH25" i="1" l="1"/>
  <c r="C38" i="1" s="1"/>
  <c r="BH16" i="1"/>
  <c r="BH23" i="1"/>
  <c r="C36" i="1" s="1"/>
  <c r="BH21" i="19"/>
  <c r="C34" i="19" s="1"/>
  <c r="BH16" i="19"/>
  <c r="C29" i="19" s="1"/>
  <c r="BH16" i="20"/>
  <c r="BH19" i="20"/>
  <c r="BH24" i="1"/>
  <c r="C37" i="1" s="1"/>
  <c r="BH20" i="1"/>
  <c r="C33" i="1" s="1"/>
  <c r="BH22" i="1"/>
  <c r="C35" i="1" s="1"/>
  <c r="C29" i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2" i="22"/>
  <c r="C35" i="22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BH24" i="20"/>
  <c r="BH20" i="20"/>
  <c r="BH23" i="20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<sst xmlns="http://schemas.openxmlformats.org/spreadsheetml/2006/main" count="222" uniqueCount="15">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</sst>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J23" sqref="AJ23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</row>
    <row r="7" spans="1:60" x14ac:dyDescent="0.25">
      <c r="A7" s="1">
        <v>6</v>
      </c>
      <c r="B7" s="2" t="s">
        <v>6</v>
      </c>
      <c r="E7" s="2">
        <v>27.374099999999999</v>
      </c>
      <c r="L7" s="2">
        <v>27.944500000000001</v>
      </c>
      <c r="P7" s="2">
        <v>29.841100000000001</v>
      </c>
      <c r="R7" s="2">
        <v>30.122399999999999</v>
      </c>
      <c r="T7" s="2">
        <v>30.305499999999999</v>
      </c>
      <c r="V7" s="2">
        <v>32.4467</v>
      </c>
      <c r="Y7" s="2">
        <v>32.790399999999998</v>
      </c>
      <c r="AA7" s="2">
        <v>33.462299999999999</v>
      </c>
      <c r="AC7" s="2">
        <v>33.743600000000001</v>
      </c>
      <c r="AE7" s="2">
        <v>35.149799999999999</v>
      </c>
      <c r="AG7" s="2">
        <v>35.337299999999999</v>
      </c>
      <c r="AI7" s="2">
        <v>35.524799999999999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  <c r="C9" s="2">
        <v>25.579699999999999</v>
      </c>
      <c r="D9" s="2">
        <v>27.1069</v>
      </c>
      <c r="F9" s="2">
        <v>27.467199999999998</v>
      </c>
      <c r="H9" s="2">
        <v>27.647300000000001</v>
      </c>
      <c r="J9" s="2">
        <v>27.796399999999998</v>
      </c>
      <c r="N9" s="2">
        <v>28.857199999999999</v>
      </c>
      <c r="S9" s="2">
        <v>30.216100000000001</v>
      </c>
      <c r="U9" s="2">
        <v>32.165399999999998</v>
      </c>
      <c r="W9" s="2">
        <v>32.540399999999998</v>
      </c>
      <c r="Z9" s="2">
        <v>33.2592</v>
      </c>
      <c r="AB9" s="2">
        <v>33.649799999999999</v>
      </c>
      <c r="AD9" s="2">
        <v>34.962299999999999</v>
      </c>
      <c r="AF9" s="2">
        <v>35.243600000000001</v>
      </c>
      <c r="AH9" s="2">
        <v>35.431100000000001</v>
      </c>
      <c r="AJ9" s="2">
        <v>35.618600000000001</v>
      </c>
    </row>
    <row r="10" spans="1:60" s="4" customFormat="1" x14ac:dyDescent="0.25">
      <c r="A10" s="3">
        <v>9</v>
      </c>
      <c r="B10" s="4" t="s">
        <v>9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  <c r="G12" s="4">
        <v>27.557300000000001</v>
      </c>
      <c r="I12" s="4">
        <v>27.764399999999998</v>
      </c>
      <c r="K12" s="4">
        <v>27.9115</v>
      </c>
      <c r="M12" s="4">
        <v>28.647099999999998</v>
      </c>
      <c r="O12" s="4">
        <v>29.747399999999999</v>
      </c>
      <c r="Q12" s="4">
        <v>29.934899999999999</v>
      </c>
      <c r="X12" s="4">
        <v>32.649799999999999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1.5272000000000006</v>
      </c>
      <c r="E14" s="2">
        <f t="shared" ref="E14:R14" si="0">(INDEX(E2:E12,MATCH(0,E2:E12,-1)))-(INDEX(D2:D12,MATCH(0,D2:D12,-1)))</f>
        <v>0.26719999999999899</v>
      </c>
      <c r="F14" s="2">
        <f t="shared" si="0"/>
        <v>9.3099999999999739E-2</v>
      </c>
      <c r="G14" s="2">
        <f t="shared" si="0"/>
        <v>9.0100000000003178E-2</v>
      </c>
      <c r="H14" s="2">
        <f t="shared" si="0"/>
        <v>8.9999999999999858E-2</v>
      </c>
      <c r="I14" s="2">
        <f t="shared" si="0"/>
        <v>0.1170999999999971</v>
      </c>
      <c r="J14" s="2">
        <f t="shared" si="0"/>
        <v>3.2000000000000028E-2</v>
      </c>
      <c r="K14" s="2">
        <f t="shared" si="0"/>
        <v>0.11510000000000176</v>
      </c>
      <c r="L14" s="2">
        <f t="shared" si="0"/>
        <v>3.3000000000001251E-2</v>
      </c>
      <c r="M14" s="2">
        <f t="shared" si="0"/>
        <v>0.70259999999999678</v>
      </c>
      <c r="N14" s="2">
        <f t="shared" si="0"/>
        <v>0.21010000000000062</v>
      </c>
      <c r="O14" s="2">
        <f t="shared" si="0"/>
        <v>0.8902000000000001</v>
      </c>
      <c r="P14" s="2">
        <f t="shared" si="0"/>
        <v>9.3700000000001893E-2</v>
      </c>
      <c r="Q14" s="2">
        <f t="shared" si="0"/>
        <v>9.3799999999998107E-2</v>
      </c>
      <c r="R14" s="2">
        <f t="shared" si="0"/>
        <v>0.1875</v>
      </c>
      <c r="S14" s="2">
        <f t="shared" ref="S14" si="1">(INDEX(S2:S12,MATCH(0,S2:S12,-1)))-(INDEX(R2:R12,MATCH(0,R2:R12,-1)))</f>
        <v>9.3700000000001893E-2</v>
      </c>
      <c r="T14" s="2">
        <f t="shared" ref="T14" si="2">(INDEX(T2:T12,MATCH(0,T2:T12,-1)))-(INDEX(S2:S12,MATCH(0,S2:S12,-1)))</f>
        <v>8.9399999999997704E-2</v>
      </c>
      <c r="U14" s="2">
        <f t="shared" ref="U14" si="3">(INDEX(U2:U12,MATCH(0,U2:U12,-1)))-(INDEX(T2:T12,MATCH(0,T2:T12,-1)))</f>
        <v>1.8598999999999997</v>
      </c>
      <c r="V14" s="2">
        <f t="shared" ref="V14" si="4">(INDEX(V2:V12,MATCH(0,V2:V12,-1)))-(INDEX(U2:U12,MATCH(0,U2:U12,-1)))</f>
        <v>0.28130000000000166</v>
      </c>
      <c r="W14" s="2">
        <f t="shared" ref="W14" si="5">(INDEX(W2:W12,MATCH(0,W2:W12,-1)))-(INDEX(V2:V12,MATCH(0,V2:V12,-1)))</f>
        <v>9.369999999999834E-2</v>
      </c>
      <c r="X14" s="2">
        <f t="shared" ref="X14" si="6">(INDEX(X2:X12,MATCH(0,X2:X12,-1)))-(INDEX(W2:W12,MATCH(0,W2:W12,-1)))</f>
        <v>0.10940000000000083</v>
      </c>
      <c r="Y14" s="2">
        <f t="shared" ref="Y14" si="7">(INDEX(Y2:Y12,MATCH(0,Y2:Y12,-1)))-(INDEX(X2:X12,MATCH(0,X2:X12,-1)))</f>
        <v>0.14059999999999917</v>
      </c>
      <c r="Z14" s="2">
        <f t="shared" ref="Z14" si="8">(INDEX(Z2:Z12,MATCH(0,Z2:Z12,-1)))-(INDEX(Y2:Y12,MATCH(0,Y2:Y12,-1)))</f>
        <v>0.46880000000000166</v>
      </c>
      <c r="AA14" s="2">
        <f t="shared" ref="AA14" si="9">(INDEX(AA2:AA12,MATCH(0,AA2:AA12,-1)))-(INDEX(Z2:Z12,MATCH(0,Z2:Z12,-1)))</f>
        <v>0.20309999999999917</v>
      </c>
      <c r="AB14" s="2">
        <f t="shared" ref="AB14" si="10">(INDEX(AB2:AB12,MATCH(0,AB2:AB12,-1)))-(INDEX(AA2:AA12,MATCH(0,AA2:AA12,-1)))</f>
        <v>0.1875</v>
      </c>
      <c r="AC14" s="2">
        <f t="shared" ref="AC14" si="11">(INDEX(AC2:AC12,MATCH(0,AC2:AC12,-1)))-(INDEX(AB2:AB12,MATCH(0,AB2:AB12,-1)))</f>
        <v>9.380000000000166E-2</v>
      </c>
      <c r="AD14" s="2">
        <f t="shared" ref="AD14" si="12">(INDEX(AD2:AD12,MATCH(0,AD2:AD12,-1)))-(INDEX(AC2:AC12,MATCH(0,AC2:AC12,-1)))</f>
        <v>1.2186999999999983</v>
      </c>
      <c r="AE14" s="2">
        <f t="shared" ref="AE14" si="13">(INDEX(AE2:AE12,MATCH(0,AE2:AE12,-1)))-(INDEX(AD2:AD12,MATCH(0,AD2:AD12,-1)))</f>
        <v>0.1875</v>
      </c>
      <c r="AF14" s="2">
        <f t="shared" ref="AF14" si="14">(INDEX(AF2:AF12,MATCH(0,AF2:AF12,-1)))-(INDEX(AE2:AE12,MATCH(0,AE2:AE12,-1)))</f>
        <v>9.380000000000166E-2</v>
      </c>
      <c r="AG14" s="2">
        <f t="shared" ref="AG14" si="15">(INDEX(AG2:AG12,MATCH(0,AG2:AG12,-1)))-(INDEX(AF2:AF12,MATCH(0,AF2:AF12,-1)))</f>
        <v>9.369999999999834E-2</v>
      </c>
      <c r="AH14" s="2">
        <f t="shared" ref="AH14" si="16">(INDEX(AH2:AH12,MATCH(0,AH2:AH12,-1)))-(INDEX(AG2:AG12,MATCH(0,AG2:AG12,-1)))</f>
        <v>9.380000000000166E-2</v>
      </c>
      <c r="AI14" s="2">
        <f t="shared" ref="AI14" si="17">(INDEX(AI2:AI12,MATCH(0,AI2:AI12,-1)))-(INDEX(AH2:AH12,MATCH(0,AH2:AH12,-1)))</f>
        <v>9.369999999999834E-2</v>
      </c>
      <c r="AJ14" s="2">
        <f t="shared" ref="AJ14" si="18">(INDEX(AJ2:AJ12,MATCH(0,AJ2:AJ12,-1)))-(INDEX(AI2:AI12,MATCH(0,AI2:AI12,-1)))</f>
        <v>9.380000000000166E-2</v>
      </c>
      <c r="BH14" s="5">
        <f>SUM(C14:BF14)</f>
        <v>10.038900000000002</v>
      </c>
    </row>
    <row r="15" spans="1:60" s="6" customFormat="1" x14ac:dyDescent="0.25">
      <c r="B15" s="6" t="s">
        <v>1</v>
      </c>
      <c r="BH15" s="5">
        <f t="shared" ref="BH15:BH25" si="19">SUM(C15:BF15)</f>
        <v>0</v>
      </c>
    </row>
    <row r="16" spans="1:60" x14ac:dyDescent="0.25">
      <c r="B16" s="2" t="s">
        <v>2</v>
      </c>
      <c r="BH16" s="5">
        <f t="shared" si="19"/>
        <v>0</v>
      </c>
    </row>
    <row r="17" spans="2:60" s="6" customFormat="1" x14ac:dyDescent="0.25">
      <c r="B17" s="6" t="s">
        <v>3</v>
      </c>
      <c r="BH17" s="5">
        <f t="shared" si="19"/>
        <v>0</v>
      </c>
    </row>
    <row r="18" spans="2:60" x14ac:dyDescent="0.25">
      <c r="B18" s="2" t="s">
        <v>4</v>
      </c>
      <c r="BH18" s="5">
        <f t="shared" si="19"/>
        <v>0</v>
      </c>
    </row>
    <row r="19" spans="2:60" s="6" customFormat="1" x14ac:dyDescent="0.25">
      <c r="B19" s="6" t="s">
        <v>5</v>
      </c>
      <c r="BH19" s="5">
        <f t="shared" si="19"/>
        <v>0</v>
      </c>
    </row>
    <row r="20" spans="2:60" x14ac:dyDescent="0.25">
      <c r="B20" s="2" t="s">
        <v>6</v>
      </c>
      <c r="E20" s="2">
        <f>E14</f>
        <v>0.26719999999999899</v>
      </c>
      <c r="L20" s="2">
        <f>L14</f>
        <v>3.3000000000001251E-2</v>
      </c>
      <c r="P20" s="2">
        <f>P14</f>
        <v>9.3700000000001893E-2</v>
      </c>
      <c r="R20" s="2">
        <f>R14</f>
        <v>0.1875</v>
      </c>
      <c r="T20" s="2">
        <f>T14</f>
        <v>8.9399999999997704E-2</v>
      </c>
      <c r="V20" s="2">
        <f>V14</f>
        <v>0.28130000000000166</v>
      </c>
      <c r="Y20" s="2">
        <f>Y14</f>
        <v>0.14059999999999917</v>
      </c>
      <c r="AA20" s="2">
        <f>AA14</f>
        <v>0.20309999999999917</v>
      </c>
      <c r="AC20" s="2">
        <f>AC14</f>
        <v>9.380000000000166E-2</v>
      </c>
      <c r="AE20" s="2">
        <f>AE14</f>
        <v>0.1875</v>
      </c>
      <c r="AG20" s="2">
        <f>AG14</f>
        <v>9.369999999999834E-2</v>
      </c>
      <c r="AI20" s="2">
        <f>AI14</f>
        <v>9.369999999999834E-2</v>
      </c>
      <c r="BH20" s="5">
        <f t="shared" si="19"/>
        <v>1.7644999999999982</v>
      </c>
    </row>
    <row r="21" spans="2:60" s="6" customFormat="1" x14ac:dyDescent="0.25">
      <c r="B21" s="6" t="s">
        <v>7</v>
      </c>
      <c r="BH21" s="5">
        <f t="shared" si="19"/>
        <v>0</v>
      </c>
    </row>
    <row r="22" spans="2:60" x14ac:dyDescent="0.25">
      <c r="B22" s="2" t="s">
        <v>8</v>
      </c>
      <c r="D22" s="2">
        <f>D14</f>
        <v>1.5272000000000006</v>
      </c>
      <c r="F22" s="2">
        <f>F14</f>
        <v>9.3099999999999739E-2</v>
      </c>
      <c r="H22" s="2">
        <f>H14</f>
        <v>8.9999999999999858E-2</v>
      </c>
      <c r="J22" s="2">
        <f>J14</f>
        <v>3.2000000000000028E-2</v>
      </c>
      <c r="N22" s="2">
        <f>N14</f>
        <v>0.21010000000000062</v>
      </c>
      <c r="S22" s="2">
        <f>S14</f>
        <v>9.3700000000001893E-2</v>
      </c>
      <c r="U22" s="2">
        <f>U14</f>
        <v>1.8598999999999997</v>
      </c>
      <c r="W22" s="2">
        <f>W14</f>
        <v>9.369999999999834E-2</v>
      </c>
      <c r="Z22" s="2">
        <f>Z14</f>
        <v>0.46880000000000166</v>
      </c>
      <c r="AB22" s="2">
        <f>AB14</f>
        <v>0.1875</v>
      </c>
      <c r="AD22" s="2">
        <f>AD14</f>
        <v>1.2186999999999983</v>
      </c>
      <c r="AF22" s="2">
        <f>AF14</f>
        <v>9.380000000000166E-2</v>
      </c>
      <c r="AH22" s="2">
        <f>AH14</f>
        <v>9.380000000000166E-2</v>
      </c>
      <c r="AJ22" s="2">
        <f>AJ14</f>
        <v>9.380000000000166E-2</v>
      </c>
      <c r="BH22" s="5">
        <f t="shared" si="19"/>
        <v>6.1561000000000057</v>
      </c>
    </row>
    <row r="23" spans="2:60" s="6" customFormat="1" x14ac:dyDescent="0.25">
      <c r="B23" s="6" t="s">
        <v>9</v>
      </c>
      <c r="BH23" s="5">
        <f t="shared" si="19"/>
        <v>0</v>
      </c>
    </row>
    <row r="24" spans="2:60" x14ac:dyDescent="0.25">
      <c r="B24" s="2" t="s">
        <v>10</v>
      </c>
      <c r="BH24" s="5">
        <f t="shared" si="19"/>
        <v>0</v>
      </c>
    </row>
    <row r="25" spans="2:60" s="6" customFormat="1" x14ac:dyDescent="0.25">
      <c r="B25" s="6" t="s">
        <v>0</v>
      </c>
      <c r="G25" s="6">
        <f>G14</f>
        <v>9.0100000000003178E-2</v>
      </c>
      <c r="I25" s="6">
        <f>I14</f>
        <v>0.1170999999999971</v>
      </c>
      <c r="K25" s="6">
        <f>K14</f>
        <v>0.11510000000000176</v>
      </c>
      <c r="M25" s="6">
        <f>M14</f>
        <v>0.70259999999999678</v>
      </c>
      <c r="O25" s="6">
        <f>O14</f>
        <v>0.8902000000000001</v>
      </c>
      <c r="Q25" s="6">
        <f>Q14</f>
        <v>9.3799999999998107E-2</v>
      </c>
      <c r="X25" s="6">
        <f>X14</f>
        <v>0.10940000000000083</v>
      </c>
      <c r="BH25" s="5">
        <f t="shared" si="19"/>
        <v>2.1182999999999979</v>
      </c>
    </row>
    <row r="26" spans="2:60" x14ac:dyDescent="0.25">
      <c r="BH26" s="2">
        <f>SUM(BH15:BH25)</f>
        <v>10.038900000000002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0">BH16</f>
        <v>0</v>
      </c>
      <c r="D29" s="12">
        <f t="shared" ref="D29:D38" si="21">C29/$C$39</f>
        <v>0</v>
      </c>
    </row>
    <row r="30" spans="2:60" x14ac:dyDescent="0.25">
      <c r="B30" s="11" t="s">
        <v>3</v>
      </c>
      <c r="C30" s="10">
        <f t="shared" si="20"/>
        <v>0</v>
      </c>
      <c r="D30" s="12">
        <f t="shared" si="21"/>
        <v>0</v>
      </c>
    </row>
    <row r="31" spans="2:60" x14ac:dyDescent="0.25">
      <c r="B31" s="11" t="s">
        <v>4</v>
      </c>
      <c r="C31" s="10">
        <f t="shared" si="20"/>
        <v>0</v>
      </c>
      <c r="D31" s="12">
        <f t="shared" si="21"/>
        <v>0</v>
      </c>
    </row>
    <row r="32" spans="2:60" x14ac:dyDescent="0.25">
      <c r="B32" s="11" t="s">
        <v>5</v>
      </c>
      <c r="C32" s="10">
        <f t="shared" si="20"/>
        <v>0</v>
      </c>
      <c r="D32" s="12">
        <f t="shared" si="21"/>
        <v>0</v>
      </c>
    </row>
    <row r="33" spans="2:4" x14ac:dyDescent="0.25">
      <c r="B33" s="11" t="s">
        <v>6</v>
      </c>
      <c r="C33" s="10">
        <f t="shared" si="20"/>
        <v>1.7644999999999982</v>
      </c>
      <c r="D33" s="12">
        <f t="shared" si="21"/>
        <v>0.17576626921276214</v>
      </c>
    </row>
    <row r="34" spans="2:4" x14ac:dyDescent="0.25">
      <c r="B34" s="11" t="s">
        <v>7</v>
      </c>
      <c r="C34" s="10">
        <f t="shared" si="20"/>
        <v>0</v>
      </c>
      <c r="D34" s="12">
        <f t="shared" si="21"/>
        <v>0</v>
      </c>
    </row>
    <row r="35" spans="2:4" x14ac:dyDescent="0.25">
      <c r="B35" s="11" t="s">
        <v>8</v>
      </c>
      <c r="C35" s="10">
        <f t="shared" si="20"/>
        <v>6.1561000000000057</v>
      </c>
      <c r="D35" s="12">
        <f t="shared" si="21"/>
        <v>0.61322455647531149</v>
      </c>
    </row>
    <row r="36" spans="2:4" x14ac:dyDescent="0.25">
      <c r="B36" s="11" t="s">
        <v>9</v>
      </c>
      <c r="C36" s="10">
        <f t="shared" si="20"/>
        <v>0</v>
      </c>
      <c r="D36" s="12">
        <f t="shared" si="21"/>
        <v>0</v>
      </c>
    </row>
    <row r="37" spans="2:4" x14ac:dyDescent="0.25">
      <c r="B37" s="11" t="s">
        <v>10</v>
      </c>
      <c r="C37" s="10">
        <f t="shared" si="20"/>
        <v>0</v>
      </c>
      <c r="D37" s="12">
        <f t="shared" si="21"/>
        <v>0</v>
      </c>
    </row>
    <row r="38" spans="2:4" x14ac:dyDescent="0.25">
      <c r="B38" s="11" t="s">
        <v>0</v>
      </c>
      <c r="C38" s="10">
        <f t="shared" si="20"/>
        <v>2.1182999999999979</v>
      </c>
      <c r="D38" s="12">
        <f t="shared" si="21"/>
        <v>0.21100917431192637</v>
      </c>
    </row>
    <row r="39" spans="2:4" x14ac:dyDescent="0.25">
      <c r="C39" s="2">
        <f>SUM(C28:C38)</f>
        <v>10.038900000000002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  <c r="S3" s="2">
        <v>19.3201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</row>
    <row r="7" spans="1:60" x14ac:dyDescent="0.25">
      <c r="A7" s="1">
        <v>6</v>
      </c>
      <c r="B7" s="2" t="s">
        <v>6</v>
      </c>
      <c r="E7" s="2">
        <v>15.0084</v>
      </c>
      <c r="G7" s="2">
        <v>15.2896</v>
      </c>
      <c r="I7" s="2">
        <v>15.5396</v>
      </c>
      <c r="K7" s="2">
        <v>16.180299999999999</v>
      </c>
      <c r="M7" s="2">
        <v>16.4526</v>
      </c>
      <c r="O7" s="2">
        <v>16.6357</v>
      </c>
      <c r="Q7" s="2">
        <v>18.603100000000001</v>
      </c>
      <c r="U7" s="2">
        <v>19.976400000000002</v>
      </c>
      <c r="Y7" s="2">
        <v>21.8201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  <c r="C9" s="2">
        <v>13.9857</v>
      </c>
      <c r="D9" s="2">
        <v>14.9146</v>
      </c>
      <c r="F9" s="2">
        <v>15.1021</v>
      </c>
      <c r="L9" s="2">
        <v>16.270499999999998</v>
      </c>
      <c r="N9" s="2">
        <v>16.544599999999999</v>
      </c>
      <c r="P9" s="2">
        <v>18.515999999999998</v>
      </c>
      <c r="R9" s="2">
        <v>19.226400000000002</v>
      </c>
      <c r="T9" s="2">
        <v>19.788900000000002</v>
      </c>
      <c r="V9" s="2">
        <v>20.163900000000002</v>
      </c>
      <c r="X9" s="2">
        <v>21.6326</v>
      </c>
      <c r="Z9" s="2">
        <v>24.005500000000001</v>
      </c>
    </row>
    <row r="10" spans="1:60" s="4" customFormat="1" x14ac:dyDescent="0.25">
      <c r="A10" s="3">
        <v>9</v>
      </c>
      <c r="B10" s="4" t="s">
        <v>9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  <c r="H12" s="4">
        <v>15.492699999999999</v>
      </c>
      <c r="J12" s="4">
        <v>16.0396</v>
      </c>
      <c r="W12" s="4">
        <v>21.492000000000001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0.9289000000000005</v>
      </c>
      <c r="E14" s="2">
        <f t="shared" ref="E14:W14" si="0">(INDEX(E2:E12,MATCH(0,E2:E12,-1)))-(INDEX(D2:D12,MATCH(0,D2:D12,-1)))</f>
        <v>9.3799999999999883E-2</v>
      </c>
      <c r="F14" s="2">
        <f t="shared" si="0"/>
        <v>9.3700000000000117E-2</v>
      </c>
      <c r="G14" s="2">
        <f t="shared" si="0"/>
        <v>0.1875</v>
      </c>
      <c r="H14" s="2">
        <f t="shared" si="0"/>
        <v>0.20309999999999917</v>
      </c>
      <c r="I14" s="2">
        <f t="shared" si="0"/>
        <v>4.690000000000083E-2</v>
      </c>
      <c r="J14" s="2">
        <f t="shared" si="0"/>
        <v>0.5</v>
      </c>
      <c r="K14" s="2">
        <f t="shared" si="0"/>
        <v>0.14069999999999894</v>
      </c>
      <c r="L14" s="2">
        <f t="shared" si="0"/>
        <v>9.0199999999999392E-2</v>
      </c>
      <c r="M14" s="2">
        <f t="shared" si="0"/>
        <v>0.18210000000000193</v>
      </c>
      <c r="N14" s="2">
        <f t="shared" si="0"/>
        <v>9.1999999999998749E-2</v>
      </c>
      <c r="O14" s="2">
        <f t="shared" si="0"/>
        <v>9.1100000000000847E-2</v>
      </c>
      <c r="P14" s="2">
        <f t="shared" si="0"/>
        <v>1.8802999999999983</v>
      </c>
      <c r="Q14" s="2">
        <f t="shared" si="0"/>
        <v>8.7100000000003064E-2</v>
      </c>
      <c r="R14" s="2">
        <f t="shared" si="0"/>
        <v>0.62330000000000041</v>
      </c>
      <c r="S14" s="2">
        <f t="shared" si="0"/>
        <v>9.369999999999834E-2</v>
      </c>
      <c r="T14" s="2">
        <f t="shared" si="0"/>
        <v>0.46880000000000166</v>
      </c>
      <c r="U14" s="2">
        <f t="shared" si="0"/>
        <v>0.1875</v>
      </c>
      <c r="V14" s="2">
        <f t="shared" si="0"/>
        <v>0.1875</v>
      </c>
      <c r="W14" s="2">
        <f t="shared" si="0"/>
        <v>1.3280999999999992</v>
      </c>
      <c r="X14" s="2">
        <f t="shared" ref="X14" si="1">(INDEX(X2:X12,MATCH(0,X2:X12,-1)))-(INDEX(W2:W12,MATCH(0,W2:W12,-1)))</f>
        <v>0.14059999999999917</v>
      </c>
      <c r="Y14" s="2">
        <f t="shared" ref="Y14" si="2">(INDEX(Y2:Y12,MATCH(0,Y2:Y12,-1)))-(INDEX(X2:X12,MATCH(0,X2:X12,-1)))</f>
        <v>0.1875</v>
      </c>
      <c r="Z14" s="2">
        <f t="shared" ref="Z14" si="3">(INDEX(Z2:Z12,MATCH(0,Z2:Z12,-1)))-(INDEX(Y2:Y12,MATCH(0,Y2:Y12,-1)))</f>
        <v>2.1854000000000013</v>
      </c>
      <c r="BH14" s="5">
        <f>SUM(C14:BF14)</f>
        <v>10.019800000000002</v>
      </c>
    </row>
    <row r="15" spans="1:60" s="6" customFormat="1" x14ac:dyDescent="0.25">
      <c r="B15" s="6" t="s">
        <v>1</v>
      </c>
      <c r="BH15" s="5">
        <f t="shared" ref="BH15:BH25" si="4">SUM(C15:BF15)</f>
        <v>0</v>
      </c>
    </row>
    <row r="16" spans="1:60" x14ac:dyDescent="0.25">
      <c r="B16" s="2" t="s">
        <v>2</v>
      </c>
      <c r="S16" s="2">
        <f>S14</f>
        <v>9.369999999999834E-2</v>
      </c>
      <c r="BH16" s="5">
        <f t="shared" si="4"/>
        <v>9.369999999999834E-2</v>
      </c>
    </row>
    <row r="17" spans="2:60" s="6" customFormat="1" x14ac:dyDescent="0.25">
      <c r="B17" s="6" t="s">
        <v>3</v>
      </c>
      <c r="BH17" s="5">
        <f t="shared" si="4"/>
        <v>0</v>
      </c>
    </row>
    <row r="18" spans="2:60" x14ac:dyDescent="0.25">
      <c r="B18" s="2" t="s">
        <v>4</v>
      </c>
      <c r="BH18" s="5">
        <f t="shared" si="4"/>
        <v>0</v>
      </c>
    </row>
    <row r="19" spans="2:60" s="6" customFormat="1" x14ac:dyDescent="0.25">
      <c r="B19" s="6" t="s">
        <v>5</v>
      </c>
      <c r="BH19" s="5">
        <f t="shared" si="4"/>
        <v>0</v>
      </c>
    </row>
    <row r="20" spans="2:60" x14ac:dyDescent="0.25">
      <c r="B20" s="2" t="s">
        <v>6</v>
      </c>
      <c r="E20" s="2">
        <f>E14</f>
        <v>9.3799999999999883E-2</v>
      </c>
      <c r="G20" s="2">
        <f>G14</f>
        <v>0.1875</v>
      </c>
      <c r="I20" s="2">
        <f>I14</f>
        <v>4.690000000000083E-2</v>
      </c>
      <c r="K20" s="2">
        <f>K14</f>
        <v>0.14069999999999894</v>
      </c>
      <c r="M20" s="2">
        <f>M14</f>
        <v>0.18210000000000193</v>
      </c>
      <c r="O20" s="2">
        <f>O14</f>
        <v>9.1100000000000847E-2</v>
      </c>
      <c r="Q20" s="2">
        <f>Q14</f>
        <v>8.7100000000003064E-2</v>
      </c>
      <c r="U20" s="2">
        <f>U14</f>
        <v>0.1875</v>
      </c>
      <c r="Y20" s="2">
        <f>Y14</f>
        <v>0.1875</v>
      </c>
      <c r="BH20" s="5">
        <f t="shared" si="4"/>
        <v>1.2042000000000055</v>
      </c>
    </row>
    <row r="21" spans="2:60" s="6" customFormat="1" x14ac:dyDescent="0.25">
      <c r="B21" s="6" t="s">
        <v>7</v>
      </c>
      <c r="L21" s="13"/>
      <c r="BH21" s="5">
        <f t="shared" si="4"/>
        <v>0</v>
      </c>
    </row>
    <row r="22" spans="2:60" x14ac:dyDescent="0.25">
      <c r="B22" s="2" t="s">
        <v>8</v>
      </c>
      <c r="D22" s="2">
        <f>D14</f>
        <v>0.9289000000000005</v>
      </c>
      <c r="F22" s="2">
        <f>F14</f>
        <v>9.3700000000000117E-2</v>
      </c>
      <c r="L22" s="2">
        <f>L14</f>
        <v>9.0199999999999392E-2</v>
      </c>
      <c r="N22" s="2">
        <f>N14</f>
        <v>9.1999999999998749E-2</v>
      </c>
      <c r="P22" s="2">
        <f>P14</f>
        <v>1.8802999999999983</v>
      </c>
      <c r="R22" s="2">
        <f>R14</f>
        <v>0.62330000000000041</v>
      </c>
      <c r="T22" s="2">
        <f>T14</f>
        <v>0.46880000000000166</v>
      </c>
      <c r="V22" s="2">
        <f>V14</f>
        <v>0.1875</v>
      </c>
      <c r="X22" s="2">
        <f>X14</f>
        <v>0.14059999999999917</v>
      </c>
      <c r="Z22" s="2">
        <f>Z14</f>
        <v>2.1854000000000013</v>
      </c>
      <c r="BH22" s="5">
        <f t="shared" si="4"/>
        <v>6.6906999999999996</v>
      </c>
    </row>
    <row r="23" spans="2:60" s="6" customFormat="1" x14ac:dyDescent="0.25">
      <c r="B23" s="6" t="s">
        <v>9</v>
      </c>
      <c r="BH23" s="5">
        <f t="shared" si="4"/>
        <v>0</v>
      </c>
    </row>
    <row r="24" spans="2:60" x14ac:dyDescent="0.25">
      <c r="B24" s="2" t="s">
        <v>10</v>
      </c>
      <c r="BH24" s="5">
        <f t="shared" si="4"/>
        <v>0</v>
      </c>
    </row>
    <row r="25" spans="2:60" s="6" customFormat="1" x14ac:dyDescent="0.25">
      <c r="B25" s="6" t="s">
        <v>0</v>
      </c>
      <c r="H25" s="6">
        <f>H14</f>
        <v>0.20309999999999917</v>
      </c>
      <c r="J25" s="6">
        <f>J14</f>
        <v>0.5</v>
      </c>
      <c r="W25" s="6">
        <f>W14</f>
        <v>1.3280999999999992</v>
      </c>
      <c r="BH25" s="5">
        <f t="shared" si="4"/>
        <v>2.0311999999999983</v>
      </c>
    </row>
    <row r="26" spans="2:60" x14ac:dyDescent="0.25">
      <c r="BH26" s="2">
        <f>SUM(BH15:BH25)</f>
        <v>10.019800000000002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5">BH16</f>
        <v>9.369999999999834E-2</v>
      </c>
      <c r="D29" s="12">
        <f t="shared" ref="D29:D38" si="6">C29/$C$39</f>
        <v>9.3514840615579482E-3</v>
      </c>
    </row>
    <row r="30" spans="2:60" x14ac:dyDescent="0.25">
      <c r="B30" s="11" t="s">
        <v>3</v>
      </c>
      <c r="C30" s="10">
        <f t="shared" si="5"/>
        <v>0</v>
      </c>
      <c r="D30" s="12">
        <f t="shared" si="6"/>
        <v>0</v>
      </c>
    </row>
    <row r="31" spans="2:60" x14ac:dyDescent="0.25">
      <c r="B31" s="11" t="s">
        <v>4</v>
      </c>
      <c r="C31" s="10">
        <f t="shared" si="5"/>
        <v>0</v>
      </c>
      <c r="D31" s="12">
        <f t="shared" si="6"/>
        <v>0</v>
      </c>
    </row>
    <row r="32" spans="2:60" x14ac:dyDescent="0.25">
      <c r="B32" s="11" t="s">
        <v>5</v>
      </c>
      <c r="C32" s="10">
        <f t="shared" si="5"/>
        <v>0</v>
      </c>
      <c r="D32" s="12">
        <f t="shared" si="6"/>
        <v>0</v>
      </c>
    </row>
    <row r="33" spans="2:4" x14ac:dyDescent="0.25">
      <c r="B33" s="11" t="s">
        <v>6</v>
      </c>
      <c r="C33" s="10">
        <f t="shared" si="5"/>
        <v>1.2042000000000055</v>
      </c>
      <c r="D33" s="12">
        <f t="shared" si="6"/>
        <v>0.12018203956166842</v>
      </c>
    </row>
    <row r="34" spans="2:4" x14ac:dyDescent="0.25">
      <c r="B34" s="11" t="s">
        <v>7</v>
      </c>
      <c r="C34" s="10">
        <f t="shared" si="5"/>
        <v>0</v>
      </c>
      <c r="D34" s="12">
        <f t="shared" si="6"/>
        <v>0</v>
      </c>
    </row>
    <row r="35" spans="2:4" x14ac:dyDescent="0.25">
      <c r="B35" s="11" t="s">
        <v>8</v>
      </c>
      <c r="C35" s="10">
        <f t="shared" si="5"/>
        <v>6.6906999999999996</v>
      </c>
      <c r="D35" s="12">
        <f t="shared" si="6"/>
        <v>0.66774785923870716</v>
      </c>
    </row>
    <row r="36" spans="2:4" x14ac:dyDescent="0.25">
      <c r="B36" s="11" t="s">
        <v>9</v>
      </c>
      <c r="C36" s="10">
        <f t="shared" si="5"/>
        <v>0</v>
      </c>
      <c r="D36" s="12">
        <f t="shared" si="6"/>
        <v>0</v>
      </c>
    </row>
    <row r="37" spans="2:4" x14ac:dyDescent="0.25">
      <c r="B37" s="11" t="s">
        <v>10</v>
      </c>
      <c r="C37" s="10">
        <f t="shared" si="5"/>
        <v>0</v>
      </c>
      <c r="D37" s="12">
        <f t="shared" si="6"/>
        <v>0</v>
      </c>
    </row>
    <row r="38" spans="2:4" x14ac:dyDescent="0.25">
      <c r="B38" s="11" t="s">
        <v>0</v>
      </c>
      <c r="C38" s="10">
        <f t="shared" si="5"/>
        <v>2.0311999999999983</v>
      </c>
      <c r="D38" s="12">
        <f t="shared" si="6"/>
        <v>0.20271861713806644</v>
      </c>
    </row>
    <row r="39" spans="2:4" x14ac:dyDescent="0.25">
      <c r="C39" s="2">
        <f>SUM(C28:C38)</f>
        <v>10.019800000000002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AB20" sqref="AB20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  <c r="E6" s="4">
        <v>48.682499999999997</v>
      </c>
      <c r="G6" s="4">
        <v>49.1982</v>
      </c>
      <c r="J6" s="4">
        <v>49.708300000000001</v>
      </c>
      <c r="L6" s="4">
        <v>50.035499999999999</v>
      </c>
      <c r="R6" s="4">
        <v>52.854799999999997</v>
      </c>
      <c r="T6" s="4">
        <v>53.177</v>
      </c>
      <c r="V6" s="4">
        <v>53.866599999999998</v>
      </c>
      <c r="X6" s="4">
        <v>54.710299999999997</v>
      </c>
      <c r="Z6" s="4">
        <v>57.602699999999999</v>
      </c>
      <c r="AB6" s="4">
        <v>58.118400000000001</v>
      </c>
    </row>
    <row r="7" spans="1:60" x14ac:dyDescent="0.25">
      <c r="A7" s="1">
        <v>6</v>
      </c>
      <c r="B7" s="2" t="s">
        <v>6</v>
      </c>
      <c r="F7" s="2">
        <v>49.026299999999999</v>
      </c>
      <c r="H7" s="2">
        <v>49.366999999999997</v>
      </c>
      <c r="N7" s="2">
        <v>50.698</v>
      </c>
      <c r="P7" s="2">
        <v>51.698700000000002</v>
      </c>
      <c r="U7" s="2">
        <v>53.350900000000003</v>
      </c>
      <c r="W7" s="2">
        <v>54.538499999999999</v>
      </c>
      <c r="AA7" s="2">
        <v>57.7746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  <c r="C9" s="2">
        <v>48.1081</v>
      </c>
      <c r="D9" s="2">
        <v>48.5107</v>
      </c>
      <c r="I9" s="2">
        <v>49.537199999999999</v>
      </c>
      <c r="K9" s="2">
        <v>49.879399999999997</v>
      </c>
      <c r="M9" s="2">
        <v>50.5289</v>
      </c>
      <c r="O9" s="2">
        <v>50.865099999999998</v>
      </c>
      <c r="Q9" s="2">
        <v>52.351399999999998</v>
      </c>
      <c r="S9" s="2">
        <v>53.0229</v>
      </c>
      <c r="Y9" s="2">
        <v>56.3996</v>
      </c>
    </row>
    <row r="10" spans="1:60" s="4" customFormat="1" x14ac:dyDescent="0.25">
      <c r="A10" s="3">
        <v>9</v>
      </c>
      <c r="B10" s="4" t="s">
        <v>9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0.40259999999999962</v>
      </c>
      <c r="E14" s="2">
        <f t="shared" ref="E14:Z14" si="0">(INDEX(E2:E12,MATCH(0,E2:E12,-1)))-(INDEX(D2:D12,MATCH(0,D2:D12,-1)))</f>
        <v>0.17179999999999751</v>
      </c>
      <c r="F14" s="2">
        <f t="shared" si="0"/>
        <v>0.34380000000000166</v>
      </c>
      <c r="G14" s="2">
        <f t="shared" si="0"/>
        <v>0.17190000000000083</v>
      </c>
      <c r="H14" s="2">
        <f t="shared" si="0"/>
        <v>0.1687999999999974</v>
      </c>
      <c r="I14" s="2">
        <f t="shared" si="0"/>
        <v>0.17020000000000124</v>
      </c>
      <c r="J14" s="2">
        <f t="shared" si="0"/>
        <v>0.17110000000000269</v>
      </c>
      <c r="K14" s="2">
        <f t="shared" si="0"/>
        <v>0.17109999999999559</v>
      </c>
      <c r="L14" s="2">
        <f t="shared" si="0"/>
        <v>0.15610000000000213</v>
      </c>
      <c r="M14" s="2">
        <f t="shared" si="0"/>
        <v>0.49340000000000117</v>
      </c>
      <c r="N14" s="2">
        <f t="shared" si="0"/>
        <v>0.16910000000000025</v>
      </c>
      <c r="O14" s="2">
        <f t="shared" si="0"/>
        <v>0.16709999999999781</v>
      </c>
      <c r="P14" s="2">
        <f t="shared" si="0"/>
        <v>0.83360000000000412</v>
      </c>
      <c r="Q14" s="2">
        <f t="shared" si="0"/>
        <v>0.65269999999999584</v>
      </c>
      <c r="R14" s="2">
        <f t="shared" si="0"/>
        <v>0.50339999999999918</v>
      </c>
      <c r="S14" s="2">
        <f t="shared" si="0"/>
        <v>0.16810000000000258</v>
      </c>
      <c r="T14" s="2">
        <f t="shared" si="0"/>
        <v>0.15409999999999968</v>
      </c>
      <c r="U14" s="2">
        <f t="shared" si="0"/>
        <v>0.17390000000000327</v>
      </c>
      <c r="V14" s="2">
        <f t="shared" si="0"/>
        <v>0.51569999999999538</v>
      </c>
      <c r="W14" s="2">
        <f t="shared" si="0"/>
        <v>0.67190000000000083</v>
      </c>
      <c r="X14" s="2">
        <f t="shared" si="0"/>
        <v>0.17179999999999751</v>
      </c>
      <c r="Y14" s="2">
        <f t="shared" si="0"/>
        <v>1.6893000000000029</v>
      </c>
      <c r="Z14" s="2">
        <f t="shared" si="0"/>
        <v>1.2030999999999992</v>
      </c>
      <c r="AA14" s="2">
        <f t="shared" ref="AA14" si="1">(INDEX(AA2:AA12,MATCH(0,AA2:AA12,-1)))-(INDEX(Z2:Z12,MATCH(0,Z2:Z12,-1)))</f>
        <v>0.17190000000000083</v>
      </c>
      <c r="AB14" s="2">
        <f t="shared" ref="AB14" si="2">(INDEX(AB2:AB12,MATCH(0,AB2:AB12,-1)))-(INDEX(AA2:AA12,MATCH(0,AA2:AA12,-1)))</f>
        <v>0.34380000000000166</v>
      </c>
      <c r="BH14" s="5">
        <f>SUM(C14:BF14)</f>
        <v>10.010300000000001</v>
      </c>
    </row>
    <row r="15" spans="1:60" s="6" customFormat="1" x14ac:dyDescent="0.25">
      <c r="B15" s="6" t="s">
        <v>1</v>
      </c>
      <c r="BH15" s="5">
        <f t="shared" ref="BH15:BH25" si="3">SUM(C15:BF15)</f>
        <v>0</v>
      </c>
    </row>
    <row r="16" spans="1:60" x14ac:dyDescent="0.25">
      <c r="B16" s="2" t="s">
        <v>2</v>
      </c>
      <c r="BH16" s="5">
        <f t="shared" si="3"/>
        <v>0</v>
      </c>
    </row>
    <row r="17" spans="2:60" s="6" customFormat="1" x14ac:dyDescent="0.25">
      <c r="B17" s="6" t="s">
        <v>3</v>
      </c>
      <c r="BH17" s="5">
        <f t="shared" si="3"/>
        <v>0</v>
      </c>
    </row>
    <row r="18" spans="2:60" x14ac:dyDescent="0.25">
      <c r="B18" s="2" t="s">
        <v>4</v>
      </c>
      <c r="BH18" s="5">
        <f t="shared" si="3"/>
        <v>0</v>
      </c>
    </row>
    <row r="19" spans="2:60" s="6" customFormat="1" x14ac:dyDescent="0.25">
      <c r="B19" s="6" t="s">
        <v>5</v>
      </c>
      <c r="E19" s="6">
        <f>E14</f>
        <v>0.17179999999999751</v>
      </c>
      <c r="G19" s="6">
        <f>G14</f>
        <v>0.17190000000000083</v>
      </c>
      <c r="J19" s="6">
        <f>J14</f>
        <v>0.17110000000000269</v>
      </c>
      <c r="L19" s="6">
        <f>L14</f>
        <v>0.15610000000000213</v>
      </c>
      <c r="R19" s="6">
        <f>R14</f>
        <v>0.50339999999999918</v>
      </c>
      <c r="T19" s="6">
        <f>T14</f>
        <v>0.15409999999999968</v>
      </c>
      <c r="V19" s="6">
        <f>V14</f>
        <v>0.51569999999999538</v>
      </c>
      <c r="X19" s="6">
        <f>X14</f>
        <v>0.17179999999999751</v>
      </c>
      <c r="Z19" s="6">
        <f>Z14</f>
        <v>1.2030999999999992</v>
      </c>
      <c r="AB19" s="6">
        <f>AB14</f>
        <v>0.34380000000000166</v>
      </c>
      <c r="BH19" s="5">
        <f t="shared" si="3"/>
        <v>3.5627999999999957</v>
      </c>
    </row>
    <row r="20" spans="2:60" x14ac:dyDescent="0.25">
      <c r="B20" s="2" t="s">
        <v>6</v>
      </c>
      <c r="F20" s="2">
        <f>F14</f>
        <v>0.34380000000000166</v>
      </c>
      <c r="H20" s="2">
        <f>H14</f>
        <v>0.1687999999999974</v>
      </c>
      <c r="N20" s="2">
        <f>N14</f>
        <v>0.16910000000000025</v>
      </c>
      <c r="P20" s="2">
        <f>P14</f>
        <v>0.83360000000000412</v>
      </c>
      <c r="U20" s="2">
        <f>U14</f>
        <v>0.17390000000000327</v>
      </c>
      <c r="W20" s="2">
        <f>W14</f>
        <v>0.67190000000000083</v>
      </c>
      <c r="AA20" s="2">
        <f>AA14</f>
        <v>0.17190000000000083</v>
      </c>
      <c r="BH20" s="5">
        <f t="shared" si="3"/>
        <v>2.5330000000000084</v>
      </c>
    </row>
    <row r="21" spans="2:60" s="6" customFormat="1" x14ac:dyDescent="0.25">
      <c r="B21" s="6" t="s">
        <v>7</v>
      </c>
      <c r="BH21" s="5">
        <f t="shared" si="3"/>
        <v>0</v>
      </c>
    </row>
    <row r="22" spans="2:60" x14ac:dyDescent="0.25">
      <c r="B22" s="2" t="s">
        <v>8</v>
      </c>
      <c r="D22" s="2">
        <f>D14</f>
        <v>0.40259999999999962</v>
      </c>
      <c r="I22" s="2">
        <f>I14</f>
        <v>0.17020000000000124</v>
      </c>
      <c r="K22" s="2">
        <f>K14</f>
        <v>0.17109999999999559</v>
      </c>
      <c r="M22" s="2">
        <f>M14</f>
        <v>0.49340000000000117</v>
      </c>
      <c r="O22" s="2">
        <f>O14</f>
        <v>0.16709999999999781</v>
      </c>
      <c r="Q22" s="2">
        <f>Q14</f>
        <v>0.65269999999999584</v>
      </c>
      <c r="S22" s="2">
        <f>S14</f>
        <v>0.16810000000000258</v>
      </c>
      <c r="Y22" s="2">
        <f>Y14</f>
        <v>1.6893000000000029</v>
      </c>
      <c r="BH22" s="5">
        <f t="shared" si="3"/>
        <v>3.9144999999999968</v>
      </c>
    </row>
    <row r="23" spans="2:60" s="6" customFormat="1" x14ac:dyDescent="0.25">
      <c r="B23" s="6" t="s">
        <v>9</v>
      </c>
      <c r="BH23" s="5">
        <f t="shared" si="3"/>
        <v>0</v>
      </c>
    </row>
    <row r="24" spans="2:60" x14ac:dyDescent="0.25">
      <c r="B24" s="2" t="s">
        <v>10</v>
      </c>
      <c r="BH24" s="5">
        <f t="shared" si="3"/>
        <v>0</v>
      </c>
    </row>
    <row r="25" spans="2:60" s="6" customFormat="1" x14ac:dyDescent="0.25">
      <c r="B25" s="6" t="s">
        <v>0</v>
      </c>
      <c r="BH25" s="5">
        <f t="shared" si="3"/>
        <v>0</v>
      </c>
    </row>
    <row r="26" spans="2:60" x14ac:dyDescent="0.25">
      <c r="BH26" s="2">
        <f>SUM(BH15:BH25)</f>
        <v>10.010300000000001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4">BH16</f>
        <v>0</v>
      </c>
      <c r="D29" s="12">
        <f t="shared" ref="D29:D38" si="5">C29/$C$39</f>
        <v>0</v>
      </c>
    </row>
    <row r="30" spans="2:60" x14ac:dyDescent="0.25">
      <c r="B30" s="11" t="s">
        <v>3</v>
      </c>
      <c r="C30" s="10">
        <f t="shared" si="4"/>
        <v>0</v>
      </c>
      <c r="D30" s="12">
        <f t="shared" si="5"/>
        <v>0</v>
      </c>
    </row>
    <row r="31" spans="2:60" x14ac:dyDescent="0.25">
      <c r="B31" s="11" t="s">
        <v>4</v>
      </c>
      <c r="C31" s="10">
        <f t="shared" si="4"/>
        <v>0</v>
      </c>
      <c r="D31" s="12">
        <f t="shared" si="5"/>
        <v>0</v>
      </c>
    </row>
    <row r="32" spans="2:60" x14ac:dyDescent="0.25">
      <c r="B32" s="11" t="s">
        <v>5</v>
      </c>
      <c r="C32" s="10">
        <f t="shared" si="4"/>
        <v>3.5627999999999957</v>
      </c>
      <c r="D32" s="12">
        <f t="shared" si="5"/>
        <v>0.35591340918853537</v>
      </c>
    </row>
    <row r="33" spans="2:4" x14ac:dyDescent="0.25">
      <c r="B33" s="11" t="s">
        <v>6</v>
      </c>
      <c r="C33" s="10">
        <f t="shared" si="4"/>
        <v>2.5330000000000084</v>
      </c>
      <c r="D33" s="12">
        <f t="shared" si="5"/>
        <v>0.25303936944946787</v>
      </c>
    </row>
    <row r="34" spans="2:4" x14ac:dyDescent="0.25">
      <c r="B34" s="11" t="s">
        <v>7</v>
      </c>
      <c r="C34" s="10">
        <f t="shared" si="4"/>
        <v>0</v>
      </c>
      <c r="D34" s="12">
        <f t="shared" si="5"/>
        <v>0</v>
      </c>
    </row>
    <row r="35" spans="2:4" x14ac:dyDescent="0.25">
      <c r="B35" s="11" t="s">
        <v>8</v>
      </c>
      <c r="C35" s="10">
        <f t="shared" si="4"/>
        <v>3.9144999999999968</v>
      </c>
      <c r="D35" s="12">
        <f t="shared" si="5"/>
        <v>0.39104722136199677</v>
      </c>
    </row>
    <row r="36" spans="2:4" x14ac:dyDescent="0.25">
      <c r="B36" s="11" t="s">
        <v>9</v>
      </c>
      <c r="C36" s="10">
        <f t="shared" si="4"/>
        <v>0</v>
      </c>
      <c r="D36" s="12">
        <f t="shared" si="5"/>
        <v>0</v>
      </c>
    </row>
    <row r="37" spans="2:4" x14ac:dyDescent="0.25">
      <c r="B37" s="11" t="s">
        <v>10</v>
      </c>
      <c r="C37" s="10">
        <f t="shared" si="4"/>
        <v>0</v>
      </c>
      <c r="D37" s="12">
        <f t="shared" si="5"/>
        <v>0</v>
      </c>
    </row>
    <row r="38" spans="2:4" x14ac:dyDescent="0.25">
      <c r="B38" s="11" t="s">
        <v>0</v>
      </c>
      <c r="C38" s="10">
        <f t="shared" si="4"/>
        <v>0</v>
      </c>
      <c r="D38" s="12">
        <f t="shared" si="5"/>
        <v>0</v>
      </c>
    </row>
    <row r="39" spans="2:4" x14ac:dyDescent="0.25">
      <c r="C39" s="2">
        <f>SUM(C28:C38)</f>
        <v>10.010300000000001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22" width="7.5703125" style="2" bestFit="1" customWidth="1"/>
    <col min="23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  <c r="C6" s="4">
        <v>45.088900000000002</v>
      </c>
      <c r="D6" s="4">
        <v>45.3</v>
      </c>
      <c r="F6" s="4">
        <v>46.326799999999999</v>
      </c>
      <c r="H6" s="4">
        <v>48.696100000000001</v>
      </c>
      <c r="J6" s="4">
        <v>50.055500000000002</v>
      </c>
      <c r="M6" s="4">
        <v>50.758600000000001</v>
      </c>
      <c r="O6" s="4">
        <v>51.0867</v>
      </c>
      <c r="Q6" s="4">
        <v>53.415199999999999</v>
      </c>
      <c r="S6" s="4">
        <v>54.0715</v>
      </c>
      <c r="U6" s="4">
        <v>54.430900000000001</v>
      </c>
    </row>
    <row r="7" spans="1:60" x14ac:dyDescent="0.25">
      <c r="A7" s="1">
        <v>6</v>
      </c>
      <c r="B7" s="2" t="s">
        <v>6</v>
      </c>
      <c r="E7" s="2">
        <v>45.6492</v>
      </c>
      <c r="I7" s="2">
        <v>49.899299999999997</v>
      </c>
      <c r="K7" s="2">
        <v>50.3992</v>
      </c>
      <c r="R7" s="2">
        <v>53.743299999999998</v>
      </c>
      <c r="T7" s="2">
        <v>54.243400000000001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  <c r="G9" s="2">
        <v>48.3523</v>
      </c>
      <c r="L9" s="2">
        <v>50.571100000000001</v>
      </c>
      <c r="N9" s="2">
        <v>50.914900000000003</v>
      </c>
      <c r="P9" s="2">
        <v>52.746699999999997</v>
      </c>
      <c r="V9" s="2">
        <v>55.102699999999999</v>
      </c>
    </row>
    <row r="10" spans="1:60" s="4" customFormat="1" x14ac:dyDescent="0.25">
      <c r="A10" s="3">
        <v>9</v>
      </c>
      <c r="B10" s="4" t="s">
        <v>9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0.21109999999999474</v>
      </c>
      <c r="E14" s="2">
        <f t="shared" ref="E14:R14" si="0">(INDEX(E2:E12,MATCH(0,E2:E12,-1)))-(INDEX(D2:D12,MATCH(0,D2:D12,-1)))</f>
        <v>0.34920000000000329</v>
      </c>
      <c r="F14" s="2">
        <f t="shared" si="0"/>
        <v>0.6775999999999982</v>
      </c>
      <c r="G14" s="2">
        <f t="shared" si="0"/>
        <v>2.025500000000001</v>
      </c>
      <c r="H14" s="2">
        <f t="shared" si="0"/>
        <v>0.34380000000000166</v>
      </c>
      <c r="I14" s="2">
        <f t="shared" si="0"/>
        <v>1.2031999999999954</v>
      </c>
      <c r="J14" s="2">
        <f t="shared" si="0"/>
        <v>0.15620000000000545</v>
      </c>
      <c r="K14" s="2">
        <f t="shared" si="0"/>
        <v>0.34369999999999834</v>
      </c>
      <c r="L14" s="2">
        <f t="shared" si="0"/>
        <v>0.17190000000000083</v>
      </c>
      <c r="M14" s="2">
        <f t="shared" si="0"/>
        <v>0.1875</v>
      </c>
      <c r="N14" s="2">
        <f t="shared" si="0"/>
        <v>0.15630000000000166</v>
      </c>
      <c r="O14" s="2">
        <f t="shared" si="0"/>
        <v>0.17179999999999751</v>
      </c>
      <c r="P14" s="2">
        <f t="shared" si="0"/>
        <v>1.6599999999999966</v>
      </c>
      <c r="Q14" s="2">
        <f t="shared" si="0"/>
        <v>0.66850000000000165</v>
      </c>
      <c r="R14" s="2">
        <f t="shared" si="0"/>
        <v>0.32809999999999917</v>
      </c>
      <c r="S14" s="2">
        <f t="shared" ref="S14" si="1">(INDEX(S2:S12,MATCH(0,S2:S12,-1)))-(INDEX(R2:R12,MATCH(0,R2:R12,-1)))</f>
        <v>0.32820000000000249</v>
      </c>
      <c r="T14" s="2">
        <f t="shared" ref="T14" si="2">(INDEX(T2:T12,MATCH(0,T2:T12,-1)))-(INDEX(S2:S12,MATCH(0,S2:S12,-1)))</f>
        <v>0.17190000000000083</v>
      </c>
      <c r="U14" s="2">
        <f t="shared" ref="U14" si="3">(INDEX(U2:U12,MATCH(0,U2:U12,-1)))-(INDEX(T2:T12,MATCH(0,T2:T12,-1)))</f>
        <v>0.1875</v>
      </c>
      <c r="V14" s="2">
        <f t="shared" ref="V14" si="4">(INDEX(V2:V12,MATCH(0,V2:V12,-1)))-(INDEX(U2:U12,MATCH(0,U2:U12,-1)))</f>
        <v>0.67179999999999751</v>
      </c>
      <c r="BH14" s="5">
        <f>SUM(C14:BF14)</f>
        <v>10.013799999999996</v>
      </c>
    </row>
    <row r="15" spans="1:60" s="6" customFormat="1" x14ac:dyDescent="0.25">
      <c r="B15" s="6" t="s">
        <v>1</v>
      </c>
      <c r="W15" s="6">
        <f>SUM(C15:V15)</f>
        <v>0</v>
      </c>
      <c r="BH15" s="5">
        <f t="shared" ref="BH15:BH25" si="5">SUM(C15:BF15)</f>
        <v>0</v>
      </c>
    </row>
    <row r="16" spans="1:60" x14ac:dyDescent="0.25">
      <c r="B16" s="2" t="s">
        <v>2</v>
      </c>
      <c r="W16" s="6">
        <f t="shared" ref="W16:W25" si="6">SUM(C16:V16)</f>
        <v>0</v>
      </c>
      <c r="BH16" s="5">
        <f t="shared" si="5"/>
        <v>0</v>
      </c>
    </row>
    <row r="17" spans="2:60" s="6" customFormat="1" x14ac:dyDescent="0.25">
      <c r="B17" s="6" t="s">
        <v>3</v>
      </c>
      <c r="W17" s="6">
        <f t="shared" si="6"/>
        <v>0</v>
      </c>
      <c r="BH17" s="5">
        <f t="shared" si="5"/>
        <v>0</v>
      </c>
    </row>
    <row r="18" spans="2:60" x14ac:dyDescent="0.25">
      <c r="B18" s="2" t="s">
        <v>4</v>
      </c>
      <c r="W18" s="6">
        <f t="shared" si="6"/>
        <v>0</v>
      </c>
      <c r="BH18" s="5">
        <f t="shared" si="5"/>
        <v>0</v>
      </c>
    </row>
    <row r="19" spans="2:60" s="6" customFormat="1" x14ac:dyDescent="0.25">
      <c r="B19" s="6" t="s">
        <v>5</v>
      </c>
      <c r="D19" s="6">
        <f>D14</f>
        <v>0.21109999999999474</v>
      </c>
      <c r="F19" s="6">
        <f>F14</f>
        <v>0.6775999999999982</v>
      </c>
      <c r="H19" s="6">
        <f>H14</f>
        <v>0.34380000000000166</v>
      </c>
      <c r="J19" s="6">
        <f>J14</f>
        <v>0.15620000000000545</v>
      </c>
      <c r="M19" s="6">
        <f>M14</f>
        <v>0.1875</v>
      </c>
      <c r="O19" s="6">
        <f>O14</f>
        <v>0.17179999999999751</v>
      </c>
      <c r="Q19" s="6">
        <f>Q14</f>
        <v>0.66850000000000165</v>
      </c>
      <c r="S19" s="6">
        <f>S14</f>
        <v>0.32820000000000249</v>
      </c>
      <c r="U19" s="6">
        <f>U14</f>
        <v>0.1875</v>
      </c>
      <c r="W19" s="6">
        <f t="shared" si="6"/>
        <v>2.9322000000000017</v>
      </c>
      <c r="BH19" s="5">
        <f t="shared" si="5"/>
        <v>5.8644000000000034</v>
      </c>
    </row>
    <row r="20" spans="2:60" x14ac:dyDescent="0.25">
      <c r="B20" s="2" t="s">
        <v>6</v>
      </c>
      <c r="E20" s="2">
        <f>E14</f>
        <v>0.34920000000000329</v>
      </c>
      <c r="I20" s="2">
        <f>I14</f>
        <v>1.2031999999999954</v>
      </c>
      <c r="K20" s="2">
        <f>K14</f>
        <v>0.34369999999999834</v>
      </c>
      <c r="R20" s="2">
        <f>R14</f>
        <v>0.32809999999999917</v>
      </c>
      <c r="T20" s="2">
        <f>T14</f>
        <v>0.17190000000000083</v>
      </c>
      <c r="W20" s="6">
        <f t="shared" si="6"/>
        <v>2.396099999999997</v>
      </c>
      <c r="BH20" s="5">
        <f t="shared" si="5"/>
        <v>4.792199999999994</v>
      </c>
    </row>
    <row r="21" spans="2:60" s="6" customFormat="1" x14ac:dyDescent="0.25">
      <c r="B21" s="6" t="s">
        <v>7</v>
      </c>
      <c r="W21" s="6">
        <f t="shared" si="6"/>
        <v>0</v>
      </c>
      <c r="BH21" s="5">
        <f t="shared" si="5"/>
        <v>0</v>
      </c>
    </row>
    <row r="22" spans="2:60" x14ac:dyDescent="0.25">
      <c r="B22" s="2" t="s">
        <v>8</v>
      </c>
      <c r="G22" s="2">
        <f>G14</f>
        <v>2.025500000000001</v>
      </c>
      <c r="L22" s="2">
        <f>L14</f>
        <v>0.17190000000000083</v>
      </c>
      <c r="N22" s="2">
        <f>N14</f>
        <v>0.15630000000000166</v>
      </c>
      <c r="P22" s="2">
        <f>P14</f>
        <v>1.6599999999999966</v>
      </c>
      <c r="V22" s="2">
        <f>V14</f>
        <v>0.67179999999999751</v>
      </c>
      <c r="W22" s="6">
        <f t="shared" si="6"/>
        <v>4.6854999999999976</v>
      </c>
      <c r="BH22" s="5">
        <f t="shared" si="5"/>
        <v>9.3709999999999951</v>
      </c>
    </row>
    <row r="23" spans="2:60" s="6" customFormat="1" x14ac:dyDescent="0.25">
      <c r="B23" s="6" t="s">
        <v>9</v>
      </c>
      <c r="W23" s="6">
        <f t="shared" si="6"/>
        <v>0</v>
      </c>
      <c r="BH23" s="5">
        <f t="shared" si="5"/>
        <v>0</v>
      </c>
    </row>
    <row r="24" spans="2:60" x14ac:dyDescent="0.25">
      <c r="B24" s="2" t="s">
        <v>10</v>
      </c>
      <c r="W24" s="6">
        <f t="shared" si="6"/>
        <v>0</v>
      </c>
      <c r="BH24" s="5">
        <f t="shared" si="5"/>
        <v>0</v>
      </c>
    </row>
    <row r="25" spans="2:60" s="6" customFormat="1" x14ac:dyDescent="0.25">
      <c r="B25" s="6" t="s">
        <v>0</v>
      </c>
      <c r="W25" s="6">
        <f t="shared" si="6"/>
        <v>0</v>
      </c>
      <c r="BH25" s="5">
        <f t="shared" si="5"/>
        <v>0</v>
      </c>
    </row>
    <row r="26" spans="2:60" x14ac:dyDescent="0.25">
      <c r="W26" s="2">
        <f>SUM(W15:W25)</f>
        <v>10.013799999999996</v>
      </c>
      <c r="BH26" s="2">
        <f>SUM(BH15:BH25)</f>
        <v>20.027599999999993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W15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7">W16</f>
        <v>0</v>
      </c>
      <c r="D29" s="12">
        <f t="shared" ref="D29:D38" si="8">C29/$C$39</f>
        <v>0</v>
      </c>
    </row>
    <row r="30" spans="2:60" x14ac:dyDescent="0.25">
      <c r="B30" s="11" t="s">
        <v>3</v>
      </c>
      <c r="C30" s="10">
        <f t="shared" si="7"/>
        <v>0</v>
      </c>
      <c r="D30" s="12">
        <f t="shared" si="8"/>
        <v>0</v>
      </c>
    </row>
    <row r="31" spans="2:60" x14ac:dyDescent="0.25">
      <c r="B31" s="11" t="s">
        <v>4</v>
      </c>
      <c r="C31" s="10">
        <f t="shared" si="7"/>
        <v>0</v>
      </c>
      <c r="D31" s="12">
        <f t="shared" si="8"/>
        <v>0</v>
      </c>
    </row>
    <row r="32" spans="2:60" x14ac:dyDescent="0.25">
      <c r="B32" s="11" t="s">
        <v>5</v>
      </c>
      <c r="C32" s="10">
        <f t="shared" si="7"/>
        <v>2.9322000000000017</v>
      </c>
      <c r="D32" s="12">
        <f t="shared" si="8"/>
        <v>0.292815914038627</v>
      </c>
    </row>
    <row r="33" spans="2:4" x14ac:dyDescent="0.25">
      <c r="B33" s="11" t="s">
        <v>6</v>
      </c>
      <c r="C33" s="10">
        <f t="shared" si="7"/>
        <v>2.396099999999997</v>
      </c>
      <c r="D33" s="12">
        <f t="shared" si="8"/>
        <v>0.23927979388443926</v>
      </c>
    </row>
    <row r="34" spans="2:4" x14ac:dyDescent="0.25">
      <c r="B34" s="11" t="s">
        <v>7</v>
      </c>
      <c r="C34" s="10">
        <f t="shared" si="7"/>
        <v>0</v>
      </c>
      <c r="D34" s="12">
        <f t="shared" si="8"/>
        <v>0</v>
      </c>
    </row>
    <row r="35" spans="2:4" x14ac:dyDescent="0.25">
      <c r="B35" s="11" t="s">
        <v>8</v>
      </c>
      <c r="C35" s="10">
        <f t="shared" si="7"/>
        <v>4.6854999999999976</v>
      </c>
      <c r="D35" s="12">
        <f t="shared" si="8"/>
        <v>0.46790429207693374</v>
      </c>
    </row>
    <row r="36" spans="2:4" x14ac:dyDescent="0.25">
      <c r="B36" s="11" t="s">
        <v>9</v>
      </c>
      <c r="C36" s="10">
        <f t="shared" si="7"/>
        <v>0</v>
      </c>
      <c r="D36" s="12">
        <f t="shared" si="8"/>
        <v>0</v>
      </c>
    </row>
    <row r="37" spans="2:4" x14ac:dyDescent="0.25">
      <c r="B37" s="11" t="s">
        <v>10</v>
      </c>
      <c r="C37" s="10">
        <f t="shared" si="7"/>
        <v>0</v>
      </c>
      <c r="D37" s="12">
        <f t="shared" si="8"/>
        <v>0</v>
      </c>
    </row>
    <row r="38" spans="2:4" x14ac:dyDescent="0.25">
      <c r="B38" s="11" t="s">
        <v>0</v>
      </c>
      <c r="C38" s="10">
        <f t="shared" si="7"/>
        <v>0</v>
      </c>
      <c r="D38" s="12">
        <f t="shared" si="8"/>
        <v>0</v>
      </c>
    </row>
    <row r="39" spans="2:4" x14ac:dyDescent="0.25">
      <c r="C39" s="2">
        <f>SUM(C28:C38)</f>
        <v>10.013799999999996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Q25" sqref="Q25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  <c r="I6" s="4">
        <v>5.4687999999999999</v>
      </c>
      <c r="M6" s="4">
        <v>7.4455999999999998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  <c r="C9" s="2">
        <v>1.244</v>
      </c>
      <c r="D9" s="2">
        <v>1.2862</v>
      </c>
      <c r="F9" s="2">
        <v>2.1128</v>
      </c>
      <c r="H9" s="2">
        <v>5.3017000000000003</v>
      </c>
      <c r="J9" s="2">
        <v>5.8029999999999999</v>
      </c>
      <c r="L9" s="2">
        <v>7.2736999999999998</v>
      </c>
      <c r="N9" s="2">
        <v>10.688499999999999</v>
      </c>
      <c r="P9" s="2">
        <v>11.032299999999999</v>
      </c>
    </row>
    <row r="10" spans="1:60" s="4" customFormat="1" x14ac:dyDescent="0.25">
      <c r="A10" s="3">
        <v>9</v>
      </c>
      <c r="B10" s="4" t="s">
        <v>9</v>
      </c>
    </row>
    <row r="11" spans="1:60" x14ac:dyDescent="0.25">
      <c r="A11" s="1">
        <v>10</v>
      </c>
      <c r="B11" s="2" t="s">
        <v>10</v>
      </c>
      <c r="E11" s="2">
        <v>1.6124000000000001</v>
      </c>
      <c r="G11" s="2">
        <v>2.7831999999999999</v>
      </c>
      <c r="K11" s="2">
        <v>7.0940000000000003</v>
      </c>
      <c r="O11" s="2">
        <v>10.8604</v>
      </c>
      <c r="Q11" s="2">
        <v>11.375999999999999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4.2200000000000015E-2</v>
      </c>
      <c r="E14" s="2">
        <f t="shared" ref="E14:J14" si="0">(INDEX(E2:E12,MATCH(0,E2:E12,-1)))-(INDEX(D2:D12,MATCH(0,D2:D12,-1)))</f>
        <v>0.32620000000000005</v>
      </c>
      <c r="F14" s="2">
        <f t="shared" si="0"/>
        <v>0.50039999999999996</v>
      </c>
      <c r="G14" s="2">
        <f t="shared" si="0"/>
        <v>0.67039999999999988</v>
      </c>
      <c r="H14" s="2">
        <f t="shared" si="0"/>
        <v>2.5185000000000004</v>
      </c>
      <c r="I14" s="2">
        <f t="shared" si="0"/>
        <v>0.16709999999999958</v>
      </c>
      <c r="J14" s="2">
        <f t="shared" si="0"/>
        <v>0.33420000000000005</v>
      </c>
      <c r="K14" s="2">
        <f t="shared" ref="K14" si="1">(INDEX(K2:K12,MATCH(0,K2:K12,-1)))-(INDEX(J2:J12,MATCH(0,J2:J12,-1)))</f>
        <v>1.2910000000000004</v>
      </c>
      <c r="L14" s="2">
        <f t="shared" ref="L14" si="2">(INDEX(L2:L12,MATCH(0,L2:L12,-1)))-(INDEX(K2:K12,MATCH(0,K2:K12,-1)))</f>
        <v>0.17969999999999953</v>
      </c>
      <c r="M14" s="2">
        <f t="shared" ref="M14" si="3">(INDEX(M2:M12,MATCH(0,M2:M12,-1)))-(INDEX(L2:L12,MATCH(0,L2:L12,-1)))</f>
        <v>0.17189999999999994</v>
      </c>
      <c r="N14" s="2">
        <f t="shared" ref="N14" si="4">(INDEX(N2:N12,MATCH(0,N2:N12,-1)))-(INDEX(M2:M12,MATCH(0,M2:M12,-1)))</f>
        <v>3.2428999999999997</v>
      </c>
      <c r="O14" s="2">
        <f t="shared" ref="O14" si="5">(INDEX(O2:O12,MATCH(0,O2:O12,-1)))-(INDEX(N2:N12,MATCH(0,N2:N12,-1)))</f>
        <v>0.17190000000000083</v>
      </c>
      <c r="P14" s="2">
        <f t="shared" ref="P14" si="6">(INDEX(P2:P12,MATCH(0,P2:P12,-1)))-(INDEX(O2:O12,MATCH(0,O2:O12,-1)))</f>
        <v>0.17189999999999905</v>
      </c>
      <c r="Q14" s="2">
        <f t="shared" ref="Q14" si="7">(INDEX(Q2:Q12,MATCH(0,Q2:Q12,-1)))-(INDEX(P2:P12,MATCH(0,P2:P12,-1)))</f>
        <v>0.34370000000000012</v>
      </c>
      <c r="BH14" s="5">
        <f>SUM(C14:BF14)</f>
        <v>10.132</v>
      </c>
    </row>
    <row r="15" spans="1:60" s="6" customFormat="1" x14ac:dyDescent="0.25">
      <c r="B15" s="6" t="s">
        <v>1</v>
      </c>
      <c r="BH15" s="5">
        <f t="shared" ref="BH15:BH25" si="8">SUM(C15:BF15)</f>
        <v>0</v>
      </c>
    </row>
    <row r="16" spans="1:60" x14ac:dyDescent="0.25">
      <c r="B16" s="2" t="s">
        <v>2</v>
      </c>
      <c r="BH16" s="5">
        <f t="shared" si="8"/>
        <v>0</v>
      </c>
    </row>
    <row r="17" spans="2:60" s="6" customFormat="1" x14ac:dyDescent="0.25">
      <c r="B17" s="6" t="s">
        <v>3</v>
      </c>
      <c r="BH17" s="5">
        <f t="shared" si="8"/>
        <v>0</v>
      </c>
    </row>
    <row r="18" spans="2:60" x14ac:dyDescent="0.25">
      <c r="B18" s="2" t="s">
        <v>4</v>
      </c>
      <c r="BH18" s="5">
        <f t="shared" si="8"/>
        <v>0</v>
      </c>
    </row>
    <row r="19" spans="2:60" s="6" customFormat="1" x14ac:dyDescent="0.25">
      <c r="B19" s="6" t="s">
        <v>5</v>
      </c>
      <c r="I19" s="6">
        <f>I14</f>
        <v>0.16709999999999958</v>
      </c>
      <c r="M19" s="6">
        <f>M14</f>
        <v>0.17189999999999994</v>
      </c>
      <c r="BH19" s="5">
        <f t="shared" si="8"/>
        <v>0.33899999999999952</v>
      </c>
    </row>
    <row r="20" spans="2:60" x14ac:dyDescent="0.25">
      <c r="B20" s="2" t="s">
        <v>6</v>
      </c>
      <c r="BH20" s="5">
        <f t="shared" si="8"/>
        <v>0</v>
      </c>
    </row>
    <row r="21" spans="2:60" s="6" customFormat="1" x14ac:dyDescent="0.25">
      <c r="B21" s="6" t="s">
        <v>7</v>
      </c>
      <c r="BH21" s="5">
        <f t="shared" si="8"/>
        <v>0</v>
      </c>
    </row>
    <row r="22" spans="2:60" x14ac:dyDescent="0.25">
      <c r="B22" s="2" t="s">
        <v>8</v>
      </c>
      <c r="D22" s="2">
        <f>D14</f>
        <v>4.2200000000000015E-2</v>
      </c>
      <c r="F22" s="2">
        <f>F14</f>
        <v>0.50039999999999996</v>
      </c>
      <c r="H22" s="2">
        <f>H14</f>
        <v>2.5185000000000004</v>
      </c>
      <c r="J22" s="2">
        <f>J14</f>
        <v>0.33420000000000005</v>
      </c>
      <c r="L22" s="2">
        <f>L14</f>
        <v>0.17969999999999953</v>
      </c>
      <c r="N22" s="2">
        <f>N14</f>
        <v>3.2428999999999997</v>
      </c>
      <c r="P22" s="2">
        <f>P14</f>
        <v>0.17189999999999905</v>
      </c>
      <c r="BH22" s="5">
        <f t="shared" si="8"/>
        <v>6.9897999999999989</v>
      </c>
    </row>
    <row r="23" spans="2:60" s="6" customFormat="1" x14ac:dyDescent="0.25">
      <c r="B23" s="6" t="s">
        <v>9</v>
      </c>
      <c r="BH23" s="5">
        <f t="shared" si="8"/>
        <v>0</v>
      </c>
    </row>
    <row r="24" spans="2:60" x14ac:dyDescent="0.25">
      <c r="B24" s="2" t="s">
        <v>10</v>
      </c>
      <c r="E24" s="2">
        <f>E14</f>
        <v>0.32620000000000005</v>
      </c>
      <c r="G24" s="2">
        <f>G14</f>
        <v>0.67039999999999988</v>
      </c>
      <c r="K24" s="2">
        <f>K14</f>
        <v>1.2910000000000004</v>
      </c>
      <c r="O24" s="2">
        <f>O14</f>
        <v>0.17190000000000083</v>
      </c>
      <c r="Q24" s="2">
        <f>Q14</f>
        <v>0.34370000000000012</v>
      </c>
      <c r="BH24" s="5">
        <f t="shared" si="8"/>
        <v>2.8032000000000012</v>
      </c>
    </row>
    <row r="25" spans="2:60" s="6" customFormat="1" x14ac:dyDescent="0.25">
      <c r="B25" s="6" t="s">
        <v>0</v>
      </c>
      <c r="BH25" s="5">
        <f t="shared" si="8"/>
        <v>0</v>
      </c>
    </row>
    <row r="26" spans="2:60" x14ac:dyDescent="0.25">
      <c r="BH26" s="2">
        <f>SUM(BH15:BH25)</f>
        <v>10.132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9">BH16</f>
        <v>0</v>
      </c>
      <c r="D29" s="12">
        <f t="shared" ref="D29:D38" si="10">C29/$C$39</f>
        <v>0</v>
      </c>
    </row>
    <row r="30" spans="2:60" x14ac:dyDescent="0.25">
      <c r="B30" s="11" t="s">
        <v>3</v>
      </c>
      <c r="C30" s="10">
        <f t="shared" si="9"/>
        <v>0</v>
      </c>
      <c r="D30" s="12">
        <f t="shared" si="10"/>
        <v>0</v>
      </c>
    </row>
    <row r="31" spans="2:60" x14ac:dyDescent="0.25">
      <c r="B31" s="11" t="s">
        <v>4</v>
      </c>
      <c r="C31" s="10">
        <f t="shared" si="9"/>
        <v>0</v>
      </c>
      <c r="D31" s="12">
        <f t="shared" si="10"/>
        <v>0</v>
      </c>
    </row>
    <row r="32" spans="2:60" x14ac:dyDescent="0.25">
      <c r="B32" s="11" t="s">
        <v>5</v>
      </c>
      <c r="C32" s="10">
        <f t="shared" si="9"/>
        <v>0.33899999999999952</v>
      </c>
      <c r="D32" s="12">
        <f t="shared" si="10"/>
        <v>3.3458349782866117E-2</v>
      </c>
    </row>
    <row r="33" spans="2:4" x14ac:dyDescent="0.25">
      <c r="B33" s="11" t="s">
        <v>6</v>
      </c>
      <c r="C33" s="10">
        <f t="shared" si="9"/>
        <v>0</v>
      </c>
      <c r="D33" s="12">
        <f t="shared" si="10"/>
        <v>0</v>
      </c>
    </row>
    <row r="34" spans="2:4" x14ac:dyDescent="0.25">
      <c r="B34" s="11" t="s">
        <v>7</v>
      </c>
      <c r="C34" s="10">
        <f t="shared" si="9"/>
        <v>0</v>
      </c>
      <c r="D34" s="12">
        <f t="shared" si="10"/>
        <v>0</v>
      </c>
    </row>
    <row r="35" spans="2:4" x14ac:dyDescent="0.25">
      <c r="B35" s="11" t="s">
        <v>8</v>
      </c>
      <c r="C35" s="10">
        <f t="shared" si="9"/>
        <v>6.9897999999999989</v>
      </c>
      <c r="D35" s="12">
        <f t="shared" si="10"/>
        <v>0.68987366758784041</v>
      </c>
    </row>
    <row r="36" spans="2:4" x14ac:dyDescent="0.25">
      <c r="B36" s="11" t="s">
        <v>9</v>
      </c>
      <c r="C36" s="10">
        <f t="shared" si="9"/>
        <v>0</v>
      </c>
      <c r="D36" s="12">
        <f t="shared" si="10"/>
        <v>0</v>
      </c>
    </row>
    <row r="37" spans="2:4" x14ac:dyDescent="0.25">
      <c r="B37" s="11" t="s">
        <v>10</v>
      </c>
      <c r="C37" s="10">
        <f t="shared" si="9"/>
        <v>2.8032000000000012</v>
      </c>
      <c r="D37" s="12">
        <f t="shared" si="10"/>
        <v>0.27666798262929349</v>
      </c>
    </row>
    <row r="38" spans="2:4" x14ac:dyDescent="0.25">
      <c r="B38" s="11" t="s">
        <v>0</v>
      </c>
      <c r="C38" s="10">
        <f t="shared" si="9"/>
        <v>0</v>
      </c>
      <c r="D38" s="12">
        <f t="shared" si="10"/>
        <v>0</v>
      </c>
    </row>
    <row r="39" spans="2:4" x14ac:dyDescent="0.25">
      <c r="C39" s="2">
        <f>SUM(C28:C38)</f>
        <v>10.132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40" sqref="G40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  <c r="P6" s="4">
        <v>12.841699999999999</v>
      </c>
      <c r="R6" s="4">
        <v>14.529299999999999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  <c r="C9" s="2">
        <v>4.8442999999999996</v>
      </c>
      <c r="D9" s="2">
        <v>5.2436999999999996</v>
      </c>
      <c r="F9" s="2">
        <v>5.7592999999999996</v>
      </c>
      <c r="H9" s="2">
        <v>8.3154000000000003</v>
      </c>
      <c r="J9" s="2">
        <v>8.9847999999999999</v>
      </c>
      <c r="L9" s="2">
        <v>11.310499999999999</v>
      </c>
      <c r="N9" s="2">
        <v>11.8261</v>
      </c>
      <c r="Q9" s="2">
        <v>14.3574</v>
      </c>
      <c r="S9" s="2">
        <v>14.7012</v>
      </c>
    </row>
    <row r="10" spans="1:60" s="4" customFormat="1" x14ac:dyDescent="0.25">
      <c r="A10" s="3">
        <v>9</v>
      </c>
      <c r="B10" s="4" t="s">
        <v>9</v>
      </c>
    </row>
    <row r="11" spans="1:60" x14ac:dyDescent="0.25">
      <c r="A11" s="1">
        <v>10</v>
      </c>
      <c r="B11" s="2" t="s">
        <v>10</v>
      </c>
      <c r="E11" s="2">
        <v>5.4156000000000004</v>
      </c>
      <c r="G11" s="2">
        <v>5.9311999999999996</v>
      </c>
      <c r="I11" s="2">
        <v>8.4863999999999997</v>
      </c>
      <c r="K11" s="2">
        <v>9.1529000000000007</v>
      </c>
      <c r="M11" s="2">
        <v>11.654199999999999</v>
      </c>
      <c r="O11" s="2">
        <v>12.5136</v>
      </c>
      <c r="T11" s="2">
        <v>14.872999999999999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0.39939999999999998</v>
      </c>
      <c r="E14" s="2">
        <f t="shared" ref="E14:J14" si="0">(INDEX(E2:E12,MATCH(0,E2:E12,-1)))-(INDEX(D2:D12,MATCH(0,D2:D12,-1)))</f>
        <v>0.17190000000000083</v>
      </c>
      <c r="F14" s="2">
        <f t="shared" si="0"/>
        <v>0.34369999999999923</v>
      </c>
      <c r="G14" s="2">
        <f t="shared" si="0"/>
        <v>0.17189999999999994</v>
      </c>
      <c r="H14" s="2">
        <f t="shared" si="0"/>
        <v>2.3842000000000008</v>
      </c>
      <c r="I14" s="2">
        <f t="shared" si="0"/>
        <v>0.17099999999999937</v>
      </c>
      <c r="J14" s="2">
        <f t="shared" si="0"/>
        <v>0.49840000000000018</v>
      </c>
      <c r="K14" s="2">
        <f t="shared" ref="K14" si="1">(INDEX(K2:K12,MATCH(0,K2:K12,-1)))-(INDEX(J2:J12,MATCH(0,J2:J12,-1)))</f>
        <v>0.1681000000000008</v>
      </c>
      <c r="L14" s="2">
        <f t="shared" ref="L14" si="2">(INDEX(L2:L12,MATCH(0,L2:L12,-1)))-(INDEX(K2:K12,MATCH(0,K2:K12,-1)))</f>
        <v>2.1575999999999986</v>
      </c>
      <c r="M14" s="2">
        <f t="shared" ref="M14" si="3">(INDEX(M2:M12,MATCH(0,M2:M12,-1)))-(INDEX(L2:L12,MATCH(0,L2:L12,-1)))</f>
        <v>0.34370000000000012</v>
      </c>
      <c r="N14" s="2">
        <f t="shared" ref="N14" si="4">(INDEX(N2:N12,MATCH(0,N2:N12,-1)))-(INDEX(M2:M12,MATCH(0,M2:M12,-1)))</f>
        <v>0.17190000000000083</v>
      </c>
      <c r="O14" s="2">
        <f t="shared" ref="O14" si="5">(INDEX(O2:O12,MATCH(0,O2:O12,-1)))-(INDEX(N2:N12,MATCH(0,N2:N12,-1)))</f>
        <v>0.6875</v>
      </c>
      <c r="P14" s="2">
        <f t="shared" ref="P14" si="6">(INDEX(P2:P12,MATCH(0,P2:P12,-1)))-(INDEX(O2:O12,MATCH(0,O2:O12,-1)))</f>
        <v>0.32809999999999917</v>
      </c>
      <c r="Q14" s="2">
        <f t="shared" ref="Q14" si="7">(INDEX(Q2:Q12,MATCH(0,Q2:Q12,-1)))-(INDEX(P2:P12,MATCH(0,P2:P12,-1)))</f>
        <v>1.5157000000000007</v>
      </c>
      <c r="R14" s="2">
        <f t="shared" ref="R14" si="8">(INDEX(R2:R12,MATCH(0,R2:R12,-1)))-(INDEX(Q2:Q12,MATCH(0,Q2:Q12,-1)))</f>
        <v>0.17189999999999905</v>
      </c>
      <c r="S14" s="2">
        <f t="shared" ref="S14" si="9">(INDEX(S2:S12,MATCH(0,S2:S12,-1)))-(INDEX(R2:R12,MATCH(0,R2:R12,-1)))</f>
        <v>0.17190000000000083</v>
      </c>
      <c r="T14" s="2">
        <f t="shared" ref="T14" si="10">(INDEX(T2:T12,MATCH(0,T2:T12,-1)))-(INDEX(S2:S12,MATCH(0,S2:S12,-1)))</f>
        <v>0.17179999999999929</v>
      </c>
      <c r="BH14" s="5">
        <f>SUM(C14:BF14)</f>
        <v>10.028700000000001</v>
      </c>
    </row>
    <row r="15" spans="1:60" s="6" customFormat="1" x14ac:dyDescent="0.25">
      <c r="B15" s="6" t="s">
        <v>1</v>
      </c>
      <c r="BH15" s="5">
        <f t="shared" ref="BH15:BH25" si="11">SUM(C15:BF15)</f>
        <v>0</v>
      </c>
    </row>
    <row r="16" spans="1:60" x14ac:dyDescent="0.25">
      <c r="B16" s="2" t="s">
        <v>2</v>
      </c>
      <c r="BH16" s="5">
        <f t="shared" si="11"/>
        <v>0</v>
      </c>
    </row>
    <row r="17" spans="2:60" s="6" customFormat="1" x14ac:dyDescent="0.25">
      <c r="B17" s="6" t="s">
        <v>3</v>
      </c>
      <c r="BH17" s="5">
        <f t="shared" si="11"/>
        <v>0</v>
      </c>
    </row>
    <row r="18" spans="2:60" x14ac:dyDescent="0.25">
      <c r="B18" s="2" t="s">
        <v>4</v>
      </c>
      <c r="BH18" s="5">
        <f t="shared" si="11"/>
        <v>0</v>
      </c>
    </row>
    <row r="19" spans="2:60" s="6" customFormat="1" x14ac:dyDescent="0.25">
      <c r="B19" s="6" t="s">
        <v>5</v>
      </c>
      <c r="P19" s="6">
        <f>P14</f>
        <v>0.32809999999999917</v>
      </c>
      <c r="R19" s="6">
        <f>R14</f>
        <v>0.17189999999999905</v>
      </c>
      <c r="BH19" s="5">
        <f t="shared" si="11"/>
        <v>0.49999999999999822</v>
      </c>
    </row>
    <row r="20" spans="2:60" x14ac:dyDescent="0.25">
      <c r="B20" s="2" t="s">
        <v>6</v>
      </c>
      <c r="BH20" s="5">
        <f t="shared" si="11"/>
        <v>0</v>
      </c>
    </row>
    <row r="21" spans="2:60" s="6" customFormat="1" x14ac:dyDescent="0.25">
      <c r="B21" s="6" t="s">
        <v>7</v>
      </c>
      <c r="BH21" s="5">
        <f t="shared" si="11"/>
        <v>0</v>
      </c>
    </row>
    <row r="22" spans="2:60" x14ac:dyDescent="0.25">
      <c r="B22" s="2" t="s">
        <v>8</v>
      </c>
      <c r="D22" s="2">
        <f>D14</f>
        <v>0.39939999999999998</v>
      </c>
      <c r="F22" s="2">
        <f>F14</f>
        <v>0.34369999999999923</v>
      </c>
      <c r="H22" s="2">
        <f>H14</f>
        <v>2.3842000000000008</v>
      </c>
      <c r="J22" s="2">
        <f>J14</f>
        <v>0.49840000000000018</v>
      </c>
      <c r="L22" s="2">
        <f>L14</f>
        <v>2.1575999999999986</v>
      </c>
      <c r="N22" s="2">
        <f>N14</f>
        <v>0.17190000000000083</v>
      </c>
      <c r="Q22" s="2">
        <f>Q14</f>
        <v>1.5157000000000007</v>
      </c>
      <c r="S22" s="2">
        <f>S14</f>
        <v>0.17190000000000083</v>
      </c>
      <c r="BH22" s="5">
        <f t="shared" si="11"/>
        <v>7.6428000000000011</v>
      </c>
    </row>
    <row r="23" spans="2:60" s="6" customFormat="1" x14ac:dyDescent="0.25">
      <c r="B23" s="6" t="s">
        <v>9</v>
      </c>
      <c r="BH23" s="5">
        <f t="shared" si="11"/>
        <v>0</v>
      </c>
    </row>
    <row r="24" spans="2:60" x14ac:dyDescent="0.25">
      <c r="B24" s="2" t="s">
        <v>10</v>
      </c>
      <c r="E24" s="2">
        <f>E14</f>
        <v>0.17190000000000083</v>
      </c>
      <c r="G24" s="2">
        <f>G14</f>
        <v>0.17189999999999994</v>
      </c>
      <c r="I24" s="2">
        <f>I14</f>
        <v>0.17099999999999937</v>
      </c>
      <c r="K24" s="2">
        <f>K14</f>
        <v>0.1681000000000008</v>
      </c>
      <c r="M24" s="2">
        <f>M14</f>
        <v>0.34370000000000012</v>
      </c>
      <c r="O24" s="2">
        <f>O14</f>
        <v>0.6875</v>
      </c>
      <c r="T24" s="2">
        <f>T14</f>
        <v>0.17179999999999929</v>
      </c>
      <c r="BH24" s="5">
        <f t="shared" si="11"/>
        <v>1.8859000000000004</v>
      </c>
    </row>
    <row r="25" spans="2:60" s="6" customFormat="1" x14ac:dyDescent="0.25">
      <c r="B25" s="6" t="s">
        <v>0</v>
      </c>
      <c r="BH25" s="5">
        <f t="shared" si="11"/>
        <v>0</v>
      </c>
    </row>
    <row r="26" spans="2:60" x14ac:dyDescent="0.25">
      <c r="BH26" s="2">
        <f>SUM(BH15:BH25)</f>
        <v>10.028700000000001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2">BH16</f>
        <v>0</v>
      </c>
      <c r="D29" s="12">
        <f t="shared" ref="D29:D38" si="13">C29/$C$39</f>
        <v>0</v>
      </c>
    </row>
    <row r="30" spans="2:60" x14ac:dyDescent="0.25">
      <c r="B30" s="11" t="s">
        <v>3</v>
      </c>
      <c r="C30" s="10">
        <f t="shared" si="12"/>
        <v>0</v>
      </c>
      <c r="D30" s="12">
        <f t="shared" si="13"/>
        <v>0</v>
      </c>
    </row>
    <row r="31" spans="2:60" x14ac:dyDescent="0.25">
      <c r="B31" s="11" t="s">
        <v>4</v>
      </c>
      <c r="C31" s="10">
        <f t="shared" si="12"/>
        <v>0</v>
      </c>
      <c r="D31" s="12">
        <f t="shared" si="13"/>
        <v>0</v>
      </c>
    </row>
    <row r="32" spans="2:60" x14ac:dyDescent="0.25">
      <c r="B32" s="11" t="s">
        <v>5</v>
      </c>
      <c r="C32" s="10">
        <f t="shared" si="12"/>
        <v>0.49999999999999822</v>
      </c>
      <c r="D32" s="12">
        <f t="shared" si="13"/>
        <v>4.985691066638729E-2</v>
      </c>
    </row>
    <row r="33" spans="2:4" x14ac:dyDescent="0.25">
      <c r="B33" s="11" t="s">
        <v>6</v>
      </c>
      <c r="C33" s="10">
        <f t="shared" si="12"/>
        <v>0</v>
      </c>
      <c r="D33" s="12">
        <f t="shared" si="13"/>
        <v>0</v>
      </c>
    </row>
    <row r="34" spans="2:4" x14ac:dyDescent="0.25">
      <c r="B34" s="11" t="s">
        <v>7</v>
      </c>
      <c r="C34" s="10">
        <f t="shared" si="12"/>
        <v>0</v>
      </c>
      <c r="D34" s="12">
        <f t="shared" si="13"/>
        <v>0</v>
      </c>
    </row>
    <row r="35" spans="2:4" x14ac:dyDescent="0.25">
      <c r="B35" s="11" t="s">
        <v>8</v>
      </c>
      <c r="C35" s="10">
        <f t="shared" si="12"/>
        <v>7.6428000000000011</v>
      </c>
      <c r="D35" s="12">
        <f t="shared" si="13"/>
        <v>0.76209279368213234</v>
      </c>
    </row>
    <row r="36" spans="2:4" x14ac:dyDescent="0.25">
      <c r="B36" s="11" t="s">
        <v>9</v>
      </c>
      <c r="C36" s="10">
        <f t="shared" si="12"/>
        <v>0</v>
      </c>
      <c r="D36" s="12">
        <f t="shared" si="13"/>
        <v>0</v>
      </c>
    </row>
    <row r="37" spans="2:4" x14ac:dyDescent="0.25">
      <c r="B37" s="11" t="s">
        <v>10</v>
      </c>
      <c r="C37" s="10">
        <f t="shared" si="12"/>
        <v>1.8859000000000004</v>
      </c>
      <c r="D37" s="12">
        <f t="shared" si="13"/>
        <v>0.18805029565148026</v>
      </c>
    </row>
    <row r="38" spans="2:4" x14ac:dyDescent="0.25">
      <c r="B38" s="11" t="s">
        <v>0</v>
      </c>
      <c r="C38" s="10">
        <f t="shared" si="12"/>
        <v>0</v>
      </c>
      <c r="D38" s="12">
        <f t="shared" si="13"/>
        <v>0</v>
      </c>
    </row>
    <row r="39" spans="2:4" x14ac:dyDescent="0.25">
      <c r="C39" s="2">
        <f>SUM(C28:C38)</f>
        <v>10.028700000000001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1</vt:lpstr>
      <vt:lpstr>front 2</vt:lpstr>
      <vt:lpstr>kanan 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2021-07-25T23:54:23Z</dcterms:modified>
</cp:coreProperties>
</file>