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eey\Desktop\Face - Copy\result\"/>
    </mc:Choice>
  </mc:AlternateContent>
  <xr:revisionPtr revIDLastSave="0" documentId="13_ncr:1_{CB7ED0BF-0FD6-4711-B51B-F55D02741B42}" xr6:coauthVersionLast="45" xr6:coauthVersionMax="45" xr10:uidLastSave="{00000000-0000-0000-0000-000000000000}"/>
  <bookViews>
    <workbookView xWindow="-120" yWindow="-120" windowWidth="20730" windowHeight="11760" xr2:uid="{F8885721-B50E-467A-89DD-973FE5330CA7}"/>
  </bookViews>
  <sheets>
    <sheet name="satria front 1" sheetId="1" r:id="rId1"/>
    <sheet name="satria front 2" sheetId="18" r:id="rId2"/>
    <sheet name="satria kanan 1" sheetId="19" r:id="rId3"/>
    <sheet name="satria kanan 2" sheetId="20" r:id="rId4"/>
    <sheet name="satria kiri 1" sheetId="21" r:id="rId5"/>
    <sheet name="satria kiri 2" sheetId="22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5" i="1" l="1"/>
  <c r="Q23" i="1"/>
  <c r="P25" i="1"/>
  <c r="O23" i="1"/>
  <c r="N25" i="1"/>
  <c r="M23" i="1"/>
  <c r="L25" i="1"/>
  <c r="K23" i="1"/>
  <c r="J25" i="1"/>
  <c r="I23" i="1"/>
  <c r="H25" i="1"/>
  <c r="G23" i="1"/>
  <c r="F25" i="1"/>
  <c r="E23" i="1"/>
  <c r="D21" i="1"/>
  <c r="W25" i="18"/>
  <c r="V23" i="18"/>
  <c r="U25" i="18"/>
  <c r="T23" i="18"/>
  <c r="S25" i="18"/>
  <c r="R23" i="18"/>
  <c r="Q25" i="18"/>
  <c r="P23" i="18"/>
  <c r="O25" i="18"/>
  <c r="N23" i="18"/>
  <c r="M25" i="18"/>
  <c r="L23" i="18"/>
  <c r="K20" i="18"/>
  <c r="J23" i="18"/>
  <c r="I25" i="18"/>
  <c r="H23" i="18"/>
  <c r="G25" i="18"/>
  <c r="F23" i="18"/>
  <c r="E25" i="18"/>
  <c r="D23" i="18"/>
  <c r="AG19" i="19"/>
  <c r="AF21" i="19"/>
  <c r="AE19" i="19"/>
  <c r="AD21" i="19"/>
  <c r="AC23" i="19"/>
  <c r="AB21" i="19"/>
  <c r="AA23" i="19"/>
  <c r="Z19" i="19"/>
  <c r="Y23" i="19"/>
  <c r="X19" i="19"/>
  <c r="W23" i="19"/>
  <c r="V19" i="19"/>
  <c r="U23" i="19"/>
  <c r="T19" i="19"/>
  <c r="S21" i="19"/>
  <c r="R23" i="19"/>
  <c r="Q19" i="19"/>
  <c r="P23" i="19"/>
  <c r="O19" i="19"/>
  <c r="N23" i="19"/>
  <c r="M21" i="19"/>
  <c r="L23" i="19"/>
  <c r="K19" i="19"/>
  <c r="J23" i="19"/>
  <c r="I19" i="19"/>
  <c r="H25" i="19"/>
  <c r="G19" i="19"/>
  <c r="F23" i="19"/>
  <c r="E19" i="19"/>
  <c r="D23" i="19"/>
  <c r="AA14" i="19"/>
  <c r="AB14" i="19"/>
  <c r="AC14" i="19"/>
  <c r="AD14" i="19"/>
  <c r="AE14" i="19"/>
  <c r="AF14" i="19"/>
  <c r="AG14" i="19"/>
  <c r="R23" i="20" l="1"/>
  <c r="Q19" i="20"/>
  <c r="P23" i="20"/>
  <c r="O19" i="20"/>
  <c r="N23" i="20"/>
  <c r="M19" i="20"/>
  <c r="L23" i="20"/>
  <c r="K19" i="20"/>
  <c r="J23" i="20"/>
  <c r="I19" i="20"/>
  <c r="H23" i="20"/>
  <c r="G19" i="20"/>
  <c r="F23" i="20"/>
  <c r="E19" i="20"/>
  <c r="D23" i="20"/>
  <c r="J23" i="21"/>
  <c r="I21" i="21"/>
  <c r="H23" i="21"/>
  <c r="G21" i="21"/>
  <c r="F23" i="21"/>
  <c r="E21" i="21"/>
  <c r="E14" i="21"/>
  <c r="F14" i="21"/>
  <c r="G14" i="21"/>
  <c r="H14" i="21"/>
  <c r="I14" i="21"/>
  <c r="J14" i="21"/>
  <c r="J23" i="22"/>
  <c r="I21" i="22"/>
  <c r="H23" i="22"/>
  <c r="G21" i="22"/>
  <c r="F23" i="22"/>
  <c r="E21" i="22"/>
  <c r="E14" i="22"/>
  <c r="F14" i="22"/>
  <c r="G14" i="22"/>
  <c r="H14" i="22"/>
  <c r="I14" i="22"/>
  <c r="J14" i="22"/>
  <c r="BH25" i="21" l="1"/>
  <c r="C38" i="21" s="1"/>
  <c r="BH21" i="22"/>
  <c r="C34" i="22" s="1"/>
  <c r="BH19" i="22"/>
  <c r="C32" i="22" s="1"/>
  <c r="BH18" i="22"/>
  <c r="C31" i="22" s="1"/>
  <c r="BH17" i="22"/>
  <c r="C30" i="22" s="1"/>
  <c r="BH15" i="22"/>
  <c r="C28" i="22" s="1"/>
  <c r="BH25" i="22"/>
  <c r="C38" i="22" s="1"/>
  <c r="BH16" i="22"/>
  <c r="D14" i="22"/>
  <c r="D23" i="22" s="1"/>
  <c r="BH23" i="22" s="1"/>
  <c r="C36" i="22" s="1"/>
  <c r="BH21" i="21"/>
  <c r="C34" i="21" s="1"/>
  <c r="BH19" i="21"/>
  <c r="C32" i="21" s="1"/>
  <c r="BH18" i="21"/>
  <c r="C31" i="21" s="1"/>
  <c r="BH17" i="21"/>
  <c r="C30" i="21" s="1"/>
  <c r="BH15" i="21"/>
  <c r="C28" i="21" s="1"/>
  <c r="BH16" i="21"/>
  <c r="D14" i="21"/>
  <c r="D23" i="21" s="1"/>
  <c r="BH21" i="20"/>
  <c r="C34" i="20" s="1"/>
  <c r="BH18" i="20"/>
  <c r="C31" i="20" s="1"/>
  <c r="BH17" i="20"/>
  <c r="C30" i="20" s="1"/>
  <c r="BH15" i="20"/>
  <c r="C28" i="20" s="1"/>
  <c r="BH25" i="20"/>
  <c r="C38" i="20" s="1"/>
  <c r="R14" i="20"/>
  <c r="Q14" i="20"/>
  <c r="P14" i="20"/>
  <c r="O14" i="20"/>
  <c r="N14" i="20"/>
  <c r="M14" i="20"/>
  <c r="L14" i="20"/>
  <c r="K14" i="20"/>
  <c r="BH19" i="20" s="1"/>
  <c r="C32" i="20" s="1"/>
  <c r="J14" i="20"/>
  <c r="I14" i="20"/>
  <c r="BH16" i="20" s="1"/>
  <c r="H14" i="20"/>
  <c r="G14" i="20"/>
  <c r="F14" i="20"/>
  <c r="E14" i="20"/>
  <c r="D14" i="20"/>
  <c r="BH21" i="19"/>
  <c r="C34" i="19" s="1"/>
  <c r="BH18" i="19"/>
  <c r="C31" i="19" s="1"/>
  <c r="BH17" i="19"/>
  <c r="C30" i="19" s="1"/>
  <c r="BH15" i="19"/>
  <c r="C28" i="19" s="1"/>
  <c r="BH25" i="19"/>
  <c r="C38" i="19" s="1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BH16" i="19" s="1"/>
  <c r="H14" i="19"/>
  <c r="G14" i="19"/>
  <c r="F14" i="19"/>
  <c r="E14" i="19"/>
  <c r="D14" i="19"/>
  <c r="BH21" i="18"/>
  <c r="C34" i="18" s="1"/>
  <c r="BH19" i="18"/>
  <c r="C32" i="18" s="1"/>
  <c r="BH18" i="18"/>
  <c r="C31" i="18" s="1"/>
  <c r="BH17" i="18"/>
  <c r="C30" i="18" s="1"/>
  <c r="BH15" i="18"/>
  <c r="C28" i="18" s="1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28" i="1"/>
  <c r="BH15" i="1"/>
  <c r="BH17" i="1"/>
  <c r="C30" i="1" s="1"/>
  <c r="BH18" i="1"/>
  <c r="C31" i="1" s="1"/>
  <c r="BH19" i="1"/>
  <c r="C32" i="1" s="1"/>
  <c r="BH21" i="1"/>
  <c r="C34" i="1" s="1"/>
  <c r="BH25" i="1"/>
  <c r="C38" i="1" s="1"/>
  <c r="E14" i="1"/>
  <c r="F14" i="1"/>
  <c r="G14" i="1"/>
  <c r="H14" i="1"/>
  <c r="I14" i="1"/>
  <c r="BH16" i="1" s="1"/>
  <c r="J14" i="1"/>
  <c r="BH23" i="1" s="1"/>
  <c r="C36" i="1" s="1"/>
  <c r="K14" i="1"/>
  <c r="L14" i="1"/>
  <c r="M14" i="1"/>
  <c r="N14" i="1"/>
  <c r="O14" i="1"/>
  <c r="P14" i="1"/>
  <c r="Q14" i="1"/>
  <c r="R14" i="1"/>
  <c r="D14" i="1"/>
  <c r="BH24" i="1" l="1"/>
  <c r="C37" i="1" s="1"/>
  <c r="BH20" i="1"/>
  <c r="C33" i="1" s="1"/>
  <c r="BH22" i="1"/>
  <c r="C35" i="1" s="1"/>
  <c r="C29" i="1"/>
  <c r="BH25" i="18"/>
  <c r="C38" i="18" s="1"/>
  <c r="BH19" i="19"/>
  <c r="C32" i="19" s="1"/>
  <c r="BH20" i="19"/>
  <c r="C33" i="19" s="1"/>
  <c r="BH16" i="18"/>
  <c r="C29" i="18" s="1"/>
  <c r="BH23" i="18"/>
  <c r="C36" i="18" s="1"/>
  <c r="BH20" i="18"/>
  <c r="C33" i="18" s="1"/>
  <c r="BH22" i="22"/>
  <c r="C35" i="22" s="1"/>
  <c r="BH24" i="22"/>
  <c r="C37" i="22" s="1"/>
  <c r="BH20" i="22"/>
  <c r="C33" i="22" s="1"/>
  <c r="C29" i="22"/>
  <c r="BH14" i="22"/>
  <c r="BH22" i="21"/>
  <c r="C35" i="21" s="1"/>
  <c r="BH24" i="21"/>
  <c r="C37" i="21" s="1"/>
  <c r="BH20" i="21"/>
  <c r="C33" i="21" s="1"/>
  <c r="C29" i="21"/>
  <c r="BH23" i="21"/>
  <c r="C36" i="21" s="1"/>
  <c r="BH14" i="21"/>
  <c r="BH22" i="20"/>
  <c r="C35" i="20" s="1"/>
  <c r="BH24" i="20"/>
  <c r="C37" i="20" s="1"/>
  <c r="C29" i="20"/>
  <c r="BH20" i="20"/>
  <c r="C33" i="20" s="1"/>
  <c r="BH23" i="20"/>
  <c r="C36" i="20" s="1"/>
  <c r="BH14" i="20"/>
  <c r="BH23" i="19"/>
  <c r="C36" i="19" s="1"/>
  <c r="BH22" i="19"/>
  <c r="C35" i="19" s="1"/>
  <c r="BH24" i="19"/>
  <c r="C37" i="19" s="1"/>
  <c r="C29" i="19"/>
  <c r="BH14" i="19"/>
  <c r="BH22" i="18"/>
  <c r="C35" i="18" s="1"/>
  <c r="BH24" i="18"/>
  <c r="C37" i="18" s="1"/>
  <c r="BH14" i="18"/>
  <c r="BH14" i="1"/>
  <c r="BH26" i="1" l="1"/>
  <c r="C39" i="1"/>
  <c r="D29" i="1" s="1"/>
  <c r="BH26" i="19"/>
  <c r="C39" i="18"/>
  <c r="D29" i="18" s="1"/>
  <c r="BH26" i="18"/>
  <c r="BH26" i="22"/>
  <c r="C39" i="22"/>
  <c r="D29" i="22" s="1"/>
  <c r="BH26" i="21"/>
  <c r="C39" i="21"/>
  <c r="D33" i="21" s="1"/>
  <c r="BH26" i="20"/>
  <c r="C39" i="20"/>
  <c r="D29" i="20" s="1"/>
  <c r="C39" i="19"/>
  <c r="D35" i="19" s="1"/>
  <c r="D32" i="1" l="1"/>
  <c r="D30" i="1"/>
  <c r="D34" i="1"/>
  <c r="D31" i="1"/>
  <c r="D28" i="1"/>
  <c r="D36" i="1"/>
  <c r="D33" i="1"/>
  <c r="D38" i="1"/>
  <c r="D37" i="1"/>
  <c r="D35" i="1"/>
  <c r="D37" i="21"/>
  <c r="D37" i="19"/>
  <c r="D37" i="18"/>
  <c r="D38" i="18"/>
  <c r="D35" i="18"/>
  <c r="D30" i="18"/>
  <c r="D32" i="18"/>
  <c r="D33" i="18"/>
  <c r="D36" i="18"/>
  <c r="D31" i="18"/>
  <c r="D34" i="18"/>
  <c r="D28" i="18"/>
  <c r="D33" i="22"/>
  <c r="D38" i="22"/>
  <c r="D31" i="22"/>
  <c r="D36" i="22"/>
  <c r="D28" i="22"/>
  <c r="D30" i="22"/>
  <c r="D32" i="22"/>
  <c r="D34" i="22"/>
  <c r="D37" i="22"/>
  <c r="D35" i="22"/>
  <c r="D38" i="21"/>
  <c r="D31" i="21"/>
  <c r="D28" i="21"/>
  <c r="D30" i="21"/>
  <c r="D32" i="21"/>
  <c r="D34" i="21"/>
  <c r="D36" i="21"/>
  <c r="D29" i="21"/>
  <c r="D35" i="21"/>
  <c r="D30" i="20"/>
  <c r="D31" i="20"/>
  <c r="D28" i="20"/>
  <c r="D34" i="20"/>
  <c r="D38" i="20"/>
  <c r="D32" i="20"/>
  <c r="D33" i="20"/>
  <c r="D37" i="20"/>
  <c r="D36" i="20"/>
  <c r="D35" i="20"/>
  <c r="D31" i="19"/>
  <c r="D34" i="19"/>
  <c r="D38" i="19"/>
  <c r="D28" i="19"/>
  <c r="D33" i="19"/>
  <c r="D30" i="19"/>
  <c r="D32" i="19"/>
  <c r="D36" i="19"/>
  <c r="D29" i="19"/>
</calcChain>
</file>

<file path=xl/sharedStrings.xml><?xml version="1.0" encoding="utf-8"?>
<sst xmlns="http://schemas.openxmlformats.org/spreadsheetml/2006/main" count="222" uniqueCount="15">
  <si>
    <t>unknown</t>
  </si>
  <si>
    <t>ashilla</t>
  </si>
  <si>
    <t>bulan</t>
  </si>
  <si>
    <t xml:space="preserve">bunga </t>
  </si>
  <si>
    <t>dhifa</t>
  </si>
  <si>
    <t>endang</t>
  </si>
  <si>
    <t>esa</t>
  </si>
  <si>
    <t>hasanah</t>
  </si>
  <si>
    <t>raihan</t>
  </si>
  <si>
    <t>satria</t>
  </si>
  <si>
    <t>wildan</t>
  </si>
  <si>
    <t>SUM</t>
  </si>
  <si>
    <t>value</t>
  </si>
  <si>
    <t>name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</si>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</sst>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164" fontId="0" fillId="4" borderId="1" xfId="0" applyNumberFormat="1" applyFill="1" applyBorder="1"/>
    <xf numFmtId="164" fontId="0" fillId="0" borderId="1" xfId="0" applyNumberFormat="1" applyBorder="1"/>
    <xf numFmtId="164" fontId="0" fillId="2" borderId="1" xfId="0" applyNumberFormat="1" applyFill="1" applyBorder="1"/>
    <xf numFmtId="10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BB5A6-832A-40B1-A49E-209A24671191}">
  <dimension ref="A2:BH3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26" sqref="R26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</row>
    <row r="3" spans="1:60" x14ac:dyDescent="0.25">
      <c r="A3" s="1">
        <v>2</v>
      </c>
      <c r="B3" s="2" t="s">
        <v>2</v>
      </c>
    </row>
    <row r="4" spans="1:60" s="4" customFormat="1" x14ac:dyDescent="0.25">
      <c r="A4" s="3">
        <v>3</v>
      </c>
      <c r="B4" s="4" t="s">
        <v>3</v>
      </c>
    </row>
    <row r="5" spans="1:60" x14ac:dyDescent="0.25">
      <c r="A5" s="1">
        <v>4</v>
      </c>
      <c r="B5" s="2" t="s">
        <v>4</v>
      </c>
    </row>
    <row r="6" spans="1:60" s="4" customFormat="1" x14ac:dyDescent="0.25">
      <c r="A6" s="3">
        <v>5</v>
      </c>
      <c r="B6" s="4" t="s">
        <v>5</v>
      </c>
    </row>
    <row r="7" spans="1:60" x14ac:dyDescent="0.25">
      <c r="A7" s="1">
        <v>6</v>
      </c>
      <c r="B7" s="2" t="s">
        <v>6</v>
      </c>
    </row>
    <row r="8" spans="1:60" s="4" customFormat="1" x14ac:dyDescent="0.25">
      <c r="A8" s="3">
        <v>7</v>
      </c>
      <c r="B8" s="4" t="s">
        <v>7</v>
      </c>
      <c r="C8" s="4">
        <v>42.6111</v>
      </c>
      <c r="D8" s="4">
        <v>42.6736</v>
      </c>
    </row>
    <row r="9" spans="1:60" x14ac:dyDescent="0.25">
      <c r="A9" s="1">
        <v>8</v>
      </c>
      <c r="B9" s="2" t="s">
        <v>8</v>
      </c>
    </row>
    <row r="10" spans="1:60" s="4" customFormat="1" x14ac:dyDescent="0.25">
      <c r="A10" s="3">
        <v>9</v>
      </c>
      <c r="B10" s="4" t="s">
        <v>9</v>
      </c>
      <c r="E10" s="4">
        <v>43.829900000000002</v>
      </c>
      <c r="G10" s="4">
        <v>45.220500000000001</v>
      </c>
      <c r="I10" s="4">
        <v>47.001800000000003</v>
      </c>
      <c r="K10" s="4">
        <v>49.236199999999997</v>
      </c>
      <c r="M10" s="4">
        <v>49.58</v>
      </c>
      <c r="O10" s="4">
        <v>50.689300000000003</v>
      </c>
      <c r="Q10" s="4">
        <v>52.454999999999998</v>
      </c>
    </row>
    <row r="11" spans="1:60" x14ac:dyDescent="0.25">
      <c r="A11" s="1">
        <v>10</v>
      </c>
      <c r="B11" s="2" t="s">
        <v>10</v>
      </c>
    </row>
    <row r="12" spans="1:60" s="4" customFormat="1" x14ac:dyDescent="0.25">
      <c r="A12" s="3">
        <v>11</v>
      </c>
      <c r="B12" s="4" t="s">
        <v>0</v>
      </c>
      <c r="F12" s="4">
        <v>45.079900000000002</v>
      </c>
      <c r="H12" s="4">
        <v>45.329900000000002</v>
      </c>
      <c r="J12" s="4">
        <v>47.1736</v>
      </c>
      <c r="L12" s="4">
        <v>49.392499999999998</v>
      </c>
      <c r="N12" s="4">
        <v>50.548699999999997</v>
      </c>
      <c r="P12" s="4">
        <v>51.017400000000002</v>
      </c>
      <c r="R12" s="4">
        <v>52.642499999999998</v>
      </c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6.25E-2</v>
      </c>
      <c r="E14" s="2">
        <f t="shared" ref="E14:BF14" si="0">(INDEX(E2:E12,MATCH(0,E2:E12,-1)))-(INDEX(D2:D12,MATCH(0,D2:D12,-1)))</f>
        <v>1.1563000000000017</v>
      </c>
      <c r="F14" s="2">
        <f t="shared" si="0"/>
        <v>1.25</v>
      </c>
      <c r="G14" s="2">
        <f t="shared" si="0"/>
        <v>0.14059999999999917</v>
      </c>
      <c r="H14" s="2">
        <f t="shared" si="0"/>
        <v>0.10940000000000083</v>
      </c>
      <c r="I14" s="2">
        <f t="shared" si="0"/>
        <v>1.6719000000000008</v>
      </c>
      <c r="J14" s="2">
        <f t="shared" si="0"/>
        <v>0.17179999999999751</v>
      </c>
      <c r="K14" s="2">
        <f t="shared" si="0"/>
        <v>2.0625999999999962</v>
      </c>
      <c r="L14" s="2">
        <f t="shared" si="0"/>
        <v>0.15630000000000166</v>
      </c>
      <c r="M14" s="2">
        <f t="shared" si="0"/>
        <v>0.1875</v>
      </c>
      <c r="N14" s="2">
        <f t="shared" si="0"/>
        <v>0.96869999999999834</v>
      </c>
      <c r="O14" s="2">
        <f t="shared" si="0"/>
        <v>0.14060000000000628</v>
      </c>
      <c r="P14" s="2">
        <f t="shared" si="0"/>
        <v>0.32809999999999917</v>
      </c>
      <c r="Q14" s="2">
        <f t="shared" si="0"/>
        <v>1.4375999999999962</v>
      </c>
      <c r="R14" s="2">
        <f t="shared" si="0"/>
        <v>0.1875</v>
      </c>
      <c r="BH14" s="5">
        <f>SUM(C14:BF14)</f>
        <v>10.031399999999998</v>
      </c>
    </row>
    <row r="15" spans="1:60" s="6" customFormat="1" x14ac:dyDescent="0.25">
      <c r="B15" s="6" t="s">
        <v>1</v>
      </c>
      <c r="BH15" s="5">
        <f t="shared" ref="BH15:BH25" si="1">SUM(C15:BF15)</f>
        <v>0</v>
      </c>
    </row>
    <row r="16" spans="1:60" x14ac:dyDescent="0.25">
      <c r="B16" s="2" t="s">
        <v>2</v>
      </c>
      <c r="BH16" s="5">
        <f t="shared" si="1"/>
        <v>0</v>
      </c>
    </row>
    <row r="17" spans="2:60" s="6" customFormat="1" x14ac:dyDescent="0.25">
      <c r="B17" s="6" t="s">
        <v>3</v>
      </c>
      <c r="BH17" s="5">
        <f t="shared" si="1"/>
        <v>0</v>
      </c>
    </row>
    <row r="18" spans="2:60" x14ac:dyDescent="0.25">
      <c r="B18" s="2" t="s">
        <v>4</v>
      </c>
      <c r="BH18" s="5">
        <f t="shared" si="1"/>
        <v>0</v>
      </c>
    </row>
    <row r="19" spans="2:60" s="6" customFormat="1" x14ac:dyDescent="0.25">
      <c r="B19" s="6" t="s">
        <v>5</v>
      </c>
      <c r="BH19" s="5">
        <f t="shared" si="1"/>
        <v>0</v>
      </c>
    </row>
    <row r="20" spans="2:60" x14ac:dyDescent="0.25">
      <c r="B20" s="2" t="s">
        <v>6</v>
      </c>
      <c r="BH20" s="5">
        <f t="shared" si="1"/>
        <v>0</v>
      </c>
    </row>
    <row r="21" spans="2:60" s="6" customFormat="1" x14ac:dyDescent="0.25">
      <c r="B21" s="6" t="s">
        <v>7</v>
      </c>
      <c r="D21" s="6">
        <f>D14</f>
        <v>6.25E-2</v>
      </c>
      <c r="BH21" s="5">
        <f t="shared" si="1"/>
        <v>6.25E-2</v>
      </c>
    </row>
    <row r="22" spans="2:60" x14ac:dyDescent="0.25">
      <c r="B22" s="2" t="s">
        <v>8</v>
      </c>
      <c r="BH22" s="5">
        <f t="shared" si="1"/>
        <v>0</v>
      </c>
    </row>
    <row r="23" spans="2:60" s="6" customFormat="1" x14ac:dyDescent="0.25">
      <c r="B23" s="6" t="s">
        <v>9</v>
      </c>
      <c r="E23" s="6">
        <f>E14</f>
        <v>1.1563000000000017</v>
      </c>
      <c r="G23" s="6">
        <f>G14</f>
        <v>0.14059999999999917</v>
      </c>
      <c r="I23" s="6">
        <f>I14</f>
        <v>1.6719000000000008</v>
      </c>
      <c r="K23" s="6">
        <f>K14</f>
        <v>2.0625999999999962</v>
      </c>
      <c r="M23" s="6">
        <f>M14</f>
        <v>0.1875</v>
      </c>
      <c r="O23" s="6">
        <f>O14</f>
        <v>0.14060000000000628</v>
      </c>
      <c r="Q23" s="6">
        <f>Q14</f>
        <v>1.4375999999999962</v>
      </c>
      <c r="BH23" s="5">
        <f t="shared" si="1"/>
        <v>6.7971000000000004</v>
      </c>
    </row>
    <row r="24" spans="2:60" x14ac:dyDescent="0.25">
      <c r="B24" s="2" t="s">
        <v>10</v>
      </c>
      <c r="BH24" s="5">
        <f t="shared" si="1"/>
        <v>0</v>
      </c>
    </row>
    <row r="25" spans="2:60" s="6" customFormat="1" x14ac:dyDescent="0.25">
      <c r="B25" s="6" t="s">
        <v>0</v>
      </c>
      <c r="F25" s="6">
        <f>F14</f>
        <v>1.25</v>
      </c>
      <c r="H25" s="6">
        <f>H14</f>
        <v>0.10940000000000083</v>
      </c>
      <c r="J25" s="6">
        <f>J14</f>
        <v>0.17179999999999751</v>
      </c>
      <c r="L25" s="6">
        <f>L14</f>
        <v>0.15630000000000166</v>
      </c>
      <c r="N25" s="6">
        <f>N14</f>
        <v>0.96869999999999834</v>
      </c>
      <c r="P25" s="6">
        <f>P14</f>
        <v>0.32809999999999917</v>
      </c>
      <c r="R25" s="6">
        <f>R14</f>
        <v>0.1875</v>
      </c>
      <c r="BH25" s="5">
        <f t="shared" si="1"/>
        <v>3.1717999999999975</v>
      </c>
    </row>
    <row r="26" spans="2:60" x14ac:dyDescent="0.25">
      <c r="BH26" s="2">
        <f>SUM(BH15:BH25)</f>
        <v>10.031399999999998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2">BH16</f>
        <v>0</v>
      </c>
      <c r="D29" s="12">
        <f t="shared" ref="D29:D38" si="3">C29/$C$39</f>
        <v>0</v>
      </c>
    </row>
    <row r="30" spans="2:60" x14ac:dyDescent="0.25">
      <c r="B30" s="11" t="s">
        <v>3</v>
      </c>
      <c r="C30" s="10">
        <f t="shared" si="2"/>
        <v>0</v>
      </c>
      <c r="D30" s="12">
        <f t="shared" si="3"/>
        <v>0</v>
      </c>
    </row>
    <row r="31" spans="2:60" x14ac:dyDescent="0.25">
      <c r="B31" s="11" t="s">
        <v>4</v>
      </c>
      <c r="C31" s="10">
        <f t="shared" si="2"/>
        <v>0</v>
      </c>
      <c r="D31" s="12">
        <f t="shared" si="3"/>
        <v>0</v>
      </c>
    </row>
    <row r="32" spans="2:60" x14ac:dyDescent="0.25">
      <c r="B32" s="11" t="s">
        <v>5</v>
      </c>
      <c r="C32" s="10">
        <f t="shared" si="2"/>
        <v>0</v>
      </c>
      <c r="D32" s="12">
        <f t="shared" si="3"/>
        <v>0</v>
      </c>
    </row>
    <row r="33" spans="2:4" x14ac:dyDescent="0.25">
      <c r="B33" s="11" t="s">
        <v>6</v>
      </c>
      <c r="C33" s="10">
        <f t="shared" si="2"/>
        <v>0</v>
      </c>
      <c r="D33" s="12">
        <f t="shared" si="3"/>
        <v>0</v>
      </c>
    </row>
    <row r="34" spans="2:4" x14ac:dyDescent="0.25">
      <c r="B34" s="11" t="s">
        <v>7</v>
      </c>
      <c r="C34" s="10">
        <f t="shared" si="2"/>
        <v>6.25E-2</v>
      </c>
      <c r="D34" s="12">
        <f t="shared" si="3"/>
        <v>6.2304364296110228E-3</v>
      </c>
    </row>
    <row r="35" spans="2:4" x14ac:dyDescent="0.25">
      <c r="B35" s="11" t="s">
        <v>8</v>
      </c>
      <c r="C35" s="10">
        <f t="shared" si="2"/>
        <v>0</v>
      </c>
      <c r="D35" s="12">
        <f t="shared" si="3"/>
        <v>0</v>
      </c>
    </row>
    <row r="36" spans="2:4" x14ac:dyDescent="0.25">
      <c r="B36" s="11" t="s">
        <v>9</v>
      </c>
      <c r="C36" s="10">
        <f t="shared" si="2"/>
        <v>6.7971000000000004</v>
      </c>
      <c r="D36" s="12">
        <f t="shared" si="3"/>
        <v>0.67758239129134534</v>
      </c>
    </row>
    <row r="37" spans="2:4" x14ac:dyDescent="0.25">
      <c r="B37" s="11" t="s">
        <v>10</v>
      </c>
      <c r="C37" s="10">
        <f t="shared" si="2"/>
        <v>0</v>
      </c>
      <c r="D37" s="12">
        <f t="shared" si="3"/>
        <v>0</v>
      </c>
    </row>
    <row r="38" spans="2:4" x14ac:dyDescent="0.25">
      <c r="B38" s="11" t="s">
        <v>0</v>
      </c>
      <c r="C38" s="10">
        <f t="shared" si="2"/>
        <v>3.1717999999999975</v>
      </c>
      <c r="D38" s="12">
        <f t="shared" si="3"/>
        <v>0.31618717227904364</v>
      </c>
    </row>
    <row r="39" spans="2:4" x14ac:dyDescent="0.25">
      <c r="C39" s="2">
        <f>SUM(C28:C38)</f>
        <v>10.031399999999998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30271-87BE-4B99-B0C5-037A3AC70AB2}">
  <dimension ref="A2:BH39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W26" sqref="W26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</row>
    <row r="3" spans="1:60" x14ac:dyDescent="0.25">
      <c r="A3" s="1">
        <v>2</v>
      </c>
      <c r="B3" s="2" t="s">
        <v>2</v>
      </c>
    </row>
    <row r="4" spans="1:60" s="4" customFormat="1" x14ac:dyDescent="0.25">
      <c r="A4" s="3">
        <v>3</v>
      </c>
      <c r="B4" s="4" t="s">
        <v>3</v>
      </c>
    </row>
    <row r="5" spans="1:60" x14ac:dyDescent="0.25">
      <c r="A5" s="1">
        <v>4</v>
      </c>
      <c r="B5" s="2" t="s">
        <v>4</v>
      </c>
    </row>
    <row r="6" spans="1:60" s="4" customFormat="1" x14ac:dyDescent="0.25">
      <c r="A6" s="3">
        <v>5</v>
      </c>
      <c r="B6" s="4" t="s">
        <v>5</v>
      </c>
    </row>
    <row r="7" spans="1:60" x14ac:dyDescent="0.25">
      <c r="A7" s="1">
        <v>6</v>
      </c>
      <c r="B7" s="2" t="s">
        <v>6</v>
      </c>
      <c r="K7" s="2">
        <v>24.502300000000002</v>
      </c>
    </row>
    <row r="8" spans="1:60" s="4" customFormat="1" x14ac:dyDescent="0.25">
      <c r="A8" s="3">
        <v>7</v>
      </c>
      <c r="B8" s="4" t="s">
        <v>7</v>
      </c>
    </row>
    <row r="9" spans="1:60" x14ac:dyDescent="0.25">
      <c r="A9" s="1">
        <v>8</v>
      </c>
      <c r="B9" s="2" t="s">
        <v>8</v>
      </c>
    </row>
    <row r="10" spans="1:60" s="4" customFormat="1" x14ac:dyDescent="0.25">
      <c r="A10" s="3">
        <v>9</v>
      </c>
      <c r="B10" s="4" t="s">
        <v>9</v>
      </c>
      <c r="C10" s="4">
        <v>20.361599999999999</v>
      </c>
      <c r="D10" s="4">
        <v>21.346</v>
      </c>
      <c r="F10" s="4">
        <v>21.596</v>
      </c>
      <c r="H10" s="4">
        <v>24.143000000000001</v>
      </c>
      <c r="J10" s="4">
        <v>24.361699999999999</v>
      </c>
      <c r="L10" s="4">
        <v>24.7211</v>
      </c>
      <c r="N10" s="4">
        <v>26.814800000000002</v>
      </c>
      <c r="P10" s="4">
        <v>27.736699999999999</v>
      </c>
      <c r="R10" s="4">
        <v>27.955500000000001</v>
      </c>
      <c r="T10" s="4">
        <v>29.5961</v>
      </c>
      <c r="V10" s="4">
        <v>29.799199999999999</v>
      </c>
    </row>
    <row r="11" spans="1:60" x14ac:dyDescent="0.25">
      <c r="A11" s="1">
        <v>10</v>
      </c>
      <c r="B11" s="2" t="s">
        <v>10</v>
      </c>
    </row>
    <row r="12" spans="1:60" s="4" customFormat="1" x14ac:dyDescent="0.25">
      <c r="A12" s="3">
        <v>11</v>
      </c>
      <c r="B12" s="4" t="s">
        <v>0</v>
      </c>
      <c r="E12" s="4">
        <v>21.392900000000001</v>
      </c>
      <c r="G12" s="4">
        <v>22.564800000000002</v>
      </c>
      <c r="I12" s="4">
        <v>24.314800000000002</v>
      </c>
      <c r="M12" s="4">
        <v>24.892900000000001</v>
      </c>
      <c r="O12" s="4">
        <v>27.689800000000002</v>
      </c>
      <c r="Q12" s="4">
        <v>27.9086</v>
      </c>
      <c r="S12" s="4">
        <v>28.127300000000002</v>
      </c>
      <c r="U12" s="4">
        <v>29.768000000000001</v>
      </c>
      <c r="W12" s="4">
        <v>30.361699999999999</v>
      </c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0.98440000000000083</v>
      </c>
      <c r="E14" s="2">
        <f t="shared" ref="E14:BA14" si="0">(INDEX(E2:E12,MATCH(0,E2:E12,-1)))-(INDEX(D2:D12,MATCH(0,D2:D12,-1)))</f>
        <v>4.690000000000083E-2</v>
      </c>
      <c r="F14" s="2">
        <f t="shared" si="0"/>
        <v>0.20309999999999917</v>
      </c>
      <c r="G14" s="2">
        <f t="shared" si="0"/>
        <v>0.96880000000000166</v>
      </c>
      <c r="H14" s="2">
        <f t="shared" si="0"/>
        <v>1.5781999999999989</v>
      </c>
      <c r="I14" s="2">
        <f t="shared" si="0"/>
        <v>0.17180000000000106</v>
      </c>
      <c r="J14" s="2">
        <f t="shared" si="0"/>
        <v>4.6899999999997277E-2</v>
      </c>
      <c r="K14" s="2">
        <f t="shared" si="0"/>
        <v>0.14060000000000272</v>
      </c>
      <c r="L14" s="2">
        <f t="shared" si="0"/>
        <v>0.21879999999999811</v>
      </c>
      <c r="M14" s="2">
        <f t="shared" si="0"/>
        <v>0.17180000000000106</v>
      </c>
      <c r="N14" s="2">
        <f t="shared" si="0"/>
        <v>1.9219000000000008</v>
      </c>
      <c r="O14" s="2">
        <f t="shared" si="0"/>
        <v>0.875</v>
      </c>
      <c r="P14" s="2">
        <f t="shared" si="0"/>
        <v>4.6899999999997277E-2</v>
      </c>
      <c r="Q14" s="2">
        <f t="shared" si="0"/>
        <v>0.17190000000000083</v>
      </c>
      <c r="R14" s="2">
        <f t="shared" si="0"/>
        <v>4.690000000000083E-2</v>
      </c>
      <c r="S14" s="2">
        <f t="shared" si="0"/>
        <v>0.17180000000000106</v>
      </c>
      <c r="T14" s="2">
        <f t="shared" si="0"/>
        <v>1.4687999999999981</v>
      </c>
      <c r="U14" s="2">
        <f t="shared" si="0"/>
        <v>0.17190000000000083</v>
      </c>
      <c r="V14" s="2">
        <f t="shared" si="0"/>
        <v>3.119999999999834E-2</v>
      </c>
      <c r="W14" s="2">
        <f t="shared" si="0"/>
        <v>0.5625</v>
      </c>
      <c r="BH14" s="5">
        <f>SUM(C14:BF14)</f>
        <v>10.0001</v>
      </c>
    </row>
    <row r="15" spans="1:60" s="6" customFormat="1" x14ac:dyDescent="0.25">
      <c r="B15" s="6" t="s">
        <v>1</v>
      </c>
      <c r="BH15" s="5">
        <f t="shared" ref="BH15:BH25" si="1">SUM(C15:BF15)</f>
        <v>0</v>
      </c>
    </row>
    <row r="16" spans="1:60" x14ac:dyDescent="0.25">
      <c r="B16" s="2" t="s">
        <v>2</v>
      </c>
      <c r="BH16" s="5">
        <f t="shared" si="1"/>
        <v>0</v>
      </c>
    </row>
    <row r="17" spans="2:60" s="6" customFormat="1" x14ac:dyDescent="0.25">
      <c r="B17" s="6" t="s">
        <v>3</v>
      </c>
      <c r="BH17" s="5">
        <f t="shared" si="1"/>
        <v>0</v>
      </c>
    </row>
    <row r="18" spans="2:60" x14ac:dyDescent="0.25">
      <c r="B18" s="2" t="s">
        <v>4</v>
      </c>
      <c r="BH18" s="5">
        <f t="shared" si="1"/>
        <v>0</v>
      </c>
    </row>
    <row r="19" spans="2:60" s="6" customFormat="1" x14ac:dyDescent="0.25">
      <c r="B19" s="6" t="s">
        <v>5</v>
      </c>
      <c r="BH19" s="5">
        <f t="shared" si="1"/>
        <v>0</v>
      </c>
    </row>
    <row r="20" spans="2:60" x14ac:dyDescent="0.25">
      <c r="B20" s="2" t="s">
        <v>6</v>
      </c>
      <c r="K20" s="2">
        <f>K14</f>
        <v>0.14060000000000272</v>
      </c>
      <c r="BH20" s="5">
        <f t="shared" si="1"/>
        <v>0.14060000000000272</v>
      </c>
    </row>
    <row r="21" spans="2:60" s="6" customFormat="1" x14ac:dyDescent="0.25">
      <c r="B21" s="6" t="s">
        <v>7</v>
      </c>
      <c r="BH21" s="5">
        <f t="shared" si="1"/>
        <v>0</v>
      </c>
    </row>
    <row r="22" spans="2:60" x14ac:dyDescent="0.25">
      <c r="B22" s="2" t="s">
        <v>8</v>
      </c>
      <c r="BH22" s="5">
        <f t="shared" si="1"/>
        <v>0</v>
      </c>
    </row>
    <row r="23" spans="2:60" s="6" customFormat="1" x14ac:dyDescent="0.25">
      <c r="B23" s="6" t="s">
        <v>9</v>
      </c>
      <c r="D23" s="6">
        <f>D14</f>
        <v>0.98440000000000083</v>
      </c>
      <c r="F23" s="6">
        <f>F14</f>
        <v>0.20309999999999917</v>
      </c>
      <c r="H23" s="6">
        <f>H14</f>
        <v>1.5781999999999989</v>
      </c>
      <c r="J23" s="6">
        <f>J14</f>
        <v>4.6899999999997277E-2</v>
      </c>
      <c r="L23" s="6">
        <f>L14</f>
        <v>0.21879999999999811</v>
      </c>
      <c r="N23" s="6">
        <f>N14</f>
        <v>1.9219000000000008</v>
      </c>
      <c r="P23" s="6">
        <f>P14</f>
        <v>4.6899999999997277E-2</v>
      </c>
      <c r="R23" s="6">
        <f>R14</f>
        <v>4.690000000000083E-2</v>
      </c>
      <c r="T23" s="6">
        <f>T14</f>
        <v>1.4687999999999981</v>
      </c>
      <c r="V23" s="6">
        <f>V14</f>
        <v>3.119999999999834E-2</v>
      </c>
      <c r="BH23" s="5">
        <f t="shared" si="1"/>
        <v>6.5470999999999897</v>
      </c>
    </row>
    <row r="24" spans="2:60" x14ac:dyDescent="0.25">
      <c r="B24" s="2" t="s">
        <v>10</v>
      </c>
      <c r="BH24" s="5">
        <f t="shared" si="1"/>
        <v>0</v>
      </c>
    </row>
    <row r="25" spans="2:60" s="6" customFormat="1" x14ac:dyDescent="0.25">
      <c r="B25" s="6" t="s">
        <v>0</v>
      </c>
      <c r="E25" s="6">
        <f>E14</f>
        <v>4.690000000000083E-2</v>
      </c>
      <c r="G25" s="6">
        <f>G14</f>
        <v>0.96880000000000166</v>
      </c>
      <c r="I25" s="6">
        <f>I14</f>
        <v>0.17180000000000106</v>
      </c>
      <c r="M25" s="6">
        <f>M14</f>
        <v>0.17180000000000106</v>
      </c>
      <c r="O25" s="6">
        <f>O14</f>
        <v>0.875</v>
      </c>
      <c r="Q25" s="6">
        <f>Q14</f>
        <v>0.17190000000000083</v>
      </c>
      <c r="S25" s="6">
        <f>S14</f>
        <v>0.17180000000000106</v>
      </c>
      <c r="U25" s="6">
        <f>U14</f>
        <v>0.17190000000000083</v>
      </c>
      <c r="W25" s="6">
        <f>W14</f>
        <v>0.5625</v>
      </c>
      <c r="BH25" s="5">
        <f t="shared" si="1"/>
        <v>3.3124000000000073</v>
      </c>
    </row>
    <row r="26" spans="2:60" x14ac:dyDescent="0.25">
      <c r="BH26" s="2">
        <f>SUM(BH15:BH25)</f>
        <v>10.0001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2">BH16</f>
        <v>0</v>
      </c>
      <c r="D29" s="12">
        <f t="shared" ref="D29:D38" si="3">C29/$C$39</f>
        <v>0</v>
      </c>
    </row>
    <row r="30" spans="2:60" x14ac:dyDescent="0.25">
      <c r="B30" s="11" t="s">
        <v>3</v>
      </c>
      <c r="C30" s="10">
        <f t="shared" si="2"/>
        <v>0</v>
      </c>
      <c r="D30" s="12">
        <f t="shared" si="3"/>
        <v>0</v>
      </c>
    </row>
    <row r="31" spans="2:60" x14ac:dyDescent="0.25">
      <c r="B31" s="11" t="s">
        <v>4</v>
      </c>
      <c r="C31" s="10">
        <f t="shared" si="2"/>
        <v>0</v>
      </c>
      <c r="D31" s="12">
        <f t="shared" si="3"/>
        <v>0</v>
      </c>
    </row>
    <row r="32" spans="2:60" x14ac:dyDescent="0.25">
      <c r="B32" s="11" t="s">
        <v>5</v>
      </c>
      <c r="C32" s="10">
        <f t="shared" si="2"/>
        <v>0</v>
      </c>
      <c r="D32" s="12">
        <f t="shared" si="3"/>
        <v>0</v>
      </c>
    </row>
    <row r="33" spans="2:4" x14ac:dyDescent="0.25">
      <c r="B33" s="11" t="s">
        <v>6</v>
      </c>
      <c r="C33" s="10">
        <f t="shared" si="2"/>
        <v>0.14060000000000272</v>
      </c>
      <c r="D33" s="12">
        <f t="shared" si="3"/>
        <v>1.4059859401406258E-2</v>
      </c>
    </row>
    <row r="34" spans="2:4" x14ac:dyDescent="0.25">
      <c r="B34" s="11" t="s">
        <v>7</v>
      </c>
      <c r="C34" s="10">
        <f t="shared" si="2"/>
        <v>0</v>
      </c>
      <c r="D34" s="12">
        <f t="shared" si="3"/>
        <v>0</v>
      </c>
    </row>
    <row r="35" spans="2:4" x14ac:dyDescent="0.25">
      <c r="B35" s="11" t="s">
        <v>8</v>
      </c>
      <c r="C35" s="10">
        <f t="shared" si="2"/>
        <v>0</v>
      </c>
      <c r="D35" s="12">
        <f t="shared" si="3"/>
        <v>0</v>
      </c>
    </row>
    <row r="36" spans="2:4" x14ac:dyDescent="0.25">
      <c r="B36" s="11" t="s">
        <v>9</v>
      </c>
      <c r="C36" s="10">
        <f t="shared" si="2"/>
        <v>6.5470999999999897</v>
      </c>
      <c r="D36" s="12">
        <f t="shared" si="3"/>
        <v>0.65470345296546928</v>
      </c>
    </row>
    <row r="37" spans="2:4" x14ac:dyDescent="0.25">
      <c r="B37" s="11" t="s">
        <v>10</v>
      </c>
      <c r="C37" s="10">
        <f t="shared" si="2"/>
        <v>0</v>
      </c>
      <c r="D37" s="12">
        <f t="shared" si="3"/>
        <v>0</v>
      </c>
    </row>
    <row r="38" spans="2:4" x14ac:dyDescent="0.25">
      <c r="B38" s="11" t="s">
        <v>0</v>
      </c>
      <c r="C38" s="10">
        <f t="shared" si="2"/>
        <v>3.3124000000000073</v>
      </c>
      <c r="D38" s="12">
        <f t="shared" si="3"/>
        <v>0.33123668763312442</v>
      </c>
    </row>
    <row r="39" spans="2:4" x14ac:dyDescent="0.25">
      <c r="C39" s="2">
        <f>SUM(C28:C38)</f>
        <v>10.0001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FFF0-D0F3-46A4-B709-D804E1272269}">
  <dimension ref="A2:BH39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AG20" sqref="AG20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</row>
    <row r="3" spans="1:60" x14ac:dyDescent="0.25">
      <c r="A3" s="1">
        <v>2</v>
      </c>
      <c r="B3" s="2" t="s">
        <v>2</v>
      </c>
    </row>
    <row r="4" spans="1:60" s="4" customFormat="1" x14ac:dyDescent="0.25">
      <c r="A4" s="3">
        <v>3</v>
      </c>
      <c r="B4" s="4" t="s">
        <v>3</v>
      </c>
    </row>
    <row r="5" spans="1:60" x14ac:dyDescent="0.25">
      <c r="A5" s="1">
        <v>4</v>
      </c>
      <c r="B5" s="2" t="s">
        <v>4</v>
      </c>
    </row>
    <row r="6" spans="1:60" s="4" customFormat="1" x14ac:dyDescent="0.25">
      <c r="A6" s="3">
        <v>5</v>
      </c>
      <c r="B6" s="4" t="s">
        <v>5</v>
      </c>
      <c r="E6" s="4">
        <v>11.3476</v>
      </c>
      <c r="G6" s="4">
        <v>11.8475</v>
      </c>
      <c r="I6" s="4">
        <v>12.144399999999999</v>
      </c>
      <c r="K6" s="4">
        <v>13.988200000000001</v>
      </c>
      <c r="O6" s="4">
        <v>15.582000000000001</v>
      </c>
      <c r="Q6" s="4">
        <v>16.488299999999999</v>
      </c>
      <c r="T6" s="4">
        <v>16.941299999999998</v>
      </c>
      <c r="V6" s="4">
        <v>17.253900000000002</v>
      </c>
      <c r="X6" s="4">
        <v>18.082000000000001</v>
      </c>
      <c r="Z6" s="4">
        <v>18.894500000000001</v>
      </c>
      <c r="AE6" s="4">
        <v>20.050799999999999</v>
      </c>
      <c r="AG6" s="4">
        <v>21.0352</v>
      </c>
    </row>
    <row r="7" spans="1:60" x14ac:dyDescent="0.25">
      <c r="A7" s="1">
        <v>6</v>
      </c>
      <c r="B7" s="2" t="s">
        <v>6</v>
      </c>
    </row>
    <row r="8" spans="1:60" s="4" customFormat="1" x14ac:dyDescent="0.25">
      <c r="A8" s="3">
        <v>7</v>
      </c>
      <c r="B8" s="4" t="s">
        <v>7</v>
      </c>
      <c r="M8" s="4">
        <v>14.613200000000001</v>
      </c>
      <c r="AB8" s="4">
        <v>19.238299999999999</v>
      </c>
      <c r="AD8" s="4">
        <v>19.738299999999999</v>
      </c>
    </row>
    <row r="9" spans="1:60" x14ac:dyDescent="0.25">
      <c r="A9" s="1">
        <v>8</v>
      </c>
      <c r="B9" s="2" t="s">
        <v>8</v>
      </c>
    </row>
    <row r="10" spans="1:60" s="4" customFormat="1" x14ac:dyDescent="0.25">
      <c r="A10" s="3">
        <v>9</v>
      </c>
      <c r="B10" s="4" t="s">
        <v>9</v>
      </c>
      <c r="C10" s="4">
        <v>10.9413</v>
      </c>
      <c r="D10" s="4">
        <v>11.175700000000001</v>
      </c>
      <c r="F10" s="4">
        <v>11.519399999999999</v>
      </c>
      <c r="J10" s="4">
        <v>12.488200000000001</v>
      </c>
      <c r="L10" s="4">
        <v>14.144399999999999</v>
      </c>
      <c r="N10" s="4">
        <v>15.081899999999999</v>
      </c>
      <c r="P10" s="4">
        <v>15.738200000000001</v>
      </c>
      <c r="S10" s="4">
        <v>16.7851</v>
      </c>
      <c r="U10" s="4">
        <v>17.0976</v>
      </c>
      <c r="W10" s="4">
        <v>17.4101</v>
      </c>
      <c r="Y10" s="4">
        <v>18.253900000000002</v>
      </c>
      <c r="AA10" s="4">
        <v>19.066400000000002</v>
      </c>
      <c r="AC10" s="4">
        <v>19.4101</v>
      </c>
      <c r="AF10" s="4">
        <v>20.7227</v>
      </c>
    </row>
    <row r="11" spans="1:60" x14ac:dyDescent="0.25">
      <c r="A11" s="1">
        <v>10</v>
      </c>
      <c r="B11" s="2" t="s">
        <v>10</v>
      </c>
    </row>
    <row r="12" spans="1:60" s="4" customFormat="1" x14ac:dyDescent="0.25">
      <c r="A12" s="3">
        <v>11</v>
      </c>
      <c r="B12" s="4" t="s">
        <v>0</v>
      </c>
      <c r="H12" s="4">
        <v>11.956899999999999</v>
      </c>
      <c r="R12" s="4">
        <v>16.7226</v>
      </c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0.23440000000000083</v>
      </c>
      <c r="E14" s="2">
        <f t="shared" ref="E14:Z14" si="0">(INDEX(E2:E12,MATCH(0,E2:E12,-1)))-(INDEX(D2:D12,MATCH(0,D2:D12,-1)))</f>
        <v>0.17189999999999905</v>
      </c>
      <c r="F14" s="2">
        <f t="shared" si="0"/>
        <v>0.17179999999999929</v>
      </c>
      <c r="G14" s="2">
        <f t="shared" si="0"/>
        <v>0.32810000000000095</v>
      </c>
      <c r="H14" s="2">
        <f t="shared" si="0"/>
        <v>0.10939999999999905</v>
      </c>
      <c r="I14" s="2">
        <f t="shared" si="0"/>
        <v>0.1875</v>
      </c>
      <c r="J14" s="2">
        <f t="shared" si="0"/>
        <v>0.34380000000000166</v>
      </c>
      <c r="K14" s="2">
        <f t="shared" si="0"/>
        <v>1.5</v>
      </c>
      <c r="L14" s="2">
        <f t="shared" si="0"/>
        <v>0.15619999999999834</v>
      </c>
      <c r="M14" s="2">
        <f t="shared" si="0"/>
        <v>0.46880000000000166</v>
      </c>
      <c r="N14" s="2">
        <f t="shared" si="0"/>
        <v>0.46869999999999834</v>
      </c>
      <c r="O14" s="2">
        <f t="shared" si="0"/>
        <v>0.50010000000000154</v>
      </c>
      <c r="P14" s="2">
        <f t="shared" si="0"/>
        <v>0.15620000000000012</v>
      </c>
      <c r="Q14" s="2">
        <f t="shared" si="0"/>
        <v>0.75009999999999799</v>
      </c>
      <c r="R14" s="2">
        <f t="shared" si="0"/>
        <v>0.23430000000000106</v>
      </c>
      <c r="S14" s="2">
        <f t="shared" si="0"/>
        <v>6.25E-2</v>
      </c>
      <c r="T14" s="2">
        <f t="shared" si="0"/>
        <v>0.15619999999999834</v>
      </c>
      <c r="U14" s="2">
        <f t="shared" si="0"/>
        <v>0.15630000000000166</v>
      </c>
      <c r="V14" s="2">
        <f t="shared" si="0"/>
        <v>0.15630000000000166</v>
      </c>
      <c r="W14" s="2">
        <f t="shared" si="0"/>
        <v>0.15619999999999834</v>
      </c>
      <c r="X14" s="2">
        <f t="shared" si="0"/>
        <v>0.67190000000000083</v>
      </c>
      <c r="Y14" s="2">
        <f t="shared" si="0"/>
        <v>0.17190000000000083</v>
      </c>
      <c r="Z14" s="2">
        <f t="shared" si="0"/>
        <v>0.64059999999999917</v>
      </c>
      <c r="AA14" s="2">
        <f t="shared" ref="AA14" si="1">(INDEX(AA2:AA12,MATCH(0,AA2:AA12,-1)))-(INDEX(Z2:Z12,MATCH(0,Z2:Z12,-1)))</f>
        <v>0.17190000000000083</v>
      </c>
      <c r="AB14" s="2">
        <f t="shared" ref="AB14" si="2">(INDEX(AB2:AB12,MATCH(0,AB2:AB12,-1)))-(INDEX(AA2:AA12,MATCH(0,AA2:AA12,-1)))</f>
        <v>0.17189999999999728</v>
      </c>
      <c r="AC14" s="2">
        <f t="shared" ref="AC14" si="3">(INDEX(AC2:AC12,MATCH(0,AC2:AC12,-1)))-(INDEX(AB2:AB12,MATCH(0,AB2:AB12,-1)))</f>
        <v>0.17180000000000106</v>
      </c>
      <c r="AD14" s="2">
        <f t="shared" ref="AD14" si="4">(INDEX(AD2:AD12,MATCH(0,AD2:AD12,-1)))-(INDEX(AC2:AC12,MATCH(0,AC2:AC12,-1)))</f>
        <v>0.32819999999999894</v>
      </c>
      <c r="AE14" s="2">
        <f t="shared" ref="AE14" si="5">(INDEX(AE2:AE12,MATCH(0,AE2:AE12,-1)))-(INDEX(AD2:AD12,MATCH(0,AD2:AD12,-1)))</f>
        <v>0.3125</v>
      </c>
      <c r="AF14" s="2">
        <f t="shared" ref="AF14" si="6">(INDEX(AF2:AF12,MATCH(0,AF2:AF12,-1)))-(INDEX(AE2:AE12,MATCH(0,AE2:AE12,-1)))</f>
        <v>0.67190000000000083</v>
      </c>
      <c r="AG14" s="2">
        <f t="shared" ref="AG14" si="7">(INDEX(AG2:AG12,MATCH(0,AG2:AG12,-1)))-(INDEX(AF2:AF12,MATCH(0,AF2:AF12,-1)))</f>
        <v>0.3125</v>
      </c>
      <c r="BH14" s="5">
        <f>SUM(C14:BF14)</f>
        <v>10.0939</v>
      </c>
    </row>
    <row r="15" spans="1:60" s="6" customFormat="1" x14ac:dyDescent="0.25">
      <c r="B15" s="6" t="s">
        <v>1</v>
      </c>
      <c r="BH15" s="5">
        <f t="shared" ref="BH15:BH25" si="8">SUM(C15:BF15)</f>
        <v>0</v>
      </c>
    </row>
    <row r="16" spans="1:60" x14ac:dyDescent="0.25">
      <c r="B16" s="2" t="s">
        <v>2</v>
      </c>
      <c r="BH16" s="5">
        <f t="shared" si="8"/>
        <v>0</v>
      </c>
    </row>
    <row r="17" spans="2:60" s="6" customFormat="1" x14ac:dyDescent="0.25">
      <c r="B17" s="6" t="s">
        <v>3</v>
      </c>
      <c r="BH17" s="5">
        <f t="shared" si="8"/>
        <v>0</v>
      </c>
    </row>
    <row r="18" spans="2:60" x14ac:dyDescent="0.25">
      <c r="B18" s="2" t="s">
        <v>4</v>
      </c>
      <c r="BH18" s="5">
        <f t="shared" si="8"/>
        <v>0</v>
      </c>
    </row>
    <row r="19" spans="2:60" s="6" customFormat="1" x14ac:dyDescent="0.25">
      <c r="B19" s="6" t="s">
        <v>5</v>
      </c>
      <c r="E19" s="6">
        <f>E14</f>
        <v>0.17189999999999905</v>
      </c>
      <c r="G19" s="6">
        <f>G14</f>
        <v>0.32810000000000095</v>
      </c>
      <c r="I19" s="6">
        <f>I14</f>
        <v>0.1875</v>
      </c>
      <c r="K19" s="6">
        <f>K14</f>
        <v>1.5</v>
      </c>
      <c r="O19" s="6">
        <f>O14</f>
        <v>0.50010000000000154</v>
      </c>
      <c r="Q19" s="6">
        <f>Q14</f>
        <v>0.75009999999999799</v>
      </c>
      <c r="T19" s="6">
        <f>T14</f>
        <v>0.15619999999999834</v>
      </c>
      <c r="V19" s="6">
        <f>V14</f>
        <v>0.15630000000000166</v>
      </c>
      <c r="X19" s="6">
        <f>X14</f>
        <v>0.67190000000000083</v>
      </c>
      <c r="Z19" s="6">
        <f>Z14</f>
        <v>0.64059999999999917</v>
      </c>
      <c r="AE19" s="6">
        <f>AE14</f>
        <v>0.3125</v>
      </c>
      <c r="AG19" s="6">
        <f>AG14</f>
        <v>0.3125</v>
      </c>
      <c r="BH19" s="5">
        <f t="shared" si="8"/>
        <v>5.6876999999999995</v>
      </c>
    </row>
    <row r="20" spans="2:60" x14ac:dyDescent="0.25">
      <c r="B20" s="2" t="s">
        <v>6</v>
      </c>
      <c r="BH20" s="5">
        <f t="shared" si="8"/>
        <v>0</v>
      </c>
    </row>
    <row r="21" spans="2:60" s="6" customFormat="1" x14ac:dyDescent="0.25">
      <c r="B21" s="6" t="s">
        <v>7</v>
      </c>
      <c r="M21" s="6">
        <f>M14</f>
        <v>0.46880000000000166</v>
      </c>
      <c r="S21" s="6">
        <f>S14</f>
        <v>6.25E-2</v>
      </c>
      <c r="AB21" s="6">
        <f>AB14</f>
        <v>0.17189999999999728</v>
      </c>
      <c r="AD21" s="6">
        <f>AD14</f>
        <v>0.32819999999999894</v>
      </c>
      <c r="AF21" s="6">
        <f>AF14</f>
        <v>0.67190000000000083</v>
      </c>
      <c r="BH21" s="5">
        <f t="shared" si="8"/>
        <v>1.7032999999999987</v>
      </c>
    </row>
    <row r="22" spans="2:60" x14ac:dyDescent="0.25">
      <c r="B22" s="2" t="s">
        <v>8</v>
      </c>
      <c r="BH22" s="5">
        <f t="shared" si="8"/>
        <v>0</v>
      </c>
    </row>
    <row r="23" spans="2:60" s="6" customFormat="1" x14ac:dyDescent="0.25">
      <c r="B23" s="6" t="s">
        <v>9</v>
      </c>
      <c r="D23" s="6">
        <f>D14</f>
        <v>0.23440000000000083</v>
      </c>
      <c r="F23" s="6">
        <f>F14</f>
        <v>0.17179999999999929</v>
      </c>
      <c r="J23" s="6">
        <f>J14</f>
        <v>0.34380000000000166</v>
      </c>
      <c r="L23" s="6">
        <f>L14</f>
        <v>0.15619999999999834</v>
      </c>
      <c r="N23" s="6">
        <f>N14</f>
        <v>0.46869999999999834</v>
      </c>
      <c r="P23" s="6">
        <f>P14</f>
        <v>0.15620000000000012</v>
      </c>
      <c r="R23" s="6">
        <f>R14</f>
        <v>0.23430000000000106</v>
      </c>
      <c r="U23" s="6">
        <f>U14</f>
        <v>0.15630000000000166</v>
      </c>
      <c r="W23" s="6">
        <f>W14</f>
        <v>0.15619999999999834</v>
      </c>
      <c r="Y23" s="6">
        <f>Y14</f>
        <v>0.17190000000000083</v>
      </c>
      <c r="AA23" s="6">
        <f>AA14</f>
        <v>0.17190000000000083</v>
      </c>
      <c r="AC23" s="6">
        <f>AC14</f>
        <v>0.17180000000000106</v>
      </c>
      <c r="BH23" s="5">
        <f t="shared" si="8"/>
        <v>2.5935000000000024</v>
      </c>
    </row>
    <row r="24" spans="2:60" x14ac:dyDescent="0.25">
      <c r="B24" s="2" t="s">
        <v>10</v>
      </c>
      <c r="BH24" s="5">
        <f t="shared" si="8"/>
        <v>0</v>
      </c>
    </row>
    <row r="25" spans="2:60" s="6" customFormat="1" x14ac:dyDescent="0.25">
      <c r="B25" s="6" t="s">
        <v>0</v>
      </c>
      <c r="H25" s="6">
        <f>H14</f>
        <v>0.10939999999999905</v>
      </c>
      <c r="BH25" s="5">
        <f t="shared" si="8"/>
        <v>0.10939999999999905</v>
      </c>
    </row>
    <row r="26" spans="2:60" x14ac:dyDescent="0.25">
      <c r="BH26" s="2">
        <f>SUM(BH15:BH25)</f>
        <v>10.0939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9">BH16</f>
        <v>0</v>
      </c>
      <c r="D29" s="12">
        <f t="shared" ref="D29:D38" si="10">C29/$C$39</f>
        <v>0</v>
      </c>
    </row>
    <row r="30" spans="2:60" x14ac:dyDescent="0.25">
      <c r="B30" s="11" t="s">
        <v>3</v>
      </c>
      <c r="C30" s="10">
        <f t="shared" si="9"/>
        <v>0</v>
      </c>
      <c r="D30" s="12">
        <f t="shared" si="10"/>
        <v>0</v>
      </c>
    </row>
    <row r="31" spans="2:60" x14ac:dyDescent="0.25">
      <c r="B31" s="11" t="s">
        <v>4</v>
      </c>
      <c r="C31" s="10">
        <f t="shared" si="9"/>
        <v>0</v>
      </c>
      <c r="D31" s="12">
        <f t="shared" si="10"/>
        <v>0</v>
      </c>
    </row>
    <row r="32" spans="2:60" x14ac:dyDescent="0.25">
      <c r="B32" s="11" t="s">
        <v>5</v>
      </c>
      <c r="C32" s="10">
        <f t="shared" si="9"/>
        <v>5.6876999999999995</v>
      </c>
      <c r="D32" s="12">
        <f t="shared" si="10"/>
        <v>0.56347893282081252</v>
      </c>
    </row>
    <row r="33" spans="2:4" x14ac:dyDescent="0.25">
      <c r="B33" s="11" t="s">
        <v>6</v>
      </c>
      <c r="C33" s="10">
        <f t="shared" si="9"/>
        <v>0</v>
      </c>
      <c r="D33" s="12">
        <f t="shared" si="10"/>
        <v>0</v>
      </c>
    </row>
    <row r="34" spans="2:4" x14ac:dyDescent="0.25">
      <c r="B34" s="11" t="s">
        <v>7</v>
      </c>
      <c r="C34" s="10">
        <f t="shared" si="9"/>
        <v>1.7032999999999987</v>
      </c>
      <c r="D34" s="12">
        <f t="shared" si="10"/>
        <v>0.168745479943332</v>
      </c>
    </row>
    <row r="35" spans="2:4" x14ac:dyDescent="0.25">
      <c r="B35" s="11" t="s">
        <v>8</v>
      </c>
      <c r="C35" s="10">
        <f t="shared" si="9"/>
        <v>0</v>
      </c>
      <c r="D35" s="12">
        <f t="shared" si="10"/>
        <v>0</v>
      </c>
    </row>
    <row r="36" spans="2:4" x14ac:dyDescent="0.25">
      <c r="B36" s="11" t="s">
        <v>9</v>
      </c>
      <c r="C36" s="10">
        <f t="shared" si="9"/>
        <v>2.5935000000000024</v>
      </c>
      <c r="D36" s="12">
        <f t="shared" si="10"/>
        <v>0.25693735820644176</v>
      </c>
    </row>
    <row r="37" spans="2:4" x14ac:dyDescent="0.25">
      <c r="B37" s="11" t="s">
        <v>10</v>
      </c>
      <c r="C37" s="10">
        <f t="shared" si="9"/>
        <v>0</v>
      </c>
      <c r="D37" s="12">
        <f t="shared" si="10"/>
        <v>0</v>
      </c>
    </row>
    <row r="38" spans="2:4" x14ac:dyDescent="0.25">
      <c r="B38" s="11" t="s">
        <v>0</v>
      </c>
      <c r="C38" s="10">
        <f t="shared" si="9"/>
        <v>0.10939999999999905</v>
      </c>
      <c r="D38" s="12">
        <f t="shared" si="10"/>
        <v>1.0838229029413711E-2</v>
      </c>
    </row>
    <row r="39" spans="2:4" x14ac:dyDescent="0.25">
      <c r="C39" s="2">
        <f>SUM(C28:C38)</f>
        <v>10.0939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21EB-FB04-4AF6-8DA3-EC9EC933FCF6}">
  <dimension ref="A2:BH39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R24" sqref="R24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</row>
    <row r="3" spans="1:60" x14ac:dyDescent="0.25">
      <c r="A3" s="1">
        <v>2</v>
      </c>
      <c r="B3" s="2" t="s">
        <v>2</v>
      </c>
    </row>
    <row r="4" spans="1:60" s="4" customFormat="1" x14ac:dyDescent="0.25">
      <c r="A4" s="3">
        <v>3</v>
      </c>
      <c r="B4" s="4" t="s">
        <v>3</v>
      </c>
    </row>
    <row r="5" spans="1:60" x14ac:dyDescent="0.25">
      <c r="A5" s="1">
        <v>4</v>
      </c>
      <c r="B5" s="2" t="s">
        <v>4</v>
      </c>
    </row>
    <row r="6" spans="1:60" s="4" customFormat="1" x14ac:dyDescent="0.25">
      <c r="A6" s="3">
        <v>5</v>
      </c>
      <c r="B6" s="4" t="s">
        <v>5</v>
      </c>
      <c r="E6" s="4">
        <v>47.629300000000001</v>
      </c>
      <c r="G6" s="4">
        <v>48.285499999999999</v>
      </c>
      <c r="I6" s="4">
        <v>48.941800000000001</v>
      </c>
      <c r="K6" s="4">
        <v>49.832500000000003</v>
      </c>
      <c r="M6" s="4">
        <v>52.598100000000002</v>
      </c>
      <c r="O6" s="4">
        <v>53.77</v>
      </c>
      <c r="Q6" s="4">
        <v>54.27</v>
      </c>
    </row>
    <row r="7" spans="1:60" x14ac:dyDescent="0.25">
      <c r="A7" s="1">
        <v>6</v>
      </c>
      <c r="B7" s="2" t="s">
        <v>6</v>
      </c>
    </row>
    <row r="8" spans="1:60" s="4" customFormat="1" x14ac:dyDescent="0.25">
      <c r="A8" s="3">
        <v>7</v>
      </c>
      <c r="B8" s="4" t="s">
        <v>7</v>
      </c>
    </row>
    <row r="9" spans="1:60" x14ac:dyDescent="0.25">
      <c r="A9" s="1">
        <v>8</v>
      </c>
      <c r="B9" s="2" t="s">
        <v>8</v>
      </c>
    </row>
    <row r="10" spans="1:60" s="4" customFormat="1" x14ac:dyDescent="0.25">
      <c r="A10" s="3">
        <v>9</v>
      </c>
      <c r="B10" s="4" t="s">
        <v>9</v>
      </c>
      <c r="C10" s="4">
        <v>45.863599999999998</v>
      </c>
      <c r="D10" s="4">
        <v>47.129300000000001</v>
      </c>
      <c r="F10" s="4">
        <v>47.801200000000001</v>
      </c>
      <c r="H10" s="4">
        <v>48.7699</v>
      </c>
      <c r="J10" s="4">
        <v>49.660600000000002</v>
      </c>
      <c r="L10" s="4">
        <v>52.082500000000003</v>
      </c>
      <c r="N10" s="4">
        <v>52.754300000000001</v>
      </c>
      <c r="P10" s="4">
        <v>53.941899999999997</v>
      </c>
      <c r="R10" s="4">
        <v>55.926299999999998</v>
      </c>
    </row>
    <row r="11" spans="1:60" x14ac:dyDescent="0.25">
      <c r="A11" s="1">
        <v>10</v>
      </c>
      <c r="B11" s="2" t="s">
        <v>10</v>
      </c>
    </row>
    <row r="12" spans="1:60" s="4" customFormat="1" x14ac:dyDescent="0.25">
      <c r="A12" s="3">
        <v>11</v>
      </c>
      <c r="B12" s="4" t="s">
        <v>0</v>
      </c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1.2657000000000025</v>
      </c>
      <c r="E14" s="2">
        <f t="shared" ref="E14:R14" si="0">(INDEX(E2:E12,MATCH(0,E2:E12,-1)))-(INDEX(D2:D12,MATCH(0,D2:D12,-1)))</f>
        <v>0.5</v>
      </c>
      <c r="F14" s="2">
        <f t="shared" si="0"/>
        <v>0.17190000000000083</v>
      </c>
      <c r="G14" s="2">
        <f t="shared" si="0"/>
        <v>0.48429999999999751</v>
      </c>
      <c r="H14" s="2">
        <f t="shared" si="0"/>
        <v>0.48440000000000083</v>
      </c>
      <c r="I14" s="2">
        <f t="shared" si="0"/>
        <v>0.17190000000000083</v>
      </c>
      <c r="J14" s="2">
        <f t="shared" si="0"/>
        <v>0.71880000000000166</v>
      </c>
      <c r="K14" s="2">
        <f t="shared" si="0"/>
        <v>0.17190000000000083</v>
      </c>
      <c r="L14" s="2">
        <f t="shared" si="0"/>
        <v>2.25</v>
      </c>
      <c r="M14" s="2">
        <f t="shared" si="0"/>
        <v>0.51559999999999917</v>
      </c>
      <c r="N14" s="2">
        <f t="shared" si="0"/>
        <v>0.15619999999999834</v>
      </c>
      <c r="O14" s="2">
        <f t="shared" si="0"/>
        <v>1.0157000000000025</v>
      </c>
      <c r="P14" s="2">
        <f t="shared" si="0"/>
        <v>0.17189999999999372</v>
      </c>
      <c r="Q14" s="2">
        <f t="shared" si="0"/>
        <v>0.32810000000000628</v>
      </c>
      <c r="R14" s="2">
        <f t="shared" si="0"/>
        <v>1.6562999999999946</v>
      </c>
      <c r="BH14" s="5">
        <f>SUM(C14:BF14)</f>
        <v>10.0627</v>
      </c>
    </row>
    <row r="15" spans="1:60" s="6" customFormat="1" x14ac:dyDescent="0.25">
      <c r="B15" s="6" t="s">
        <v>1</v>
      </c>
      <c r="BH15" s="5">
        <f t="shared" ref="BH15:BH25" si="1">SUM(C15:BF15)</f>
        <v>0</v>
      </c>
    </row>
    <row r="16" spans="1:60" x14ac:dyDescent="0.25">
      <c r="B16" s="2" t="s">
        <v>2</v>
      </c>
      <c r="BH16" s="5">
        <f t="shared" si="1"/>
        <v>0</v>
      </c>
    </row>
    <row r="17" spans="2:60" s="6" customFormat="1" x14ac:dyDescent="0.25">
      <c r="B17" s="6" t="s">
        <v>3</v>
      </c>
      <c r="BH17" s="5">
        <f t="shared" si="1"/>
        <v>0</v>
      </c>
    </row>
    <row r="18" spans="2:60" x14ac:dyDescent="0.25">
      <c r="B18" s="2" t="s">
        <v>4</v>
      </c>
      <c r="BH18" s="5">
        <f t="shared" si="1"/>
        <v>0</v>
      </c>
    </row>
    <row r="19" spans="2:60" s="6" customFormat="1" x14ac:dyDescent="0.25">
      <c r="B19" s="6" t="s">
        <v>5</v>
      </c>
      <c r="E19" s="6">
        <f>E14</f>
        <v>0.5</v>
      </c>
      <c r="G19" s="6">
        <f>G14</f>
        <v>0.48429999999999751</v>
      </c>
      <c r="I19" s="6">
        <f>I14</f>
        <v>0.17190000000000083</v>
      </c>
      <c r="K19" s="6">
        <f>K14</f>
        <v>0.17190000000000083</v>
      </c>
      <c r="M19" s="6">
        <f>M14</f>
        <v>0.51559999999999917</v>
      </c>
      <c r="O19" s="6">
        <f>O14</f>
        <v>1.0157000000000025</v>
      </c>
      <c r="Q19" s="6">
        <f>Q14</f>
        <v>0.32810000000000628</v>
      </c>
      <c r="BH19" s="5">
        <f t="shared" si="1"/>
        <v>3.1875000000000071</v>
      </c>
    </row>
    <row r="20" spans="2:60" x14ac:dyDescent="0.25">
      <c r="B20" s="2" t="s">
        <v>6</v>
      </c>
      <c r="BH20" s="5">
        <f t="shared" si="1"/>
        <v>0</v>
      </c>
    </row>
    <row r="21" spans="2:60" s="6" customFormat="1" x14ac:dyDescent="0.25">
      <c r="B21" s="6" t="s">
        <v>7</v>
      </c>
      <c r="BH21" s="5">
        <f t="shared" si="1"/>
        <v>0</v>
      </c>
    </row>
    <row r="22" spans="2:60" x14ac:dyDescent="0.25">
      <c r="B22" s="2" t="s">
        <v>8</v>
      </c>
      <c r="BH22" s="5">
        <f t="shared" si="1"/>
        <v>0</v>
      </c>
    </row>
    <row r="23" spans="2:60" s="6" customFormat="1" x14ac:dyDescent="0.25">
      <c r="B23" s="6" t="s">
        <v>9</v>
      </c>
      <c r="D23" s="6">
        <f>D14</f>
        <v>1.2657000000000025</v>
      </c>
      <c r="F23" s="6">
        <f>F14</f>
        <v>0.17190000000000083</v>
      </c>
      <c r="H23" s="6">
        <f>H14</f>
        <v>0.48440000000000083</v>
      </c>
      <c r="J23" s="6">
        <f>J14</f>
        <v>0.71880000000000166</v>
      </c>
      <c r="L23" s="6">
        <f>L14</f>
        <v>2.25</v>
      </c>
      <c r="N23" s="6">
        <f>N14</f>
        <v>0.15619999999999834</v>
      </c>
      <c r="P23" s="6">
        <f>P14</f>
        <v>0.17189999999999372</v>
      </c>
      <c r="R23" s="6">
        <f>R14</f>
        <v>1.6562999999999946</v>
      </c>
      <c r="BH23" s="5">
        <f t="shared" si="1"/>
        <v>6.8751999999999924</v>
      </c>
    </row>
    <row r="24" spans="2:60" x14ac:dyDescent="0.25">
      <c r="B24" s="2" t="s">
        <v>10</v>
      </c>
      <c r="BH24" s="5">
        <f t="shared" si="1"/>
        <v>0</v>
      </c>
    </row>
    <row r="25" spans="2:60" s="6" customFormat="1" x14ac:dyDescent="0.25">
      <c r="B25" s="6" t="s">
        <v>0</v>
      </c>
      <c r="BH25" s="5">
        <f t="shared" si="1"/>
        <v>0</v>
      </c>
    </row>
    <row r="26" spans="2:60" x14ac:dyDescent="0.25">
      <c r="BH26" s="2">
        <f>SUM(BH15:BH25)</f>
        <v>10.0627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2">BH16</f>
        <v>0</v>
      </c>
      <c r="D29" s="12">
        <f t="shared" ref="D29:D38" si="3">C29/$C$39</f>
        <v>0</v>
      </c>
    </row>
    <row r="30" spans="2:60" x14ac:dyDescent="0.25">
      <c r="B30" s="11" t="s">
        <v>3</v>
      </c>
      <c r="C30" s="10">
        <f t="shared" si="2"/>
        <v>0</v>
      </c>
      <c r="D30" s="12">
        <f t="shared" si="3"/>
        <v>0</v>
      </c>
    </row>
    <row r="31" spans="2:60" x14ac:dyDescent="0.25">
      <c r="B31" s="11" t="s">
        <v>4</v>
      </c>
      <c r="C31" s="10">
        <f t="shared" si="2"/>
        <v>0</v>
      </c>
      <c r="D31" s="12">
        <f t="shared" si="3"/>
        <v>0</v>
      </c>
    </row>
    <row r="32" spans="2:60" x14ac:dyDescent="0.25">
      <c r="B32" s="11" t="s">
        <v>5</v>
      </c>
      <c r="C32" s="10">
        <f t="shared" si="2"/>
        <v>3.1875000000000071</v>
      </c>
      <c r="D32" s="12">
        <f t="shared" si="3"/>
        <v>0.31676389040714792</v>
      </c>
    </row>
    <row r="33" spans="2:4" x14ac:dyDescent="0.25">
      <c r="B33" s="11" t="s">
        <v>6</v>
      </c>
      <c r="C33" s="10">
        <f t="shared" si="2"/>
        <v>0</v>
      </c>
      <c r="D33" s="12">
        <f t="shared" si="3"/>
        <v>0</v>
      </c>
    </row>
    <row r="34" spans="2:4" x14ac:dyDescent="0.25">
      <c r="B34" s="11" t="s">
        <v>7</v>
      </c>
      <c r="C34" s="10">
        <f t="shared" si="2"/>
        <v>0</v>
      </c>
      <c r="D34" s="12">
        <f t="shared" si="3"/>
        <v>0</v>
      </c>
    </row>
    <row r="35" spans="2:4" x14ac:dyDescent="0.25">
      <c r="B35" s="11" t="s">
        <v>8</v>
      </c>
      <c r="C35" s="10">
        <f t="shared" si="2"/>
        <v>0</v>
      </c>
      <c r="D35" s="12">
        <f t="shared" si="3"/>
        <v>0</v>
      </c>
    </row>
    <row r="36" spans="2:4" x14ac:dyDescent="0.25">
      <c r="B36" s="11" t="s">
        <v>9</v>
      </c>
      <c r="C36" s="10">
        <f t="shared" si="2"/>
        <v>6.8751999999999924</v>
      </c>
      <c r="D36" s="12">
        <f t="shared" si="3"/>
        <v>0.68323610959285208</v>
      </c>
    </row>
    <row r="37" spans="2:4" x14ac:dyDescent="0.25">
      <c r="B37" s="11" t="s">
        <v>10</v>
      </c>
      <c r="C37" s="10">
        <f t="shared" si="2"/>
        <v>0</v>
      </c>
      <c r="D37" s="12">
        <f t="shared" si="3"/>
        <v>0</v>
      </c>
    </row>
    <row r="38" spans="2:4" x14ac:dyDescent="0.25">
      <c r="B38" s="11" t="s">
        <v>0</v>
      </c>
      <c r="C38" s="10">
        <f t="shared" si="2"/>
        <v>0</v>
      </c>
      <c r="D38" s="12">
        <f t="shared" si="3"/>
        <v>0</v>
      </c>
    </row>
    <row r="39" spans="2:4" x14ac:dyDescent="0.25">
      <c r="C39" s="2">
        <f>SUM(C28:C38)</f>
        <v>10.0627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687F-BAA2-4706-AF02-0A061CBB0AF5}">
  <dimension ref="A2:BH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4" sqref="J24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</row>
    <row r="3" spans="1:60" x14ac:dyDescent="0.25">
      <c r="A3" s="1">
        <v>2</v>
      </c>
      <c r="B3" s="2" t="s">
        <v>2</v>
      </c>
    </row>
    <row r="4" spans="1:60" s="4" customFormat="1" x14ac:dyDescent="0.25">
      <c r="A4" s="3">
        <v>3</v>
      </c>
      <c r="B4" s="4" t="s">
        <v>3</v>
      </c>
    </row>
    <row r="5" spans="1:60" x14ac:dyDescent="0.25">
      <c r="A5" s="1">
        <v>4</v>
      </c>
      <c r="B5" s="2" t="s">
        <v>4</v>
      </c>
    </row>
    <row r="6" spans="1:60" s="4" customFormat="1" x14ac:dyDescent="0.25">
      <c r="A6" s="3">
        <v>5</v>
      </c>
      <c r="B6" s="4" t="s">
        <v>5</v>
      </c>
    </row>
    <row r="7" spans="1:60" x14ac:dyDescent="0.25">
      <c r="A7" s="1">
        <v>6</v>
      </c>
      <c r="B7" s="2" t="s">
        <v>6</v>
      </c>
    </row>
    <row r="8" spans="1:60" s="4" customFormat="1" x14ac:dyDescent="0.25">
      <c r="A8" s="3">
        <v>7</v>
      </c>
      <c r="B8" s="4" t="s">
        <v>7</v>
      </c>
      <c r="E8" s="4">
        <v>64.315399999999997</v>
      </c>
      <c r="G8" s="4">
        <v>67.893500000000003</v>
      </c>
      <c r="I8" s="4">
        <v>68.206000000000003</v>
      </c>
    </row>
    <row r="9" spans="1:60" x14ac:dyDescent="0.25">
      <c r="A9" s="1">
        <v>8</v>
      </c>
      <c r="B9" s="2" t="s">
        <v>8</v>
      </c>
    </row>
    <row r="10" spans="1:60" s="4" customFormat="1" x14ac:dyDescent="0.25">
      <c r="A10" s="3">
        <v>9</v>
      </c>
      <c r="B10" s="4" t="s">
        <v>9</v>
      </c>
      <c r="C10" s="4">
        <v>61.721600000000002</v>
      </c>
      <c r="D10" s="4">
        <v>64.159099999999995</v>
      </c>
      <c r="F10" s="4">
        <v>67.737300000000005</v>
      </c>
      <c r="H10" s="4">
        <v>68.049800000000005</v>
      </c>
      <c r="J10" s="4">
        <v>71.831100000000006</v>
      </c>
    </row>
    <row r="11" spans="1:60" x14ac:dyDescent="0.25">
      <c r="A11" s="1">
        <v>10</v>
      </c>
      <c r="B11" s="2" t="s">
        <v>10</v>
      </c>
    </row>
    <row r="12" spans="1:60" s="4" customFormat="1" x14ac:dyDescent="0.25">
      <c r="A12" s="3">
        <v>11</v>
      </c>
      <c r="B12" s="4" t="s">
        <v>0</v>
      </c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2.4374999999999929</v>
      </c>
      <c r="E14" s="2">
        <f t="shared" ref="E14:J14" si="0">(INDEX(E2:E12,MATCH(0,E2:E12,-1)))-(INDEX(D2:D12,MATCH(0,D2:D12,-1)))</f>
        <v>0.15630000000000166</v>
      </c>
      <c r="F14" s="2">
        <f t="shared" si="0"/>
        <v>3.4219000000000079</v>
      </c>
      <c r="G14" s="2">
        <f t="shared" si="0"/>
        <v>0.15619999999999834</v>
      </c>
      <c r="H14" s="2">
        <f t="shared" si="0"/>
        <v>0.15630000000000166</v>
      </c>
      <c r="I14" s="2">
        <f t="shared" si="0"/>
        <v>0.15619999999999834</v>
      </c>
      <c r="J14" s="2">
        <f t="shared" si="0"/>
        <v>3.6251000000000033</v>
      </c>
      <c r="BH14" s="5">
        <f>SUM(C14:BF14)</f>
        <v>10.109500000000004</v>
      </c>
    </row>
    <row r="15" spans="1:60" s="6" customFormat="1" x14ac:dyDescent="0.25">
      <c r="B15" s="6" t="s">
        <v>1</v>
      </c>
      <c r="BH15" s="5">
        <f t="shared" ref="BH15:BH25" si="1">SUM(C15:BF15)</f>
        <v>0</v>
      </c>
    </row>
    <row r="16" spans="1:60" x14ac:dyDescent="0.25">
      <c r="B16" s="2" t="s">
        <v>2</v>
      </c>
      <c r="BH16" s="5">
        <f t="shared" si="1"/>
        <v>0</v>
      </c>
    </row>
    <row r="17" spans="2:60" s="6" customFormat="1" x14ac:dyDescent="0.25">
      <c r="B17" s="6" t="s">
        <v>3</v>
      </c>
      <c r="BH17" s="5">
        <f t="shared" si="1"/>
        <v>0</v>
      </c>
    </row>
    <row r="18" spans="2:60" x14ac:dyDescent="0.25">
      <c r="B18" s="2" t="s">
        <v>4</v>
      </c>
      <c r="BH18" s="5">
        <f t="shared" si="1"/>
        <v>0</v>
      </c>
    </row>
    <row r="19" spans="2:60" s="6" customFormat="1" x14ac:dyDescent="0.25">
      <c r="B19" s="6" t="s">
        <v>5</v>
      </c>
      <c r="BH19" s="5">
        <f t="shared" si="1"/>
        <v>0</v>
      </c>
    </row>
    <row r="20" spans="2:60" x14ac:dyDescent="0.25">
      <c r="B20" s="2" t="s">
        <v>6</v>
      </c>
      <c r="BH20" s="5">
        <f t="shared" si="1"/>
        <v>0</v>
      </c>
    </row>
    <row r="21" spans="2:60" s="6" customFormat="1" x14ac:dyDescent="0.25">
      <c r="B21" s="6" t="s">
        <v>7</v>
      </c>
      <c r="E21" s="6">
        <f>E14</f>
        <v>0.15630000000000166</v>
      </c>
      <c r="G21" s="6">
        <f>G14</f>
        <v>0.15619999999999834</v>
      </c>
      <c r="I21" s="6">
        <f>I14</f>
        <v>0.15619999999999834</v>
      </c>
      <c r="BH21" s="5">
        <f t="shared" si="1"/>
        <v>0.46869999999999834</v>
      </c>
    </row>
    <row r="22" spans="2:60" x14ac:dyDescent="0.25">
      <c r="B22" s="2" t="s">
        <v>8</v>
      </c>
      <c r="BH22" s="5">
        <f t="shared" si="1"/>
        <v>0</v>
      </c>
    </row>
    <row r="23" spans="2:60" s="6" customFormat="1" x14ac:dyDescent="0.25">
      <c r="B23" s="6" t="s">
        <v>9</v>
      </c>
      <c r="D23" s="6">
        <f>D14</f>
        <v>2.4374999999999929</v>
      </c>
      <c r="F23" s="6">
        <f>F14</f>
        <v>3.4219000000000079</v>
      </c>
      <c r="H23" s="6">
        <f>H14</f>
        <v>0.15630000000000166</v>
      </c>
      <c r="J23" s="6">
        <f>J14</f>
        <v>3.6251000000000033</v>
      </c>
      <c r="BH23" s="5">
        <f t="shared" si="1"/>
        <v>9.6408000000000058</v>
      </c>
    </row>
    <row r="24" spans="2:60" x14ac:dyDescent="0.25">
      <c r="B24" s="2" t="s">
        <v>10</v>
      </c>
      <c r="BH24" s="5">
        <f t="shared" si="1"/>
        <v>0</v>
      </c>
    </row>
    <row r="25" spans="2:60" s="6" customFormat="1" x14ac:dyDescent="0.25">
      <c r="B25" s="6" t="s">
        <v>0</v>
      </c>
      <c r="BH25" s="5">
        <f t="shared" si="1"/>
        <v>0</v>
      </c>
    </row>
    <row r="26" spans="2:60" x14ac:dyDescent="0.25">
      <c r="BH26" s="2">
        <f>SUM(BH15:BH25)</f>
        <v>10.109500000000004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2">BH16</f>
        <v>0</v>
      </c>
      <c r="D29" s="12">
        <f t="shared" ref="D29:D38" si="3">C29/$C$39</f>
        <v>0</v>
      </c>
    </row>
    <row r="30" spans="2:60" x14ac:dyDescent="0.25">
      <c r="B30" s="11" t="s">
        <v>3</v>
      </c>
      <c r="C30" s="10">
        <f t="shared" si="2"/>
        <v>0</v>
      </c>
      <c r="D30" s="12">
        <f t="shared" si="3"/>
        <v>0</v>
      </c>
    </row>
    <row r="31" spans="2:60" x14ac:dyDescent="0.25">
      <c r="B31" s="11" t="s">
        <v>4</v>
      </c>
      <c r="C31" s="10">
        <f t="shared" si="2"/>
        <v>0</v>
      </c>
      <c r="D31" s="12">
        <f t="shared" si="3"/>
        <v>0</v>
      </c>
    </row>
    <row r="32" spans="2:60" x14ac:dyDescent="0.25">
      <c r="B32" s="11" t="s">
        <v>5</v>
      </c>
      <c r="C32" s="10">
        <f t="shared" si="2"/>
        <v>0</v>
      </c>
      <c r="D32" s="12">
        <f t="shared" si="3"/>
        <v>0</v>
      </c>
    </row>
    <row r="33" spans="2:4" x14ac:dyDescent="0.25">
      <c r="B33" s="11" t="s">
        <v>6</v>
      </c>
      <c r="C33" s="10">
        <f t="shared" si="2"/>
        <v>0</v>
      </c>
      <c r="D33" s="12">
        <f t="shared" si="3"/>
        <v>0</v>
      </c>
    </row>
    <row r="34" spans="2:4" x14ac:dyDescent="0.25">
      <c r="B34" s="11" t="s">
        <v>7</v>
      </c>
      <c r="C34" s="10">
        <f t="shared" si="2"/>
        <v>0.46869999999999834</v>
      </c>
      <c r="D34" s="12">
        <f t="shared" si="3"/>
        <v>4.636233245956755E-2</v>
      </c>
    </row>
    <row r="35" spans="2:4" x14ac:dyDescent="0.25">
      <c r="B35" s="11" t="s">
        <v>8</v>
      </c>
      <c r="C35" s="10">
        <f t="shared" si="2"/>
        <v>0</v>
      </c>
      <c r="D35" s="12">
        <f t="shared" si="3"/>
        <v>0</v>
      </c>
    </row>
    <row r="36" spans="2:4" x14ac:dyDescent="0.25">
      <c r="B36" s="11" t="s">
        <v>9</v>
      </c>
      <c r="C36" s="10">
        <f t="shared" si="2"/>
        <v>9.6408000000000058</v>
      </c>
      <c r="D36" s="12">
        <f t="shared" si="3"/>
        <v>0.95363766754043244</v>
      </c>
    </row>
    <row r="37" spans="2:4" x14ac:dyDescent="0.25">
      <c r="B37" s="11" t="s">
        <v>10</v>
      </c>
      <c r="C37" s="10">
        <f t="shared" si="2"/>
        <v>0</v>
      </c>
      <c r="D37" s="12">
        <f t="shared" si="3"/>
        <v>0</v>
      </c>
    </row>
    <row r="38" spans="2:4" x14ac:dyDescent="0.25">
      <c r="B38" s="11" t="s">
        <v>0</v>
      </c>
      <c r="C38" s="10">
        <f t="shared" si="2"/>
        <v>0</v>
      </c>
      <c r="D38" s="12">
        <f t="shared" si="3"/>
        <v>0</v>
      </c>
    </row>
    <row r="39" spans="2:4" x14ac:dyDescent="0.25">
      <c r="C39" s="2">
        <f>SUM(C28:C38)</f>
        <v>10.109500000000004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ECF16-6300-4CD0-B967-DF71C4524B00}">
  <dimension ref="A2:BH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4" sqref="J24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</row>
    <row r="3" spans="1:60" x14ac:dyDescent="0.25">
      <c r="A3" s="1">
        <v>2</v>
      </c>
      <c r="B3" s="2" t="s">
        <v>2</v>
      </c>
    </row>
    <row r="4" spans="1:60" s="4" customFormat="1" x14ac:dyDescent="0.25">
      <c r="A4" s="3">
        <v>3</v>
      </c>
      <c r="B4" s="4" t="s">
        <v>3</v>
      </c>
    </row>
    <row r="5" spans="1:60" x14ac:dyDescent="0.25">
      <c r="A5" s="1">
        <v>4</v>
      </c>
      <c r="B5" s="2" t="s">
        <v>4</v>
      </c>
    </row>
    <row r="6" spans="1:60" s="4" customFormat="1" x14ac:dyDescent="0.25">
      <c r="A6" s="3">
        <v>5</v>
      </c>
      <c r="B6" s="4" t="s">
        <v>5</v>
      </c>
    </row>
    <row r="7" spans="1:60" x14ac:dyDescent="0.25">
      <c r="A7" s="1">
        <v>6</v>
      </c>
      <c r="B7" s="2" t="s">
        <v>6</v>
      </c>
    </row>
    <row r="8" spans="1:60" s="4" customFormat="1" x14ac:dyDescent="0.25">
      <c r="A8" s="3">
        <v>7</v>
      </c>
      <c r="B8" s="4" t="s">
        <v>7</v>
      </c>
      <c r="E8" s="4">
        <v>40.362699999999997</v>
      </c>
      <c r="G8" s="4">
        <v>43.9253</v>
      </c>
      <c r="I8" s="4">
        <v>44.8628</v>
      </c>
    </row>
    <row r="9" spans="1:60" x14ac:dyDescent="0.25">
      <c r="A9" s="1">
        <v>8</v>
      </c>
      <c r="B9" s="2" t="s">
        <v>8</v>
      </c>
    </row>
    <row r="10" spans="1:60" s="4" customFormat="1" x14ac:dyDescent="0.25">
      <c r="A10" s="3">
        <v>9</v>
      </c>
      <c r="B10" s="4" t="s">
        <v>9</v>
      </c>
      <c r="C10" s="4">
        <v>36.550199999999997</v>
      </c>
      <c r="D10" s="4">
        <v>40.206499999999998</v>
      </c>
      <c r="F10" s="4">
        <v>43.768999999999998</v>
      </c>
      <c r="H10" s="4">
        <v>44.2378</v>
      </c>
      <c r="J10" s="4">
        <v>46.597200000000001</v>
      </c>
    </row>
    <row r="11" spans="1:60" x14ac:dyDescent="0.25">
      <c r="A11" s="1">
        <v>10</v>
      </c>
      <c r="B11" s="2" t="s">
        <v>10</v>
      </c>
    </row>
    <row r="12" spans="1:60" s="4" customFormat="1" x14ac:dyDescent="0.25">
      <c r="A12" s="3">
        <v>11</v>
      </c>
      <c r="B12" s="4" t="s">
        <v>0</v>
      </c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3.6563000000000017</v>
      </c>
      <c r="E14" s="2">
        <f t="shared" ref="E14:J14" si="0">(INDEX(E2:E12,MATCH(0,E2:E12,-1)))-(INDEX(D2:D12,MATCH(0,D2:D12,-1)))</f>
        <v>0.15619999999999834</v>
      </c>
      <c r="F14" s="2">
        <f t="shared" si="0"/>
        <v>3.4063000000000017</v>
      </c>
      <c r="G14" s="2">
        <f t="shared" si="0"/>
        <v>0.15630000000000166</v>
      </c>
      <c r="H14" s="2">
        <f t="shared" si="0"/>
        <v>0.3125</v>
      </c>
      <c r="I14" s="2">
        <f t="shared" si="0"/>
        <v>0.625</v>
      </c>
      <c r="J14" s="2">
        <f t="shared" si="0"/>
        <v>1.7344000000000008</v>
      </c>
      <c r="BH14" s="5">
        <f>SUM(C14:BF14)</f>
        <v>10.047000000000004</v>
      </c>
    </row>
    <row r="15" spans="1:60" s="6" customFormat="1" x14ac:dyDescent="0.25">
      <c r="B15" s="6" t="s">
        <v>1</v>
      </c>
      <c r="BH15" s="5">
        <f t="shared" ref="BH15:BH25" si="1">SUM(C15:BF15)</f>
        <v>0</v>
      </c>
    </row>
    <row r="16" spans="1:60" x14ac:dyDescent="0.25">
      <c r="B16" s="2" t="s">
        <v>2</v>
      </c>
      <c r="BH16" s="5">
        <f t="shared" si="1"/>
        <v>0</v>
      </c>
    </row>
    <row r="17" spans="2:60" s="6" customFormat="1" x14ac:dyDescent="0.25">
      <c r="B17" s="6" t="s">
        <v>3</v>
      </c>
      <c r="BH17" s="5">
        <f t="shared" si="1"/>
        <v>0</v>
      </c>
    </row>
    <row r="18" spans="2:60" x14ac:dyDescent="0.25">
      <c r="B18" s="2" t="s">
        <v>4</v>
      </c>
      <c r="BH18" s="5">
        <f t="shared" si="1"/>
        <v>0</v>
      </c>
    </row>
    <row r="19" spans="2:60" s="6" customFormat="1" x14ac:dyDescent="0.25">
      <c r="B19" s="6" t="s">
        <v>5</v>
      </c>
      <c r="BH19" s="5">
        <f t="shared" si="1"/>
        <v>0</v>
      </c>
    </row>
    <row r="20" spans="2:60" x14ac:dyDescent="0.25">
      <c r="B20" s="2" t="s">
        <v>6</v>
      </c>
      <c r="BH20" s="5">
        <f t="shared" si="1"/>
        <v>0</v>
      </c>
    </row>
    <row r="21" spans="2:60" s="6" customFormat="1" x14ac:dyDescent="0.25">
      <c r="B21" s="6" t="s">
        <v>7</v>
      </c>
      <c r="E21" s="6">
        <f>E14</f>
        <v>0.15619999999999834</v>
      </c>
      <c r="G21" s="6">
        <f>G14</f>
        <v>0.15630000000000166</v>
      </c>
      <c r="I21" s="6">
        <f>I14</f>
        <v>0.625</v>
      </c>
      <c r="BH21" s="5">
        <f t="shared" si="1"/>
        <v>0.9375</v>
      </c>
    </row>
    <row r="22" spans="2:60" x14ac:dyDescent="0.25">
      <c r="B22" s="2" t="s">
        <v>8</v>
      </c>
      <c r="BH22" s="5">
        <f t="shared" si="1"/>
        <v>0</v>
      </c>
    </row>
    <row r="23" spans="2:60" s="6" customFormat="1" x14ac:dyDescent="0.25">
      <c r="B23" s="6" t="s">
        <v>9</v>
      </c>
      <c r="D23" s="6">
        <f>D14</f>
        <v>3.6563000000000017</v>
      </c>
      <c r="F23" s="6">
        <f>F14</f>
        <v>3.4063000000000017</v>
      </c>
      <c r="H23" s="6">
        <f>H14</f>
        <v>0.3125</v>
      </c>
      <c r="J23" s="6">
        <f>J14</f>
        <v>1.7344000000000008</v>
      </c>
      <c r="BH23" s="5">
        <f t="shared" si="1"/>
        <v>9.1095000000000041</v>
      </c>
    </row>
    <row r="24" spans="2:60" x14ac:dyDescent="0.25">
      <c r="B24" s="2" t="s">
        <v>10</v>
      </c>
      <c r="BH24" s="5">
        <f t="shared" si="1"/>
        <v>0</v>
      </c>
    </row>
    <row r="25" spans="2:60" s="6" customFormat="1" x14ac:dyDescent="0.25">
      <c r="B25" s="6" t="s">
        <v>0</v>
      </c>
      <c r="BH25" s="5">
        <f t="shared" si="1"/>
        <v>0</v>
      </c>
    </row>
    <row r="26" spans="2:60" x14ac:dyDescent="0.25">
      <c r="BH26" s="2">
        <f>SUM(BH15:BH25)</f>
        <v>10.047000000000004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2">BH16</f>
        <v>0</v>
      </c>
      <c r="D29" s="12">
        <f t="shared" ref="D29:D38" si="3">C29/$C$39</f>
        <v>0</v>
      </c>
    </row>
    <row r="30" spans="2:60" x14ac:dyDescent="0.25">
      <c r="B30" s="11" t="s">
        <v>3</v>
      </c>
      <c r="C30" s="10">
        <f t="shared" si="2"/>
        <v>0</v>
      </c>
      <c r="D30" s="12">
        <f t="shared" si="3"/>
        <v>0</v>
      </c>
    </row>
    <row r="31" spans="2:60" x14ac:dyDescent="0.25">
      <c r="B31" s="11" t="s">
        <v>4</v>
      </c>
      <c r="C31" s="10">
        <f t="shared" si="2"/>
        <v>0</v>
      </c>
      <c r="D31" s="12">
        <f t="shared" si="3"/>
        <v>0</v>
      </c>
    </row>
    <row r="32" spans="2:60" x14ac:dyDescent="0.25">
      <c r="B32" s="11" t="s">
        <v>5</v>
      </c>
      <c r="C32" s="10">
        <f t="shared" si="2"/>
        <v>0</v>
      </c>
      <c r="D32" s="12">
        <f t="shared" si="3"/>
        <v>0</v>
      </c>
    </row>
    <row r="33" spans="2:4" x14ac:dyDescent="0.25">
      <c r="B33" s="11" t="s">
        <v>6</v>
      </c>
      <c r="C33" s="10">
        <f t="shared" si="2"/>
        <v>0</v>
      </c>
      <c r="D33" s="12">
        <f t="shared" si="3"/>
        <v>0</v>
      </c>
    </row>
    <row r="34" spans="2:4" x14ac:dyDescent="0.25">
      <c r="B34" s="11" t="s">
        <v>7</v>
      </c>
      <c r="C34" s="10">
        <f t="shared" si="2"/>
        <v>0.9375</v>
      </c>
      <c r="D34" s="12">
        <f t="shared" si="3"/>
        <v>9.331143624962672E-2</v>
      </c>
    </row>
    <row r="35" spans="2:4" x14ac:dyDescent="0.25">
      <c r="B35" s="11" t="s">
        <v>8</v>
      </c>
      <c r="C35" s="10">
        <f t="shared" si="2"/>
        <v>0</v>
      </c>
      <c r="D35" s="12">
        <f t="shared" si="3"/>
        <v>0</v>
      </c>
    </row>
    <row r="36" spans="2:4" x14ac:dyDescent="0.25">
      <c r="B36" s="11" t="s">
        <v>9</v>
      </c>
      <c r="C36" s="10">
        <f t="shared" si="2"/>
        <v>9.1095000000000041</v>
      </c>
      <c r="D36" s="12">
        <f t="shared" si="3"/>
        <v>0.90668856375037332</v>
      </c>
    </row>
    <row r="37" spans="2:4" x14ac:dyDescent="0.25">
      <c r="B37" s="11" t="s">
        <v>10</v>
      </c>
      <c r="C37" s="10">
        <f t="shared" si="2"/>
        <v>0</v>
      </c>
      <c r="D37" s="12">
        <f t="shared" si="3"/>
        <v>0</v>
      </c>
    </row>
    <row r="38" spans="2:4" x14ac:dyDescent="0.25">
      <c r="B38" s="11" t="s">
        <v>0</v>
      </c>
      <c r="C38" s="10">
        <f t="shared" si="2"/>
        <v>0</v>
      </c>
      <c r="D38" s="12">
        <f t="shared" si="3"/>
        <v>0</v>
      </c>
    </row>
    <row r="39" spans="2:4" x14ac:dyDescent="0.25">
      <c r="C39" s="2">
        <f>SUM(C28:C38)</f>
        <v>10.047000000000004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satria front 1</vt:lpstr>
      <vt:lpstr>satria front 2</vt:lpstr>
      <vt:lpstr>satria kanan 1</vt:lpstr>
      <vt:lpstr>satria kanan 2</vt:lpstr>
      <vt:lpstr>satria kiri 1</vt:lpstr>
      <vt:lpstr>satria kiri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Yeeey</dc:creator>
  <cp:lastModifiedBy>Yeeey</cp:lastModifiedBy>
  <dcterms:created xsi:type="dcterms:W3CDTF">2020-11-21T13:04:10Z</dcterms:created>
  <dcterms:modified xsi:type="dcterms:W3CDTF">2020-11-25T13:39:42Z</dcterms:modified>
</cp:coreProperties>
</file>