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eey\Desktop\Face - Copy\result\"/>
    </mc:Choice>
  </mc:AlternateContent>
  <xr:revisionPtr revIDLastSave="0" documentId="13_ncr:1_{796BE2C2-4AB5-452F-867F-74A4B40DD6DE}" xr6:coauthVersionLast="45" xr6:coauthVersionMax="45" xr10:uidLastSave="{00000000-0000-0000-0000-000000000000}"/>
  <bookViews>
    <workbookView xWindow="-120" yWindow="-120" windowWidth="20730" windowHeight="11760" firstSheet="1" activeTab="4" xr2:uid="{F8885721-B50E-467A-89DD-973FE5330CA7}"/>
  </bookViews>
  <sheets>
    <sheet name="wildan front 1" sheetId="1" r:id="rId1"/>
    <sheet name="wildan front 2" sheetId="18" r:id="rId2"/>
    <sheet name="wildan kanan 1" sheetId="19" r:id="rId3"/>
    <sheet name="wildan kanan 2" sheetId="20" r:id="rId4"/>
    <sheet name="wildan kiri 1" sheetId="21" r:id="rId5"/>
    <sheet name="wildan kiri 2" sheetId="22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22" l="1"/>
  <c r="BH23" i="22" s="1"/>
  <c r="C36" i="22" s="1"/>
  <c r="D23" i="21"/>
  <c r="BH25" i="21"/>
  <c r="C38" i="21" s="1"/>
  <c r="T24" i="20"/>
  <c r="S23" i="20"/>
  <c r="R24" i="20"/>
  <c r="Q23" i="20"/>
  <c r="P24" i="20"/>
  <c r="O23" i="20"/>
  <c r="N24" i="20"/>
  <c r="M23" i="20"/>
  <c r="L24" i="20"/>
  <c r="K19" i="20"/>
  <c r="BH19" i="20" s="1"/>
  <c r="C32" i="20" s="1"/>
  <c r="J23" i="20"/>
  <c r="I24" i="20"/>
  <c r="H23" i="20"/>
  <c r="G24" i="20"/>
  <c r="F23" i="20"/>
  <c r="E24" i="20"/>
  <c r="D23" i="20"/>
  <c r="Z24" i="19"/>
  <c r="Y23" i="19"/>
  <c r="X24" i="19"/>
  <c r="W23" i="19"/>
  <c r="V19" i="19"/>
  <c r="U24" i="19"/>
  <c r="T23" i="19"/>
  <c r="S24" i="19"/>
  <c r="R23" i="19"/>
  <c r="Q19" i="19"/>
  <c r="P24" i="19"/>
  <c r="O19" i="19"/>
  <c r="N24" i="19"/>
  <c r="M19" i="19"/>
  <c r="L23" i="19"/>
  <c r="K19" i="19"/>
  <c r="J23" i="19"/>
  <c r="I24" i="19"/>
  <c r="H23" i="19"/>
  <c r="G24" i="19"/>
  <c r="F23" i="19"/>
  <c r="E24" i="19"/>
  <c r="D23" i="19"/>
  <c r="D24" i="18"/>
  <c r="BA24" i="18"/>
  <c r="AZ23" i="18"/>
  <c r="AY24" i="18"/>
  <c r="AX23" i="18"/>
  <c r="AW24" i="18"/>
  <c r="AV22" i="18"/>
  <c r="AU23" i="18"/>
  <c r="AT22" i="18"/>
  <c r="AS24" i="18"/>
  <c r="AR22" i="18"/>
  <c r="AQ24" i="18"/>
  <c r="AP25" i="18"/>
  <c r="AO24" i="18"/>
  <c r="AN22" i="18"/>
  <c r="AM25" i="18"/>
  <c r="AL22" i="18"/>
  <c r="AK20" i="18"/>
  <c r="AJ22" i="18"/>
  <c r="AI24" i="18"/>
  <c r="AH25" i="18"/>
  <c r="AG22" i="18"/>
  <c r="AF20" i="18"/>
  <c r="AE24" i="18"/>
  <c r="AD22" i="18"/>
  <c r="AC24" i="18"/>
  <c r="AB22" i="18"/>
  <c r="AA24" i="18"/>
  <c r="Z23" i="18"/>
  <c r="Y24" i="18"/>
  <c r="X23" i="18"/>
  <c r="W24" i="18"/>
  <c r="V23" i="18"/>
  <c r="U24" i="18"/>
  <c r="T22" i="18"/>
  <c r="S24" i="18"/>
  <c r="R22" i="18"/>
  <c r="Q24" i="18"/>
  <c r="P20" i="18"/>
  <c r="O24" i="18"/>
  <c r="N22" i="18"/>
  <c r="M25" i="18"/>
  <c r="L24" i="18"/>
  <c r="K20" i="18"/>
  <c r="J24" i="18"/>
  <c r="I22" i="18"/>
  <c r="H24" i="18"/>
  <c r="G22" i="18"/>
  <c r="F24" i="18"/>
  <c r="E22" i="18"/>
  <c r="BH21" i="22"/>
  <c r="C34" i="22" s="1"/>
  <c r="BH19" i="22"/>
  <c r="C32" i="22" s="1"/>
  <c r="BH18" i="22"/>
  <c r="C31" i="22" s="1"/>
  <c r="BH17" i="22"/>
  <c r="C30" i="22" s="1"/>
  <c r="BH15" i="22"/>
  <c r="C28" i="22" s="1"/>
  <c r="BH25" i="22"/>
  <c r="C38" i="22" s="1"/>
  <c r="BH16" i="22"/>
  <c r="D14" i="22"/>
  <c r="BH21" i="21"/>
  <c r="C34" i="21" s="1"/>
  <c r="BH19" i="21"/>
  <c r="C32" i="21" s="1"/>
  <c r="BH18" i="21"/>
  <c r="C31" i="21" s="1"/>
  <c r="BH17" i="21"/>
  <c r="C30" i="21" s="1"/>
  <c r="BH15" i="21"/>
  <c r="C28" i="21" s="1"/>
  <c r="BH16" i="21"/>
  <c r="D14" i="21"/>
  <c r="BH21" i="20"/>
  <c r="C34" i="20" s="1"/>
  <c r="BH18" i="20"/>
  <c r="C31" i="20" s="1"/>
  <c r="BH17" i="20"/>
  <c r="C30" i="20" s="1"/>
  <c r="BH15" i="20"/>
  <c r="C28" i="20" s="1"/>
  <c r="BH25" i="20"/>
  <c r="C38" i="20" s="1"/>
  <c r="T14" i="20"/>
  <c r="S14" i="20"/>
  <c r="R14" i="20"/>
  <c r="Q14" i="20"/>
  <c r="P14" i="20"/>
  <c r="O14" i="20"/>
  <c r="N14" i="20"/>
  <c r="M14" i="20"/>
  <c r="L14" i="20"/>
  <c r="K14" i="20"/>
  <c r="J14" i="20"/>
  <c r="I14" i="20"/>
  <c r="BH16" i="20" s="1"/>
  <c r="H14" i="20"/>
  <c r="G14" i="20"/>
  <c r="F14" i="20"/>
  <c r="E14" i="20"/>
  <c r="D14" i="20"/>
  <c r="BH21" i="19"/>
  <c r="C34" i="19" s="1"/>
  <c r="BH18" i="19"/>
  <c r="C31" i="19" s="1"/>
  <c r="BH17" i="19"/>
  <c r="C30" i="19" s="1"/>
  <c r="BH15" i="19"/>
  <c r="C28" i="19" s="1"/>
  <c r="BH25" i="19"/>
  <c r="C38" i="19" s="1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BH16" i="19" s="1"/>
  <c r="H14" i="19"/>
  <c r="G14" i="19"/>
  <c r="F14" i="19"/>
  <c r="E14" i="19"/>
  <c r="D14" i="19"/>
  <c r="BH21" i="18"/>
  <c r="C34" i="18" s="1"/>
  <c r="BH19" i="18"/>
  <c r="C32" i="18" s="1"/>
  <c r="BH18" i="18"/>
  <c r="C31" i="18" s="1"/>
  <c r="BH17" i="18"/>
  <c r="C30" i="18" s="1"/>
  <c r="BH15" i="18"/>
  <c r="C28" i="18" s="1"/>
  <c r="BA14" i="18"/>
  <c r="AZ14" i="18"/>
  <c r="AY14" i="18"/>
  <c r="AX14" i="18"/>
  <c r="AW14" i="18"/>
  <c r="AV14" i="18"/>
  <c r="AU14" i="18"/>
  <c r="AT14" i="18"/>
  <c r="AS14" i="18"/>
  <c r="AR14" i="18"/>
  <c r="AQ14" i="18"/>
  <c r="AP14" i="18"/>
  <c r="AO14" i="18"/>
  <c r="BH25" i="18" s="1"/>
  <c r="C38" i="18" s="1"/>
  <c r="AN14" i="18"/>
  <c r="AM14" i="18"/>
  <c r="AL14" i="18"/>
  <c r="AK14" i="18"/>
  <c r="AJ14" i="18"/>
  <c r="AI14" i="18"/>
  <c r="AH14" i="18"/>
  <c r="AG14" i="18"/>
  <c r="AF14" i="18"/>
  <c r="AE14" i="18"/>
  <c r="AD14" i="18"/>
  <c r="AC14" i="18"/>
  <c r="AB14" i="18"/>
  <c r="AA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M14" i="18"/>
  <c r="L14" i="18"/>
  <c r="K14" i="18"/>
  <c r="J14" i="18"/>
  <c r="I14" i="18"/>
  <c r="H14" i="18"/>
  <c r="G14" i="18"/>
  <c r="F14" i="18"/>
  <c r="E14" i="18"/>
  <c r="D14" i="18"/>
  <c r="D29" i="1"/>
  <c r="D30" i="1"/>
  <c r="D31" i="1"/>
  <c r="D32" i="1"/>
  <c r="D33" i="1"/>
  <c r="D34" i="1"/>
  <c r="D35" i="1"/>
  <c r="D36" i="1"/>
  <c r="D37" i="1"/>
  <c r="D38" i="1"/>
  <c r="D28" i="1"/>
  <c r="C39" i="1"/>
  <c r="C29" i="1"/>
  <c r="C30" i="1"/>
  <c r="C31" i="1"/>
  <c r="C32" i="1"/>
  <c r="C33" i="1"/>
  <c r="C34" i="1"/>
  <c r="C35" i="1"/>
  <c r="C36" i="1"/>
  <c r="C37" i="1"/>
  <c r="C38" i="1"/>
  <c r="C28" i="1"/>
  <c r="BH26" i="1"/>
  <c r="BH15" i="1"/>
  <c r="BH16" i="1"/>
  <c r="BH17" i="1"/>
  <c r="BH18" i="1"/>
  <c r="BH19" i="1"/>
  <c r="BH20" i="1"/>
  <c r="BH21" i="1"/>
  <c r="BH22" i="1"/>
  <c r="BH23" i="1"/>
  <c r="BH24" i="1"/>
  <c r="BH25" i="1"/>
  <c r="BF22" i="1"/>
  <c r="BE24" i="1"/>
  <c r="BD23" i="1"/>
  <c r="BC24" i="1"/>
  <c r="BB23" i="1"/>
  <c r="BA24" i="1"/>
  <c r="AZ22" i="1"/>
  <c r="AY24" i="1"/>
  <c r="AX23" i="1"/>
  <c r="AW22" i="1"/>
  <c r="AV16" i="1"/>
  <c r="AU22" i="1"/>
  <c r="AT24" i="1"/>
  <c r="AS22" i="1"/>
  <c r="AR20" i="1"/>
  <c r="AQ22" i="1"/>
  <c r="AP20" i="1"/>
  <c r="AO25" i="1"/>
  <c r="AN22" i="1"/>
  <c r="AM20" i="1"/>
  <c r="AL22" i="1"/>
  <c r="AK24" i="1"/>
  <c r="AJ22" i="1"/>
  <c r="AI23" i="1"/>
  <c r="AH24" i="1"/>
  <c r="AG23" i="1"/>
  <c r="AF24" i="1"/>
  <c r="AE22" i="1"/>
  <c r="AD23" i="1"/>
  <c r="AC24" i="1"/>
  <c r="AB22" i="1"/>
  <c r="AA24" i="1"/>
  <c r="Z23" i="1"/>
  <c r="Y22" i="1"/>
  <c r="X24" i="1"/>
  <c r="W20" i="1"/>
  <c r="V22" i="1"/>
  <c r="U23" i="1"/>
  <c r="T24" i="1"/>
  <c r="S22" i="1"/>
  <c r="R24" i="1"/>
  <c r="Q22" i="1"/>
  <c r="P24" i="1"/>
  <c r="O22" i="1"/>
  <c r="E14" i="1"/>
  <c r="E20" i="1" s="1"/>
  <c r="F14" i="1"/>
  <c r="F22" i="1" s="1"/>
  <c r="G14" i="1"/>
  <c r="G20" i="1" s="1"/>
  <c r="H14" i="1"/>
  <c r="H22" i="1" s="1"/>
  <c r="I14" i="1"/>
  <c r="I16" i="1" s="1"/>
  <c r="J14" i="1"/>
  <c r="J23" i="1" s="1"/>
  <c r="K14" i="1"/>
  <c r="K22" i="1" s="1"/>
  <c r="L14" i="1"/>
  <c r="L24" i="1" s="1"/>
  <c r="M14" i="1"/>
  <c r="M22" i="1" s="1"/>
  <c r="N14" i="1"/>
  <c r="N24" i="1" s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D14" i="1"/>
  <c r="D22" i="1" s="1"/>
  <c r="BH19" i="19" l="1"/>
  <c r="C32" i="19" s="1"/>
  <c r="BH20" i="19"/>
  <c r="C33" i="19" s="1"/>
  <c r="BH16" i="18"/>
  <c r="C29" i="18" s="1"/>
  <c r="BH23" i="18"/>
  <c r="C36" i="18" s="1"/>
  <c r="BH20" i="18"/>
  <c r="C33" i="18" s="1"/>
  <c r="BH22" i="22"/>
  <c r="C35" i="22" s="1"/>
  <c r="BH24" i="22"/>
  <c r="C37" i="22" s="1"/>
  <c r="BH20" i="22"/>
  <c r="C33" i="22" s="1"/>
  <c r="C29" i="22"/>
  <c r="BH14" i="22"/>
  <c r="BH22" i="21"/>
  <c r="C35" i="21" s="1"/>
  <c r="BH24" i="21"/>
  <c r="C37" i="21" s="1"/>
  <c r="BH20" i="21"/>
  <c r="C33" i="21" s="1"/>
  <c r="C29" i="21"/>
  <c r="BH23" i="21"/>
  <c r="C36" i="21" s="1"/>
  <c r="BH14" i="21"/>
  <c r="BH22" i="20"/>
  <c r="C35" i="20" s="1"/>
  <c r="BH24" i="20"/>
  <c r="C37" i="20" s="1"/>
  <c r="C29" i="20"/>
  <c r="BH20" i="20"/>
  <c r="C33" i="20" s="1"/>
  <c r="BH23" i="20"/>
  <c r="C36" i="20" s="1"/>
  <c r="BH14" i="20"/>
  <c r="BH23" i="19"/>
  <c r="C36" i="19" s="1"/>
  <c r="BH22" i="19"/>
  <c r="C35" i="19" s="1"/>
  <c r="BH24" i="19"/>
  <c r="C37" i="19" s="1"/>
  <c r="C29" i="19"/>
  <c r="BH14" i="19"/>
  <c r="BH22" i="18"/>
  <c r="C35" i="18" s="1"/>
  <c r="BH24" i="18"/>
  <c r="C37" i="18" s="1"/>
  <c r="BH14" i="18"/>
  <c r="BH14" i="1"/>
  <c r="BH26" i="19" l="1"/>
  <c r="C39" i="18"/>
  <c r="D29" i="18" s="1"/>
  <c r="BH26" i="18"/>
  <c r="BH26" i="22"/>
  <c r="C39" i="22"/>
  <c r="D29" i="22" s="1"/>
  <c r="BH26" i="21"/>
  <c r="C39" i="21"/>
  <c r="D33" i="21" s="1"/>
  <c r="BH26" i="20"/>
  <c r="C39" i="20"/>
  <c r="D29" i="20" s="1"/>
  <c r="C39" i="19"/>
  <c r="D35" i="19" s="1"/>
  <c r="D37" i="21" l="1"/>
  <c r="D37" i="19"/>
  <c r="D37" i="18"/>
  <c r="D38" i="18"/>
  <c r="D35" i="18"/>
  <c r="D30" i="18"/>
  <c r="D32" i="18"/>
  <c r="D33" i="18"/>
  <c r="D36" i="18"/>
  <c r="D31" i="18"/>
  <c r="D34" i="18"/>
  <c r="D28" i="18"/>
  <c r="D33" i="22"/>
  <c r="D38" i="22"/>
  <c r="D31" i="22"/>
  <c r="D36" i="22"/>
  <c r="D28" i="22"/>
  <c r="D30" i="22"/>
  <c r="D32" i="22"/>
  <c r="D34" i="22"/>
  <c r="D37" i="22"/>
  <c r="D35" i="22"/>
  <c r="D38" i="21"/>
  <c r="D31" i="21"/>
  <c r="D28" i="21"/>
  <c r="D30" i="21"/>
  <c r="D32" i="21"/>
  <c r="D34" i="21"/>
  <c r="D36" i="21"/>
  <c r="D29" i="21"/>
  <c r="D35" i="21"/>
  <c r="D30" i="20"/>
  <c r="D31" i="20"/>
  <c r="D28" i="20"/>
  <c r="D34" i="20"/>
  <c r="D38" i="20"/>
  <c r="D32" i="20"/>
  <c r="D33" i="20"/>
  <c r="D37" i="20"/>
  <c r="D36" i="20"/>
  <c r="D35" i="20"/>
  <c r="D31" i="19"/>
  <c r="D34" i="19"/>
  <c r="D38" i="19"/>
  <c r="D28" i="19"/>
  <c r="D33" i="19"/>
  <c r="D30" i="19"/>
  <c r="D32" i="19"/>
  <c r="D36" i="19"/>
  <c r="D29" i="19"/>
</calcChain>
</file>

<file path=xl/sharedStrings.xml><?xml version="1.0" encoding="utf-8"?>
<sst xmlns="http://schemas.openxmlformats.org/spreadsheetml/2006/main" count="222" uniqueCount="15">
  <si>
    <t>unknown</t>
  </si>
  <si>
    <t>ashilla</t>
  </si>
  <si>
    <t>bulan</t>
  </si>
  <si>
    <t xml:space="preserve">bunga </t>
  </si>
  <si>
    <t>dhifa</t>
  </si>
  <si>
    <t>endang</t>
  </si>
  <si>
    <t>esa</t>
  </si>
  <si>
    <t>hasanah</t>
  </si>
  <si>
    <t>raihan</t>
  </si>
  <si>
    <t>satria</t>
  </si>
  <si>
    <t>wildan</t>
  </si>
  <si>
    <t>SUM</t>
  </si>
  <si>
    <t>value</t>
  </si>
  <si>
    <t>name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</si>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</sst>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2" borderId="0" xfId="0" applyNumberFormat="1" applyFill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164" fontId="0" fillId="4" borderId="1" xfId="0" applyNumberFormat="1" applyFill="1" applyBorder="1"/>
    <xf numFmtId="164" fontId="0" fillId="0" borderId="1" xfId="0" applyNumberFormat="1" applyBorder="1"/>
    <xf numFmtId="164" fontId="0" fillId="2" borderId="1" xfId="0" applyNumberFormat="1" applyFill="1" applyBorder="1"/>
    <xf numFmtId="10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B5A6-832A-40B1-A49E-209A24671191}">
  <dimension ref="A2:BH39"/>
  <sheetViews>
    <sheetView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E33" sqref="E33"/>
    </sheetView>
  </sheetViews>
  <sheetFormatPr defaultRowHeight="15" x14ac:dyDescent="0.25"/>
  <cols>
    <col min="1" max="1" width="9.140625" style="2"/>
    <col min="2" max="2" width="10.42578125" style="2" customWidth="1"/>
    <col min="3" max="3" width="9.7109375" style="2" customWidth="1"/>
    <col min="4" max="4" width="11" style="2" customWidth="1"/>
    <col min="5" max="16384" width="9.140625" style="2"/>
  </cols>
  <sheetData>
    <row r="2" spans="1:60" s="4" customFormat="1" x14ac:dyDescent="0.25">
      <c r="A2" s="3">
        <v>1</v>
      </c>
      <c r="B2" s="4" t="s">
        <v>1</v>
      </c>
    </row>
    <row r="3" spans="1:60" x14ac:dyDescent="0.25">
      <c r="A3" s="1">
        <v>2</v>
      </c>
      <c r="B3" s="2" t="s">
        <v>2</v>
      </c>
      <c r="I3" s="2">
        <v>50.999000000000002</v>
      </c>
      <c r="AV3" s="2">
        <v>58.170999999999999</v>
      </c>
    </row>
    <row r="4" spans="1:60" s="4" customFormat="1" x14ac:dyDescent="0.25">
      <c r="A4" s="3">
        <v>3</v>
      </c>
      <c r="B4" s="4" t="s">
        <v>3</v>
      </c>
    </row>
    <row r="5" spans="1:60" x14ac:dyDescent="0.25">
      <c r="A5" s="1">
        <v>4</v>
      </c>
      <c r="B5" s="2" t="s">
        <v>4</v>
      </c>
    </row>
    <row r="6" spans="1:60" s="4" customFormat="1" x14ac:dyDescent="0.25">
      <c r="A6" s="3">
        <v>5</v>
      </c>
      <c r="B6" s="4" t="s">
        <v>5</v>
      </c>
    </row>
    <row r="7" spans="1:60" x14ac:dyDescent="0.25">
      <c r="A7" s="1">
        <v>6</v>
      </c>
      <c r="B7" s="2" t="s">
        <v>6</v>
      </c>
      <c r="E7" s="2">
        <v>50.030200000000001</v>
      </c>
      <c r="G7" s="2">
        <v>50.530200000000001</v>
      </c>
      <c r="W7" s="2">
        <v>53.905299999999997</v>
      </c>
      <c r="AM7" s="2">
        <v>56.827199999999998</v>
      </c>
      <c r="AP7" s="2">
        <v>57.295999999999999</v>
      </c>
      <c r="AR7" s="2">
        <v>57.483499999999999</v>
      </c>
    </row>
    <row r="8" spans="1:60" s="4" customFormat="1" x14ac:dyDescent="0.25">
      <c r="A8" s="3">
        <v>7</v>
      </c>
      <c r="B8" s="4" t="s">
        <v>7</v>
      </c>
    </row>
    <row r="9" spans="1:60" x14ac:dyDescent="0.25">
      <c r="A9" s="1">
        <v>8</v>
      </c>
      <c r="B9" s="2" t="s">
        <v>8</v>
      </c>
      <c r="C9" s="2">
        <v>49.8583</v>
      </c>
      <c r="D9" s="2">
        <v>49.920900000000003</v>
      </c>
      <c r="F9" s="2">
        <v>50.139600000000002</v>
      </c>
      <c r="H9" s="2">
        <v>50.905200000000001</v>
      </c>
      <c r="K9" s="2">
        <v>51.186500000000002</v>
      </c>
      <c r="M9" s="2">
        <v>52.061500000000002</v>
      </c>
      <c r="O9" s="2">
        <v>52.249000000000002</v>
      </c>
      <c r="Q9" s="2">
        <v>52.936500000000002</v>
      </c>
      <c r="S9" s="2">
        <v>53.124000000000002</v>
      </c>
      <c r="V9" s="2">
        <v>53.405299999999997</v>
      </c>
      <c r="Y9" s="2">
        <v>54.561500000000002</v>
      </c>
      <c r="AB9" s="2">
        <v>55.030299999999997</v>
      </c>
      <c r="AE9" s="2">
        <v>55.405299999999997</v>
      </c>
      <c r="AJ9" s="2">
        <v>56.264699999999998</v>
      </c>
      <c r="AL9" s="2">
        <v>56.639699999999998</v>
      </c>
      <c r="AN9" s="2">
        <v>57.014699999999998</v>
      </c>
      <c r="AQ9" s="2">
        <v>57.389699999999998</v>
      </c>
      <c r="AS9" s="2">
        <v>57.702199999999998</v>
      </c>
      <c r="AU9" s="2">
        <v>58.077199999999998</v>
      </c>
      <c r="AW9" s="2">
        <v>58.389699999999998</v>
      </c>
      <c r="AZ9" s="2">
        <v>58.983499999999999</v>
      </c>
      <c r="BF9" s="2">
        <v>59.920900000000003</v>
      </c>
    </row>
    <row r="10" spans="1:60" s="4" customFormat="1" x14ac:dyDescent="0.25">
      <c r="A10" s="3">
        <v>9</v>
      </c>
      <c r="B10" s="4" t="s">
        <v>9</v>
      </c>
      <c r="J10" s="4">
        <v>51.092700000000001</v>
      </c>
      <c r="U10" s="4">
        <v>53.311500000000002</v>
      </c>
      <c r="Z10" s="4">
        <v>54.749099999999999</v>
      </c>
      <c r="AD10" s="4">
        <v>55.217799999999997</v>
      </c>
      <c r="AG10" s="4">
        <v>55.702199999999998</v>
      </c>
      <c r="AI10" s="4">
        <v>55.983400000000003</v>
      </c>
      <c r="AX10" s="4">
        <v>58.514699999999998</v>
      </c>
      <c r="BB10" s="4">
        <v>59.452199999999998</v>
      </c>
      <c r="BD10" s="4">
        <v>59.733499999999999</v>
      </c>
    </row>
    <row r="11" spans="1:60" x14ac:dyDescent="0.25">
      <c r="A11" s="1">
        <v>10</v>
      </c>
      <c r="B11" s="2" t="s">
        <v>10</v>
      </c>
      <c r="L11" s="2">
        <v>51.749000000000002</v>
      </c>
      <c r="N11" s="2">
        <v>52.155200000000001</v>
      </c>
      <c r="P11" s="2">
        <v>52.655200000000001</v>
      </c>
      <c r="R11" s="2">
        <v>53.030299999999997</v>
      </c>
      <c r="T11" s="2">
        <v>53.217799999999997</v>
      </c>
      <c r="X11" s="2">
        <v>54.092799999999997</v>
      </c>
      <c r="AA11" s="2">
        <v>54.936599999999999</v>
      </c>
      <c r="AC11" s="2">
        <v>55.124000000000002</v>
      </c>
      <c r="AF11" s="2">
        <v>55.608400000000003</v>
      </c>
      <c r="AH11" s="2">
        <v>55.889699999999998</v>
      </c>
      <c r="AK11" s="2">
        <v>56.358499999999999</v>
      </c>
      <c r="AT11" s="2">
        <v>57.795900000000003</v>
      </c>
      <c r="AY11" s="2">
        <v>58.889699999999998</v>
      </c>
      <c r="BA11" s="2">
        <v>59.358499999999999</v>
      </c>
      <c r="BC11" s="2">
        <v>59.639699999999998</v>
      </c>
      <c r="BE11" s="2">
        <v>59.827300000000001</v>
      </c>
    </row>
    <row r="12" spans="1:60" s="4" customFormat="1" x14ac:dyDescent="0.25">
      <c r="A12" s="3">
        <v>11</v>
      </c>
      <c r="B12" s="4" t="s">
        <v>0</v>
      </c>
      <c r="AO12" s="4">
        <v>57.108400000000003</v>
      </c>
    </row>
    <row r="13" spans="1:60" s="8" customFormat="1" x14ac:dyDescent="0.25">
      <c r="A13" s="7"/>
      <c r="BH13" s="8" t="s">
        <v>11</v>
      </c>
    </row>
    <row r="14" spans="1:60" x14ac:dyDescent="0.25">
      <c r="D14" s="2">
        <f>(INDEX(D2:D12,MATCH(0,D2:D12,-1)))-(INDEX(C2:C12,MATCH(0,C2:C12,-1)))</f>
        <v>6.260000000000332E-2</v>
      </c>
      <c r="E14" s="2">
        <f t="shared" ref="E14:BG14" si="0">(INDEX(E2:E12,MATCH(0,E2:E12,-1)))-(INDEX(D2:D12,MATCH(0,D2:D12,-1)))</f>
        <v>0.10929999999999751</v>
      </c>
      <c r="F14" s="2">
        <f t="shared" si="0"/>
        <v>0.10940000000000083</v>
      </c>
      <c r="G14" s="2">
        <f t="shared" si="0"/>
        <v>0.39059999999999917</v>
      </c>
      <c r="H14" s="2">
        <f t="shared" si="0"/>
        <v>0.375</v>
      </c>
      <c r="I14" s="2">
        <f t="shared" si="0"/>
        <v>9.380000000000166E-2</v>
      </c>
      <c r="J14" s="2">
        <f t="shared" si="0"/>
        <v>9.369999999999834E-2</v>
      </c>
      <c r="K14" s="2">
        <f t="shared" si="0"/>
        <v>9.380000000000166E-2</v>
      </c>
      <c r="L14" s="2">
        <f t="shared" si="0"/>
        <v>0.5625</v>
      </c>
      <c r="M14" s="2">
        <f t="shared" si="0"/>
        <v>0.3125</v>
      </c>
      <c r="N14" s="2">
        <f t="shared" si="0"/>
        <v>9.369999999999834E-2</v>
      </c>
      <c r="O14" s="2">
        <f t="shared" si="0"/>
        <v>9.380000000000166E-2</v>
      </c>
      <c r="P14" s="2">
        <f t="shared" si="0"/>
        <v>0.40619999999999834</v>
      </c>
      <c r="Q14" s="2">
        <f t="shared" si="0"/>
        <v>0.28130000000000166</v>
      </c>
      <c r="R14" s="2">
        <f t="shared" si="0"/>
        <v>9.3799999999994554E-2</v>
      </c>
      <c r="S14" s="2">
        <f t="shared" si="0"/>
        <v>9.3700000000005446E-2</v>
      </c>
      <c r="T14" s="2">
        <f t="shared" si="0"/>
        <v>9.3799999999994554E-2</v>
      </c>
      <c r="U14" s="2">
        <f t="shared" si="0"/>
        <v>9.3700000000005446E-2</v>
      </c>
      <c r="V14" s="2">
        <f t="shared" si="0"/>
        <v>9.3799999999994554E-2</v>
      </c>
      <c r="W14" s="2">
        <f t="shared" si="0"/>
        <v>0.5</v>
      </c>
      <c r="X14" s="2">
        <f t="shared" si="0"/>
        <v>0.1875</v>
      </c>
      <c r="Y14" s="2">
        <f t="shared" si="0"/>
        <v>0.46870000000000545</v>
      </c>
      <c r="Z14" s="2">
        <f t="shared" si="0"/>
        <v>0.18759999999999621</v>
      </c>
      <c r="AA14" s="2">
        <f t="shared" si="0"/>
        <v>0.1875</v>
      </c>
      <c r="AB14" s="2">
        <f t="shared" si="0"/>
        <v>9.369999999999834E-2</v>
      </c>
      <c r="AC14" s="2">
        <f t="shared" si="0"/>
        <v>9.3700000000005446E-2</v>
      </c>
      <c r="AD14" s="2">
        <f t="shared" si="0"/>
        <v>9.3799999999994554E-2</v>
      </c>
      <c r="AE14" s="2">
        <f t="shared" si="0"/>
        <v>0.1875</v>
      </c>
      <c r="AF14" s="2">
        <f t="shared" si="0"/>
        <v>0.20310000000000628</v>
      </c>
      <c r="AG14" s="2">
        <f t="shared" si="0"/>
        <v>9.3799999999994554E-2</v>
      </c>
      <c r="AH14" s="2">
        <f t="shared" si="0"/>
        <v>0.1875</v>
      </c>
      <c r="AI14" s="2">
        <f t="shared" si="0"/>
        <v>9.3700000000005446E-2</v>
      </c>
      <c r="AJ14" s="2">
        <f t="shared" si="0"/>
        <v>0.28129999999999455</v>
      </c>
      <c r="AK14" s="2">
        <f t="shared" si="0"/>
        <v>9.380000000000166E-2</v>
      </c>
      <c r="AL14" s="2">
        <f t="shared" si="0"/>
        <v>0.28119999999999834</v>
      </c>
      <c r="AM14" s="2">
        <f t="shared" si="0"/>
        <v>0.1875</v>
      </c>
      <c r="AN14" s="2">
        <f t="shared" si="0"/>
        <v>0.1875</v>
      </c>
      <c r="AO14" s="2">
        <f t="shared" si="0"/>
        <v>9.3700000000005446E-2</v>
      </c>
      <c r="AP14" s="2">
        <f t="shared" si="0"/>
        <v>0.18759999999999621</v>
      </c>
      <c r="AQ14" s="2">
        <f t="shared" si="0"/>
        <v>9.369999999999834E-2</v>
      </c>
      <c r="AR14" s="2">
        <f t="shared" si="0"/>
        <v>9.380000000000166E-2</v>
      </c>
      <c r="AS14" s="2">
        <f t="shared" si="0"/>
        <v>0.21869999999999834</v>
      </c>
      <c r="AT14" s="2">
        <f t="shared" si="0"/>
        <v>9.3700000000005446E-2</v>
      </c>
      <c r="AU14" s="2">
        <f t="shared" si="0"/>
        <v>0.28129999999999455</v>
      </c>
      <c r="AV14" s="2">
        <f t="shared" si="0"/>
        <v>9.380000000000166E-2</v>
      </c>
      <c r="AW14" s="2">
        <f t="shared" si="0"/>
        <v>0.21869999999999834</v>
      </c>
      <c r="AX14" s="2">
        <f t="shared" si="0"/>
        <v>0.125</v>
      </c>
      <c r="AY14" s="2">
        <f t="shared" si="0"/>
        <v>0.375</v>
      </c>
      <c r="AZ14" s="2">
        <f t="shared" si="0"/>
        <v>9.380000000000166E-2</v>
      </c>
      <c r="BA14" s="2">
        <f t="shared" si="0"/>
        <v>0.375</v>
      </c>
      <c r="BB14" s="2">
        <f t="shared" si="0"/>
        <v>9.369999999999834E-2</v>
      </c>
      <c r="BC14" s="2">
        <f t="shared" si="0"/>
        <v>0.1875</v>
      </c>
      <c r="BD14" s="2">
        <f t="shared" si="0"/>
        <v>9.380000000000166E-2</v>
      </c>
      <c r="BE14" s="2">
        <f t="shared" si="0"/>
        <v>9.380000000000166E-2</v>
      </c>
      <c r="BF14" s="2">
        <f t="shared" si="0"/>
        <v>9.3600000000002126E-2</v>
      </c>
      <c r="BH14" s="5">
        <f>SUM(C14:BF14)</f>
        <v>10.062600000000003</v>
      </c>
    </row>
    <row r="15" spans="1:60" s="6" customFormat="1" x14ac:dyDescent="0.25">
      <c r="B15" s="6" t="s">
        <v>1</v>
      </c>
      <c r="BH15" s="5">
        <f t="shared" ref="BH15:BH25" si="1">SUM(C15:BF15)</f>
        <v>0</v>
      </c>
    </row>
    <row r="16" spans="1:60" x14ac:dyDescent="0.25">
      <c r="B16" s="2" t="s">
        <v>2</v>
      </c>
      <c r="I16" s="2">
        <f>I14</f>
        <v>9.380000000000166E-2</v>
      </c>
      <c r="AV16" s="2">
        <f>AV14</f>
        <v>9.380000000000166E-2</v>
      </c>
      <c r="BH16" s="5">
        <f t="shared" si="1"/>
        <v>0.18760000000000332</v>
      </c>
    </row>
    <row r="17" spans="2:60" s="6" customFormat="1" x14ac:dyDescent="0.25">
      <c r="B17" s="6" t="s">
        <v>3</v>
      </c>
      <c r="BH17" s="5">
        <f t="shared" si="1"/>
        <v>0</v>
      </c>
    </row>
    <row r="18" spans="2:60" x14ac:dyDescent="0.25">
      <c r="B18" s="2" t="s">
        <v>4</v>
      </c>
      <c r="BH18" s="5">
        <f t="shared" si="1"/>
        <v>0</v>
      </c>
    </row>
    <row r="19" spans="2:60" s="6" customFormat="1" x14ac:dyDescent="0.25">
      <c r="B19" s="6" t="s">
        <v>5</v>
      </c>
      <c r="BH19" s="5">
        <f t="shared" si="1"/>
        <v>0</v>
      </c>
    </row>
    <row r="20" spans="2:60" x14ac:dyDescent="0.25">
      <c r="B20" s="2" t="s">
        <v>6</v>
      </c>
      <c r="E20" s="2">
        <f>E14</f>
        <v>0.10929999999999751</v>
      </c>
      <c r="G20" s="2">
        <f>G14</f>
        <v>0.39059999999999917</v>
      </c>
      <c r="W20" s="2">
        <f>W14</f>
        <v>0.5</v>
      </c>
      <c r="AM20" s="2">
        <f>AM14</f>
        <v>0.1875</v>
      </c>
      <c r="AP20" s="2">
        <f>AP14</f>
        <v>0.18759999999999621</v>
      </c>
      <c r="AR20" s="2">
        <f>AR14</f>
        <v>9.380000000000166E-2</v>
      </c>
      <c r="BH20" s="5">
        <f t="shared" si="1"/>
        <v>1.4687999999999946</v>
      </c>
    </row>
    <row r="21" spans="2:60" s="6" customFormat="1" x14ac:dyDescent="0.25">
      <c r="B21" s="6" t="s">
        <v>7</v>
      </c>
      <c r="BH21" s="5">
        <f t="shared" si="1"/>
        <v>0</v>
      </c>
    </row>
    <row r="22" spans="2:60" x14ac:dyDescent="0.25">
      <c r="B22" s="2" t="s">
        <v>8</v>
      </c>
      <c r="D22" s="2">
        <f>D14</f>
        <v>6.260000000000332E-2</v>
      </c>
      <c r="F22" s="2">
        <f>F14</f>
        <v>0.10940000000000083</v>
      </c>
      <c r="H22" s="2">
        <f>H14</f>
        <v>0.375</v>
      </c>
      <c r="K22" s="2">
        <f>K14</f>
        <v>9.380000000000166E-2</v>
      </c>
      <c r="M22" s="2">
        <f>M14</f>
        <v>0.3125</v>
      </c>
      <c r="O22" s="2">
        <f>O14</f>
        <v>9.380000000000166E-2</v>
      </c>
      <c r="Q22" s="2">
        <f>Q14</f>
        <v>0.28130000000000166</v>
      </c>
      <c r="S22" s="2">
        <f>S14</f>
        <v>9.3700000000005446E-2</v>
      </c>
      <c r="V22" s="2">
        <f>V14</f>
        <v>9.3799999999994554E-2</v>
      </c>
      <c r="Y22" s="2">
        <f>Y14</f>
        <v>0.46870000000000545</v>
      </c>
      <c r="AB22" s="2">
        <f>AB14</f>
        <v>9.369999999999834E-2</v>
      </c>
      <c r="AE22" s="2">
        <f>AE14</f>
        <v>0.1875</v>
      </c>
      <c r="AJ22" s="2">
        <f>AJ14</f>
        <v>0.28129999999999455</v>
      </c>
      <c r="AL22" s="2">
        <f>AL14</f>
        <v>0.28119999999999834</v>
      </c>
      <c r="AN22" s="2">
        <f>AN14</f>
        <v>0.1875</v>
      </c>
      <c r="AQ22" s="2">
        <f>AQ14</f>
        <v>9.369999999999834E-2</v>
      </c>
      <c r="AS22" s="2">
        <f>AS14</f>
        <v>0.21869999999999834</v>
      </c>
      <c r="AU22" s="2">
        <f>AU14</f>
        <v>0.28129999999999455</v>
      </c>
      <c r="AW22" s="2">
        <f>AW14</f>
        <v>0.21869999999999834</v>
      </c>
      <c r="AZ22" s="2">
        <f>AZ14</f>
        <v>9.380000000000166E-2</v>
      </c>
      <c r="BF22" s="2">
        <f>BF14</f>
        <v>9.3600000000002126E-2</v>
      </c>
      <c r="BH22" s="5">
        <f t="shared" si="1"/>
        <v>4.0155999999999992</v>
      </c>
    </row>
    <row r="23" spans="2:60" s="6" customFormat="1" x14ac:dyDescent="0.25">
      <c r="B23" s="6" t="s">
        <v>9</v>
      </c>
      <c r="J23" s="6">
        <f>J14</f>
        <v>9.369999999999834E-2</v>
      </c>
      <c r="U23" s="6">
        <f>U14</f>
        <v>9.3700000000005446E-2</v>
      </c>
      <c r="Z23" s="6">
        <f>Z14</f>
        <v>0.18759999999999621</v>
      </c>
      <c r="AD23" s="6">
        <f>AD14</f>
        <v>9.3799999999994554E-2</v>
      </c>
      <c r="AG23" s="6">
        <f>AG14</f>
        <v>9.3799999999994554E-2</v>
      </c>
      <c r="AI23" s="6">
        <f>AI14</f>
        <v>9.3700000000005446E-2</v>
      </c>
      <c r="AX23" s="6">
        <f>AX14</f>
        <v>0.125</v>
      </c>
      <c r="BB23" s="6">
        <f>BB14</f>
        <v>9.369999999999834E-2</v>
      </c>
      <c r="BD23" s="6">
        <f>BD14</f>
        <v>9.380000000000166E-2</v>
      </c>
      <c r="BH23" s="5">
        <f t="shared" si="1"/>
        <v>0.96879999999999455</v>
      </c>
    </row>
    <row r="24" spans="2:60" x14ac:dyDescent="0.25">
      <c r="B24" s="2" t="s">
        <v>10</v>
      </c>
      <c r="L24" s="2">
        <f>L14</f>
        <v>0.5625</v>
      </c>
      <c r="N24" s="2">
        <f>N14</f>
        <v>9.369999999999834E-2</v>
      </c>
      <c r="P24" s="2">
        <f>P14</f>
        <v>0.40619999999999834</v>
      </c>
      <c r="R24" s="2">
        <f>R14</f>
        <v>9.3799999999994554E-2</v>
      </c>
      <c r="T24" s="2">
        <f>T14</f>
        <v>9.3799999999994554E-2</v>
      </c>
      <c r="X24" s="2">
        <f>X14</f>
        <v>0.1875</v>
      </c>
      <c r="AA24" s="2">
        <f>AA14</f>
        <v>0.1875</v>
      </c>
      <c r="AC24" s="2">
        <f>AC14</f>
        <v>9.3700000000005446E-2</v>
      </c>
      <c r="AF24" s="2">
        <f>AF14</f>
        <v>0.20310000000000628</v>
      </c>
      <c r="AH24" s="2">
        <f>AH14</f>
        <v>0.1875</v>
      </c>
      <c r="AK24" s="2">
        <f>AK14</f>
        <v>9.380000000000166E-2</v>
      </c>
      <c r="AT24" s="2">
        <f>AT14</f>
        <v>9.3700000000005446E-2</v>
      </c>
      <c r="AY24" s="2">
        <f>AY14</f>
        <v>0.375</v>
      </c>
      <c r="BA24" s="2">
        <f>BA14</f>
        <v>0.375</v>
      </c>
      <c r="BC24" s="2">
        <f>BC14</f>
        <v>0.1875</v>
      </c>
      <c r="BE24" s="2">
        <f>BE14</f>
        <v>9.380000000000166E-2</v>
      </c>
      <c r="BH24" s="5">
        <f t="shared" si="1"/>
        <v>3.3281000000000063</v>
      </c>
    </row>
    <row r="25" spans="2:60" s="6" customFormat="1" x14ac:dyDescent="0.25">
      <c r="B25" s="6" t="s">
        <v>0</v>
      </c>
      <c r="AO25" s="6">
        <f>AO14</f>
        <v>9.3700000000005446E-2</v>
      </c>
      <c r="BH25" s="5">
        <f t="shared" si="1"/>
        <v>9.3700000000005446E-2</v>
      </c>
    </row>
    <row r="26" spans="2:60" x14ac:dyDescent="0.25">
      <c r="BH26" s="2">
        <f>SUM(BH15:BH25)</f>
        <v>10.062600000000003</v>
      </c>
    </row>
    <row r="27" spans="2:60" x14ac:dyDescent="0.25">
      <c r="B27" s="9" t="s">
        <v>13</v>
      </c>
      <c r="C27" s="9" t="s">
        <v>12</v>
      </c>
      <c r="D27" s="9" t="s">
        <v>14</v>
      </c>
    </row>
    <row r="28" spans="2:60" x14ac:dyDescent="0.25">
      <c r="B28" s="11" t="s">
        <v>1</v>
      </c>
      <c r="C28" s="10">
        <f>BH15</f>
        <v>0</v>
      </c>
      <c r="D28" s="12">
        <f>C28/$C$39</f>
        <v>0</v>
      </c>
    </row>
    <row r="29" spans="2:60" x14ac:dyDescent="0.25">
      <c r="B29" s="11" t="s">
        <v>2</v>
      </c>
      <c r="C29" s="10">
        <f t="shared" ref="C29:C38" si="2">BH16</f>
        <v>0.18760000000000332</v>
      </c>
      <c r="D29" s="12">
        <f t="shared" ref="D29:D38" si="3">C29/$C$39</f>
        <v>1.8643292985908538E-2</v>
      </c>
    </row>
    <row r="30" spans="2:60" x14ac:dyDescent="0.25">
      <c r="B30" s="11" t="s">
        <v>3</v>
      </c>
      <c r="C30" s="10">
        <f t="shared" si="2"/>
        <v>0</v>
      </c>
      <c r="D30" s="12">
        <f t="shared" si="3"/>
        <v>0</v>
      </c>
    </row>
    <row r="31" spans="2:60" x14ac:dyDescent="0.25">
      <c r="B31" s="11" t="s">
        <v>4</v>
      </c>
      <c r="C31" s="10">
        <f t="shared" si="2"/>
        <v>0</v>
      </c>
      <c r="D31" s="12">
        <f t="shared" si="3"/>
        <v>0</v>
      </c>
    </row>
    <row r="32" spans="2:60" x14ac:dyDescent="0.25">
      <c r="B32" s="11" t="s">
        <v>5</v>
      </c>
      <c r="C32" s="10">
        <f t="shared" si="2"/>
        <v>0</v>
      </c>
      <c r="D32" s="12">
        <f t="shared" si="3"/>
        <v>0</v>
      </c>
    </row>
    <row r="33" spans="2:4" x14ac:dyDescent="0.25">
      <c r="B33" s="11" t="s">
        <v>6</v>
      </c>
      <c r="C33" s="10">
        <f t="shared" si="2"/>
        <v>1.4687999999999946</v>
      </c>
      <c r="D33" s="12">
        <f t="shared" si="3"/>
        <v>0.14596625126706755</v>
      </c>
    </row>
    <row r="34" spans="2:4" x14ac:dyDescent="0.25">
      <c r="B34" s="11" t="s">
        <v>7</v>
      </c>
      <c r="C34" s="10">
        <f t="shared" si="2"/>
        <v>0</v>
      </c>
      <c r="D34" s="12">
        <f t="shared" si="3"/>
        <v>0</v>
      </c>
    </row>
    <row r="35" spans="2:4" x14ac:dyDescent="0.25">
      <c r="B35" s="11" t="s">
        <v>8</v>
      </c>
      <c r="C35" s="10">
        <f t="shared" si="2"/>
        <v>4.0155999999999992</v>
      </c>
      <c r="D35" s="12">
        <f t="shared" si="3"/>
        <v>0.39906187267704152</v>
      </c>
    </row>
    <row r="36" spans="2:4" x14ac:dyDescent="0.25">
      <c r="B36" s="11" t="s">
        <v>9</v>
      </c>
      <c r="C36" s="10">
        <f t="shared" si="2"/>
        <v>0.96879999999999455</v>
      </c>
      <c r="D36" s="12">
        <f t="shared" si="3"/>
        <v>9.6277304076480649E-2</v>
      </c>
    </row>
    <row r="37" spans="2:4" x14ac:dyDescent="0.25">
      <c r="B37" s="11" t="s">
        <v>10</v>
      </c>
      <c r="C37" s="10">
        <f t="shared" si="2"/>
        <v>3.3281000000000063</v>
      </c>
      <c r="D37" s="12">
        <f t="shared" si="3"/>
        <v>0.33073957028998519</v>
      </c>
    </row>
    <row r="38" spans="2:4" x14ac:dyDescent="0.25">
      <c r="B38" s="11" t="s">
        <v>0</v>
      </c>
      <c r="C38" s="10">
        <f t="shared" si="2"/>
        <v>9.3700000000005446E-2</v>
      </c>
      <c r="D38" s="12">
        <f t="shared" si="3"/>
        <v>9.3117087035165282E-3</v>
      </c>
    </row>
    <row r="39" spans="2:4" x14ac:dyDescent="0.25">
      <c r="C39" s="2">
        <f>SUM(C28:C38)</f>
        <v>10.062600000000003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0271-87BE-4B99-B0C5-037A3AC70AB2}">
  <dimension ref="A2:BH39"/>
  <sheetViews>
    <sheetView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D25" sqref="D25"/>
    </sheetView>
  </sheetViews>
  <sheetFormatPr defaultRowHeight="15" x14ac:dyDescent="0.25"/>
  <cols>
    <col min="1" max="1" width="9.140625" style="2"/>
    <col min="2" max="2" width="10.42578125" style="2" customWidth="1"/>
    <col min="3" max="3" width="9.7109375" style="2" customWidth="1"/>
    <col min="4" max="4" width="11" style="2" customWidth="1"/>
    <col min="5" max="16384" width="9.140625" style="2"/>
  </cols>
  <sheetData>
    <row r="2" spans="1:60" s="4" customFormat="1" x14ac:dyDescent="0.25">
      <c r="A2" s="3">
        <v>1</v>
      </c>
      <c r="B2" s="4" t="s">
        <v>1</v>
      </c>
    </row>
    <row r="3" spans="1:60" x14ac:dyDescent="0.25">
      <c r="A3" s="1">
        <v>2</v>
      </c>
      <c r="B3" s="2" t="s">
        <v>2</v>
      </c>
    </row>
    <row r="4" spans="1:60" s="4" customFormat="1" x14ac:dyDescent="0.25">
      <c r="A4" s="3">
        <v>3</v>
      </c>
      <c r="B4" s="4" t="s">
        <v>3</v>
      </c>
    </row>
    <row r="5" spans="1:60" x14ac:dyDescent="0.25">
      <c r="A5" s="1">
        <v>4</v>
      </c>
      <c r="B5" s="2" t="s">
        <v>4</v>
      </c>
    </row>
    <row r="6" spans="1:60" s="4" customFormat="1" x14ac:dyDescent="0.25">
      <c r="A6" s="3">
        <v>5</v>
      </c>
      <c r="B6" s="4" t="s">
        <v>5</v>
      </c>
    </row>
    <row r="7" spans="1:60" x14ac:dyDescent="0.25">
      <c r="A7" s="1">
        <v>6</v>
      </c>
      <c r="B7" s="2" t="s">
        <v>6</v>
      </c>
      <c r="K7" s="2">
        <v>53.5625</v>
      </c>
      <c r="P7" s="2">
        <v>54.078200000000002</v>
      </c>
      <c r="AF7" s="2">
        <v>58.953200000000002</v>
      </c>
      <c r="AK7" s="2">
        <v>59.406399999999998</v>
      </c>
    </row>
    <row r="8" spans="1:60" s="4" customFormat="1" x14ac:dyDescent="0.25">
      <c r="A8" s="3">
        <v>7</v>
      </c>
      <c r="B8" s="4" t="s">
        <v>7</v>
      </c>
    </row>
    <row r="9" spans="1:60" x14ac:dyDescent="0.25">
      <c r="A9" s="1">
        <v>8</v>
      </c>
      <c r="B9" s="2" t="s">
        <v>8</v>
      </c>
      <c r="E9" s="2">
        <v>52.406300000000002</v>
      </c>
      <c r="G9" s="2">
        <v>53.093800000000002</v>
      </c>
      <c r="I9" s="2">
        <v>53.328200000000002</v>
      </c>
      <c r="N9" s="2">
        <v>53.843800000000002</v>
      </c>
      <c r="R9" s="2">
        <v>54.921900000000001</v>
      </c>
      <c r="T9" s="2">
        <v>55.562600000000003</v>
      </c>
      <c r="AB9" s="2">
        <v>58.515700000000002</v>
      </c>
      <c r="AD9" s="2">
        <v>58.734499999999997</v>
      </c>
      <c r="AG9" s="2">
        <v>59.046999999999997</v>
      </c>
      <c r="AJ9" s="2">
        <v>59.312600000000003</v>
      </c>
      <c r="AL9" s="2">
        <v>59.5002</v>
      </c>
      <c r="AN9" s="2">
        <v>59.796999999999997</v>
      </c>
      <c r="AR9" s="2">
        <v>60.390799999999999</v>
      </c>
      <c r="AT9" s="2">
        <v>60.9846</v>
      </c>
      <c r="AV9" s="2">
        <v>61.1721</v>
      </c>
    </row>
    <row r="10" spans="1:60" s="4" customFormat="1" x14ac:dyDescent="0.25">
      <c r="A10" s="3">
        <v>9</v>
      </c>
      <c r="B10" s="4" t="s">
        <v>9</v>
      </c>
      <c r="V10" s="4">
        <v>56.328200000000002</v>
      </c>
      <c r="X10" s="4">
        <v>57.781399999999998</v>
      </c>
      <c r="Z10" s="4">
        <v>57.984499999999997</v>
      </c>
      <c r="AU10" s="4">
        <v>61.078299999999999</v>
      </c>
      <c r="AX10" s="4">
        <v>61.453299999999999</v>
      </c>
      <c r="AZ10" s="4">
        <v>61.640799999999999</v>
      </c>
    </row>
    <row r="11" spans="1:60" x14ac:dyDescent="0.25">
      <c r="A11" s="1">
        <v>10</v>
      </c>
      <c r="B11" s="2" t="s">
        <v>10</v>
      </c>
      <c r="C11" s="2">
        <v>51.9375</v>
      </c>
      <c r="D11" s="2">
        <v>52.3125</v>
      </c>
      <c r="F11" s="2">
        <v>52.593800000000002</v>
      </c>
      <c r="H11" s="2">
        <v>53.218800000000002</v>
      </c>
      <c r="J11" s="2">
        <v>53.4375</v>
      </c>
      <c r="L11" s="2">
        <v>53.671900000000001</v>
      </c>
      <c r="O11" s="2">
        <v>53.968800000000002</v>
      </c>
      <c r="Q11" s="2">
        <v>54.703200000000002</v>
      </c>
      <c r="S11" s="2">
        <v>55.031300000000002</v>
      </c>
      <c r="U11" s="2">
        <v>56.218800000000002</v>
      </c>
      <c r="W11" s="2">
        <v>57.562600000000003</v>
      </c>
      <c r="Y11" s="2">
        <v>57.875100000000003</v>
      </c>
      <c r="AA11" s="2">
        <v>58.078200000000002</v>
      </c>
      <c r="AC11" s="2">
        <v>58.625100000000003</v>
      </c>
      <c r="AE11" s="2">
        <v>58.843899999999998</v>
      </c>
      <c r="AI11" s="2">
        <v>59.203200000000002</v>
      </c>
      <c r="AO11" s="2">
        <v>59.921999999999997</v>
      </c>
      <c r="AQ11" s="2">
        <v>60.203299999999999</v>
      </c>
      <c r="AS11" s="2">
        <v>60.609499999999997</v>
      </c>
      <c r="AW11" s="2">
        <v>61.265799999999999</v>
      </c>
      <c r="AY11" s="2">
        <v>61.5471</v>
      </c>
      <c r="BA11" s="2">
        <v>62.015799999999999</v>
      </c>
    </row>
    <row r="12" spans="1:60" s="4" customFormat="1" x14ac:dyDescent="0.25">
      <c r="A12" s="3">
        <v>11</v>
      </c>
      <c r="B12" s="4" t="s">
        <v>0</v>
      </c>
      <c r="M12" s="4">
        <v>53.734400000000001</v>
      </c>
      <c r="AH12" s="4">
        <v>59.093899999999998</v>
      </c>
      <c r="AM12" s="4">
        <v>59.609499999999997</v>
      </c>
      <c r="AP12" s="4">
        <v>60.015799999999999</v>
      </c>
    </row>
    <row r="13" spans="1:60" s="8" customFormat="1" x14ac:dyDescent="0.25">
      <c r="A13" s="7"/>
      <c r="BH13" s="8" t="s">
        <v>11</v>
      </c>
    </row>
    <row r="14" spans="1:60" x14ac:dyDescent="0.25">
      <c r="D14" s="2">
        <f>(INDEX(D2:D12,MATCH(0,D2:D12,-1)))-(INDEX(C2:C12,MATCH(0,C2:C12,-1)))</f>
        <v>0.375</v>
      </c>
      <c r="E14" s="2">
        <f t="shared" ref="E14:BF14" si="0">(INDEX(E2:E12,MATCH(0,E2:E12,-1)))-(INDEX(D2:D12,MATCH(0,D2:D12,-1)))</f>
        <v>9.380000000000166E-2</v>
      </c>
      <c r="F14" s="2">
        <f t="shared" si="0"/>
        <v>0.1875</v>
      </c>
      <c r="G14" s="2">
        <f t="shared" si="0"/>
        <v>0.5</v>
      </c>
      <c r="H14" s="2">
        <f t="shared" si="0"/>
        <v>0.125</v>
      </c>
      <c r="I14" s="2">
        <f t="shared" si="0"/>
        <v>0.10940000000000083</v>
      </c>
      <c r="J14" s="2">
        <f t="shared" si="0"/>
        <v>0.10929999999999751</v>
      </c>
      <c r="K14" s="2">
        <f t="shared" si="0"/>
        <v>0.125</v>
      </c>
      <c r="L14" s="2">
        <f t="shared" si="0"/>
        <v>0.10940000000000083</v>
      </c>
      <c r="M14" s="2">
        <f t="shared" si="0"/>
        <v>6.25E-2</v>
      </c>
      <c r="N14" s="2">
        <f t="shared" si="0"/>
        <v>0.10940000000000083</v>
      </c>
      <c r="O14" s="2">
        <f t="shared" si="0"/>
        <v>0.125</v>
      </c>
      <c r="P14" s="2">
        <f t="shared" si="0"/>
        <v>0.10940000000000083</v>
      </c>
      <c r="Q14" s="2">
        <f t="shared" si="0"/>
        <v>0.625</v>
      </c>
      <c r="R14" s="2">
        <f t="shared" si="0"/>
        <v>0.21869999999999834</v>
      </c>
      <c r="S14" s="2">
        <f t="shared" si="0"/>
        <v>0.10940000000000083</v>
      </c>
      <c r="T14" s="2">
        <f t="shared" si="0"/>
        <v>0.53130000000000166</v>
      </c>
      <c r="U14" s="2">
        <f t="shared" si="0"/>
        <v>0.65619999999999834</v>
      </c>
      <c r="V14" s="2">
        <f t="shared" si="0"/>
        <v>0.10940000000000083</v>
      </c>
      <c r="W14" s="2">
        <f t="shared" si="0"/>
        <v>1.2344000000000008</v>
      </c>
      <c r="X14" s="2">
        <f t="shared" si="0"/>
        <v>0.21879999999999455</v>
      </c>
      <c r="Y14" s="2">
        <f t="shared" si="0"/>
        <v>9.3700000000005446E-2</v>
      </c>
      <c r="Z14" s="2">
        <f t="shared" si="0"/>
        <v>0.10939999999999372</v>
      </c>
      <c r="AA14" s="2">
        <f t="shared" si="0"/>
        <v>9.3700000000005446E-2</v>
      </c>
      <c r="AB14" s="2">
        <f t="shared" si="0"/>
        <v>0.4375</v>
      </c>
      <c r="AC14" s="2">
        <f t="shared" si="0"/>
        <v>0.10940000000000083</v>
      </c>
      <c r="AD14" s="2">
        <f t="shared" si="0"/>
        <v>0.10939999999999372</v>
      </c>
      <c r="AE14" s="2">
        <f t="shared" si="0"/>
        <v>0.10940000000000083</v>
      </c>
      <c r="AF14" s="2">
        <f t="shared" si="0"/>
        <v>0.10930000000000462</v>
      </c>
      <c r="AG14" s="2">
        <f t="shared" si="0"/>
        <v>9.3799999999994554E-2</v>
      </c>
      <c r="AH14" s="2">
        <f t="shared" si="0"/>
        <v>4.690000000000083E-2</v>
      </c>
      <c r="AI14" s="2">
        <f t="shared" si="0"/>
        <v>0.10930000000000462</v>
      </c>
      <c r="AJ14" s="2">
        <f t="shared" si="0"/>
        <v>0.10940000000000083</v>
      </c>
      <c r="AK14" s="2">
        <f t="shared" si="0"/>
        <v>9.3799999999994554E-2</v>
      </c>
      <c r="AL14" s="2">
        <f t="shared" si="0"/>
        <v>9.380000000000166E-2</v>
      </c>
      <c r="AM14" s="2">
        <f t="shared" si="0"/>
        <v>0.10929999999999751</v>
      </c>
      <c r="AN14" s="2">
        <f t="shared" si="0"/>
        <v>0.1875</v>
      </c>
      <c r="AO14" s="2">
        <f t="shared" si="0"/>
        <v>0.125</v>
      </c>
      <c r="AP14" s="2">
        <f t="shared" si="0"/>
        <v>9.380000000000166E-2</v>
      </c>
      <c r="AQ14" s="2">
        <f t="shared" si="0"/>
        <v>0.1875</v>
      </c>
      <c r="AR14" s="2">
        <f t="shared" si="0"/>
        <v>0.1875</v>
      </c>
      <c r="AS14" s="2">
        <f t="shared" si="0"/>
        <v>0.21869999999999834</v>
      </c>
      <c r="AT14" s="2">
        <f t="shared" si="0"/>
        <v>0.37510000000000332</v>
      </c>
      <c r="AU14" s="2">
        <f t="shared" si="0"/>
        <v>9.369999999999834E-2</v>
      </c>
      <c r="AV14" s="2">
        <f t="shared" si="0"/>
        <v>9.380000000000166E-2</v>
      </c>
      <c r="AW14" s="2">
        <f t="shared" si="0"/>
        <v>9.369999999999834E-2</v>
      </c>
      <c r="AX14" s="2">
        <f t="shared" si="0"/>
        <v>0.1875</v>
      </c>
      <c r="AY14" s="2">
        <f t="shared" si="0"/>
        <v>9.380000000000166E-2</v>
      </c>
      <c r="AZ14" s="2">
        <f t="shared" si="0"/>
        <v>9.369999999999834E-2</v>
      </c>
      <c r="BA14" s="2">
        <f t="shared" si="0"/>
        <v>0.375</v>
      </c>
      <c r="BH14" s="5">
        <f>SUM(C14:BF14)</f>
        <v>10.078299999999999</v>
      </c>
    </row>
    <row r="15" spans="1:60" s="6" customFormat="1" x14ac:dyDescent="0.25">
      <c r="B15" s="6" t="s">
        <v>1</v>
      </c>
      <c r="BH15" s="5">
        <f t="shared" ref="BH15:BH25" si="1">SUM(C15:BF15)</f>
        <v>0</v>
      </c>
    </row>
    <row r="16" spans="1:60" x14ac:dyDescent="0.25">
      <c r="B16" s="2" t="s">
        <v>2</v>
      </c>
      <c r="BH16" s="5">
        <f t="shared" si="1"/>
        <v>0</v>
      </c>
    </row>
    <row r="17" spans="2:60" s="6" customFormat="1" x14ac:dyDescent="0.25">
      <c r="B17" s="6" t="s">
        <v>3</v>
      </c>
      <c r="BH17" s="5">
        <f t="shared" si="1"/>
        <v>0</v>
      </c>
    </row>
    <row r="18" spans="2:60" x14ac:dyDescent="0.25">
      <c r="B18" s="2" t="s">
        <v>4</v>
      </c>
      <c r="BH18" s="5">
        <f t="shared" si="1"/>
        <v>0</v>
      </c>
    </row>
    <row r="19" spans="2:60" s="6" customFormat="1" x14ac:dyDescent="0.25">
      <c r="B19" s="6" t="s">
        <v>5</v>
      </c>
      <c r="BH19" s="5">
        <f t="shared" si="1"/>
        <v>0</v>
      </c>
    </row>
    <row r="20" spans="2:60" x14ac:dyDescent="0.25">
      <c r="B20" s="2" t="s">
        <v>6</v>
      </c>
      <c r="K20" s="2">
        <f>K14</f>
        <v>0.125</v>
      </c>
      <c r="P20" s="2">
        <f>P14</f>
        <v>0.10940000000000083</v>
      </c>
      <c r="AF20" s="2">
        <f>AF14</f>
        <v>0.10930000000000462</v>
      </c>
      <c r="AK20" s="2">
        <f>AK14</f>
        <v>9.3799999999994554E-2</v>
      </c>
      <c r="BH20" s="5">
        <f t="shared" si="1"/>
        <v>0.4375</v>
      </c>
    </row>
    <row r="21" spans="2:60" s="6" customFormat="1" x14ac:dyDescent="0.25">
      <c r="B21" s="6" t="s">
        <v>7</v>
      </c>
      <c r="BH21" s="5">
        <f t="shared" si="1"/>
        <v>0</v>
      </c>
    </row>
    <row r="22" spans="2:60" x14ac:dyDescent="0.25">
      <c r="B22" s="2" t="s">
        <v>8</v>
      </c>
      <c r="E22" s="2">
        <f>E14</f>
        <v>9.380000000000166E-2</v>
      </c>
      <c r="G22" s="2">
        <f>G14</f>
        <v>0.5</v>
      </c>
      <c r="I22" s="2">
        <f>I14</f>
        <v>0.10940000000000083</v>
      </c>
      <c r="N22" s="2">
        <f>N14</f>
        <v>0.10940000000000083</v>
      </c>
      <c r="R22" s="2">
        <f>R14</f>
        <v>0.21869999999999834</v>
      </c>
      <c r="T22" s="2">
        <f>T14</f>
        <v>0.53130000000000166</v>
      </c>
      <c r="AB22" s="2">
        <f>AB14</f>
        <v>0.4375</v>
      </c>
      <c r="AD22" s="2">
        <f>AD14</f>
        <v>0.10939999999999372</v>
      </c>
      <c r="AG22" s="2">
        <f>AG14</f>
        <v>9.3799999999994554E-2</v>
      </c>
      <c r="AJ22" s="2">
        <f>AJ14</f>
        <v>0.10940000000000083</v>
      </c>
      <c r="AL22" s="2">
        <f>AL14</f>
        <v>9.380000000000166E-2</v>
      </c>
      <c r="AN22" s="2">
        <f>AN14</f>
        <v>0.1875</v>
      </c>
      <c r="AR22" s="2">
        <f>AR14</f>
        <v>0.1875</v>
      </c>
      <c r="AT22" s="2">
        <f>AT14</f>
        <v>0.37510000000000332</v>
      </c>
      <c r="AV22" s="2">
        <f>AV14</f>
        <v>9.380000000000166E-2</v>
      </c>
      <c r="BH22" s="5">
        <f t="shared" si="1"/>
        <v>3.2503999999999991</v>
      </c>
    </row>
    <row r="23" spans="2:60" s="6" customFormat="1" x14ac:dyDescent="0.25">
      <c r="B23" s="6" t="s">
        <v>9</v>
      </c>
      <c r="V23" s="6">
        <f>V14</f>
        <v>0.10940000000000083</v>
      </c>
      <c r="X23" s="6">
        <f>X14</f>
        <v>0.21879999999999455</v>
      </c>
      <c r="Z23" s="6">
        <f>Z14</f>
        <v>0.10939999999999372</v>
      </c>
      <c r="AU23" s="6">
        <f>AU14</f>
        <v>9.369999999999834E-2</v>
      </c>
      <c r="AX23" s="6">
        <f>AX14</f>
        <v>0.1875</v>
      </c>
      <c r="AZ23" s="6">
        <f>AZ14</f>
        <v>9.369999999999834E-2</v>
      </c>
      <c r="BH23" s="5">
        <f t="shared" si="1"/>
        <v>0.81249999999998579</v>
      </c>
    </row>
    <row r="24" spans="2:60" x14ac:dyDescent="0.25">
      <c r="B24" s="2" t="s">
        <v>10</v>
      </c>
      <c r="D24" s="2">
        <f>D14</f>
        <v>0.375</v>
      </c>
      <c r="F24" s="2">
        <f>F14</f>
        <v>0.1875</v>
      </c>
      <c r="H24" s="2">
        <f>H14</f>
        <v>0.125</v>
      </c>
      <c r="J24" s="2">
        <f>J14</f>
        <v>0.10929999999999751</v>
      </c>
      <c r="L24" s="2">
        <f>L14</f>
        <v>0.10940000000000083</v>
      </c>
      <c r="O24" s="2">
        <f>O14</f>
        <v>0.125</v>
      </c>
      <c r="Q24" s="2">
        <f>Q14</f>
        <v>0.625</v>
      </c>
      <c r="S24" s="2">
        <f>S14</f>
        <v>0.10940000000000083</v>
      </c>
      <c r="U24" s="2">
        <f>U14</f>
        <v>0.65619999999999834</v>
      </c>
      <c r="W24" s="2">
        <f>W14</f>
        <v>1.2344000000000008</v>
      </c>
      <c r="Y24" s="2">
        <f>Y14</f>
        <v>9.3700000000005446E-2</v>
      </c>
      <c r="AA24" s="2">
        <f>AA14</f>
        <v>9.3700000000005446E-2</v>
      </c>
      <c r="AC24" s="2">
        <f>AC14</f>
        <v>0.10940000000000083</v>
      </c>
      <c r="AE24" s="2">
        <f>AE14</f>
        <v>0.10940000000000083</v>
      </c>
      <c r="AI24" s="2">
        <f>AI14</f>
        <v>0.10930000000000462</v>
      </c>
      <c r="AO24" s="2">
        <f>AO14</f>
        <v>0.125</v>
      </c>
      <c r="AQ24" s="2">
        <f>AQ14</f>
        <v>0.1875</v>
      </c>
      <c r="AS24" s="2">
        <f>AS14</f>
        <v>0.21869999999999834</v>
      </c>
      <c r="AW24" s="2">
        <f>AW14</f>
        <v>9.369999999999834E-2</v>
      </c>
      <c r="AY24" s="2">
        <f>AY14</f>
        <v>9.380000000000166E-2</v>
      </c>
      <c r="BA24" s="2">
        <f>BA14</f>
        <v>0.375</v>
      </c>
      <c r="BH24" s="5">
        <f t="shared" si="1"/>
        <v>5.2654000000000138</v>
      </c>
    </row>
    <row r="25" spans="2:60" s="6" customFormat="1" x14ac:dyDescent="0.25">
      <c r="B25" s="6" t="s">
        <v>0</v>
      </c>
      <c r="M25" s="6">
        <f>M14</f>
        <v>6.25E-2</v>
      </c>
      <c r="AH25" s="6">
        <f>AH14</f>
        <v>4.690000000000083E-2</v>
      </c>
      <c r="AM25" s="6">
        <f>AM14</f>
        <v>0.10929999999999751</v>
      </c>
      <c r="AP25" s="6">
        <f>AP14</f>
        <v>9.380000000000166E-2</v>
      </c>
      <c r="BH25" s="5">
        <f t="shared" si="1"/>
        <v>0.3125</v>
      </c>
    </row>
    <row r="26" spans="2:60" x14ac:dyDescent="0.25">
      <c r="BH26" s="2">
        <f>SUM(BH15:BH25)</f>
        <v>10.078299999999999</v>
      </c>
    </row>
    <row r="27" spans="2:60" x14ac:dyDescent="0.25">
      <c r="B27" s="9" t="s">
        <v>13</v>
      </c>
      <c r="C27" s="9" t="s">
        <v>12</v>
      </c>
      <c r="D27" s="9" t="s">
        <v>14</v>
      </c>
    </row>
    <row r="28" spans="2:60" x14ac:dyDescent="0.25">
      <c r="B28" s="11" t="s">
        <v>1</v>
      </c>
      <c r="C28" s="10">
        <f>BH15</f>
        <v>0</v>
      </c>
      <c r="D28" s="12">
        <f>C28/$C$39</f>
        <v>0</v>
      </c>
    </row>
    <row r="29" spans="2:60" x14ac:dyDescent="0.25">
      <c r="B29" s="11" t="s">
        <v>2</v>
      </c>
      <c r="C29" s="10">
        <f t="shared" ref="C29:C38" si="2">BH16</f>
        <v>0</v>
      </c>
      <c r="D29" s="12">
        <f t="shared" ref="D29:D38" si="3">C29/$C$39</f>
        <v>0</v>
      </c>
    </row>
    <row r="30" spans="2:60" x14ac:dyDescent="0.25">
      <c r="B30" s="11" t="s">
        <v>3</v>
      </c>
      <c r="C30" s="10">
        <f t="shared" si="2"/>
        <v>0</v>
      </c>
      <c r="D30" s="12">
        <f t="shared" si="3"/>
        <v>0</v>
      </c>
    </row>
    <row r="31" spans="2:60" x14ac:dyDescent="0.25">
      <c r="B31" s="11" t="s">
        <v>4</v>
      </c>
      <c r="C31" s="10">
        <f t="shared" si="2"/>
        <v>0</v>
      </c>
      <c r="D31" s="12">
        <f t="shared" si="3"/>
        <v>0</v>
      </c>
    </row>
    <row r="32" spans="2:60" x14ac:dyDescent="0.25">
      <c r="B32" s="11" t="s">
        <v>5</v>
      </c>
      <c r="C32" s="10">
        <f t="shared" si="2"/>
        <v>0</v>
      </c>
      <c r="D32" s="12">
        <f t="shared" si="3"/>
        <v>0</v>
      </c>
    </row>
    <row r="33" spans="2:4" x14ac:dyDescent="0.25">
      <c r="B33" s="11" t="s">
        <v>6</v>
      </c>
      <c r="C33" s="10">
        <f t="shared" si="2"/>
        <v>0.4375</v>
      </c>
      <c r="D33" s="12">
        <f t="shared" si="3"/>
        <v>4.341009892541401E-2</v>
      </c>
    </row>
    <row r="34" spans="2:4" x14ac:dyDescent="0.25">
      <c r="B34" s="11" t="s">
        <v>7</v>
      </c>
      <c r="C34" s="10">
        <f t="shared" si="2"/>
        <v>0</v>
      </c>
      <c r="D34" s="12">
        <f t="shared" si="3"/>
        <v>0</v>
      </c>
    </row>
    <row r="35" spans="2:4" x14ac:dyDescent="0.25">
      <c r="B35" s="11" t="s">
        <v>8</v>
      </c>
      <c r="C35" s="10">
        <f t="shared" si="2"/>
        <v>3.2503999999999991</v>
      </c>
      <c r="D35" s="12">
        <f t="shared" si="3"/>
        <v>0.32251470982209296</v>
      </c>
    </row>
    <row r="36" spans="2:4" x14ac:dyDescent="0.25">
      <c r="B36" s="11" t="s">
        <v>9</v>
      </c>
      <c r="C36" s="10">
        <f t="shared" si="2"/>
        <v>0.81249999999998579</v>
      </c>
      <c r="D36" s="12">
        <f t="shared" si="3"/>
        <v>8.0618755147196047E-2</v>
      </c>
    </row>
    <row r="37" spans="2:4" x14ac:dyDescent="0.25">
      <c r="B37" s="11" t="s">
        <v>10</v>
      </c>
      <c r="C37" s="10">
        <f t="shared" si="2"/>
        <v>5.2654000000000138</v>
      </c>
      <c r="D37" s="12">
        <f t="shared" si="3"/>
        <v>0.5224492225871441</v>
      </c>
    </row>
    <row r="38" spans="2:4" x14ac:dyDescent="0.25">
      <c r="B38" s="11" t="s">
        <v>0</v>
      </c>
      <c r="C38" s="10">
        <f t="shared" si="2"/>
        <v>0.3125</v>
      </c>
      <c r="D38" s="12">
        <f t="shared" si="3"/>
        <v>3.1007213518152867E-2</v>
      </c>
    </row>
    <row r="39" spans="2:4" x14ac:dyDescent="0.25">
      <c r="C39" s="2">
        <f>SUM(C28:C38)</f>
        <v>10.078299999999999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FFF0-D0F3-46A4-B709-D804E1272269}">
  <dimension ref="A2:BH39"/>
  <sheetViews>
    <sheetView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Z25" sqref="Z25"/>
    </sheetView>
  </sheetViews>
  <sheetFormatPr defaultRowHeight="15" x14ac:dyDescent="0.25"/>
  <cols>
    <col min="1" max="1" width="9.140625" style="2"/>
    <col min="2" max="2" width="10.42578125" style="2" customWidth="1"/>
    <col min="3" max="3" width="9.7109375" style="2" customWidth="1"/>
    <col min="4" max="4" width="11" style="2" customWidth="1"/>
    <col min="5" max="16384" width="9.140625" style="2"/>
  </cols>
  <sheetData>
    <row r="2" spans="1:60" s="4" customFormat="1" x14ac:dyDescent="0.25">
      <c r="A2" s="3">
        <v>1</v>
      </c>
      <c r="B2" s="4" t="s">
        <v>1</v>
      </c>
    </row>
    <row r="3" spans="1:60" x14ac:dyDescent="0.25">
      <c r="A3" s="1">
        <v>2</v>
      </c>
      <c r="B3" s="2" t="s">
        <v>2</v>
      </c>
    </row>
    <row r="4" spans="1:60" s="4" customFormat="1" x14ac:dyDescent="0.25">
      <c r="A4" s="3">
        <v>3</v>
      </c>
      <c r="B4" s="4" t="s">
        <v>3</v>
      </c>
    </row>
    <row r="5" spans="1:60" x14ac:dyDescent="0.25">
      <c r="A5" s="1">
        <v>4</v>
      </c>
      <c r="B5" s="2" t="s">
        <v>4</v>
      </c>
    </row>
    <row r="6" spans="1:60" s="4" customFormat="1" x14ac:dyDescent="0.25">
      <c r="A6" s="3">
        <v>5</v>
      </c>
      <c r="B6" s="4" t="s">
        <v>5</v>
      </c>
      <c r="K6" s="4">
        <v>44.465299999999999</v>
      </c>
      <c r="M6" s="4">
        <v>44.793500000000002</v>
      </c>
      <c r="O6" s="4">
        <v>45.121600000000001</v>
      </c>
      <c r="Q6" s="4">
        <v>45.6372</v>
      </c>
      <c r="V6" s="4">
        <v>47.481000000000002</v>
      </c>
    </row>
    <row r="7" spans="1:60" x14ac:dyDescent="0.25">
      <c r="A7" s="1">
        <v>6</v>
      </c>
      <c r="B7" s="2" t="s">
        <v>6</v>
      </c>
    </row>
    <row r="8" spans="1:60" s="4" customFormat="1" x14ac:dyDescent="0.25">
      <c r="A8" s="3">
        <v>7</v>
      </c>
      <c r="B8" s="4" t="s">
        <v>7</v>
      </c>
    </row>
    <row r="9" spans="1:60" x14ac:dyDescent="0.25">
      <c r="A9" s="1">
        <v>8</v>
      </c>
      <c r="B9" s="2" t="s">
        <v>8</v>
      </c>
    </row>
    <row r="10" spans="1:60" s="4" customFormat="1" x14ac:dyDescent="0.25">
      <c r="A10" s="3">
        <v>9</v>
      </c>
      <c r="B10" s="4" t="s">
        <v>9</v>
      </c>
      <c r="C10" s="4">
        <v>40.8872</v>
      </c>
      <c r="D10" s="4">
        <v>41.293399999999998</v>
      </c>
      <c r="F10" s="4">
        <v>42.6372</v>
      </c>
      <c r="H10" s="4">
        <v>43.9497</v>
      </c>
      <c r="J10" s="4">
        <v>44.293500000000002</v>
      </c>
      <c r="L10" s="4">
        <v>44.6372</v>
      </c>
      <c r="R10" s="4">
        <v>46.621600000000001</v>
      </c>
      <c r="T10" s="4">
        <v>46.9497</v>
      </c>
      <c r="W10" s="4">
        <v>47.652900000000002</v>
      </c>
      <c r="Y10" s="4">
        <v>50.106000000000002</v>
      </c>
    </row>
    <row r="11" spans="1:60" x14ac:dyDescent="0.25">
      <c r="A11" s="1">
        <v>10</v>
      </c>
      <c r="B11" s="2" t="s">
        <v>10</v>
      </c>
      <c r="E11" s="2">
        <v>42.1372</v>
      </c>
      <c r="G11" s="2">
        <v>42.793399999999998</v>
      </c>
      <c r="I11" s="2">
        <v>44.121600000000001</v>
      </c>
      <c r="N11" s="2">
        <v>44.965299999999999</v>
      </c>
      <c r="P11" s="2">
        <v>45.465299999999999</v>
      </c>
      <c r="S11" s="2">
        <v>46.793500000000002</v>
      </c>
      <c r="U11" s="2">
        <v>47.309100000000001</v>
      </c>
      <c r="X11" s="2">
        <v>48.324800000000003</v>
      </c>
      <c r="Z11" s="2">
        <v>50.918500000000002</v>
      </c>
    </row>
    <row r="12" spans="1:60" s="4" customFormat="1" x14ac:dyDescent="0.25">
      <c r="A12" s="3">
        <v>11</v>
      </c>
      <c r="B12" s="4" t="s">
        <v>0</v>
      </c>
    </row>
    <row r="13" spans="1:60" s="8" customFormat="1" x14ac:dyDescent="0.25">
      <c r="A13" s="7"/>
      <c r="BH13" s="8" t="s">
        <v>11</v>
      </c>
    </row>
    <row r="14" spans="1:60" x14ac:dyDescent="0.25">
      <c r="D14" s="2">
        <f>(INDEX(D2:D12,MATCH(0,D2:D12,-1)))-(INDEX(C2:C12,MATCH(0,C2:C12,-1)))</f>
        <v>0.40619999999999834</v>
      </c>
      <c r="E14" s="2">
        <f t="shared" ref="E14:BF14" si="0">(INDEX(E2:E12,MATCH(0,E2:E12,-1)))-(INDEX(D2:D12,MATCH(0,D2:D12,-1)))</f>
        <v>0.84380000000000166</v>
      </c>
      <c r="F14" s="2">
        <f t="shared" si="0"/>
        <v>0.5</v>
      </c>
      <c r="G14" s="2">
        <f t="shared" si="0"/>
        <v>0.15619999999999834</v>
      </c>
      <c r="H14" s="2">
        <f t="shared" si="0"/>
        <v>1.1563000000000017</v>
      </c>
      <c r="I14" s="2">
        <f t="shared" si="0"/>
        <v>0.17190000000000083</v>
      </c>
      <c r="J14" s="2">
        <f t="shared" si="0"/>
        <v>0.17190000000000083</v>
      </c>
      <c r="K14" s="2">
        <f t="shared" si="0"/>
        <v>0.17179999999999751</v>
      </c>
      <c r="L14" s="2">
        <f t="shared" si="0"/>
        <v>0.17190000000000083</v>
      </c>
      <c r="M14" s="2">
        <f t="shared" si="0"/>
        <v>0.15630000000000166</v>
      </c>
      <c r="N14" s="2">
        <f t="shared" si="0"/>
        <v>0.17179999999999751</v>
      </c>
      <c r="O14" s="2">
        <f t="shared" si="0"/>
        <v>0.15630000000000166</v>
      </c>
      <c r="P14" s="2">
        <f t="shared" si="0"/>
        <v>0.34369999999999834</v>
      </c>
      <c r="Q14" s="2">
        <f t="shared" si="0"/>
        <v>0.17190000000000083</v>
      </c>
      <c r="R14" s="2">
        <f t="shared" si="0"/>
        <v>0.98440000000000083</v>
      </c>
      <c r="S14" s="2">
        <f t="shared" si="0"/>
        <v>0.17190000000000083</v>
      </c>
      <c r="T14" s="2">
        <f t="shared" si="0"/>
        <v>0.15619999999999834</v>
      </c>
      <c r="U14" s="2">
        <f t="shared" si="0"/>
        <v>0.35940000000000083</v>
      </c>
      <c r="V14" s="2">
        <f t="shared" si="0"/>
        <v>0.17190000000000083</v>
      </c>
      <c r="W14" s="2">
        <f t="shared" si="0"/>
        <v>0.17190000000000083</v>
      </c>
      <c r="X14" s="2">
        <f t="shared" si="0"/>
        <v>0.67190000000000083</v>
      </c>
      <c r="Y14" s="2">
        <f t="shared" si="0"/>
        <v>1.7811999999999983</v>
      </c>
      <c r="Z14" s="2">
        <f t="shared" si="0"/>
        <v>0.8125</v>
      </c>
      <c r="BH14" s="5">
        <f>SUM(C14:BF14)</f>
        <v>10.031300000000002</v>
      </c>
    </row>
    <row r="15" spans="1:60" s="6" customFormat="1" x14ac:dyDescent="0.25">
      <c r="B15" s="6" t="s">
        <v>1</v>
      </c>
      <c r="BH15" s="5">
        <f t="shared" ref="BH15:BH25" si="1">SUM(C15:BF15)</f>
        <v>0</v>
      </c>
    </row>
    <row r="16" spans="1:60" x14ac:dyDescent="0.25">
      <c r="B16" s="2" t="s">
        <v>2</v>
      </c>
      <c r="BH16" s="5">
        <f t="shared" si="1"/>
        <v>0</v>
      </c>
    </row>
    <row r="17" spans="2:60" s="6" customFormat="1" x14ac:dyDescent="0.25">
      <c r="B17" s="6" t="s">
        <v>3</v>
      </c>
      <c r="BH17" s="5">
        <f t="shared" si="1"/>
        <v>0</v>
      </c>
    </row>
    <row r="18" spans="2:60" x14ac:dyDescent="0.25">
      <c r="B18" s="2" t="s">
        <v>4</v>
      </c>
      <c r="BH18" s="5">
        <f t="shared" si="1"/>
        <v>0</v>
      </c>
    </row>
    <row r="19" spans="2:60" s="6" customFormat="1" x14ac:dyDescent="0.25">
      <c r="B19" s="6" t="s">
        <v>5</v>
      </c>
      <c r="K19" s="6">
        <f>K14</f>
        <v>0.17179999999999751</v>
      </c>
      <c r="M19" s="6">
        <f>M14</f>
        <v>0.15630000000000166</v>
      </c>
      <c r="O19" s="6">
        <f>O14</f>
        <v>0.15630000000000166</v>
      </c>
      <c r="Q19" s="6">
        <f>Q14</f>
        <v>0.17190000000000083</v>
      </c>
      <c r="V19" s="6">
        <f>V14</f>
        <v>0.17190000000000083</v>
      </c>
      <c r="BH19" s="5">
        <f t="shared" si="1"/>
        <v>0.82820000000000249</v>
      </c>
    </row>
    <row r="20" spans="2:60" x14ac:dyDescent="0.25">
      <c r="B20" s="2" t="s">
        <v>6</v>
      </c>
      <c r="BH20" s="5">
        <f t="shared" si="1"/>
        <v>0</v>
      </c>
    </row>
    <row r="21" spans="2:60" s="6" customFormat="1" x14ac:dyDescent="0.25">
      <c r="B21" s="6" t="s">
        <v>7</v>
      </c>
      <c r="BH21" s="5">
        <f t="shared" si="1"/>
        <v>0</v>
      </c>
    </row>
    <row r="22" spans="2:60" x14ac:dyDescent="0.25">
      <c r="B22" s="2" t="s">
        <v>8</v>
      </c>
      <c r="BH22" s="5">
        <f t="shared" si="1"/>
        <v>0</v>
      </c>
    </row>
    <row r="23" spans="2:60" s="6" customFormat="1" x14ac:dyDescent="0.25">
      <c r="B23" s="6" t="s">
        <v>9</v>
      </c>
      <c r="D23" s="6">
        <f>D14</f>
        <v>0.40619999999999834</v>
      </c>
      <c r="F23" s="6">
        <f>F14</f>
        <v>0.5</v>
      </c>
      <c r="H23" s="6">
        <f>H14</f>
        <v>1.1563000000000017</v>
      </c>
      <c r="J23" s="6">
        <f>J14</f>
        <v>0.17190000000000083</v>
      </c>
      <c r="L23" s="6">
        <f>L14</f>
        <v>0.17190000000000083</v>
      </c>
      <c r="R23" s="6">
        <f>R14</f>
        <v>0.98440000000000083</v>
      </c>
      <c r="T23" s="6">
        <f>T14</f>
        <v>0.15619999999999834</v>
      </c>
      <c r="W23" s="6">
        <f>W14</f>
        <v>0.17190000000000083</v>
      </c>
      <c r="Y23" s="6">
        <f>Y14</f>
        <v>1.7811999999999983</v>
      </c>
      <c r="BH23" s="5">
        <f t="shared" si="1"/>
        <v>5.5</v>
      </c>
    </row>
    <row r="24" spans="2:60" x14ac:dyDescent="0.25">
      <c r="B24" s="2" t="s">
        <v>10</v>
      </c>
      <c r="E24" s="2">
        <f>E14</f>
        <v>0.84380000000000166</v>
      </c>
      <c r="G24" s="2">
        <f>G14</f>
        <v>0.15619999999999834</v>
      </c>
      <c r="I24" s="2">
        <f>I14</f>
        <v>0.17190000000000083</v>
      </c>
      <c r="N24" s="2">
        <f>N14</f>
        <v>0.17179999999999751</v>
      </c>
      <c r="P24" s="2">
        <f>P14</f>
        <v>0.34369999999999834</v>
      </c>
      <c r="S24" s="2">
        <f>S14</f>
        <v>0.17190000000000083</v>
      </c>
      <c r="U24" s="2">
        <f>U14</f>
        <v>0.35940000000000083</v>
      </c>
      <c r="X24" s="2">
        <f>X14</f>
        <v>0.67190000000000083</v>
      </c>
      <c r="Z24" s="2">
        <f>Z14</f>
        <v>0.8125</v>
      </c>
      <c r="BH24" s="5">
        <f t="shared" si="1"/>
        <v>3.7030999999999992</v>
      </c>
    </row>
    <row r="25" spans="2:60" s="6" customFormat="1" x14ac:dyDescent="0.25">
      <c r="B25" s="6" t="s">
        <v>0</v>
      </c>
      <c r="BH25" s="5">
        <f t="shared" si="1"/>
        <v>0</v>
      </c>
    </row>
    <row r="26" spans="2:60" x14ac:dyDescent="0.25">
      <c r="BH26" s="2">
        <f>SUM(BH15:BH25)</f>
        <v>10.031300000000002</v>
      </c>
    </row>
    <row r="27" spans="2:60" x14ac:dyDescent="0.25">
      <c r="B27" s="9" t="s">
        <v>13</v>
      </c>
      <c r="C27" s="9" t="s">
        <v>12</v>
      </c>
      <c r="D27" s="9" t="s">
        <v>14</v>
      </c>
    </row>
    <row r="28" spans="2:60" x14ac:dyDescent="0.25">
      <c r="B28" s="11" t="s">
        <v>1</v>
      </c>
      <c r="C28" s="10">
        <f>BH15</f>
        <v>0</v>
      </c>
      <c r="D28" s="12">
        <f>C28/$C$39</f>
        <v>0</v>
      </c>
    </row>
    <row r="29" spans="2:60" x14ac:dyDescent="0.25">
      <c r="B29" s="11" t="s">
        <v>2</v>
      </c>
      <c r="C29" s="10">
        <f t="shared" ref="C29:C38" si="2">BH16</f>
        <v>0</v>
      </c>
      <c r="D29" s="12">
        <f t="shared" ref="D29:D38" si="3">C29/$C$39</f>
        <v>0</v>
      </c>
    </row>
    <row r="30" spans="2:60" x14ac:dyDescent="0.25">
      <c r="B30" s="11" t="s">
        <v>3</v>
      </c>
      <c r="C30" s="10">
        <f t="shared" si="2"/>
        <v>0</v>
      </c>
      <c r="D30" s="12">
        <f t="shared" si="3"/>
        <v>0</v>
      </c>
    </row>
    <row r="31" spans="2:60" x14ac:dyDescent="0.25">
      <c r="B31" s="11" t="s">
        <v>4</v>
      </c>
      <c r="C31" s="10">
        <f t="shared" si="2"/>
        <v>0</v>
      </c>
      <c r="D31" s="12">
        <f t="shared" si="3"/>
        <v>0</v>
      </c>
    </row>
    <row r="32" spans="2:60" x14ac:dyDescent="0.25">
      <c r="B32" s="11" t="s">
        <v>5</v>
      </c>
      <c r="C32" s="10">
        <f t="shared" si="2"/>
        <v>0.82820000000000249</v>
      </c>
      <c r="D32" s="12">
        <f t="shared" si="3"/>
        <v>8.2561582247565352E-2</v>
      </c>
    </row>
    <row r="33" spans="2:4" x14ac:dyDescent="0.25">
      <c r="B33" s="11" t="s">
        <v>6</v>
      </c>
      <c r="C33" s="10">
        <f t="shared" si="2"/>
        <v>0</v>
      </c>
      <c r="D33" s="12">
        <f t="shared" si="3"/>
        <v>0</v>
      </c>
    </row>
    <row r="34" spans="2:4" x14ac:dyDescent="0.25">
      <c r="B34" s="11" t="s">
        <v>7</v>
      </c>
      <c r="C34" s="10">
        <f t="shared" si="2"/>
        <v>0</v>
      </c>
      <c r="D34" s="12">
        <f t="shared" si="3"/>
        <v>0</v>
      </c>
    </row>
    <row r="35" spans="2:4" x14ac:dyDescent="0.25">
      <c r="B35" s="11" t="s">
        <v>8</v>
      </c>
      <c r="C35" s="10">
        <f t="shared" si="2"/>
        <v>0</v>
      </c>
      <c r="D35" s="12">
        <f t="shared" si="3"/>
        <v>0</v>
      </c>
    </row>
    <row r="36" spans="2:4" x14ac:dyDescent="0.25">
      <c r="B36" s="11" t="s">
        <v>9</v>
      </c>
      <c r="C36" s="10">
        <f t="shared" si="2"/>
        <v>5.5</v>
      </c>
      <c r="D36" s="12">
        <f t="shared" si="3"/>
        <v>0.54828387148226043</v>
      </c>
    </row>
    <row r="37" spans="2:4" x14ac:dyDescent="0.25">
      <c r="B37" s="11" t="s">
        <v>10</v>
      </c>
      <c r="C37" s="10">
        <f t="shared" si="2"/>
        <v>3.7030999999999992</v>
      </c>
      <c r="D37" s="12">
        <f t="shared" si="3"/>
        <v>0.36915454627017419</v>
      </c>
    </row>
    <row r="38" spans="2:4" x14ac:dyDescent="0.25">
      <c r="B38" s="11" t="s">
        <v>0</v>
      </c>
      <c r="C38" s="10">
        <f t="shared" si="2"/>
        <v>0</v>
      </c>
      <c r="D38" s="12">
        <f t="shared" si="3"/>
        <v>0</v>
      </c>
    </row>
    <row r="39" spans="2:4" x14ac:dyDescent="0.25">
      <c r="C39" s="2">
        <f>SUM(C28:C38)</f>
        <v>10.031300000000002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21EB-FB04-4AF6-8DA3-EC9EC933FCF6}">
  <dimension ref="A2:BH39"/>
  <sheetViews>
    <sheetView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T25" sqref="T25"/>
    </sheetView>
  </sheetViews>
  <sheetFormatPr defaultRowHeight="15" x14ac:dyDescent="0.25"/>
  <cols>
    <col min="1" max="1" width="9.140625" style="2"/>
    <col min="2" max="2" width="10.42578125" style="2" customWidth="1"/>
    <col min="3" max="3" width="9.7109375" style="2" customWidth="1"/>
    <col min="4" max="4" width="11" style="2" customWidth="1"/>
    <col min="5" max="16384" width="9.140625" style="2"/>
  </cols>
  <sheetData>
    <row r="2" spans="1:60" s="4" customFormat="1" x14ac:dyDescent="0.25">
      <c r="A2" s="3">
        <v>1</v>
      </c>
      <c r="B2" s="4" t="s">
        <v>1</v>
      </c>
    </row>
    <row r="3" spans="1:60" x14ac:dyDescent="0.25">
      <c r="A3" s="1">
        <v>2</v>
      </c>
      <c r="B3" s="2" t="s">
        <v>2</v>
      </c>
    </row>
    <row r="4" spans="1:60" s="4" customFormat="1" x14ac:dyDescent="0.25">
      <c r="A4" s="3">
        <v>3</v>
      </c>
      <c r="B4" s="4" t="s">
        <v>3</v>
      </c>
    </row>
    <row r="5" spans="1:60" x14ac:dyDescent="0.25">
      <c r="A5" s="1">
        <v>4</v>
      </c>
      <c r="B5" s="2" t="s">
        <v>4</v>
      </c>
    </row>
    <row r="6" spans="1:60" s="4" customFormat="1" x14ac:dyDescent="0.25">
      <c r="A6" s="3">
        <v>5</v>
      </c>
      <c r="B6" s="4" t="s">
        <v>5</v>
      </c>
      <c r="K6" s="4">
        <v>23.512699999999999</v>
      </c>
    </row>
    <row r="7" spans="1:60" x14ac:dyDescent="0.25">
      <c r="A7" s="1">
        <v>6</v>
      </c>
      <c r="B7" s="2" t="s">
        <v>6</v>
      </c>
    </row>
    <row r="8" spans="1:60" s="4" customFormat="1" x14ac:dyDescent="0.25">
      <c r="A8" s="3">
        <v>7</v>
      </c>
      <c r="B8" s="4" t="s">
        <v>7</v>
      </c>
    </row>
    <row r="9" spans="1:60" x14ac:dyDescent="0.25">
      <c r="A9" s="1">
        <v>8</v>
      </c>
      <c r="B9" s="2" t="s">
        <v>8</v>
      </c>
    </row>
    <row r="10" spans="1:60" s="4" customFormat="1" x14ac:dyDescent="0.25">
      <c r="A10" s="3">
        <v>9</v>
      </c>
      <c r="B10" s="4" t="s">
        <v>9</v>
      </c>
      <c r="C10" s="4">
        <v>19.387699999999999</v>
      </c>
      <c r="D10" s="4">
        <v>19.965800000000002</v>
      </c>
      <c r="F10" s="4">
        <v>20.669</v>
      </c>
      <c r="H10" s="4">
        <v>22.137699999999999</v>
      </c>
      <c r="J10" s="4">
        <v>23.1846</v>
      </c>
      <c r="M10" s="4">
        <v>24.340900000000001</v>
      </c>
      <c r="O10" s="4">
        <v>26.450299999999999</v>
      </c>
      <c r="Q10" s="4">
        <v>27.9816</v>
      </c>
      <c r="S10" s="4">
        <v>28.965900000000001</v>
      </c>
    </row>
    <row r="11" spans="1:60" x14ac:dyDescent="0.25">
      <c r="A11" s="1">
        <v>10</v>
      </c>
      <c r="B11" s="2" t="s">
        <v>10</v>
      </c>
      <c r="E11" s="2">
        <v>20.4971</v>
      </c>
      <c r="G11" s="2">
        <v>21.028300000000002</v>
      </c>
      <c r="I11" s="2">
        <v>22.325199999999999</v>
      </c>
      <c r="L11" s="2">
        <v>24.169</v>
      </c>
      <c r="N11" s="2">
        <v>24.512799999999999</v>
      </c>
      <c r="P11" s="2">
        <v>27.262799999999999</v>
      </c>
      <c r="R11" s="2">
        <v>28.137799999999999</v>
      </c>
      <c r="T11" s="2">
        <v>29.4816</v>
      </c>
    </row>
    <row r="12" spans="1:60" s="4" customFormat="1" x14ac:dyDescent="0.25">
      <c r="A12" s="3">
        <v>11</v>
      </c>
      <c r="B12" s="4" t="s">
        <v>0</v>
      </c>
    </row>
    <row r="13" spans="1:60" s="8" customFormat="1" x14ac:dyDescent="0.25">
      <c r="A13" s="7"/>
      <c r="BH13" s="8" t="s">
        <v>11</v>
      </c>
    </row>
    <row r="14" spans="1:60" x14ac:dyDescent="0.25">
      <c r="D14" s="2">
        <f>(INDEX(D2:D12,MATCH(0,D2:D12,-1)))-(INDEX(C2:C12,MATCH(0,C2:C12,-1)))</f>
        <v>0.57810000000000272</v>
      </c>
      <c r="E14" s="2">
        <f t="shared" ref="E14:BF14" si="0">(INDEX(E2:E12,MATCH(0,E2:E12,-1)))-(INDEX(D2:D12,MATCH(0,D2:D12,-1)))</f>
        <v>0.53129999999999811</v>
      </c>
      <c r="F14" s="2">
        <f t="shared" si="0"/>
        <v>0.17190000000000083</v>
      </c>
      <c r="G14" s="2">
        <f t="shared" si="0"/>
        <v>0.35930000000000106</v>
      </c>
      <c r="H14" s="2">
        <f t="shared" si="0"/>
        <v>1.1093999999999973</v>
      </c>
      <c r="I14" s="2">
        <f t="shared" si="0"/>
        <v>0.1875</v>
      </c>
      <c r="J14" s="2">
        <f t="shared" si="0"/>
        <v>0.85940000000000083</v>
      </c>
      <c r="K14" s="2">
        <f t="shared" si="0"/>
        <v>0.32809999999999917</v>
      </c>
      <c r="L14" s="2">
        <f t="shared" si="0"/>
        <v>0.65630000000000166</v>
      </c>
      <c r="M14" s="2">
        <f t="shared" si="0"/>
        <v>0.17190000000000083</v>
      </c>
      <c r="N14" s="2">
        <f t="shared" si="0"/>
        <v>0.17189999999999728</v>
      </c>
      <c r="O14" s="2">
        <f t="shared" si="0"/>
        <v>1.9375</v>
      </c>
      <c r="P14" s="2">
        <f t="shared" si="0"/>
        <v>0.8125</v>
      </c>
      <c r="Q14" s="2">
        <f t="shared" si="0"/>
        <v>0.71880000000000166</v>
      </c>
      <c r="R14" s="2">
        <f t="shared" si="0"/>
        <v>0.15619999999999834</v>
      </c>
      <c r="S14" s="2">
        <f t="shared" si="0"/>
        <v>0.82810000000000272</v>
      </c>
      <c r="T14" s="2">
        <f t="shared" si="0"/>
        <v>0.51569999999999894</v>
      </c>
      <c r="BH14" s="5">
        <f>SUM(C14:BF14)</f>
        <v>10.093900000000001</v>
      </c>
    </row>
    <row r="15" spans="1:60" s="6" customFormat="1" x14ac:dyDescent="0.25">
      <c r="B15" s="6" t="s">
        <v>1</v>
      </c>
      <c r="BH15" s="5">
        <f t="shared" ref="BH15:BH25" si="1">SUM(C15:BF15)</f>
        <v>0</v>
      </c>
    </row>
    <row r="16" spans="1:60" x14ac:dyDescent="0.25">
      <c r="B16" s="2" t="s">
        <v>2</v>
      </c>
      <c r="BH16" s="5">
        <f t="shared" si="1"/>
        <v>0</v>
      </c>
    </row>
    <row r="17" spans="2:60" s="6" customFormat="1" x14ac:dyDescent="0.25">
      <c r="B17" s="6" t="s">
        <v>3</v>
      </c>
      <c r="BH17" s="5">
        <f t="shared" si="1"/>
        <v>0</v>
      </c>
    </row>
    <row r="18" spans="2:60" x14ac:dyDescent="0.25">
      <c r="B18" s="2" t="s">
        <v>4</v>
      </c>
      <c r="BH18" s="5">
        <f t="shared" si="1"/>
        <v>0</v>
      </c>
    </row>
    <row r="19" spans="2:60" s="6" customFormat="1" x14ac:dyDescent="0.25">
      <c r="B19" s="6" t="s">
        <v>5</v>
      </c>
      <c r="K19" s="6">
        <f>K14</f>
        <v>0.32809999999999917</v>
      </c>
      <c r="BH19" s="5">
        <f t="shared" si="1"/>
        <v>0.32809999999999917</v>
      </c>
    </row>
    <row r="20" spans="2:60" x14ac:dyDescent="0.25">
      <c r="B20" s="2" t="s">
        <v>6</v>
      </c>
      <c r="BH20" s="5">
        <f t="shared" si="1"/>
        <v>0</v>
      </c>
    </row>
    <row r="21" spans="2:60" s="6" customFormat="1" x14ac:dyDescent="0.25">
      <c r="B21" s="6" t="s">
        <v>7</v>
      </c>
      <c r="BH21" s="5">
        <f t="shared" si="1"/>
        <v>0</v>
      </c>
    </row>
    <row r="22" spans="2:60" x14ac:dyDescent="0.25">
      <c r="B22" s="2" t="s">
        <v>8</v>
      </c>
      <c r="BH22" s="5">
        <f t="shared" si="1"/>
        <v>0</v>
      </c>
    </row>
    <row r="23" spans="2:60" s="6" customFormat="1" x14ac:dyDescent="0.25">
      <c r="B23" s="6" t="s">
        <v>9</v>
      </c>
      <c r="D23" s="6">
        <f>D14</f>
        <v>0.57810000000000272</v>
      </c>
      <c r="F23" s="6">
        <f>F14</f>
        <v>0.17190000000000083</v>
      </c>
      <c r="H23" s="6">
        <f>H14</f>
        <v>1.1093999999999973</v>
      </c>
      <c r="J23" s="6">
        <f>J14</f>
        <v>0.85940000000000083</v>
      </c>
      <c r="M23" s="6">
        <f>M14</f>
        <v>0.17190000000000083</v>
      </c>
      <c r="O23" s="6">
        <f>O14</f>
        <v>1.9375</v>
      </c>
      <c r="Q23" s="6">
        <f>Q14</f>
        <v>0.71880000000000166</v>
      </c>
      <c r="S23" s="6">
        <f>S14</f>
        <v>0.82810000000000272</v>
      </c>
      <c r="BH23" s="5">
        <f t="shared" si="1"/>
        <v>6.3751000000000069</v>
      </c>
    </row>
    <row r="24" spans="2:60" x14ac:dyDescent="0.25">
      <c r="B24" s="2" t="s">
        <v>10</v>
      </c>
      <c r="E24" s="2">
        <f>E14</f>
        <v>0.53129999999999811</v>
      </c>
      <c r="G24" s="2">
        <f>G14</f>
        <v>0.35930000000000106</v>
      </c>
      <c r="I24" s="2">
        <f>I14</f>
        <v>0.1875</v>
      </c>
      <c r="L24" s="2">
        <f>L14</f>
        <v>0.65630000000000166</v>
      </c>
      <c r="N24" s="2">
        <f>N14</f>
        <v>0.17189999999999728</v>
      </c>
      <c r="P24" s="2">
        <f>P14</f>
        <v>0.8125</v>
      </c>
      <c r="R24" s="2">
        <f>R14</f>
        <v>0.15619999999999834</v>
      </c>
      <c r="T24" s="2">
        <f>T14</f>
        <v>0.51569999999999894</v>
      </c>
      <c r="BH24" s="5">
        <f t="shared" si="1"/>
        <v>3.3906999999999954</v>
      </c>
    </row>
    <row r="25" spans="2:60" s="6" customFormat="1" x14ac:dyDescent="0.25">
      <c r="B25" s="6" t="s">
        <v>0</v>
      </c>
      <c r="BH25" s="5">
        <f t="shared" si="1"/>
        <v>0</v>
      </c>
    </row>
    <row r="26" spans="2:60" x14ac:dyDescent="0.25">
      <c r="BH26" s="2">
        <f>SUM(BH15:BH25)</f>
        <v>10.093900000000001</v>
      </c>
    </row>
    <row r="27" spans="2:60" x14ac:dyDescent="0.25">
      <c r="B27" s="9" t="s">
        <v>13</v>
      </c>
      <c r="C27" s="9" t="s">
        <v>12</v>
      </c>
      <c r="D27" s="9" t="s">
        <v>14</v>
      </c>
    </row>
    <row r="28" spans="2:60" x14ac:dyDescent="0.25">
      <c r="B28" s="11" t="s">
        <v>1</v>
      </c>
      <c r="C28" s="10">
        <f>BH15</f>
        <v>0</v>
      </c>
      <c r="D28" s="12">
        <f>C28/$C$39</f>
        <v>0</v>
      </c>
    </row>
    <row r="29" spans="2:60" x14ac:dyDescent="0.25">
      <c r="B29" s="11" t="s">
        <v>2</v>
      </c>
      <c r="C29" s="10">
        <f t="shared" ref="C29:C38" si="2">BH16</f>
        <v>0</v>
      </c>
      <c r="D29" s="12">
        <f t="shared" ref="D29:D38" si="3">C29/$C$39</f>
        <v>0</v>
      </c>
    </row>
    <row r="30" spans="2:60" x14ac:dyDescent="0.25">
      <c r="B30" s="11" t="s">
        <v>3</v>
      </c>
      <c r="C30" s="10">
        <f t="shared" si="2"/>
        <v>0</v>
      </c>
      <c r="D30" s="12">
        <f t="shared" si="3"/>
        <v>0</v>
      </c>
    </row>
    <row r="31" spans="2:60" x14ac:dyDescent="0.25">
      <c r="B31" s="11" t="s">
        <v>4</v>
      </c>
      <c r="C31" s="10">
        <f t="shared" si="2"/>
        <v>0</v>
      </c>
      <c r="D31" s="12">
        <f t="shared" si="3"/>
        <v>0</v>
      </c>
    </row>
    <row r="32" spans="2:60" x14ac:dyDescent="0.25">
      <c r="B32" s="11" t="s">
        <v>5</v>
      </c>
      <c r="C32" s="10">
        <f t="shared" si="2"/>
        <v>0.32809999999999917</v>
      </c>
      <c r="D32" s="12">
        <f t="shared" si="3"/>
        <v>3.2504780114722666E-2</v>
      </c>
    </row>
    <row r="33" spans="2:4" x14ac:dyDescent="0.25">
      <c r="B33" s="11" t="s">
        <v>6</v>
      </c>
      <c r="C33" s="10">
        <f t="shared" si="2"/>
        <v>0</v>
      </c>
      <c r="D33" s="12">
        <f t="shared" si="3"/>
        <v>0</v>
      </c>
    </row>
    <row r="34" spans="2:4" x14ac:dyDescent="0.25">
      <c r="B34" s="11" t="s">
        <v>7</v>
      </c>
      <c r="C34" s="10">
        <f t="shared" si="2"/>
        <v>0</v>
      </c>
      <c r="D34" s="12">
        <f t="shared" si="3"/>
        <v>0</v>
      </c>
    </row>
    <row r="35" spans="2:4" x14ac:dyDescent="0.25">
      <c r="B35" s="11" t="s">
        <v>8</v>
      </c>
      <c r="C35" s="10">
        <f t="shared" si="2"/>
        <v>0</v>
      </c>
      <c r="D35" s="12">
        <f t="shared" si="3"/>
        <v>0</v>
      </c>
    </row>
    <row r="36" spans="2:4" x14ac:dyDescent="0.25">
      <c r="B36" s="11" t="s">
        <v>9</v>
      </c>
      <c r="C36" s="10">
        <f t="shared" si="2"/>
        <v>6.3751000000000069</v>
      </c>
      <c r="D36" s="12">
        <f t="shared" si="3"/>
        <v>0.63157946878808047</v>
      </c>
    </row>
    <row r="37" spans="2:4" x14ac:dyDescent="0.25">
      <c r="B37" s="11" t="s">
        <v>10</v>
      </c>
      <c r="C37" s="10">
        <f t="shared" si="2"/>
        <v>3.3906999999999954</v>
      </c>
      <c r="D37" s="12">
        <f t="shared" si="3"/>
        <v>0.33591575109719679</v>
      </c>
    </row>
    <row r="38" spans="2:4" x14ac:dyDescent="0.25">
      <c r="B38" s="11" t="s">
        <v>0</v>
      </c>
      <c r="C38" s="10">
        <f t="shared" si="2"/>
        <v>0</v>
      </c>
      <c r="D38" s="12">
        <f t="shared" si="3"/>
        <v>0</v>
      </c>
    </row>
    <row r="39" spans="2:4" x14ac:dyDescent="0.25">
      <c r="C39" s="2">
        <f>SUM(C28:C38)</f>
        <v>10.093900000000001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687F-BAA2-4706-AF02-0A061CBB0AF5}">
  <dimension ref="A2:BH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3" sqref="H13"/>
    </sheetView>
  </sheetViews>
  <sheetFormatPr defaultRowHeight="15" x14ac:dyDescent="0.25"/>
  <cols>
    <col min="1" max="1" width="9.140625" style="2"/>
    <col min="2" max="2" width="10.42578125" style="2" customWidth="1"/>
    <col min="3" max="3" width="9.7109375" style="2" customWidth="1"/>
    <col min="4" max="4" width="11" style="2" customWidth="1"/>
    <col min="5" max="16384" width="9.140625" style="2"/>
  </cols>
  <sheetData>
    <row r="2" spans="1:60" s="4" customFormat="1" x14ac:dyDescent="0.25">
      <c r="A2" s="3">
        <v>1</v>
      </c>
      <c r="B2" s="4" t="s">
        <v>1</v>
      </c>
    </row>
    <row r="3" spans="1:60" x14ac:dyDescent="0.25">
      <c r="A3" s="1">
        <v>2</v>
      </c>
      <c r="B3" s="2" t="s">
        <v>2</v>
      </c>
    </row>
    <row r="4" spans="1:60" s="4" customFormat="1" x14ac:dyDescent="0.25">
      <c r="A4" s="3">
        <v>3</v>
      </c>
      <c r="B4" s="4" t="s">
        <v>3</v>
      </c>
    </row>
    <row r="5" spans="1:60" x14ac:dyDescent="0.25">
      <c r="A5" s="1">
        <v>4</v>
      </c>
      <c r="B5" s="2" t="s">
        <v>4</v>
      </c>
    </row>
    <row r="6" spans="1:60" s="4" customFormat="1" x14ac:dyDescent="0.25">
      <c r="A6" s="3">
        <v>5</v>
      </c>
      <c r="B6" s="4" t="s">
        <v>5</v>
      </c>
    </row>
    <row r="7" spans="1:60" x14ac:dyDescent="0.25">
      <c r="A7" s="1">
        <v>6</v>
      </c>
      <c r="B7" s="2" t="s">
        <v>6</v>
      </c>
    </row>
    <row r="8" spans="1:60" s="4" customFormat="1" x14ac:dyDescent="0.25">
      <c r="A8" s="3">
        <v>7</v>
      </c>
      <c r="B8" s="4" t="s">
        <v>7</v>
      </c>
    </row>
    <row r="9" spans="1:60" x14ac:dyDescent="0.25">
      <c r="A9" s="1">
        <v>8</v>
      </c>
      <c r="B9" s="2" t="s">
        <v>8</v>
      </c>
    </row>
    <row r="10" spans="1:60" s="4" customFormat="1" x14ac:dyDescent="0.25">
      <c r="A10" s="3">
        <v>9</v>
      </c>
      <c r="B10" s="4" t="s">
        <v>9</v>
      </c>
      <c r="C10" s="4">
        <v>47.8855</v>
      </c>
      <c r="D10" s="4">
        <v>57.8857</v>
      </c>
    </row>
    <row r="11" spans="1:60" x14ac:dyDescent="0.25">
      <c r="A11" s="1">
        <v>10</v>
      </c>
      <c r="B11" s="2" t="s">
        <v>10</v>
      </c>
    </row>
    <row r="12" spans="1:60" s="4" customFormat="1" x14ac:dyDescent="0.25">
      <c r="A12" s="3">
        <v>11</v>
      </c>
      <c r="B12" s="4" t="s">
        <v>0</v>
      </c>
    </row>
    <row r="13" spans="1:60" s="8" customFormat="1" x14ac:dyDescent="0.25">
      <c r="A13" s="7"/>
      <c r="BH13" s="8" t="s">
        <v>11</v>
      </c>
    </row>
    <row r="14" spans="1:60" x14ac:dyDescent="0.25">
      <c r="D14" s="2">
        <f>(INDEX(D2:D12,MATCH(0,D2:D12,-1)))-(INDEX(C2:C12,MATCH(0,C2:C12,-1)))</f>
        <v>10.0002</v>
      </c>
      <c r="BH14" s="5">
        <f>SUM(C14:BF14)</f>
        <v>10.0002</v>
      </c>
    </row>
    <row r="15" spans="1:60" s="6" customFormat="1" x14ac:dyDescent="0.25">
      <c r="B15" s="6" t="s">
        <v>1</v>
      </c>
      <c r="BH15" s="5">
        <f t="shared" ref="BH15:BH25" si="0">SUM(C15:BF15)</f>
        <v>0</v>
      </c>
    </row>
    <row r="16" spans="1:60" x14ac:dyDescent="0.25">
      <c r="B16" s="2" t="s">
        <v>2</v>
      </c>
      <c r="BH16" s="5">
        <f t="shared" si="0"/>
        <v>0</v>
      </c>
    </row>
    <row r="17" spans="2:60" s="6" customFormat="1" x14ac:dyDescent="0.25">
      <c r="B17" s="6" t="s">
        <v>3</v>
      </c>
      <c r="BH17" s="5">
        <f t="shared" si="0"/>
        <v>0</v>
      </c>
    </row>
    <row r="18" spans="2:60" x14ac:dyDescent="0.25">
      <c r="B18" s="2" t="s">
        <v>4</v>
      </c>
      <c r="BH18" s="5">
        <f t="shared" si="0"/>
        <v>0</v>
      </c>
    </row>
    <row r="19" spans="2:60" s="6" customFormat="1" x14ac:dyDescent="0.25">
      <c r="B19" s="6" t="s">
        <v>5</v>
      </c>
      <c r="BH19" s="5">
        <f t="shared" si="0"/>
        <v>0</v>
      </c>
    </row>
    <row r="20" spans="2:60" x14ac:dyDescent="0.25">
      <c r="B20" s="2" t="s">
        <v>6</v>
      </c>
      <c r="BH20" s="5">
        <f t="shared" si="0"/>
        <v>0</v>
      </c>
    </row>
    <row r="21" spans="2:60" s="6" customFormat="1" x14ac:dyDescent="0.25">
      <c r="B21" s="6" t="s">
        <v>7</v>
      </c>
      <c r="BH21" s="5">
        <f t="shared" si="0"/>
        <v>0</v>
      </c>
    </row>
    <row r="22" spans="2:60" x14ac:dyDescent="0.25">
      <c r="B22" s="2" t="s">
        <v>8</v>
      </c>
      <c r="BH22" s="5">
        <f t="shared" si="0"/>
        <v>0</v>
      </c>
    </row>
    <row r="23" spans="2:60" s="6" customFormat="1" x14ac:dyDescent="0.25">
      <c r="B23" s="6" t="s">
        <v>9</v>
      </c>
      <c r="D23" s="6">
        <f>D14</f>
        <v>10.0002</v>
      </c>
      <c r="BH23" s="5">
        <f t="shared" si="0"/>
        <v>10.0002</v>
      </c>
    </row>
    <row r="24" spans="2:60" x14ac:dyDescent="0.25">
      <c r="B24" s="2" t="s">
        <v>10</v>
      </c>
      <c r="BH24" s="5">
        <f t="shared" si="0"/>
        <v>0</v>
      </c>
    </row>
    <row r="25" spans="2:60" s="6" customFormat="1" x14ac:dyDescent="0.25">
      <c r="B25" s="6" t="s">
        <v>0</v>
      </c>
      <c r="BH25" s="5">
        <f t="shared" si="0"/>
        <v>0</v>
      </c>
    </row>
    <row r="26" spans="2:60" x14ac:dyDescent="0.25">
      <c r="BH26" s="2">
        <f>SUM(BH15:BH25)</f>
        <v>10.0002</v>
      </c>
    </row>
    <row r="27" spans="2:60" x14ac:dyDescent="0.25">
      <c r="B27" s="9" t="s">
        <v>13</v>
      </c>
      <c r="C27" s="9" t="s">
        <v>12</v>
      </c>
      <c r="D27" s="9" t="s">
        <v>14</v>
      </c>
    </row>
    <row r="28" spans="2:60" x14ac:dyDescent="0.25">
      <c r="B28" s="11" t="s">
        <v>1</v>
      </c>
      <c r="C28" s="10">
        <f>BH15</f>
        <v>0</v>
      </c>
      <c r="D28" s="12">
        <f>C28/$C$39</f>
        <v>0</v>
      </c>
    </row>
    <row r="29" spans="2:60" x14ac:dyDescent="0.25">
      <c r="B29" s="11" t="s">
        <v>2</v>
      </c>
      <c r="C29" s="10">
        <f t="shared" ref="C29:C38" si="1">BH16</f>
        <v>0</v>
      </c>
      <c r="D29" s="12">
        <f t="shared" ref="D29:D38" si="2">C29/$C$39</f>
        <v>0</v>
      </c>
    </row>
    <row r="30" spans="2:60" x14ac:dyDescent="0.25">
      <c r="B30" s="11" t="s">
        <v>3</v>
      </c>
      <c r="C30" s="10">
        <f t="shared" si="1"/>
        <v>0</v>
      </c>
      <c r="D30" s="12">
        <f t="shared" si="2"/>
        <v>0</v>
      </c>
    </row>
    <row r="31" spans="2:60" x14ac:dyDescent="0.25">
      <c r="B31" s="11" t="s">
        <v>4</v>
      </c>
      <c r="C31" s="10">
        <f t="shared" si="1"/>
        <v>0</v>
      </c>
      <c r="D31" s="12">
        <f t="shared" si="2"/>
        <v>0</v>
      </c>
    </row>
    <row r="32" spans="2:60" x14ac:dyDescent="0.25">
      <c r="B32" s="11" t="s">
        <v>5</v>
      </c>
      <c r="C32" s="10">
        <f t="shared" si="1"/>
        <v>0</v>
      </c>
      <c r="D32" s="12">
        <f t="shared" si="2"/>
        <v>0</v>
      </c>
    </row>
    <row r="33" spans="2:4" x14ac:dyDescent="0.25">
      <c r="B33" s="11" t="s">
        <v>6</v>
      </c>
      <c r="C33" s="10">
        <f t="shared" si="1"/>
        <v>0</v>
      </c>
      <c r="D33" s="12">
        <f t="shared" si="2"/>
        <v>0</v>
      </c>
    </row>
    <row r="34" spans="2:4" x14ac:dyDescent="0.25">
      <c r="B34" s="11" t="s">
        <v>7</v>
      </c>
      <c r="C34" s="10">
        <f t="shared" si="1"/>
        <v>0</v>
      </c>
      <c r="D34" s="12">
        <f t="shared" si="2"/>
        <v>0</v>
      </c>
    </row>
    <row r="35" spans="2:4" x14ac:dyDescent="0.25">
      <c r="B35" s="11" t="s">
        <v>8</v>
      </c>
      <c r="C35" s="10">
        <f t="shared" si="1"/>
        <v>0</v>
      </c>
      <c r="D35" s="12">
        <f t="shared" si="2"/>
        <v>0</v>
      </c>
    </row>
    <row r="36" spans="2:4" x14ac:dyDescent="0.25">
      <c r="B36" s="11" t="s">
        <v>9</v>
      </c>
      <c r="C36" s="10">
        <f t="shared" si="1"/>
        <v>10.0002</v>
      </c>
      <c r="D36" s="12">
        <f t="shared" si="2"/>
        <v>1</v>
      </c>
    </row>
    <row r="37" spans="2:4" x14ac:dyDescent="0.25">
      <c r="B37" s="11" t="s">
        <v>10</v>
      </c>
      <c r="C37" s="10">
        <f t="shared" si="1"/>
        <v>0</v>
      </c>
      <c r="D37" s="12">
        <f t="shared" si="2"/>
        <v>0</v>
      </c>
    </row>
    <row r="38" spans="2:4" x14ac:dyDescent="0.25">
      <c r="B38" s="11" t="s">
        <v>0</v>
      </c>
      <c r="C38" s="10">
        <f t="shared" si="1"/>
        <v>0</v>
      </c>
      <c r="D38" s="12">
        <f t="shared" si="2"/>
        <v>0</v>
      </c>
    </row>
    <row r="39" spans="2:4" x14ac:dyDescent="0.25">
      <c r="C39" s="2">
        <f>SUM(C28:C38)</f>
        <v>10.0002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CF16-6300-4CD0-B967-DF71C4524B00}">
  <dimension ref="A2:BH39"/>
  <sheetViews>
    <sheetView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E34" sqref="E34"/>
    </sheetView>
  </sheetViews>
  <sheetFormatPr defaultRowHeight="15" x14ac:dyDescent="0.25"/>
  <cols>
    <col min="1" max="1" width="9.140625" style="2"/>
    <col min="2" max="2" width="10.42578125" style="2" customWidth="1"/>
    <col min="3" max="3" width="9.7109375" style="2" customWidth="1"/>
    <col min="4" max="4" width="11" style="2" customWidth="1"/>
    <col min="5" max="16384" width="9.140625" style="2"/>
  </cols>
  <sheetData>
    <row r="2" spans="1:60" s="4" customFormat="1" x14ac:dyDescent="0.25">
      <c r="A2" s="3">
        <v>1</v>
      </c>
      <c r="B2" s="4" t="s">
        <v>1</v>
      </c>
    </row>
    <row r="3" spans="1:60" x14ac:dyDescent="0.25">
      <c r="A3" s="1">
        <v>2</v>
      </c>
      <c r="B3" s="2" t="s">
        <v>2</v>
      </c>
    </row>
    <row r="4" spans="1:60" s="4" customFormat="1" x14ac:dyDescent="0.25">
      <c r="A4" s="3">
        <v>3</v>
      </c>
      <c r="B4" s="4" t="s">
        <v>3</v>
      </c>
    </row>
    <row r="5" spans="1:60" x14ac:dyDescent="0.25">
      <c r="A5" s="1">
        <v>4</v>
      </c>
      <c r="B5" s="2" t="s">
        <v>4</v>
      </c>
    </row>
    <row r="6" spans="1:60" s="4" customFormat="1" x14ac:dyDescent="0.25">
      <c r="A6" s="3">
        <v>5</v>
      </c>
      <c r="B6" s="4" t="s">
        <v>5</v>
      </c>
    </row>
    <row r="7" spans="1:60" x14ac:dyDescent="0.25">
      <c r="A7" s="1">
        <v>6</v>
      </c>
      <c r="B7" s="2" t="s">
        <v>6</v>
      </c>
    </row>
    <row r="8" spans="1:60" s="4" customFormat="1" x14ac:dyDescent="0.25">
      <c r="A8" s="3">
        <v>7</v>
      </c>
      <c r="B8" s="4" t="s">
        <v>7</v>
      </c>
    </row>
    <row r="9" spans="1:60" x14ac:dyDescent="0.25">
      <c r="A9" s="1">
        <v>8</v>
      </c>
      <c r="B9" s="2" t="s">
        <v>8</v>
      </c>
    </row>
    <row r="10" spans="1:60" s="4" customFormat="1" x14ac:dyDescent="0.25">
      <c r="A10" s="3">
        <v>9</v>
      </c>
      <c r="B10" s="4" t="s">
        <v>9</v>
      </c>
      <c r="C10" s="4">
        <v>33.448599999999999</v>
      </c>
      <c r="D10" s="4">
        <v>43.558199999999999</v>
      </c>
    </row>
    <row r="11" spans="1:60" x14ac:dyDescent="0.25">
      <c r="A11" s="1">
        <v>10</v>
      </c>
      <c r="B11" s="2" t="s">
        <v>10</v>
      </c>
    </row>
    <row r="12" spans="1:60" s="4" customFormat="1" x14ac:dyDescent="0.25">
      <c r="A12" s="3">
        <v>11</v>
      </c>
      <c r="B12" s="4" t="s">
        <v>0</v>
      </c>
    </row>
    <row r="13" spans="1:60" s="8" customFormat="1" x14ac:dyDescent="0.25">
      <c r="A13" s="7"/>
      <c r="BH13" s="8" t="s">
        <v>11</v>
      </c>
    </row>
    <row r="14" spans="1:60" x14ac:dyDescent="0.25">
      <c r="D14" s="2">
        <f>(INDEX(D2:D12,MATCH(0,D2:D12,-1)))-(INDEX(C2:C12,MATCH(0,C2:C12,-1)))</f>
        <v>10.1096</v>
      </c>
      <c r="BH14" s="5">
        <f>SUM(C14:BF14)</f>
        <v>10.1096</v>
      </c>
    </row>
    <row r="15" spans="1:60" s="6" customFormat="1" x14ac:dyDescent="0.25">
      <c r="B15" s="6" t="s">
        <v>1</v>
      </c>
      <c r="BH15" s="5">
        <f t="shared" ref="BH15:BH25" si="0">SUM(C15:BF15)</f>
        <v>0</v>
      </c>
    </row>
    <row r="16" spans="1:60" x14ac:dyDescent="0.25">
      <c r="B16" s="2" t="s">
        <v>2</v>
      </c>
      <c r="BH16" s="5">
        <f t="shared" si="0"/>
        <v>0</v>
      </c>
    </row>
    <row r="17" spans="2:60" s="6" customFormat="1" x14ac:dyDescent="0.25">
      <c r="B17" s="6" t="s">
        <v>3</v>
      </c>
      <c r="BH17" s="5">
        <f t="shared" si="0"/>
        <v>0</v>
      </c>
    </row>
    <row r="18" spans="2:60" x14ac:dyDescent="0.25">
      <c r="B18" s="2" t="s">
        <v>4</v>
      </c>
      <c r="BH18" s="5">
        <f t="shared" si="0"/>
        <v>0</v>
      </c>
    </row>
    <row r="19" spans="2:60" s="6" customFormat="1" x14ac:dyDescent="0.25">
      <c r="B19" s="6" t="s">
        <v>5</v>
      </c>
      <c r="BH19" s="5">
        <f t="shared" si="0"/>
        <v>0</v>
      </c>
    </row>
    <row r="20" spans="2:60" x14ac:dyDescent="0.25">
      <c r="B20" s="2" t="s">
        <v>6</v>
      </c>
      <c r="BH20" s="5">
        <f t="shared" si="0"/>
        <v>0</v>
      </c>
    </row>
    <row r="21" spans="2:60" s="6" customFormat="1" x14ac:dyDescent="0.25">
      <c r="B21" s="6" t="s">
        <v>7</v>
      </c>
      <c r="BH21" s="5">
        <f t="shared" si="0"/>
        <v>0</v>
      </c>
    </row>
    <row r="22" spans="2:60" x14ac:dyDescent="0.25">
      <c r="B22" s="2" t="s">
        <v>8</v>
      </c>
      <c r="BH22" s="5">
        <f t="shared" si="0"/>
        <v>0</v>
      </c>
    </row>
    <row r="23" spans="2:60" s="6" customFormat="1" x14ac:dyDescent="0.25">
      <c r="B23" s="6" t="s">
        <v>9</v>
      </c>
      <c r="D23" s="6">
        <f>D14</f>
        <v>10.1096</v>
      </c>
      <c r="BH23" s="5">
        <f t="shared" si="0"/>
        <v>10.1096</v>
      </c>
    </row>
    <row r="24" spans="2:60" x14ac:dyDescent="0.25">
      <c r="B24" s="2" t="s">
        <v>10</v>
      </c>
      <c r="BH24" s="5">
        <f t="shared" si="0"/>
        <v>0</v>
      </c>
    </row>
    <row r="25" spans="2:60" s="6" customFormat="1" x14ac:dyDescent="0.25">
      <c r="B25" s="6" t="s">
        <v>0</v>
      </c>
      <c r="BH25" s="5">
        <f t="shared" si="0"/>
        <v>0</v>
      </c>
    </row>
    <row r="26" spans="2:60" x14ac:dyDescent="0.25">
      <c r="BH26" s="2">
        <f>SUM(BH15:BH25)</f>
        <v>10.1096</v>
      </c>
    </row>
    <row r="27" spans="2:60" x14ac:dyDescent="0.25">
      <c r="B27" s="9" t="s">
        <v>13</v>
      </c>
      <c r="C27" s="9" t="s">
        <v>12</v>
      </c>
      <c r="D27" s="9" t="s">
        <v>14</v>
      </c>
    </row>
    <row r="28" spans="2:60" x14ac:dyDescent="0.25">
      <c r="B28" s="11" t="s">
        <v>1</v>
      </c>
      <c r="C28" s="10">
        <f>BH15</f>
        <v>0</v>
      </c>
      <c r="D28" s="12">
        <f>C28/$C$39</f>
        <v>0</v>
      </c>
    </row>
    <row r="29" spans="2:60" x14ac:dyDescent="0.25">
      <c r="B29" s="11" t="s">
        <v>2</v>
      </c>
      <c r="C29" s="10">
        <f t="shared" ref="C29:C38" si="1">BH16</f>
        <v>0</v>
      </c>
      <c r="D29" s="12">
        <f t="shared" ref="D29:D38" si="2">C29/$C$39</f>
        <v>0</v>
      </c>
    </row>
    <row r="30" spans="2:60" x14ac:dyDescent="0.25">
      <c r="B30" s="11" t="s">
        <v>3</v>
      </c>
      <c r="C30" s="10">
        <f t="shared" si="1"/>
        <v>0</v>
      </c>
      <c r="D30" s="12">
        <f t="shared" si="2"/>
        <v>0</v>
      </c>
    </row>
    <row r="31" spans="2:60" x14ac:dyDescent="0.25">
      <c r="B31" s="11" t="s">
        <v>4</v>
      </c>
      <c r="C31" s="10">
        <f t="shared" si="1"/>
        <v>0</v>
      </c>
      <c r="D31" s="12">
        <f t="shared" si="2"/>
        <v>0</v>
      </c>
    </row>
    <row r="32" spans="2:60" x14ac:dyDescent="0.25">
      <c r="B32" s="11" t="s">
        <v>5</v>
      </c>
      <c r="C32" s="10">
        <f t="shared" si="1"/>
        <v>0</v>
      </c>
      <c r="D32" s="12">
        <f t="shared" si="2"/>
        <v>0</v>
      </c>
    </row>
    <row r="33" spans="2:4" x14ac:dyDescent="0.25">
      <c r="B33" s="11" t="s">
        <v>6</v>
      </c>
      <c r="C33" s="10">
        <f t="shared" si="1"/>
        <v>0</v>
      </c>
      <c r="D33" s="12">
        <f t="shared" si="2"/>
        <v>0</v>
      </c>
    </row>
    <row r="34" spans="2:4" x14ac:dyDescent="0.25">
      <c r="B34" s="11" t="s">
        <v>7</v>
      </c>
      <c r="C34" s="10">
        <f t="shared" si="1"/>
        <v>0</v>
      </c>
      <c r="D34" s="12">
        <f t="shared" si="2"/>
        <v>0</v>
      </c>
    </row>
    <row r="35" spans="2:4" x14ac:dyDescent="0.25">
      <c r="B35" s="11" t="s">
        <v>8</v>
      </c>
      <c r="C35" s="10">
        <f t="shared" si="1"/>
        <v>0</v>
      </c>
      <c r="D35" s="12">
        <f t="shared" si="2"/>
        <v>0</v>
      </c>
    </row>
    <row r="36" spans="2:4" x14ac:dyDescent="0.25">
      <c r="B36" s="11" t="s">
        <v>9</v>
      </c>
      <c r="C36" s="10">
        <f t="shared" si="1"/>
        <v>10.1096</v>
      </c>
      <c r="D36" s="12">
        <f t="shared" si="2"/>
        <v>1</v>
      </c>
    </row>
    <row r="37" spans="2:4" x14ac:dyDescent="0.25">
      <c r="B37" s="11" t="s">
        <v>10</v>
      </c>
      <c r="C37" s="10">
        <f t="shared" si="1"/>
        <v>0</v>
      </c>
      <c r="D37" s="12">
        <f t="shared" si="2"/>
        <v>0</v>
      </c>
    </row>
    <row r="38" spans="2:4" x14ac:dyDescent="0.25">
      <c r="B38" s="11" t="s">
        <v>0</v>
      </c>
      <c r="C38" s="10">
        <f t="shared" si="1"/>
        <v>0</v>
      </c>
      <c r="D38" s="12">
        <f t="shared" si="2"/>
        <v>0</v>
      </c>
    </row>
    <row r="39" spans="2:4" x14ac:dyDescent="0.25">
      <c r="C39" s="2">
        <f>SUM(C28:C38)</f>
        <v>10.1096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wildan front 1</vt:lpstr>
      <vt:lpstr>wildan front 2</vt:lpstr>
      <vt:lpstr>wildan kanan 1</vt:lpstr>
      <vt:lpstr>wildan kanan 2</vt:lpstr>
      <vt:lpstr>wildan kiri 1</vt:lpstr>
      <vt:lpstr>wildan kiri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Yeeey</dc:creator>
  <cp:lastModifiedBy>Yeeey</cp:lastModifiedBy>
  <dcterms:created xsi:type="dcterms:W3CDTF">2020-11-21T13:04:10Z</dcterms:created>
  <dcterms:modified xsi:type="dcterms:W3CDTF">2020-11-23T16:06:06Z</dcterms:modified>
</cp:coreProperties>
</file>