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31473E5A-0F35-4888-8DCC-44A6A864FBAD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TestScenarios" sheetId="1" r:id="rId1"/>
    <sheet name="UserBenefitCost" sheetId="2" r:id="rId2"/>
    <sheet name="BUG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</calcChain>
</file>

<file path=xl/sharedStrings.xml><?xml version="1.0" encoding="utf-8"?>
<sst xmlns="http://schemas.openxmlformats.org/spreadsheetml/2006/main" count="101" uniqueCount="83">
  <si>
    <t>Test Scenarios</t>
  </si>
  <si>
    <t xml:space="preserve">Add User </t>
  </si>
  <si>
    <t xml:space="preserve">1.Login The application </t>
  </si>
  <si>
    <t>2. I am on the Benefits Dashboard page</t>
  </si>
  <si>
    <t xml:space="preserve">3. Click on Add Employee </t>
  </si>
  <si>
    <t xml:space="preserve">4. I am on the add employee Modal </t>
  </si>
  <si>
    <t>5.-  I should be able to enter employee details</t>
  </si>
  <si>
    <t xml:space="preserve">6. I add First Name as Test </t>
  </si>
  <si>
    <t xml:space="preserve">7. I Add Last Name as Challenge </t>
  </si>
  <si>
    <t xml:space="preserve">8. I add Dependents as 1 </t>
  </si>
  <si>
    <t xml:space="preserve">9.- Click on Add modal </t>
  </si>
  <si>
    <t xml:space="preserve">10. Verify Columns { Id, LastName, FirstName, Dependents, Salary, Gross,Benefits Cost, Net pay, Actions } showing </t>
  </si>
  <si>
    <t xml:space="preserve">Specification </t>
  </si>
  <si>
    <t>1. Base Case - Employee Without Dependents</t>
  </si>
  <si>
    <r>
      <t>Salary</t>
    </r>
    <r>
      <rPr>
        <sz val="11"/>
        <color theme="1"/>
        <rFont val="Aptos Narrow"/>
        <family val="2"/>
        <scheme val="minor"/>
      </rPr>
      <t>: $2000 per paycheck.</t>
    </r>
  </si>
  <si>
    <r>
      <t>Benefit Cost</t>
    </r>
    <r>
      <rPr>
        <sz val="11"/>
        <color theme="1"/>
        <rFont val="Aptos Narrow"/>
        <family val="2"/>
        <scheme val="minor"/>
      </rPr>
      <t xml:space="preserve">: $1000 per year (employee) = </t>
    </r>
    <r>
      <rPr>
        <b/>
        <sz val="11"/>
        <color theme="1"/>
        <rFont val="Aptos Narrow"/>
        <family val="2"/>
        <scheme val="minor"/>
      </rPr>
      <t>$38.46 per paycheck</t>
    </r>
    <r>
      <rPr>
        <sz val="11"/>
        <color theme="1"/>
        <rFont val="Aptos Narrow"/>
        <family val="2"/>
        <scheme val="minor"/>
      </rPr>
      <t>.</t>
    </r>
  </si>
  <si>
    <r>
      <t>Dependents</t>
    </r>
    <r>
      <rPr>
        <sz val="11"/>
        <color theme="1"/>
        <rFont val="Aptos Narrow"/>
        <family val="2"/>
        <scheme val="minor"/>
      </rPr>
      <t>: None.</t>
    </r>
  </si>
  <si>
    <r>
      <t>Expected Result</t>
    </r>
    <r>
      <rPr>
        <sz val="11"/>
        <color theme="1"/>
        <rFont val="Aptos Narrow"/>
        <family val="2"/>
        <scheme val="minor"/>
      </rPr>
      <t>:</t>
    </r>
  </si>
  <si>
    <t>Net salary per paycheck=2000−38.46=1961.54\text{Net salary per paycheck} = 2000 - 38.46 = 1961.54Net salary per paycheck=2000−38.46=1961.54</t>
  </si>
  <si>
    <t>2. Employee with One Dependent</t>
  </si>
  <si>
    <r>
      <t>Benefit Cost</t>
    </r>
    <r>
      <rPr>
        <sz val="11"/>
        <color theme="1"/>
        <rFont val="Aptos Narrow"/>
        <family val="2"/>
        <scheme val="minor"/>
      </rPr>
      <t>:</t>
    </r>
  </si>
  <si>
    <t>$1000 per year for the employee = $38.46 per paycheck.
$500 per year for the dependent = $19.23 per paycheck.</t>
  </si>
  <si>
    <r>
      <t>Dependents</t>
    </r>
    <r>
      <rPr>
        <sz val="11"/>
        <color theme="1"/>
        <rFont val="Aptos Narrow"/>
        <family val="2"/>
        <scheme val="minor"/>
      </rPr>
      <t>: 1</t>
    </r>
  </si>
  <si>
    <t>Net salary per paycheck=2000−(38.46+19.23)=2000−57.69=1942.31\text{Net salary per paycheck} = 2000 - (38.46 + 19.23) = 2000 - 57.69 = 1942.31Net salary per paycheck=2000−(38.46+19.23)=2000−57.69=1942.31</t>
  </si>
  <si>
    <t>3. Employee with Two Dependents</t>
  </si>
  <si>
    <r>
      <t xml:space="preserve">$1000 per year for the employee = </t>
    </r>
    <r>
      <rPr>
        <b/>
        <sz val="11"/>
        <color theme="1"/>
        <rFont val="Aptos Narrow"/>
        <family val="2"/>
        <scheme val="minor"/>
      </rPr>
      <t>$38.46 per paycheck</t>
    </r>
    <r>
      <rPr>
        <sz val="11"/>
        <color theme="1"/>
        <rFont val="Aptos Narrow"/>
        <family val="2"/>
        <scheme val="minor"/>
      </rPr>
      <t>.</t>
    </r>
  </si>
  <si>
    <r>
      <t xml:space="preserve">$500 per year for each dependent (2 dependents) = </t>
    </r>
    <r>
      <rPr>
        <b/>
        <sz val="11"/>
        <color theme="1"/>
        <rFont val="Aptos Narrow"/>
        <family val="2"/>
        <scheme val="minor"/>
      </rPr>
      <t>2 × 19.23 = 38.46</t>
    </r>
    <r>
      <rPr>
        <sz val="11"/>
        <color theme="1"/>
        <rFont val="Aptos Narrow"/>
        <family val="2"/>
        <scheme val="minor"/>
      </rPr>
      <t>.</t>
    </r>
  </si>
  <si>
    <r>
      <t>Dependents</t>
    </r>
    <r>
      <rPr>
        <sz val="11"/>
        <color theme="1"/>
        <rFont val="Aptos Narrow"/>
        <family val="2"/>
        <scheme val="minor"/>
      </rPr>
      <t>: 2.</t>
    </r>
  </si>
  <si>
    <t>Net salary per paycheck=2000−(38.46+38.46)=2000−76.92=1923.08\text{Net salary per paycheck} = 2000 - (38.46 + 38.46) = 2000 - 76.92 = 1923.08Net salary per paycheck=2000−(38.46+38.46)=2000−76.92=1923.08</t>
  </si>
  <si>
    <t>Dependents</t>
  </si>
  <si>
    <t xml:space="preserve">Benefit Cost </t>
  </si>
  <si>
    <t xml:space="preserve">Net Pay </t>
  </si>
  <si>
    <t xml:space="preserve">BUG Status </t>
  </si>
  <si>
    <t>Description</t>
  </si>
  <si>
    <t xml:space="preserve">Section </t>
  </si>
  <si>
    <t xml:space="preserve">Browser </t>
  </si>
  <si>
    <t xml:space="preserve">BUG type </t>
  </si>
  <si>
    <t xml:space="preserve">Steps to reproduce </t>
  </si>
  <si>
    <t>Expected result</t>
  </si>
  <si>
    <t xml:space="preserve">Current Result </t>
  </si>
  <si>
    <t xml:space="preserve">Open </t>
  </si>
  <si>
    <t>Unbalanced UI on Benefits Dashboard</t>
  </si>
  <si>
    <t>Paylocity Benefits Dashboard</t>
  </si>
  <si>
    <t>Chrome / Mozilla</t>
  </si>
  <si>
    <t xml:space="preserve">Design </t>
  </si>
  <si>
    <t xml:space="preserve">1.-Login to the page </t>
  </si>
  <si>
    <t>The page UI should be square and properly aligned.</t>
  </si>
  <si>
    <t>The UI is misaligned, affecting its overall appearance.</t>
  </si>
  <si>
    <t>2.- Click on Add employee</t>
  </si>
  <si>
    <t>3.- Insert First Name and Last Name with Characteres above 50</t>
  </si>
  <si>
    <t xml:space="preserve">3.- Click On Add Button </t>
  </si>
  <si>
    <t xml:space="preserve">UnAuthorize message </t>
  </si>
  <si>
    <t>API</t>
  </si>
  <si>
    <t xml:space="preserve">1.- Login to the Page </t>
  </si>
  <si>
    <t>The page should either redirect to the login screen or display a message indicating that your session has ended</t>
  </si>
  <si>
    <t>The Add button does not perform any action.</t>
  </si>
  <si>
    <t>2. Wait for approximately 25 minutes without any activity on the computer.</t>
  </si>
  <si>
    <t xml:space="preserve">3. Click on Add employee </t>
  </si>
  <si>
    <t xml:space="preserve">4. Enter All the detail of employee </t>
  </si>
  <si>
    <t xml:space="preserve">5.- Click on Add </t>
  </si>
  <si>
    <t>access to the dashboard without logging in</t>
  </si>
  <si>
    <t xml:space="preserve">Security </t>
  </si>
  <si>
    <t xml:space="preserve">2.- click on Log Out </t>
  </si>
  <si>
    <t>3.- Try to access to this page dashboard by link  https://wmxrwq14uc.execute-api.us-east-1.amazonaws.com/Prod/Benefits</t>
  </si>
  <si>
    <t>The page should redirect to the login screen and the dashboard should not be visible</t>
  </si>
  <si>
    <t>You can see the dashboard without having to log in.</t>
  </si>
  <si>
    <t>New Record Created with Incorrect Data when Updating Employee with Invalid ID</t>
  </si>
  <si>
    <t>1- Open Postman  and Set method PUT</t>
  </si>
  <si>
    <t>The API should return an error response when the employee ID does not exist, and no new records should be created.</t>
  </si>
  <si>
    <t>A new record is added to the database with invalid or incomplete data when the API receives an update request with an incorrect employee ID.</t>
  </si>
  <si>
    <t>2. API Endpoint: https://wmxrwq14uc.execute-api.us-east-1.amazonaws.com/Prod/api/employees/{{Ids}}</t>
  </si>
  <si>
    <t xml:space="preserve">3 Set json postman </t>
  </si>
  <si>
    <t>Postman</t>
  </si>
  <si>
    <t xml:space="preserve">4 Send Request </t>
  </si>
  <si>
    <t>1. Open Postman or any API testing tool.</t>
  </si>
  <si>
    <t>API DELETE Employee Endpoint Fails to Remove Employee Record</t>
  </si>
  <si>
    <t>2. Set the request method to DELETE.</t>
  </si>
  <si>
    <t>3. API Endpoint:
 URL: https://wmxrwq14uc.execute-api.us-east-1.amazonaws.com/Prod/api/employees/{{Ids}}</t>
  </si>
  <si>
    <t>The DELETE request should remove the specified employee from the database.</t>
  </si>
  <si>
    <t>The record is not deleted when the request is sent.</t>
  </si>
  <si>
    <t>4. Add any required headers or authentication tokens (if needed).</t>
  </si>
  <si>
    <t>Api</t>
  </si>
  <si>
    <t>5. Click Send to submit the DELETE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</si>
</sst>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24" xfId="0" applyBorder="1"/>
    <xf numFmtId="0" fontId="0" fillId="2" borderId="0" xfId="0" applyFill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0" fillId="0" borderId="16" xfId="0" applyBorder="1"/>
    <xf numFmtId="0" fontId="0" fillId="0" borderId="17" xfId="0" applyBorder="1"/>
    <xf numFmtId="0" fontId="0" fillId="0" borderId="37" xfId="0" applyBorder="1"/>
    <xf numFmtId="0" fontId="3" fillId="2" borderId="30" xfId="0" applyFont="1" applyFill="1" applyBorder="1"/>
    <xf numFmtId="0" fontId="3" fillId="2" borderId="0" xfId="0" applyFont="1" applyFill="1"/>
    <xf numFmtId="0" fontId="0" fillId="3" borderId="4" xfId="0" applyFill="1" applyBorder="1"/>
    <xf numFmtId="0" fontId="0" fillId="3" borderId="5" xfId="0" applyFill="1" applyBorder="1"/>
    <xf numFmtId="0" fontId="0" fillId="3" borderId="1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5" xfId="0" applyFill="1" applyBorder="1"/>
    <xf numFmtId="0" fontId="0" fillId="4" borderId="6" xfId="0" applyFill="1" applyBorder="1"/>
    <xf numFmtId="0" fontId="0" fillId="2" borderId="1" xfId="0" applyFill="1" applyBorder="1"/>
    <xf numFmtId="0" fontId="0" fillId="2" borderId="35" xfId="0" applyFill="1" applyBorder="1"/>
    <xf numFmtId="0" fontId="0" fillId="2" borderId="39" xfId="0" applyFill="1" applyBorder="1"/>
    <xf numFmtId="0" fontId="0" fillId="2" borderId="20" xfId="0" applyFill="1" applyBorder="1"/>
    <xf numFmtId="0" fontId="0" fillId="2" borderId="36" xfId="0" applyFill="1" applyBorder="1"/>
    <xf numFmtId="0" fontId="0" fillId="2" borderId="42" xfId="0" applyFill="1" applyBorder="1"/>
    <xf numFmtId="0" fontId="0" fillId="3" borderId="38" xfId="0" applyFill="1" applyBorder="1"/>
    <xf numFmtId="0" fontId="0" fillId="3" borderId="40" xfId="0" applyFill="1" applyBorder="1"/>
    <xf numFmtId="0" fontId="0" fillId="3" borderId="35" xfId="0" applyFill="1" applyBorder="1"/>
    <xf numFmtId="0" fontId="1" fillId="2" borderId="0" xfId="0" applyFont="1" applyFill="1"/>
    <xf numFmtId="0" fontId="1" fillId="2" borderId="30" xfId="0" applyFont="1" applyFill="1" applyBorder="1"/>
    <xf numFmtId="0" fontId="1" fillId="2" borderId="36" xfId="0" applyFont="1" applyFill="1" applyBorder="1" applyAlignment="1">
      <alignment horizontal="center"/>
    </xf>
    <xf numFmtId="0" fontId="0" fillId="0" borderId="39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2" borderId="0" xfId="0" applyFill="1" applyBorder="1"/>
    <xf numFmtId="0" fontId="0" fillId="0" borderId="33" xfId="0" applyBorder="1"/>
    <xf numFmtId="0" fontId="0" fillId="2" borderId="36" xfId="0" applyFill="1" applyBorder="1" applyAlignment="1">
      <alignment wrapText="1"/>
    </xf>
  </cellXfs>
  <cellStyles count="1">
    <cellStyle name="Normal" xfId="0" builtinId="0"/>
  </cellStyles>
  <dxfs count="5"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4572000</xdr:colOff>
      <xdr:row>1</xdr:row>
      <xdr:rowOff>2533650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A79BAA-D4A4-A5C2-5758-383A98B98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0" y="190500"/>
          <a:ext cx="4572000" cy="25336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2286000</xdr:colOff>
      <xdr:row>5</xdr:row>
      <xdr:rowOff>180975</xdr:rowOff>
    </xdr:from>
    <xdr:to>
      <xdr:col>7</xdr:col>
      <xdr:colOff>6934200</xdr:colOff>
      <xdr:row>10</xdr:row>
      <xdr:rowOff>752475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431B96-B923-7419-ACEB-E8D29DDE6A09}"/>
            </a:ext>
            <a:ext uri="{147F2762-F138-4A5C-976F-8EAC2B608ADB}">
              <a16:predDERef xmlns:a16="http://schemas.microsoft.com/office/drawing/2014/main" pred="{C3A79BAA-D4A4-A5C2-5758-383A98B98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50075" y="3543300"/>
          <a:ext cx="4648200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2209800</xdr:colOff>
      <xdr:row>12</xdr:row>
      <xdr:rowOff>47625</xdr:rowOff>
    </xdr:from>
    <xdr:to>
      <xdr:col>7</xdr:col>
      <xdr:colOff>6781800</xdr:colOff>
      <xdr:row>19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501FDB-F1BC-E1E7-23B9-3B07EC0A8A2E}"/>
            </a:ext>
            <a:ext uri="{147F2762-F138-4A5C-976F-8EAC2B608ADB}">
              <a16:predDERef xmlns:a16="http://schemas.microsoft.com/office/drawing/2014/main" pred="{82431B96-B923-7419-ACEB-E8D29DDE6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507450" y="5391150"/>
          <a:ext cx="4572000" cy="1285875"/>
        </a:xfrm>
        <a:prstGeom prst="rect">
          <a:avLst/>
        </a:prstGeom>
      </xdr:spPr>
    </xdr:pic>
    <xdr:clientData/>
  </xdr:twoCellAnchor>
  <xdr:twoCellAnchor editAs="oneCell">
    <xdr:from>
      <xdr:col>7</xdr:col>
      <xdr:colOff>7848600</xdr:colOff>
      <xdr:row>20</xdr:row>
      <xdr:rowOff>66675</xdr:rowOff>
    </xdr:from>
    <xdr:to>
      <xdr:col>8</xdr:col>
      <xdr:colOff>4343400</xdr:colOff>
      <xdr:row>29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C60244-9002-EE1A-5C15-1E239D8F64D6}"/>
            </a:ext>
            <a:ext uri="{147F2762-F138-4A5C-976F-8EAC2B608ADB}">
              <a16:predDERef xmlns:a16="http://schemas.microsoft.com/office/drawing/2014/main" pred="{0F501FDB-F1BC-E1E7-23B9-3B07EC0A8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584900" y="6934200"/>
          <a:ext cx="4819650" cy="1828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98240-64DD-4C40-AECA-B6C8E558F3F4}" name="Table1" displayName="Table1" ref="A1:C34" totalsRowShown="0" headerRowDxfId="4" tableBorderDxfId="3">
  <autoFilter ref="A1:C34" xr:uid="{5E098240-64DD-4C40-AECA-B6C8E558F3F4}"/>
  <tableColumns count="3">
    <tableColumn id="1" xr3:uid="{8833BAF5-CE74-4788-9F5A-20EF25422C06}" name="Dependents" dataDxfId="2"/>
    <tableColumn id="2" xr3:uid="{E748072F-621E-4DF5-8649-1D0EE658D794}" name="Benefit Cost " dataDxfId="1">
      <calculatedColumnFormula>SUM(38.46+19.23*Table1[[#This Row],[Dependents]])</calculatedColumnFormula>
    </tableColumn>
    <tableColumn id="3" xr3:uid="{8E18A0B9-4306-4A38-A828-72B9DE8BDCE9}" name="Net Pay " dataDxfId="0">
      <calculatedColumnFormula>SUM(2000-Table1[[#This Row],[Benefit Cost 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"/>
  <sheetViews>
    <sheetView workbookViewId="0">
      <selection activeCell="A45" sqref="A45"/>
    </sheetView>
  </sheetViews>
  <sheetFormatPr defaultRowHeight="15"/>
  <cols>
    <col min="1" max="1" width="192.28515625" bestFit="1" customWidth="1"/>
  </cols>
  <sheetData>
    <row r="1" spans="1:1">
      <c r="A1" t="s">
        <v>0</v>
      </c>
    </row>
    <row r="4" spans="1:1">
      <c r="A4" s="1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6" spans="1:1">
      <c r="A16" t="s">
        <v>12</v>
      </c>
    </row>
    <row r="18" spans="1:1" ht="15.75">
      <c r="A18" s="2" t="s">
        <v>13</v>
      </c>
    </row>
    <row r="19" spans="1:1">
      <c r="A19" s="1" t="s">
        <v>14</v>
      </c>
    </row>
    <row r="20" spans="1:1">
      <c r="A20" s="1" t="s">
        <v>15</v>
      </c>
    </row>
    <row r="21" spans="1:1">
      <c r="A21" s="1" t="s">
        <v>16</v>
      </c>
    </row>
    <row r="22" spans="1:1">
      <c r="A22" s="1" t="s">
        <v>17</v>
      </c>
    </row>
    <row r="23" spans="1:1">
      <c r="A23" t="s">
        <v>18</v>
      </c>
    </row>
    <row r="26" spans="1:1" ht="15.75">
      <c r="A26" s="2" t="s">
        <v>19</v>
      </c>
    </row>
    <row r="27" spans="1:1">
      <c r="A27" s="1" t="s">
        <v>14</v>
      </c>
    </row>
    <row r="28" spans="1:1">
      <c r="A28" s="1" t="s">
        <v>20</v>
      </c>
    </row>
    <row r="29" spans="1:1" ht="29.25">
      <c r="A29" s="3" t="s">
        <v>21</v>
      </c>
    </row>
    <row r="30" spans="1:1">
      <c r="A30" s="1" t="s">
        <v>22</v>
      </c>
    </row>
    <row r="31" spans="1:1">
      <c r="A31" s="1" t="s">
        <v>17</v>
      </c>
    </row>
    <row r="32" spans="1:1">
      <c r="A32" t="s">
        <v>23</v>
      </c>
    </row>
    <row r="34" spans="1:1" ht="15.75">
      <c r="A34" s="2" t="s">
        <v>24</v>
      </c>
    </row>
    <row r="35" spans="1:1">
      <c r="A35" s="1" t="s">
        <v>14</v>
      </c>
    </row>
    <row r="36" spans="1:1">
      <c r="A36" s="1" t="s">
        <v>20</v>
      </c>
    </row>
    <row r="37" spans="1:1">
      <c r="A37" t="s">
        <v>25</v>
      </c>
    </row>
    <row r="38" spans="1:1">
      <c r="A38" t="s">
        <v>26</v>
      </c>
    </row>
    <row r="39" spans="1:1">
      <c r="A39" s="1" t="s">
        <v>27</v>
      </c>
    </row>
    <row r="40" spans="1:1">
      <c r="A40" s="1" t="s">
        <v>17</v>
      </c>
    </row>
    <row r="41" spans="1:1">
      <c r="A4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4A57-3135-4F83-BC69-96D799D67AF7}">
  <dimension ref="A1:D34"/>
  <sheetViews>
    <sheetView topLeftCell="A11" workbookViewId="0">
      <selection activeCell="A4" sqref="A4:D4"/>
    </sheetView>
  </sheetViews>
  <sheetFormatPr defaultRowHeight="15"/>
  <cols>
    <col min="1" max="1" width="13.85546875" bestFit="1" customWidth="1"/>
    <col min="2" max="2" width="14.28515625" bestFit="1" customWidth="1"/>
    <col min="3" max="3" width="10.28515625" bestFit="1" customWidth="1"/>
  </cols>
  <sheetData>
    <row r="1" spans="1:4">
      <c r="A1" s="15" t="s">
        <v>29</v>
      </c>
      <c r="B1" s="15" t="s">
        <v>30</v>
      </c>
      <c r="C1" s="16" t="s">
        <v>31</v>
      </c>
      <c r="D1" s="4"/>
    </row>
    <row r="2" spans="1:4">
      <c r="A2" s="9">
        <v>0</v>
      </c>
      <c r="B2" s="10">
        <f>SUM(38.46+19.23*Table1[[#This Row],[Dependents]])</f>
        <v>38.46</v>
      </c>
      <c r="C2" s="13">
        <f>SUM(2000-Table1[[#This Row],[Benefit Cost ]])</f>
        <v>1961.54</v>
      </c>
      <c r="D2" s="11"/>
    </row>
    <row r="3" spans="1:4">
      <c r="A3" s="5">
        <v>1</v>
      </c>
      <c r="B3" s="6">
        <f>SUM(38.46+19.23*Table1[[#This Row],[Dependents]])</f>
        <v>57.69</v>
      </c>
      <c r="C3" s="14">
        <f>SUM(2000-Table1[[#This Row],[Benefit Cost ]])</f>
        <v>1942.31</v>
      </c>
      <c r="D3" s="7"/>
    </row>
    <row r="4" spans="1:4">
      <c r="A4" s="56">
        <v>2</v>
      </c>
      <c r="B4" s="57">
        <f>SUM(38.46+19.23*Table1[[#This Row],[Dependents]])</f>
        <v>76.92</v>
      </c>
      <c r="C4" s="58">
        <f>SUM(2000-Table1[[#This Row],[Benefit Cost ]])</f>
        <v>1923.08</v>
      </c>
      <c r="D4" s="59"/>
    </row>
    <row r="5" spans="1:4">
      <c r="A5" s="5">
        <v>3</v>
      </c>
      <c r="B5" s="6">
        <f>SUM(38.46+19.23*Table1[[#This Row],[Dependents]])</f>
        <v>96.15</v>
      </c>
      <c r="C5" s="14">
        <f>SUM(2000-Table1[[#This Row],[Benefit Cost ]])</f>
        <v>1903.85</v>
      </c>
      <c r="D5" s="7"/>
    </row>
    <row r="6" spans="1:4">
      <c r="A6" s="5">
        <v>4</v>
      </c>
      <c r="B6" s="6">
        <f>SUM(38.46+19.23*Table1[[#This Row],[Dependents]])</f>
        <v>115.38</v>
      </c>
      <c r="C6" s="14">
        <f>SUM(2000-Table1[[#This Row],[Benefit Cost ]])</f>
        <v>1884.62</v>
      </c>
      <c r="D6" s="7"/>
    </row>
    <row r="7" spans="1:4">
      <c r="A7" s="5">
        <v>5</v>
      </c>
      <c r="B7" s="6">
        <f>SUM(38.46+19.23*Table1[[#This Row],[Dependents]])</f>
        <v>134.61000000000001</v>
      </c>
      <c r="C7" s="14">
        <f>SUM(2000-Table1[[#This Row],[Benefit Cost ]])</f>
        <v>1865.3899999999999</v>
      </c>
      <c r="D7" s="7"/>
    </row>
    <row r="8" spans="1:4">
      <c r="A8" s="52">
        <v>6</v>
      </c>
      <c r="B8" s="53">
        <f>SUM(38.46+19.23*Table1[[#This Row],[Dependents]])</f>
        <v>153.84</v>
      </c>
      <c r="C8" s="54">
        <f>SUM(2000-Table1[[#This Row],[Benefit Cost ]])</f>
        <v>1846.16</v>
      </c>
      <c r="D8" s="55"/>
    </row>
    <row r="9" spans="1:4">
      <c r="A9" s="5">
        <v>7</v>
      </c>
      <c r="B9" s="6">
        <f>SUM(38.46+19.23*Table1[[#This Row],[Dependents]])</f>
        <v>173.07000000000002</v>
      </c>
      <c r="C9" s="14">
        <f>SUM(2000-Table1[[#This Row],[Benefit Cost ]])</f>
        <v>1826.93</v>
      </c>
      <c r="D9" s="7"/>
    </row>
    <row r="10" spans="1:4">
      <c r="A10" s="5">
        <v>8</v>
      </c>
      <c r="B10" s="6">
        <f>SUM(38.46+19.23*Table1[[#This Row],[Dependents]])</f>
        <v>192.3</v>
      </c>
      <c r="C10" s="14">
        <f>SUM(2000-Table1[[#This Row],[Benefit Cost ]])</f>
        <v>1807.7</v>
      </c>
      <c r="D10" s="7"/>
    </row>
    <row r="11" spans="1:4">
      <c r="A11" s="5">
        <v>9</v>
      </c>
      <c r="B11" s="6">
        <f>SUM(38.46+19.23*Table1[[#This Row],[Dependents]])</f>
        <v>211.53</v>
      </c>
      <c r="C11" s="14">
        <f>SUM(2000-Table1[[#This Row],[Benefit Cost ]])</f>
        <v>1788.47</v>
      </c>
      <c r="D11" s="7"/>
    </row>
    <row r="12" spans="1:4">
      <c r="A12" s="5">
        <v>10</v>
      </c>
      <c r="B12" s="6">
        <f>SUM(38.46+19.23*Table1[[#This Row],[Dependents]])</f>
        <v>230.76000000000002</v>
      </c>
      <c r="C12" s="14">
        <f>SUM(2000-Table1[[#This Row],[Benefit Cost ]])</f>
        <v>1769.24</v>
      </c>
      <c r="D12" s="7"/>
    </row>
    <row r="13" spans="1:4">
      <c r="A13" s="5">
        <v>11</v>
      </c>
      <c r="B13" s="6">
        <f>SUM(38.46+19.23*Table1[[#This Row],[Dependents]])</f>
        <v>249.99</v>
      </c>
      <c r="C13" s="14">
        <f>SUM(2000-Table1[[#This Row],[Benefit Cost ]])</f>
        <v>1750.01</v>
      </c>
      <c r="D13" s="7"/>
    </row>
    <row r="14" spans="1:4">
      <c r="A14" s="5">
        <v>12</v>
      </c>
      <c r="B14" s="6">
        <f>SUM(38.46+19.23*Table1[[#This Row],[Dependents]])</f>
        <v>269.21999999999997</v>
      </c>
      <c r="C14" s="14">
        <f>SUM(2000-Table1[[#This Row],[Benefit Cost ]])</f>
        <v>1730.78</v>
      </c>
      <c r="D14" s="7"/>
    </row>
    <row r="15" spans="1:4">
      <c r="A15" s="5">
        <v>13</v>
      </c>
      <c r="B15" s="6">
        <f>SUM(38.46+19.23*Table1[[#This Row],[Dependents]])</f>
        <v>288.45</v>
      </c>
      <c r="C15" s="14">
        <f>SUM(2000-Table1[[#This Row],[Benefit Cost ]])</f>
        <v>1711.55</v>
      </c>
      <c r="D15" s="7"/>
    </row>
    <row r="16" spans="1:4">
      <c r="A16" s="5">
        <v>14</v>
      </c>
      <c r="B16" s="6">
        <f>SUM(38.46+19.23*Table1[[#This Row],[Dependents]])</f>
        <v>307.68</v>
      </c>
      <c r="C16" s="14">
        <f>SUM(2000-Table1[[#This Row],[Benefit Cost ]])</f>
        <v>1692.32</v>
      </c>
      <c r="D16" s="7"/>
    </row>
    <row r="17" spans="1:4">
      <c r="A17" s="5">
        <v>15</v>
      </c>
      <c r="B17" s="6">
        <f>SUM(38.46+19.23*Table1[[#This Row],[Dependents]])</f>
        <v>326.90999999999997</v>
      </c>
      <c r="C17" s="14">
        <f>SUM(2000-Table1[[#This Row],[Benefit Cost ]])</f>
        <v>1673.0900000000001</v>
      </c>
      <c r="D17" s="7"/>
    </row>
    <row r="18" spans="1:4">
      <c r="A18" s="5">
        <v>16</v>
      </c>
      <c r="B18" s="6">
        <f>SUM(38.46+19.23*Table1[[#This Row],[Dependents]])</f>
        <v>346.14</v>
      </c>
      <c r="C18" s="14">
        <f>SUM(2000-Table1[[#This Row],[Benefit Cost ]])</f>
        <v>1653.8600000000001</v>
      </c>
      <c r="D18" s="7"/>
    </row>
    <row r="19" spans="1:4">
      <c r="A19" s="5">
        <v>17</v>
      </c>
      <c r="B19" s="6">
        <f>SUM(38.46+19.23*Table1[[#This Row],[Dependents]])</f>
        <v>365.37</v>
      </c>
      <c r="C19" s="14">
        <f>SUM(2000-Table1[[#This Row],[Benefit Cost ]])</f>
        <v>1634.63</v>
      </c>
      <c r="D19" s="7"/>
    </row>
    <row r="20" spans="1:4">
      <c r="A20" s="5">
        <v>18</v>
      </c>
      <c r="B20" s="6">
        <f>SUM(38.46+19.23*Table1[[#This Row],[Dependents]])</f>
        <v>384.59999999999997</v>
      </c>
      <c r="C20" s="14">
        <f>SUM(2000-Table1[[#This Row],[Benefit Cost ]])</f>
        <v>1615.4</v>
      </c>
      <c r="D20" s="7"/>
    </row>
    <row r="21" spans="1:4">
      <c r="A21" s="5">
        <v>19</v>
      </c>
      <c r="B21" s="6">
        <f>SUM(38.46+19.23*Table1[[#This Row],[Dependents]])</f>
        <v>403.83</v>
      </c>
      <c r="C21" s="14">
        <f>SUM(2000-Table1[[#This Row],[Benefit Cost ]])</f>
        <v>1596.17</v>
      </c>
      <c r="D21" s="7"/>
    </row>
    <row r="22" spans="1:4">
      <c r="A22" s="5">
        <v>20</v>
      </c>
      <c r="B22" s="6">
        <f>SUM(38.46+19.23*Table1[[#This Row],[Dependents]])</f>
        <v>423.06</v>
      </c>
      <c r="C22" s="14">
        <f>SUM(2000-Table1[[#This Row],[Benefit Cost ]])</f>
        <v>1576.94</v>
      </c>
      <c r="D22" s="7"/>
    </row>
    <row r="23" spans="1:4">
      <c r="A23" s="5">
        <v>21</v>
      </c>
      <c r="B23" s="6">
        <f>SUM(38.46+19.23*Table1[[#This Row],[Dependents]])</f>
        <v>442.28999999999996</v>
      </c>
      <c r="C23" s="14">
        <f>SUM(2000-Table1[[#This Row],[Benefit Cost ]])</f>
        <v>1557.71</v>
      </c>
      <c r="D23" s="7"/>
    </row>
    <row r="24" spans="1:4">
      <c r="A24" s="5">
        <v>22</v>
      </c>
      <c r="B24" s="6">
        <f>SUM(38.46+19.23*Table1[[#This Row],[Dependents]])</f>
        <v>461.52</v>
      </c>
      <c r="C24" s="14">
        <f>SUM(2000-Table1[[#This Row],[Benefit Cost ]])</f>
        <v>1538.48</v>
      </c>
      <c r="D24" s="7"/>
    </row>
    <row r="25" spans="1:4">
      <c r="A25" s="5">
        <v>23</v>
      </c>
      <c r="B25" s="6">
        <f>SUM(38.46+19.23*Table1[[#This Row],[Dependents]])</f>
        <v>480.75</v>
      </c>
      <c r="C25" s="14">
        <f>SUM(2000-Table1[[#This Row],[Benefit Cost ]])</f>
        <v>1519.25</v>
      </c>
      <c r="D25" s="7"/>
    </row>
    <row r="26" spans="1:4">
      <c r="A26" s="5">
        <v>24</v>
      </c>
      <c r="B26" s="6">
        <f>SUM(38.46+19.23*Table1[[#This Row],[Dependents]])</f>
        <v>499.97999999999996</v>
      </c>
      <c r="C26" s="14">
        <f>SUM(2000-Table1[[#This Row],[Benefit Cost ]])</f>
        <v>1500.02</v>
      </c>
      <c r="D26" s="7"/>
    </row>
    <row r="27" spans="1:4">
      <c r="A27" s="5">
        <v>25</v>
      </c>
      <c r="B27" s="6">
        <f>SUM(38.46+19.23*Table1[[#This Row],[Dependents]])</f>
        <v>519.21</v>
      </c>
      <c r="C27" s="14">
        <f>SUM(2000-Table1[[#This Row],[Benefit Cost ]])</f>
        <v>1480.79</v>
      </c>
      <c r="D27" s="7"/>
    </row>
    <row r="28" spans="1:4">
      <c r="A28" s="5">
        <v>26</v>
      </c>
      <c r="B28" s="6">
        <f>SUM(38.46+19.23*Table1[[#This Row],[Dependents]])</f>
        <v>538.44000000000005</v>
      </c>
      <c r="C28" s="14">
        <f>SUM(2000-Table1[[#This Row],[Benefit Cost ]])</f>
        <v>1461.56</v>
      </c>
      <c r="D28" s="7"/>
    </row>
    <row r="29" spans="1:4">
      <c r="A29" s="5">
        <v>27</v>
      </c>
      <c r="B29" s="6">
        <f>SUM(38.46+19.23*Table1[[#This Row],[Dependents]])</f>
        <v>557.67000000000007</v>
      </c>
      <c r="C29" s="14">
        <f>SUM(2000-Table1[[#This Row],[Benefit Cost ]])</f>
        <v>1442.33</v>
      </c>
      <c r="D29" s="7"/>
    </row>
    <row r="30" spans="1:4">
      <c r="A30" s="5">
        <v>28</v>
      </c>
      <c r="B30" s="6">
        <f>SUM(38.46+19.23*Table1[[#This Row],[Dependents]])</f>
        <v>576.90000000000009</v>
      </c>
      <c r="C30" s="14">
        <f>SUM(2000-Table1[[#This Row],[Benefit Cost ]])</f>
        <v>1423.1</v>
      </c>
      <c r="D30" s="7"/>
    </row>
    <row r="31" spans="1:4">
      <c r="A31" s="5">
        <v>29</v>
      </c>
      <c r="B31" s="6">
        <f>SUM(38.46+19.23*Table1[[#This Row],[Dependents]])</f>
        <v>596.13</v>
      </c>
      <c r="C31" s="14">
        <f>SUM(2000-Table1[[#This Row],[Benefit Cost ]])</f>
        <v>1403.87</v>
      </c>
      <c r="D31" s="7"/>
    </row>
    <row r="32" spans="1:4">
      <c r="A32" s="5">
        <v>30</v>
      </c>
      <c r="B32" s="6">
        <f>SUM(38.46+19.23*Table1[[#This Row],[Dependents]])</f>
        <v>615.36</v>
      </c>
      <c r="C32" s="14">
        <f>SUM(2000-Table1[[#This Row],[Benefit Cost ]])</f>
        <v>1384.6399999999999</v>
      </c>
      <c r="D32" s="7"/>
    </row>
    <row r="33" spans="1:4">
      <c r="A33" s="5">
        <v>31</v>
      </c>
      <c r="B33" s="6">
        <f>SUM(38.46+19.23*Table1[[#This Row],[Dependents]])</f>
        <v>634.59</v>
      </c>
      <c r="C33" s="14">
        <f>SUM(2000-Table1[[#This Row],[Benefit Cost ]])</f>
        <v>1365.4099999999999</v>
      </c>
      <c r="D33" s="7"/>
    </row>
    <row r="34" spans="1:4">
      <c r="A34" s="17">
        <v>32</v>
      </c>
      <c r="B34" s="12">
        <f>SUM(38.46+19.23*Table1[[#This Row],[Dependents]])</f>
        <v>653.82000000000005</v>
      </c>
      <c r="C34" s="18">
        <f>SUM(2000-Table1[[#This Row],[Benefit Cost ]])</f>
        <v>1346.1799999999998</v>
      </c>
      <c r="D34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463D-13D5-410E-92FC-B345DB1C4F90}">
  <dimension ref="A1:I51"/>
  <sheetViews>
    <sheetView tabSelected="1" topLeftCell="G14" workbookViewId="0">
      <selection activeCell="H35" sqref="H35"/>
    </sheetView>
  </sheetViews>
  <sheetFormatPr defaultRowHeight="15"/>
  <cols>
    <col min="1" max="1" width="11.28515625" bestFit="1" customWidth="1"/>
    <col min="2" max="2" width="103.140625" bestFit="1" customWidth="1"/>
    <col min="3" max="3" width="26.5703125" bestFit="1" customWidth="1"/>
    <col min="4" max="4" width="15.7109375" bestFit="1" customWidth="1"/>
    <col min="6" max="6" width="92.7109375" bestFit="1" customWidth="1"/>
    <col min="7" max="7" width="97.42578125" bestFit="1" customWidth="1"/>
    <col min="8" max="8" width="124.85546875" bestFit="1" customWidth="1"/>
    <col min="9" max="9" width="70.140625" customWidth="1"/>
  </cols>
  <sheetData>
    <row r="1" spans="1:9">
      <c r="A1" s="19" t="s">
        <v>32</v>
      </c>
      <c r="B1" s="28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31" t="s">
        <v>38</v>
      </c>
      <c r="H1" s="31" t="s">
        <v>39</v>
      </c>
      <c r="I1" s="21"/>
    </row>
    <row r="2" spans="1:9" ht="204.75" customHeight="1">
      <c r="A2" s="66" t="s">
        <v>40</v>
      </c>
      <c r="B2" s="7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t="s">
        <v>46</v>
      </c>
      <c r="H2" t="s">
        <v>47</v>
      </c>
      <c r="I2" s="41"/>
    </row>
    <row r="3" spans="1:9">
      <c r="A3" s="61"/>
      <c r="B3" s="34"/>
      <c r="C3" s="34"/>
      <c r="D3" s="34"/>
      <c r="E3" s="34"/>
      <c r="F3" s="34" t="s">
        <v>48</v>
      </c>
      <c r="G3" s="34"/>
      <c r="H3" s="34"/>
      <c r="I3" s="42"/>
    </row>
    <row r="4" spans="1:9">
      <c r="A4" s="61"/>
      <c r="B4" s="34"/>
      <c r="C4" s="34"/>
      <c r="D4" s="34"/>
      <c r="E4" s="34"/>
      <c r="F4" s="34" t="s">
        <v>49</v>
      </c>
      <c r="G4" s="34"/>
      <c r="H4" s="34"/>
      <c r="I4" s="42"/>
    </row>
    <row r="5" spans="1:9">
      <c r="A5" s="62"/>
      <c r="B5" s="43"/>
      <c r="C5" s="43"/>
      <c r="D5" s="43"/>
      <c r="E5" s="43"/>
      <c r="F5" s="43" t="s">
        <v>50</v>
      </c>
      <c r="G5" s="43"/>
      <c r="H5" s="43"/>
      <c r="I5" s="44"/>
    </row>
    <row r="6" spans="1:9">
      <c r="A6" s="45"/>
      <c r="B6" s="46"/>
      <c r="C6" s="47"/>
      <c r="D6" s="47"/>
      <c r="E6" s="47"/>
      <c r="F6" s="47"/>
      <c r="G6" s="48"/>
      <c r="H6" s="48"/>
      <c r="I6" s="49"/>
    </row>
    <row r="7" spans="1:9">
      <c r="A7" s="67" t="s">
        <v>40</v>
      </c>
      <c r="B7" s="70" t="s">
        <v>51</v>
      </c>
      <c r="C7" s="50" t="s">
        <v>42</v>
      </c>
      <c r="D7" s="40" t="s">
        <v>43</v>
      </c>
      <c r="E7" s="40" t="s">
        <v>52</v>
      </c>
      <c r="F7" s="40" t="s">
        <v>53</v>
      </c>
      <c r="G7" s="40" t="s">
        <v>54</v>
      </c>
      <c r="H7" s="40" t="s">
        <v>55</v>
      </c>
      <c r="I7" s="41"/>
    </row>
    <row r="8" spans="1:9">
      <c r="A8" s="61"/>
      <c r="B8" s="34"/>
      <c r="C8" s="34"/>
      <c r="D8" s="34"/>
      <c r="E8" s="34"/>
      <c r="F8" s="34" t="s">
        <v>56</v>
      </c>
      <c r="G8" s="34"/>
      <c r="H8" s="34"/>
      <c r="I8" s="42"/>
    </row>
    <row r="9" spans="1:9">
      <c r="A9" s="61"/>
      <c r="B9" s="34"/>
      <c r="C9" s="34"/>
      <c r="D9" s="34"/>
      <c r="E9" s="34"/>
      <c r="F9" s="34" t="s">
        <v>57</v>
      </c>
      <c r="G9" s="34"/>
      <c r="H9" s="34"/>
      <c r="I9" s="42"/>
    </row>
    <row r="10" spans="1:9">
      <c r="A10" s="61"/>
      <c r="B10" s="34"/>
      <c r="C10" s="34"/>
      <c r="D10" s="34"/>
      <c r="E10" s="34"/>
      <c r="F10" s="34" t="s">
        <v>58</v>
      </c>
      <c r="G10" s="34"/>
      <c r="H10" s="34"/>
      <c r="I10" s="42"/>
    </row>
    <row r="11" spans="1:9" ht="66" customHeight="1">
      <c r="A11" s="62"/>
      <c r="B11" s="43"/>
      <c r="C11" s="43"/>
      <c r="D11" s="43"/>
      <c r="E11" s="43"/>
      <c r="F11" s="43" t="s">
        <v>59</v>
      </c>
      <c r="G11" s="43"/>
      <c r="H11" s="43"/>
      <c r="I11" s="44"/>
    </row>
    <row r="12" spans="1:9">
      <c r="A12" s="45"/>
      <c r="B12" s="46"/>
      <c r="C12" s="47"/>
      <c r="D12" s="47"/>
      <c r="E12" s="47"/>
      <c r="F12" s="47"/>
      <c r="G12" s="48"/>
      <c r="H12" s="48"/>
      <c r="I12" s="49"/>
    </row>
    <row r="13" spans="1:9">
      <c r="A13" s="60"/>
      <c r="B13" s="40"/>
      <c r="C13" s="40"/>
      <c r="D13" s="40"/>
      <c r="E13" s="40"/>
      <c r="F13" s="40"/>
      <c r="G13" s="40"/>
      <c r="H13" s="40"/>
      <c r="I13" s="41"/>
    </row>
    <row r="14" spans="1:9">
      <c r="A14" s="68" t="s">
        <v>40</v>
      </c>
      <c r="B14" s="69" t="s">
        <v>60</v>
      </c>
      <c r="C14" s="51" t="s">
        <v>42</v>
      </c>
      <c r="D14" s="34" t="s">
        <v>43</v>
      </c>
      <c r="E14" s="34" t="s">
        <v>61</v>
      </c>
      <c r="F14" s="34" t="s">
        <v>53</v>
      </c>
      <c r="G14" s="34"/>
      <c r="H14" s="34"/>
      <c r="I14" s="42"/>
    </row>
    <row r="15" spans="1:9">
      <c r="A15" s="61"/>
      <c r="B15" s="34"/>
      <c r="C15" s="34"/>
      <c r="D15" s="34"/>
      <c r="E15" s="34"/>
      <c r="F15" s="34" t="s">
        <v>62</v>
      </c>
      <c r="G15" s="34"/>
      <c r="H15" s="34"/>
      <c r="I15" s="42"/>
    </row>
    <row r="16" spans="1:9">
      <c r="A16" s="61"/>
      <c r="B16" s="34"/>
      <c r="C16" s="34"/>
      <c r="D16" s="34"/>
      <c r="E16" s="34"/>
      <c r="F16" s="34" t="s">
        <v>63</v>
      </c>
      <c r="G16" s="34" t="s">
        <v>64</v>
      </c>
      <c r="H16" s="34" t="s">
        <v>65</v>
      </c>
      <c r="I16" s="42"/>
    </row>
    <row r="17" spans="1:9">
      <c r="A17" s="61"/>
      <c r="B17" s="34"/>
      <c r="C17" s="34"/>
      <c r="D17" s="34"/>
      <c r="E17" s="34"/>
      <c r="F17" s="34"/>
      <c r="G17" s="34"/>
      <c r="H17" s="34"/>
      <c r="I17" s="42"/>
    </row>
    <row r="18" spans="1:9">
      <c r="A18" s="61"/>
      <c r="B18" s="34"/>
      <c r="C18" s="34"/>
      <c r="D18" s="34"/>
      <c r="E18" s="34"/>
      <c r="F18" s="34"/>
      <c r="G18" s="34"/>
      <c r="H18" s="34"/>
      <c r="I18" s="42"/>
    </row>
    <row r="19" spans="1:9">
      <c r="A19" s="62"/>
      <c r="B19" s="43"/>
      <c r="C19" s="43"/>
      <c r="D19" s="43"/>
      <c r="E19" s="43"/>
      <c r="F19" s="43"/>
      <c r="G19" s="43"/>
      <c r="H19" s="43"/>
      <c r="I19" s="44"/>
    </row>
    <row r="20" spans="1:9">
      <c r="A20" s="45"/>
      <c r="B20" s="46"/>
      <c r="C20" s="47"/>
      <c r="D20" s="47"/>
      <c r="E20" s="47"/>
      <c r="F20" s="47"/>
      <c r="G20" s="48"/>
      <c r="H20" s="48"/>
      <c r="I20" s="49"/>
    </row>
    <row r="21" spans="1:9" s="40" customFormat="1">
      <c r="A21" s="65"/>
      <c r="B21" s="63"/>
      <c r="C21" s="63"/>
      <c r="D21" s="63"/>
      <c r="E21" s="63"/>
      <c r="F21" s="63"/>
    </row>
    <row r="22" spans="1:9" s="34" customFormat="1">
      <c r="A22" s="66" t="s">
        <v>40</v>
      </c>
      <c r="B22" s="71" t="s">
        <v>66</v>
      </c>
      <c r="C22" s="64"/>
      <c r="D22" s="64"/>
      <c r="E22" s="64"/>
      <c r="F22" s="64" t="s">
        <v>67</v>
      </c>
      <c r="G22" t="s">
        <v>68</v>
      </c>
      <c r="H22" t="s">
        <v>69</v>
      </c>
    </row>
    <row r="23" spans="1:9" s="34" customFormat="1">
      <c r="A23" s="61"/>
      <c r="B23" s="71"/>
      <c r="C23" s="64"/>
      <c r="D23" s="64"/>
      <c r="E23" s="64"/>
      <c r="F23" s="64" t="s">
        <v>70</v>
      </c>
    </row>
    <row r="24" spans="1:9" s="34" customFormat="1">
      <c r="A24" s="61"/>
      <c r="B24" s="71"/>
      <c r="C24" s="64"/>
      <c r="D24" s="64"/>
      <c r="E24" s="64"/>
      <c r="F24" s="64" t="s">
        <v>71</v>
      </c>
    </row>
    <row r="25" spans="1:9" s="34" customFormat="1">
      <c r="A25" s="61"/>
      <c r="B25" s="71"/>
      <c r="C25" s="64" t="s">
        <v>52</v>
      </c>
      <c r="D25" s="64" t="s">
        <v>72</v>
      </c>
      <c r="E25" s="64" t="s">
        <v>52</v>
      </c>
      <c r="F25" s="64" t="s">
        <v>73</v>
      </c>
    </row>
    <row r="26" spans="1:9" s="34" customFormat="1">
      <c r="A26" s="61"/>
      <c r="B26" s="64"/>
      <c r="C26" s="64"/>
      <c r="D26" s="64"/>
      <c r="E26" s="64"/>
      <c r="F26" s="64"/>
    </row>
    <row r="27" spans="1:9" s="34" customFormat="1">
      <c r="A27" s="61"/>
      <c r="B27" s="64"/>
      <c r="C27" s="64"/>
      <c r="D27" s="64"/>
      <c r="E27" s="64"/>
      <c r="F27" s="64"/>
    </row>
    <row r="28" spans="1:9" s="34" customFormat="1">
      <c r="A28" s="61"/>
      <c r="B28" s="64"/>
      <c r="C28" s="64"/>
      <c r="D28" s="64"/>
      <c r="E28" s="64"/>
      <c r="F28" s="64"/>
    </row>
    <row r="29" spans="1:9" s="34" customFormat="1">
      <c r="A29" s="61"/>
      <c r="B29" s="64"/>
      <c r="C29" s="64"/>
      <c r="D29" s="64"/>
      <c r="E29" s="64"/>
      <c r="F29" s="64"/>
    </row>
    <row r="30" spans="1:9" s="43" customFormat="1">
      <c r="A30" s="61"/>
      <c r="B30" s="64"/>
      <c r="C30" s="64"/>
      <c r="D30" s="64"/>
      <c r="E30" s="64"/>
      <c r="F30" s="64"/>
      <c r="G30" s="76"/>
      <c r="H30" s="76"/>
      <c r="I30" s="76"/>
    </row>
    <row r="31" spans="1:9">
      <c r="A31" s="60"/>
      <c r="B31" s="63"/>
      <c r="C31" s="63"/>
      <c r="D31" s="63"/>
      <c r="E31" s="63"/>
      <c r="F31" s="63"/>
      <c r="G31" s="63"/>
      <c r="H31" s="40"/>
      <c r="I31" s="41"/>
    </row>
    <row r="32" spans="1:9">
      <c r="A32" s="61"/>
      <c r="B32" s="64"/>
      <c r="C32" s="64"/>
      <c r="D32" s="64"/>
      <c r="E32" s="64"/>
      <c r="F32" s="64" t="s">
        <v>74</v>
      </c>
      <c r="G32" s="64"/>
      <c r="H32" s="76"/>
      <c r="I32" s="42"/>
    </row>
    <row r="33" spans="1:9">
      <c r="A33" s="67" t="s">
        <v>40</v>
      </c>
      <c r="B33" s="71" t="s">
        <v>75</v>
      </c>
      <c r="C33" s="64"/>
      <c r="D33" s="64"/>
      <c r="E33" s="64"/>
      <c r="F33" s="64" t="s">
        <v>76</v>
      </c>
      <c r="G33" s="64"/>
      <c r="H33" s="76"/>
      <c r="I33" s="42"/>
    </row>
    <row r="34" spans="1:9" ht="29.25">
      <c r="A34" s="61"/>
      <c r="B34" s="71"/>
      <c r="C34" s="64"/>
      <c r="D34" s="64"/>
      <c r="E34" s="64"/>
      <c r="F34" s="78" t="s">
        <v>77</v>
      </c>
      <c r="G34" s="64" t="s">
        <v>78</v>
      </c>
      <c r="H34" s="76" t="s">
        <v>79</v>
      </c>
      <c r="I34" s="42"/>
    </row>
    <row r="35" spans="1:9">
      <c r="A35" s="61"/>
      <c r="B35" s="71"/>
      <c r="C35" s="64"/>
      <c r="D35" s="64"/>
      <c r="E35" s="64"/>
      <c r="F35" s="64" t="s">
        <v>80</v>
      </c>
      <c r="G35" s="64"/>
      <c r="H35" s="76"/>
      <c r="I35" s="42"/>
    </row>
    <row r="36" spans="1:9">
      <c r="A36" s="61"/>
      <c r="B36" s="71"/>
      <c r="C36" s="64" t="s">
        <v>52</v>
      </c>
      <c r="D36" s="64" t="s">
        <v>72</v>
      </c>
      <c r="E36" s="64" t="s">
        <v>81</v>
      </c>
      <c r="F36" s="64" t="s">
        <v>82</v>
      </c>
      <c r="G36" s="64"/>
      <c r="H36" s="76"/>
      <c r="I36" s="42"/>
    </row>
    <row r="37" spans="1:9">
      <c r="A37" s="61"/>
      <c r="B37" s="64"/>
      <c r="C37" s="64"/>
      <c r="D37" s="64"/>
      <c r="E37" s="64"/>
      <c r="F37" s="64"/>
      <c r="G37" s="64"/>
      <c r="H37" s="76"/>
      <c r="I37" s="42"/>
    </row>
    <row r="38" spans="1:9">
      <c r="A38" s="61"/>
      <c r="B38" s="64"/>
      <c r="C38" s="64"/>
      <c r="D38" s="64"/>
      <c r="E38" s="64"/>
      <c r="F38" s="64"/>
      <c r="G38" s="64"/>
      <c r="H38" s="76"/>
      <c r="I38" s="42"/>
    </row>
    <row r="39" spans="1:9">
      <c r="A39" s="61"/>
      <c r="B39" s="64"/>
      <c r="C39" s="64"/>
      <c r="D39" s="64"/>
      <c r="E39" s="64"/>
      <c r="F39" s="64"/>
      <c r="G39" s="64"/>
      <c r="H39" s="76"/>
      <c r="I39" s="42"/>
    </row>
    <row r="40" spans="1:9">
      <c r="A40" s="61"/>
      <c r="B40" s="64"/>
      <c r="C40" s="64"/>
      <c r="D40" s="64"/>
      <c r="E40" s="64"/>
      <c r="F40" s="64"/>
      <c r="G40" s="64"/>
      <c r="H40" s="76"/>
      <c r="I40" s="42"/>
    </row>
    <row r="41" spans="1:9">
      <c r="A41" s="72"/>
      <c r="B41" s="73"/>
      <c r="C41" s="73"/>
      <c r="D41" s="73"/>
      <c r="E41" s="73"/>
      <c r="F41" s="73"/>
      <c r="G41" s="77"/>
      <c r="H41" s="74"/>
      <c r="I41" s="75"/>
    </row>
    <row r="42" spans="1:9">
      <c r="A42" s="35"/>
      <c r="B42" s="36"/>
      <c r="C42" s="37"/>
      <c r="D42" s="37"/>
      <c r="E42" s="37"/>
      <c r="F42" s="37"/>
      <c r="G42" s="38"/>
      <c r="H42" s="38"/>
      <c r="I42" s="39"/>
    </row>
    <row r="43" spans="1:9">
      <c r="A43" s="22"/>
      <c r="B43" s="29"/>
      <c r="C43" s="23"/>
      <c r="D43" s="23"/>
      <c r="E43" s="23"/>
      <c r="F43" s="23"/>
      <c r="G43" s="32"/>
      <c r="H43" s="32"/>
      <c r="I43" s="24"/>
    </row>
    <row r="44" spans="1:9">
      <c r="A44" s="22"/>
      <c r="B44" s="29"/>
      <c r="C44" s="23"/>
      <c r="D44" s="23"/>
      <c r="E44" s="23"/>
      <c r="F44" s="23"/>
      <c r="G44" s="32"/>
      <c r="H44" s="32"/>
      <c r="I44" s="24"/>
    </row>
    <row r="45" spans="1:9">
      <c r="A45" s="22"/>
      <c r="B45" s="29"/>
      <c r="C45" s="23"/>
      <c r="D45" s="23"/>
      <c r="E45" s="23"/>
      <c r="F45" s="23"/>
      <c r="G45" s="32"/>
      <c r="H45" s="32"/>
      <c r="I45" s="24"/>
    </row>
    <row r="46" spans="1:9">
      <c r="A46" s="22"/>
      <c r="B46" s="29"/>
      <c r="C46" s="23"/>
      <c r="D46" s="23"/>
      <c r="E46" s="23"/>
      <c r="F46" s="23"/>
      <c r="G46" s="32"/>
      <c r="H46" s="32"/>
      <c r="I46" s="24"/>
    </row>
    <row r="47" spans="1:9">
      <c r="A47" s="22"/>
      <c r="B47" s="29"/>
      <c r="C47" s="23"/>
      <c r="D47" s="23"/>
      <c r="E47" s="23"/>
      <c r="F47" s="23"/>
      <c r="G47" s="32"/>
      <c r="H47" s="32"/>
      <c r="I47" s="24"/>
    </row>
    <row r="48" spans="1:9">
      <c r="A48" s="22"/>
      <c r="B48" s="29"/>
      <c r="C48" s="23"/>
      <c r="D48" s="23"/>
      <c r="E48" s="23"/>
      <c r="F48" s="23"/>
      <c r="G48" s="32"/>
      <c r="H48" s="32"/>
      <c r="I48" s="24"/>
    </row>
    <row r="49" spans="1:9">
      <c r="A49" s="22"/>
      <c r="B49" s="29"/>
      <c r="C49" s="23"/>
      <c r="D49" s="23"/>
      <c r="E49" s="23"/>
      <c r="F49" s="23"/>
      <c r="G49" s="32"/>
      <c r="H49" s="32"/>
      <c r="I49" s="24"/>
    </row>
    <row r="50" spans="1:9">
      <c r="A50" s="22"/>
      <c r="B50" s="29"/>
      <c r="C50" s="23"/>
      <c r="D50" s="23"/>
      <c r="E50" s="23"/>
      <c r="F50" s="23"/>
      <c r="G50" s="32"/>
      <c r="H50" s="32"/>
      <c r="I50" s="24"/>
    </row>
    <row r="51" spans="1:9">
      <c r="A51" s="25"/>
      <c r="B51" s="30"/>
      <c r="C51" s="26"/>
      <c r="D51" s="26"/>
      <c r="E51" s="26"/>
      <c r="F51" s="26"/>
      <c r="G51" s="33"/>
      <c r="H51" s="33"/>
      <c r="I51" s="27"/>
    </row>
  </sheetData>
  <mergeCells count="2">
    <mergeCell ref="B22:B25"/>
    <mergeCell ref="B33:B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2024-09-25T18:11:41Z</dcterms:created>
  <dcterms:modified xsi:type="dcterms:W3CDTF">2024-10-01T18:02:43Z</dcterms:modified>
  <cp:category/>
  <cp:contentStatus/>
</cp:coreProperties>
</file>