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htelecom-my.sharepoint.com/personal/sebastian_villalba_sencinet_com/Documents/Documents/PorArchivar/"/>
    </mc:Choice>
  </mc:AlternateContent>
  <xr:revisionPtr revIDLastSave="2" documentId="8_{0A8FA225-9D6B-4772-BED7-B4941661D42B}" xr6:coauthVersionLast="47" xr6:coauthVersionMax="47" xr10:uidLastSave="{6F501651-AD18-4040-B3AF-433EE0F55E13}"/>
  <bookViews>
    <workbookView xWindow="-120" yWindow="-120" windowWidth="20730" windowHeight="11760" firstSheet="1" activeTab="1" xr2:uid="{E41505B1-19DC-44C8-BEDC-138083AE8DB4}"/>
  </bookViews>
  <sheets>
    <sheet name="Sheet2" sheetId="5" r:id="rId1"/>
    <sheet name="Sheet1" sheetId="1" r:id="rId2"/>
  </sheets>
  <externalReferences>
    <externalReference r:id="rId3"/>
  </externalReferences>
  <definedNames>
    <definedName name="_xlnm._FilterDatabase" localSheetId="1" hidden="1">Sheet1!$A$1:$K$386</definedName>
  </definedName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6" i="1" l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H8" i="5" l="1"/>
  <c r="H7" i="5"/>
  <c r="I7" i="5" s="1"/>
  <c r="H6" i="5"/>
  <c r="I6" i="5" s="1"/>
  <c r="I5" i="5"/>
  <c r="H5" i="5"/>
  <c r="G8" i="5"/>
  <c r="G7" i="5"/>
  <c r="G6" i="5"/>
  <c r="G5" i="5"/>
</calcChain>
</file>

<file path=xl/sharedStrings.xml><?xml version="1.0" encoding="utf-8"?>
<sst xmlns="http://schemas.openxmlformats.org/spreadsheetml/2006/main" count="2352" uniqueCount="376">
  <si>
    <t>Row Labels</t>
  </si>
  <si>
    <t>Count of Plan</t>
  </si>
  <si>
    <t>12M</t>
  </si>
  <si>
    <t>15M</t>
  </si>
  <si>
    <t>18M</t>
  </si>
  <si>
    <t>21M</t>
  </si>
  <si>
    <t>179SES</t>
  </si>
  <si>
    <t>283SES</t>
  </si>
  <si>
    <t>(blank)</t>
  </si>
  <si>
    <t>Grand Total</t>
  </si>
  <si>
    <t>Sitio (código)</t>
  </si>
  <si>
    <t>ID Beneficiario</t>
  </si>
  <si>
    <t>Ciudad</t>
  </si>
  <si>
    <t>Sede</t>
  </si>
  <si>
    <t>Esta en la Hub?</t>
  </si>
  <si>
    <t>Plan</t>
  </si>
  <si>
    <t>Acta</t>
  </si>
  <si>
    <t>Fecha</t>
  </si>
  <si>
    <t>Integrado Noviembre</t>
  </si>
  <si>
    <t>ES/NO Dw</t>
  </si>
  <si>
    <t>ES/NO Up</t>
  </si>
  <si>
    <t>PUERTO RICO</t>
  </si>
  <si>
    <t>SEDE LA CABAÑA</t>
  </si>
  <si>
    <t>Sí</t>
  </si>
  <si>
    <t>17214-1</t>
  </si>
  <si>
    <t>Si</t>
  </si>
  <si>
    <t>CARTAGENA DEL CHAIRÁ</t>
  </si>
  <si>
    <t>VILLA   COLOMBIA</t>
  </si>
  <si>
    <t>LA MACARENA</t>
  </si>
  <si>
    <t>SEDE EL RECREO</t>
  </si>
  <si>
    <t>ANDAKI</t>
  </si>
  <si>
    <t>VISTA HERMOSA</t>
  </si>
  <si>
    <t>SEDE EL ENCANTO</t>
  </si>
  <si>
    <t>PUERTO CONCORDIA</t>
  </si>
  <si>
    <t>SEDE PRINCIPAL MI LLANURA</t>
  </si>
  <si>
    <t>SEDE EL YARI</t>
  </si>
  <si>
    <t>SEDE EL SILENCIO</t>
  </si>
  <si>
    <t>VISTAHERMOSA</t>
  </si>
  <si>
    <t>SEDE PRINCIPAL COLOMBIA</t>
  </si>
  <si>
    <t>SABALETA ALTA</t>
  </si>
  <si>
    <t>EL RETIRO</t>
  </si>
  <si>
    <t>SAN VICENTE DEL CAGUÁN</t>
  </si>
  <si>
    <t>ROVIRA</t>
  </si>
  <si>
    <t>SEDE BUENA VISTA</t>
  </si>
  <si>
    <t>LA SARDINATA</t>
  </si>
  <si>
    <t>BARCELONA</t>
  </si>
  <si>
    <t>GIBRALTAR NO. 2</t>
  </si>
  <si>
    <t>ABISINIA</t>
  </si>
  <si>
    <t>JUAN PABLO II</t>
  </si>
  <si>
    <t>17214-2</t>
  </si>
  <si>
    <t>MAPIRIPÁN</t>
  </si>
  <si>
    <t>PUERTO AMOR</t>
  </si>
  <si>
    <t>SEDE LA INDEPENDENCIA</t>
  </si>
  <si>
    <t>EL PLAYON</t>
  </si>
  <si>
    <t>EL AGUILA</t>
  </si>
  <si>
    <t>EL PORVENIR NO. 2</t>
  </si>
  <si>
    <t>PUERTO GAITÁN</t>
  </si>
  <si>
    <t>SEDE LA CRISTALINA</t>
  </si>
  <si>
    <t>LA DANTA</t>
  </si>
  <si>
    <t>17214-3</t>
  </si>
  <si>
    <t>EL RETORNO</t>
  </si>
  <si>
    <t>CAÑO BLANCO</t>
  </si>
  <si>
    <t>PUERTO LLANO</t>
  </si>
  <si>
    <t>VILLA DEL RIO</t>
  </si>
  <si>
    <t>PUERTO LLERAS</t>
  </si>
  <si>
    <t>SAN FERNANDO</t>
  </si>
  <si>
    <t>JOSE ANTONIO GALAN</t>
  </si>
  <si>
    <t>SEDE MILCIADES PARRA QUIROGA</t>
  </si>
  <si>
    <t>SEDE INDEPENDENCIA</t>
  </si>
  <si>
    <t>LAS BRISAS</t>
  </si>
  <si>
    <t>LOS PAUJILES</t>
  </si>
  <si>
    <t>SEDE LAS COLINAS</t>
  </si>
  <si>
    <t>SEDE ESPERANZA</t>
  </si>
  <si>
    <t>NUESTRA SEÑORA DEL ROSARIO</t>
  </si>
  <si>
    <t>LOS ANDES</t>
  </si>
  <si>
    <t>LA CRISTALINA</t>
  </si>
  <si>
    <t>SEDE LA ESPERANZA</t>
  </si>
  <si>
    <t>SAN JOSÉ DEL GUAVIARE</t>
  </si>
  <si>
    <t>LAS  MARGARITAS</t>
  </si>
  <si>
    <t>NUEVO HORIZONTE</t>
  </si>
  <si>
    <t>SEDE LA FUNDACIÓN</t>
  </si>
  <si>
    <t>EL PAUJÍL</t>
  </si>
  <si>
    <t>RAFAEL URIBE URIBE</t>
  </si>
  <si>
    <t>CALAMAR</t>
  </si>
  <si>
    <t>EL TRIUNFO</t>
  </si>
  <si>
    <t>SEDE LUIS ANTONIO PEREZ</t>
  </si>
  <si>
    <t>ESC ALTO TILLAVA</t>
  </si>
  <si>
    <t>SAN JOSE DE CAQUETANIA</t>
  </si>
  <si>
    <t>SEDE LA REFORMA</t>
  </si>
  <si>
    <t>NUEVO TOLIMA</t>
  </si>
  <si>
    <t>LEJANIAS</t>
  </si>
  <si>
    <t>PATIO BONITO</t>
  </si>
  <si>
    <t>17214-4</t>
  </si>
  <si>
    <t>SEDE EL MIRADOR</t>
  </si>
  <si>
    <t>INÍRIDA</t>
  </si>
  <si>
    <t>POLICARPA SALAVARRIETA</t>
  </si>
  <si>
    <t>SAN MARTIN</t>
  </si>
  <si>
    <t>GRAN CHAPARRAL</t>
  </si>
  <si>
    <t>CACAHUAL</t>
  </si>
  <si>
    <t>JOSE GREGORIO HERNANDEZ</t>
  </si>
  <si>
    <t>17214-5</t>
  </si>
  <si>
    <t>LA MONTAÑITA</t>
  </si>
  <si>
    <t>AGRO NUÑEZ</t>
  </si>
  <si>
    <t>IE VALENTIN APARICIO</t>
  </si>
  <si>
    <t>MINAS BLANCAS</t>
  </si>
  <si>
    <t>I.E. ANDRES BELLO - SEDE PRINCIPAL</t>
  </si>
  <si>
    <t>SEDE LA SOMBRA</t>
  </si>
  <si>
    <t>SEDE PRINCIPAL SAN FRANCISCO</t>
  </si>
  <si>
    <t>EL TABLAZO</t>
  </si>
  <si>
    <t>SAN ANDRÉS</t>
  </si>
  <si>
    <t>ISLA MENOR DE RONCADOR</t>
  </si>
  <si>
    <t>I.E.R. GUAYABAL</t>
  </si>
  <si>
    <t>TERMALES</t>
  </si>
  <si>
    <t>ISLA MENOR DE SERRANA</t>
  </si>
  <si>
    <t>No</t>
  </si>
  <si>
    <t>EL CONDOR</t>
  </si>
  <si>
    <t>PUERTO GAITAN</t>
  </si>
  <si>
    <t>VEREDA EL TIGRE</t>
  </si>
  <si>
    <t>SEDE MONTEBELLO</t>
  </si>
  <si>
    <t>I.E. R. LA SOMBRA</t>
  </si>
  <si>
    <t>VDA SAN RAFAEL</t>
  </si>
  <si>
    <t>CAÑO CARIBE</t>
  </si>
  <si>
    <t>BRISAS DEL ITILLA</t>
  </si>
  <si>
    <t>HOBO</t>
  </si>
  <si>
    <t>AGUA FRIA</t>
  </si>
  <si>
    <t>CABILDO INDIGENA</t>
  </si>
  <si>
    <t>I.E. R. BOLIVIA</t>
  </si>
  <si>
    <t>PORTUGAL</t>
  </si>
  <si>
    <t>MITÚ</t>
  </si>
  <si>
    <t>SEDE RURAL DE MITUSEÑO</t>
  </si>
  <si>
    <t>I.E. JUAN FRANCISCO LARA - SEDE PRINCIPA</t>
  </si>
  <si>
    <t>SEDE LA DORADA</t>
  </si>
  <si>
    <t xml:space="preserve">ALTO QUEBRADON </t>
  </si>
  <si>
    <t>PUERTO ESPERANZA</t>
  </si>
  <si>
    <t>BARRANCOMINAS</t>
  </si>
  <si>
    <t>I.E. MANUEL QUINTIN LAME</t>
  </si>
  <si>
    <t>MAPIRIPANA</t>
  </si>
  <si>
    <t>I.E. DIVINO NIÑO SALVADOR</t>
  </si>
  <si>
    <t>I.E.D. DE SAN JAVIER</t>
  </si>
  <si>
    <t>ENRIQUE VALOYEX</t>
  </si>
  <si>
    <t>C.E. ARRECIFAL - SEDE PRINCIPAL</t>
  </si>
  <si>
    <t>I.E. ANTONIO NARIÑO EL UNILLA</t>
  </si>
  <si>
    <t>GUILLERMO RIOS MEJIA</t>
  </si>
  <si>
    <t>I.E. CARPINTERO - SEDE PRINCIPAL</t>
  </si>
  <si>
    <t>I.E.D. DE  VILLAFÁTIMA</t>
  </si>
  <si>
    <t>CIUDAD YARY</t>
  </si>
  <si>
    <t>SEDE SANTA HELENA</t>
  </si>
  <si>
    <t>SEDE LA RIVERA</t>
  </si>
  <si>
    <t>I.E.D. DE MANDI</t>
  </si>
  <si>
    <t>SEDE LAS MERCEDES</t>
  </si>
  <si>
    <t>CRISTO REY</t>
  </si>
  <si>
    <t>C.E. CHATARES</t>
  </si>
  <si>
    <t>SEDE JUAN PABLO II</t>
  </si>
  <si>
    <t>I.E. CERRITOS</t>
  </si>
  <si>
    <t>I.E. TRIUNFO II</t>
  </si>
  <si>
    <t>CARURÚ</t>
  </si>
  <si>
    <t>ESCUELA RURAL DE PUCARON</t>
  </si>
  <si>
    <t>I.E. EL RETIRO - SEDE PRINCIPAL</t>
  </si>
  <si>
    <t>I.E. JOSE MIGUEL LOPEZ CALLE</t>
  </si>
  <si>
    <t>BRIGADA DE SELVA N.31</t>
  </si>
  <si>
    <t>BATALLON INFANTERIA SELVA N. 30</t>
  </si>
  <si>
    <t>ESCUELA SAMUEL DE PUERTO ESPERANZA</t>
  </si>
  <si>
    <t>SAN JUAN DE ARAMA</t>
  </si>
  <si>
    <t>IE MANACAL</t>
  </si>
  <si>
    <t>IE HECTOR IVAN HERNANDEZ</t>
  </si>
  <si>
    <t>I.E. CERRO AZUL</t>
  </si>
  <si>
    <t>ISLA MENOR DE SERRANILLA</t>
  </si>
  <si>
    <t>I.E. BAS PORFIRIO BARBA JACOB</t>
  </si>
  <si>
    <t xml:space="preserve">I.E. AGUA BONITA - RAFAEL POMBO </t>
  </si>
  <si>
    <t>PACOA</t>
  </si>
  <si>
    <t>I.E.D. DE BUENOS AIRES</t>
  </si>
  <si>
    <t>YAGUARÁ</t>
  </si>
  <si>
    <t>IE PEDRO NEL JIMENEZ OBANDO</t>
  </si>
  <si>
    <t>FRANCISCO DE PAULA SANTANDER</t>
  </si>
  <si>
    <t>IE JORGE ELIECER GAITAN</t>
  </si>
  <si>
    <t>I.E. LA LIBERTAD</t>
  </si>
  <si>
    <t>ESCUELA RURAL DE TIMBO DE BETANIA</t>
  </si>
  <si>
    <t>CE LAS BRISAS</t>
  </si>
  <si>
    <t>GUADALUPE</t>
  </si>
  <si>
    <t>IE LA PLANTA.</t>
  </si>
  <si>
    <t>I.E R. LA CONCORDIA</t>
  </si>
  <si>
    <t>C.E. EL RECREO - SEDE PRINCIPAL</t>
  </si>
  <si>
    <t>I.E.R. BOCANA POSETAS</t>
  </si>
  <si>
    <t>I.E. R. SANTO DOMINGO SAVIO</t>
  </si>
  <si>
    <t>LA ESMERALDA</t>
  </si>
  <si>
    <t>I.E. R. CRISTALINA TRONCALES</t>
  </si>
  <si>
    <t>YAVARATÉ</t>
  </si>
  <si>
    <t>I.E.D. DE MONFORTH</t>
  </si>
  <si>
    <t>CAMPO VERDE</t>
  </si>
  <si>
    <t>FUENTEDEORO</t>
  </si>
  <si>
    <t>IE ANTONIO NARIÑO</t>
  </si>
  <si>
    <t>SEDE PRINCIPAL - LAS PALMAS -DANUBIO DOS</t>
  </si>
  <si>
    <t>I.E. R. LA UNION</t>
  </si>
  <si>
    <t>CAYO ALBUQUERQUE</t>
  </si>
  <si>
    <t>17214-7</t>
  </si>
  <si>
    <t>ESCUELA RURAL DE YACAYACA</t>
  </si>
  <si>
    <t>CAÑO DAMA</t>
  </si>
  <si>
    <t>C.E. EL RECREO</t>
  </si>
  <si>
    <t>I.E. SAN ISIDRO I</t>
  </si>
  <si>
    <t>SANTA LUCIA</t>
  </si>
  <si>
    <t>I.E. R. BRISAS DEL LOSADA</t>
  </si>
  <si>
    <t>CE MI LLANURA</t>
  </si>
  <si>
    <t>SAN LUIS</t>
  </si>
  <si>
    <t>IE KUWEI</t>
  </si>
  <si>
    <t>ESCUELA RURAL DE TIERRA GRATA</t>
  </si>
  <si>
    <t>C.E. CERRO NAQUEN</t>
  </si>
  <si>
    <t>LA MORICHERA</t>
  </si>
  <si>
    <t>I.E.R. CAMPO HERMOSO</t>
  </si>
  <si>
    <t>CE LA SABANA</t>
  </si>
  <si>
    <t>PUERTO COLOMBIA</t>
  </si>
  <si>
    <t>MARCO FIDEL SUAREZ</t>
  </si>
  <si>
    <t>AGUA BONITA MEDIA</t>
  </si>
  <si>
    <t>INSTITUCION EDUCATIVA PUERTO IRIS</t>
  </si>
  <si>
    <t>I.E.D.  DE YAPÚ</t>
  </si>
  <si>
    <t>RESGUARDO MEDIO GUAINÍA/ COMUNIDAD EL TIGRE</t>
  </si>
  <si>
    <t>EL MORRO</t>
  </si>
  <si>
    <t>17214-6</t>
  </si>
  <si>
    <t>ALGECIRAS</t>
  </si>
  <si>
    <t>LA ESPERANZA</t>
  </si>
  <si>
    <t>RIVERA</t>
  </si>
  <si>
    <t>EL GUADUAL</t>
  </si>
  <si>
    <t>SEDE LA PRIMAVERA</t>
  </si>
  <si>
    <t>SABANAS DE LA FUGA</t>
  </si>
  <si>
    <t>I.E.R. VILLA CARMONA</t>
  </si>
  <si>
    <t>KAYUWINAE (Sede Principal)</t>
  </si>
  <si>
    <t>I.E. R. LA AGUILILLA</t>
  </si>
  <si>
    <t>CE INDIGENA UNUMA</t>
  </si>
  <si>
    <t>I.E. R. EL EDEN</t>
  </si>
  <si>
    <t>SOLANO</t>
  </si>
  <si>
    <t>PEÑA ROJA</t>
  </si>
  <si>
    <t>SEDE PUERTO TRUJILLO</t>
  </si>
  <si>
    <t>IE GABRIELA MISTRAL</t>
  </si>
  <si>
    <t>CAMPOALEGRE</t>
  </si>
  <si>
    <t>VDA EL GUAYABO</t>
  </si>
  <si>
    <t>PUESTO DE SALUD BOQUERON</t>
  </si>
  <si>
    <t>I.E.D. DE TRINIDAD TIQUIÉ</t>
  </si>
  <si>
    <t>I.E. R.  VILLA DEL RIO</t>
  </si>
  <si>
    <t>CAÑO BLANCO II</t>
  </si>
  <si>
    <t>I.E. R. LA ESMERALDA</t>
  </si>
  <si>
    <t>I.E.D. DE TAPURUCUARA</t>
  </si>
  <si>
    <t>LA LEONA</t>
  </si>
  <si>
    <t>LA  MACARENA</t>
  </si>
  <si>
    <t>INSTITUCION EDUCATIVA EL RESBALON</t>
  </si>
  <si>
    <t>I.E. SAN ISIDRO I - SEDE PRINCIPAL</t>
  </si>
  <si>
    <t>BAJA UNION</t>
  </si>
  <si>
    <t>SEDE LA VICTORIA</t>
  </si>
  <si>
    <t>IE SANTO DOMINGO</t>
  </si>
  <si>
    <t>I. E. R. LOS FUNDADORES</t>
  </si>
  <si>
    <t>I. E. R. NUEVO HORIZONTE</t>
  </si>
  <si>
    <t>CENTRO EDUCATIVO INDIGENA BARRANCON</t>
  </si>
  <si>
    <t>IE RUBIALES</t>
  </si>
  <si>
    <t>VDA LETRAN</t>
  </si>
  <si>
    <t>LA PRIMAVERA</t>
  </si>
  <si>
    <t>CAÑO AZUL</t>
  </si>
  <si>
    <t>CAÑO RAYA BAJA</t>
  </si>
  <si>
    <t>LAS PISCINAS</t>
  </si>
  <si>
    <t>EL EDEN</t>
  </si>
  <si>
    <t>LA REFORMA</t>
  </si>
  <si>
    <t>SEDE BELLAVISTA</t>
  </si>
  <si>
    <t>ISMUINA</t>
  </si>
  <si>
    <t>I.E.R. CRISTO REY (ANTONIO NARIÑO)</t>
  </si>
  <si>
    <t>DIVINO NIÑO #  2</t>
  </si>
  <si>
    <t>I.E.R. INDIGENA COREGUAJE</t>
  </si>
  <si>
    <t>I.E. EL EDEN</t>
  </si>
  <si>
    <t>I.E.R. EL DIVISO</t>
  </si>
  <si>
    <t>SAN JOSE DEL GUAVIARE</t>
  </si>
  <si>
    <t>I.E. AGUA BONITA - RAFAEL POMBO</t>
  </si>
  <si>
    <t>EL BRILLANTE</t>
  </si>
  <si>
    <t>I.E. EL RETIRO</t>
  </si>
  <si>
    <t>RIO CLARO</t>
  </si>
  <si>
    <t>LAS DELICIAS</t>
  </si>
  <si>
    <t xml:space="preserve">DIVINO NIÑO JESUS (Sede Principal) </t>
  </si>
  <si>
    <t>EL TURPIAL</t>
  </si>
  <si>
    <t>LA DOS MIL</t>
  </si>
  <si>
    <t>VILLANUEVA</t>
  </si>
  <si>
    <t>IE ANA ELISA CUENCA LARA</t>
  </si>
  <si>
    <t>SEDE  BELLAVISTA</t>
  </si>
  <si>
    <t>LA TIGRERA</t>
  </si>
  <si>
    <t>I. E. R. PEÑAS COLORADAS</t>
  </si>
  <si>
    <t>I.E.D. DE PIEDRA ÑI</t>
  </si>
  <si>
    <t>I.E. R. TEUSAQUILLO</t>
  </si>
  <si>
    <t>I.E. LA CARPA</t>
  </si>
  <si>
    <t>SEDE LA UNION</t>
  </si>
  <si>
    <t>I.E. LAS DAMAS</t>
  </si>
  <si>
    <t>LA ROMPIDA</t>
  </si>
  <si>
    <t>I.E.R. LA SAMARIA</t>
  </si>
  <si>
    <t>I.E.R. LA INMACULADA</t>
  </si>
  <si>
    <t>SEDE BETANIA</t>
  </si>
  <si>
    <t>CAÑO TRIUNFO</t>
  </si>
  <si>
    <t>LOS LAURELES</t>
  </si>
  <si>
    <t>C.E EL AGUILA</t>
  </si>
  <si>
    <t>PUESTO NAVAL AVANZADO Nº 26</t>
  </si>
  <si>
    <t>SAN VICENTE DEL CAGUAN</t>
  </si>
  <si>
    <t>DELICIAS</t>
  </si>
  <si>
    <t>I.E. LAS DAMAS - SEDE PRINCIPAL</t>
  </si>
  <si>
    <t>ESCUELA RURAL DE TOAKA</t>
  </si>
  <si>
    <t>SAN FELIPE</t>
  </si>
  <si>
    <t>JULIO MARTINEZ CAMICO</t>
  </si>
  <si>
    <t>SERRANIA DE CHIRIBIQUETE</t>
  </si>
  <si>
    <t>C.E. LA CEIBA</t>
  </si>
  <si>
    <t>EL CHUAPAL</t>
  </si>
  <si>
    <t>I.E. R. BRISAS DE SAN ISIDRO</t>
  </si>
  <si>
    <t>PUERTO LÓPEZ</t>
  </si>
  <si>
    <t>CE NUESTRA SEÑORA DE FATIMA</t>
  </si>
  <si>
    <t>EL ROSAL</t>
  </si>
  <si>
    <t>BRISAS DE SAN ISIDRO</t>
  </si>
  <si>
    <t>SIMON BOLIVAR</t>
  </si>
  <si>
    <t>EL PARAISO</t>
  </si>
  <si>
    <t>INTERNADO LOS CERROS</t>
  </si>
  <si>
    <t>IE LA VEGA</t>
  </si>
  <si>
    <t>SAN ANTONIO DE CAMICAYA</t>
  </si>
  <si>
    <t>17721-1</t>
  </si>
  <si>
    <t>MATEYUCA</t>
  </si>
  <si>
    <t>LOMA ALTA</t>
  </si>
  <si>
    <t>CAÑO BLANCO III</t>
  </si>
  <si>
    <t>VEREDA SAN FRANCISCO</t>
  </si>
  <si>
    <t>EL DONCELLO</t>
  </si>
  <si>
    <t>SAN JUDAS TADEO</t>
  </si>
  <si>
    <t>IE HECTOR IVAN HERANADEZ - SEDE PRINCIPAL</t>
  </si>
  <si>
    <t>GUACAMAYAS</t>
  </si>
  <si>
    <t>SEDE BUENOS AIRES III</t>
  </si>
  <si>
    <t>SEDE ARRAYANES</t>
  </si>
  <si>
    <t>BOCAS DE AGUA BON</t>
  </si>
  <si>
    <t>VDA VALLEDUPAR</t>
  </si>
  <si>
    <t>I.E. SANTA HELENA</t>
  </si>
  <si>
    <t>C.E. INDÍGENA EL ITILLA</t>
  </si>
  <si>
    <t>EL PALMAR</t>
  </si>
  <si>
    <t>CAÑO DANTA</t>
  </si>
  <si>
    <t>I.E. SANTA HELENA - SEDE PRINCIPAL</t>
  </si>
  <si>
    <t>MANAVIRIS</t>
  </si>
  <si>
    <t>CAÑO MAKU</t>
  </si>
  <si>
    <t>SEDE LA GRANJA</t>
  </si>
  <si>
    <t>NUEVA BARRANQUILLITA</t>
  </si>
  <si>
    <t>VILLALINDA</t>
  </si>
  <si>
    <t>PUERTO CAMELIAS</t>
  </si>
  <si>
    <t>SEDE GIRASOL</t>
  </si>
  <si>
    <t>PUERTO NUEVO</t>
  </si>
  <si>
    <t>LA UNION</t>
  </si>
  <si>
    <t>PUERTO GAVIOTAS</t>
  </si>
  <si>
    <t>COLINAS</t>
  </si>
  <si>
    <t>I.E. LA PAZ</t>
  </si>
  <si>
    <t>I.E. CHARRAS</t>
  </si>
  <si>
    <t>GUANAPALO</t>
  </si>
  <si>
    <t>ETCR-CHARRAS</t>
  </si>
  <si>
    <t>MIRA VALLE</t>
  </si>
  <si>
    <t>CAÑO SECO</t>
  </si>
  <si>
    <t>I.E. EL CRISTAL</t>
  </si>
  <si>
    <t>LA ASUNCION</t>
  </si>
  <si>
    <t>INSTITUCION INDIGENA PANURE</t>
  </si>
  <si>
    <t>SEDE BUENAVISTA</t>
  </si>
  <si>
    <t>I.E R. PUERTO MANRIQUE</t>
  </si>
  <si>
    <t>EL JAPON</t>
  </si>
  <si>
    <t>PANA PANA</t>
  </si>
  <si>
    <t>I.E. ALVARO GOMEZ HURTADO</t>
  </si>
  <si>
    <t>CAÑO NILO</t>
  </si>
  <si>
    <t>Nuevo</t>
  </si>
  <si>
    <t>MANANTIALES</t>
  </si>
  <si>
    <t>LA TORTUGA</t>
  </si>
  <si>
    <t>IE JUAN XXIII</t>
  </si>
  <si>
    <t>C.E. INDÍGENA EL ITILLA - SEDE PRINCIPAL</t>
  </si>
  <si>
    <t xml:space="preserve">VDA PLAYA RICA </t>
  </si>
  <si>
    <t>SEDE LA LIBERTAD</t>
  </si>
  <si>
    <t>I.E. MOCUARE - SEDE PRINCIPAL</t>
  </si>
  <si>
    <t>CAÑO CUMARE</t>
  </si>
  <si>
    <t>I.E. BAS SAN PEDRO CLAVER</t>
  </si>
  <si>
    <t>-</t>
  </si>
  <si>
    <t>SEDE LOS MERECURES</t>
  </si>
  <si>
    <t>MIRAFLORES</t>
  </si>
  <si>
    <t>I.E. FRANCISCO DE PAULA SANTADER - SEDE PRINCIPAL</t>
  </si>
  <si>
    <t>C.E. INDÍGENA CAÑO NEGRO UNO</t>
  </si>
  <si>
    <t>CE LAS PALMAS</t>
  </si>
  <si>
    <t>PUERTO TEJADA</t>
  </si>
  <si>
    <t>EL DIAMANTE 21</t>
  </si>
  <si>
    <t>BAEEV 15</t>
  </si>
  <si>
    <t>IE SAN RAFAEL DE DOMO PLANAS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</si>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</sst>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164" fontId="0" fillId="0" borderId="1" xfId="0" applyNumberFormat="1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9" fontId="0" fillId="0" borderId="0" xfId="0" applyNumberFormat="1"/>
    <xf numFmtId="2" fontId="0" fillId="0" borderId="0" xfId="1" applyNumberFormat="1" applyFont="1"/>
    <xf numFmtId="0" fontId="0" fillId="2" borderId="2" xfId="0" applyFill="1" applyBorder="1"/>
    <xf numFmtId="14" fontId="1" fillId="0" borderId="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htelecom.sharepoint.com/sites/DMSL/DMS%20Colombia/Domesticos_2017/Hughes%20de%20Colombia/Plan%20de%20Control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4">
          <cell r="A4">
            <v>10003634</v>
          </cell>
          <cell r="B4">
            <v>39290</v>
          </cell>
          <cell r="C4" t="e">
            <v>#N/A</v>
          </cell>
          <cell r="D4" t="str">
            <v>PUERTO RICO</v>
          </cell>
          <cell r="E4" t="str">
            <v>T19V</v>
          </cell>
          <cell r="F4" t="str">
            <v>Hughes HT2300</v>
          </cell>
          <cell r="G4" t="str">
            <v>SEDE LA ESPERANZA</v>
          </cell>
          <cell r="H4" t="str">
            <v>SCTASK0018334</v>
          </cell>
          <cell r="I4" t="str">
            <v>SCTASK0021865</v>
          </cell>
          <cell r="J4" t="str">
            <v>si</v>
          </cell>
          <cell r="K4" t="str">
            <v>Closed Complete</v>
          </cell>
          <cell r="M4" t="str">
            <v>Sí</v>
          </cell>
          <cell r="N4" t="str">
            <v>cerrado</v>
          </cell>
          <cell r="O4">
            <v>44628</v>
          </cell>
          <cell r="P4" t="str">
            <v>17214-3</v>
          </cell>
        </row>
        <row r="5">
          <cell r="A5">
            <v>10004996</v>
          </cell>
          <cell r="B5">
            <v>74255</v>
          </cell>
          <cell r="C5" t="e">
            <v>#N/A</v>
          </cell>
          <cell r="D5" t="str">
            <v>LA MONTAÑITA</v>
          </cell>
          <cell r="E5" t="str">
            <v>T19V</v>
          </cell>
          <cell r="F5" t="str">
            <v>Hughes HT2300</v>
          </cell>
          <cell r="G5" t="str">
            <v>I.E.R. EL DIVISO</v>
          </cell>
          <cell r="H5" t="str">
            <v>SCTASK0026070</v>
          </cell>
          <cell r="J5" t="str">
            <v>si</v>
          </cell>
          <cell r="K5" t="str">
            <v>Closed Complete</v>
          </cell>
          <cell r="M5" t="str">
            <v>Sí</v>
          </cell>
          <cell r="P5" t="str">
            <v>17214-6</v>
          </cell>
        </row>
        <row r="6">
          <cell r="A6">
            <v>10000601</v>
          </cell>
          <cell r="B6">
            <v>70605</v>
          </cell>
          <cell r="C6" t="e">
            <v>#N/A</v>
          </cell>
          <cell r="D6" t="str">
            <v>TARAIRA</v>
          </cell>
          <cell r="H6" t="str">
            <v>SCTASK0026098</v>
          </cell>
          <cell r="K6" t="str">
            <v>Pending</v>
          </cell>
        </row>
        <row r="7">
          <cell r="A7">
            <v>10000618</v>
          </cell>
          <cell r="B7">
            <v>52013</v>
          </cell>
          <cell r="C7" t="e">
            <v>#N/A</v>
          </cell>
          <cell r="D7" t="str">
            <v>SOLANO</v>
          </cell>
          <cell r="G7" t="str">
            <v>GIMNASIO MILITAR F.A.C.  TRES ESQUINAS</v>
          </cell>
          <cell r="H7">
            <v>0</v>
          </cell>
        </row>
        <row r="8">
          <cell r="A8">
            <v>10000653</v>
          </cell>
          <cell r="B8">
            <v>70595</v>
          </cell>
          <cell r="C8" t="e">
            <v>#N/A</v>
          </cell>
          <cell r="D8" t="str">
            <v>SAN VICENTE DEL CAGUÁN</v>
          </cell>
          <cell r="H8">
            <v>0</v>
          </cell>
        </row>
        <row r="9">
          <cell r="A9">
            <v>10000655</v>
          </cell>
          <cell r="B9">
            <v>27485</v>
          </cell>
          <cell r="C9" t="e">
            <v>#N/A</v>
          </cell>
          <cell r="D9" t="str">
            <v>SAN VICENTE DEL CAGUÁN</v>
          </cell>
          <cell r="E9" t="str">
            <v>T19V</v>
          </cell>
          <cell r="F9" t="str">
            <v>Hughes HT2300</v>
          </cell>
          <cell r="G9" t="str">
            <v>I.E. R. BRISAS DEL LOSADA</v>
          </cell>
          <cell r="H9" t="str">
            <v>SCTASK0022493</v>
          </cell>
          <cell r="I9" t="str">
            <v>SCTASK0026885</v>
          </cell>
          <cell r="J9" t="str">
            <v>si</v>
          </cell>
          <cell r="K9" t="str">
            <v>Closed Complete</v>
          </cell>
          <cell r="M9" t="str">
            <v>Sí</v>
          </cell>
          <cell r="P9" t="str">
            <v>17214-5</v>
          </cell>
        </row>
        <row r="10">
          <cell r="A10">
            <v>10000820</v>
          </cell>
          <cell r="B10">
            <v>51904</v>
          </cell>
          <cell r="C10" t="e">
            <v>#N/A</v>
          </cell>
          <cell r="D10" t="str">
            <v>PUERTO RICO</v>
          </cell>
          <cell r="G10" t="str">
            <v>I.E R. CENTRO INDIGENA</v>
          </cell>
          <cell r="H10">
            <v>0</v>
          </cell>
        </row>
        <row r="11">
          <cell r="A11">
            <v>10000823</v>
          </cell>
          <cell r="B11">
            <v>51868</v>
          </cell>
          <cell r="C11" t="e">
            <v>#N/A</v>
          </cell>
          <cell r="D11" t="str">
            <v>PUERTO RICO</v>
          </cell>
          <cell r="E11" t="str">
            <v>T19V</v>
          </cell>
          <cell r="F11" t="str">
            <v>Hughes HT2300</v>
          </cell>
          <cell r="G11" t="str">
            <v>C.E EL AGUILA</v>
          </cell>
          <cell r="H11" t="str">
            <v>SCTASK0024985</v>
          </cell>
          <cell r="K11" t="str">
            <v>Closed Complete</v>
          </cell>
          <cell r="M11" t="str">
            <v>Sí</v>
          </cell>
          <cell r="P11" t="str">
            <v>17214-7</v>
          </cell>
        </row>
        <row r="12">
          <cell r="A12">
            <v>10000960</v>
          </cell>
          <cell r="B12">
            <v>70559</v>
          </cell>
          <cell r="C12" t="e">
            <v>#N/A</v>
          </cell>
          <cell r="D12" t="str">
            <v>MITÚ</v>
          </cell>
          <cell r="E12" t="str">
            <v>T19V</v>
          </cell>
          <cell r="F12" t="str">
            <v>Hughes HT2300</v>
          </cell>
          <cell r="H12" t="str">
            <v>SCTASK0023954</v>
          </cell>
          <cell r="I12" t="str">
            <v>SCTASK0026891</v>
          </cell>
          <cell r="J12" t="str">
            <v>si</v>
          </cell>
          <cell r="K12" t="str">
            <v>Closed Complete</v>
          </cell>
          <cell r="L12">
            <v>44753</v>
          </cell>
          <cell r="M12" t="str">
            <v>Sí</v>
          </cell>
          <cell r="P12" t="str">
            <v>17214-5</v>
          </cell>
        </row>
        <row r="13">
          <cell r="A13">
            <v>10000962</v>
          </cell>
          <cell r="B13">
            <v>54100</v>
          </cell>
          <cell r="C13" t="e">
            <v>#N/A</v>
          </cell>
          <cell r="D13" t="str">
            <v>MITÚ</v>
          </cell>
          <cell r="E13" t="str">
            <v>T19V</v>
          </cell>
          <cell r="F13" t="str">
            <v>Hughes HT2300</v>
          </cell>
          <cell r="G13" t="str">
            <v>I.E.D.  DE YAPÚ</v>
          </cell>
          <cell r="H13" t="str">
            <v>SCTASK0024013</v>
          </cell>
          <cell r="I13" t="str">
            <v>SCTASK0026883</v>
          </cell>
          <cell r="J13" t="str">
            <v>si</v>
          </cell>
          <cell r="K13" t="str">
            <v>Closed Complete</v>
          </cell>
          <cell r="L13">
            <v>44753</v>
          </cell>
          <cell r="M13" t="str">
            <v>Sí</v>
          </cell>
          <cell r="P13" t="str">
            <v>17214-5</v>
          </cell>
        </row>
        <row r="14">
          <cell r="A14">
            <v>10000979</v>
          </cell>
          <cell r="B14">
            <v>53735</v>
          </cell>
          <cell r="C14" t="e">
            <v>#N/A</v>
          </cell>
          <cell r="D14" t="str">
            <v>MAPIRIPANA</v>
          </cell>
          <cell r="E14" t="str">
            <v>T19V</v>
          </cell>
          <cell r="F14" t="str">
            <v>Hughes HT2300</v>
          </cell>
          <cell r="G14" t="str">
            <v>I.E. DIVINO NIÑO SALVADOR</v>
          </cell>
          <cell r="H14" t="str">
            <v>SCTASK0021713</v>
          </cell>
          <cell r="I14" t="str">
            <v>SCTASK0025088</v>
          </cell>
          <cell r="J14" t="str">
            <v>si</v>
          </cell>
          <cell r="K14" t="str">
            <v>Closed Complete</v>
          </cell>
          <cell r="M14" t="str">
            <v>Sí</v>
          </cell>
          <cell r="P14" t="str">
            <v>17214-4</v>
          </cell>
        </row>
        <row r="15">
          <cell r="A15">
            <v>10001050</v>
          </cell>
          <cell r="B15">
            <v>51772</v>
          </cell>
          <cell r="C15" t="e">
            <v>#N/A</v>
          </cell>
          <cell r="D15" t="str">
            <v>LA MONTAÑITA</v>
          </cell>
          <cell r="G15" t="str">
            <v>C.E LA ARGENTINA</v>
          </cell>
          <cell r="H15">
            <v>0</v>
          </cell>
        </row>
        <row r="16">
          <cell r="A16">
            <v>10001053</v>
          </cell>
          <cell r="B16">
            <v>38940</v>
          </cell>
          <cell r="C16" t="e">
            <v>#N/A</v>
          </cell>
          <cell r="D16" t="str">
            <v>LA MACARENA</v>
          </cell>
          <cell r="G16" t="str">
            <v>CE LA CATALINA</v>
          </cell>
          <cell r="H16">
            <v>0</v>
          </cell>
        </row>
        <row r="17">
          <cell r="A17">
            <v>10001079</v>
          </cell>
          <cell r="B17">
            <v>53708</v>
          </cell>
          <cell r="C17" t="e">
            <v>#N/A</v>
          </cell>
          <cell r="D17" t="str">
            <v>INÍRIDA</v>
          </cell>
          <cell r="E17" t="str">
            <v>T19V</v>
          </cell>
          <cell r="F17" t="str">
            <v>Hughes HT2300</v>
          </cell>
          <cell r="G17" t="str">
            <v>C.E. CERRO NAQUEN</v>
          </cell>
          <cell r="H17" t="str">
            <v>SCTASK0024196</v>
          </cell>
          <cell r="I17" t="str">
            <v>SCTASK0026887</v>
          </cell>
          <cell r="J17" t="str">
            <v>si</v>
          </cell>
          <cell r="K17" t="str">
            <v>Closed Complete</v>
          </cell>
          <cell r="L17">
            <v>44748</v>
          </cell>
          <cell r="M17" t="str">
            <v>Sí</v>
          </cell>
          <cell r="P17" t="str">
            <v>17214-5</v>
          </cell>
        </row>
        <row r="18">
          <cell r="A18">
            <v>10001080</v>
          </cell>
          <cell r="B18">
            <v>67834</v>
          </cell>
          <cell r="C18" t="e">
            <v>#N/A</v>
          </cell>
          <cell r="D18" t="str">
            <v>INÍRIDA</v>
          </cell>
          <cell r="E18" t="str">
            <v>T19V</v>
          </cell>
          <cell r="F18" t="str">
            <v>Hughes HT2300</v>
          </cell>
          <cell r="H18" t="str">
            <v>SCTASK0022323</v>
          </cell>
          <cell r="I18" t="str">
            <v>SCTASK0025112</v>
          </cell>
          <cell r="J18" t="str">
            <v>si</v>
          </cell>
          <cell r="K18" t="str">
            <v>Closed Complete</v>
          </cell>
          <cell r="M18" t="str">
            <v>Sí</v>
          </cell>
          <cell r="P18" t="str">
            <v>17214-4</v>
          </cell>
        </row>
        <row r="19">
          <cell r="A19">
            <v>10001147</v>
          </cell>
          <cell r="B19">
            <v>67836</v>
          </cell>
          <cell r="C19" t="e">
            <v>#N/A</v>
          </cell>
          <cell r="D19" t="str">
            <v>EL RETORNO</v>
          </cell>
          <cell r="H19">
            <v>0</v>
          </cell>
        </row>
        <row r="20">
          <cell r="A20">
            <v>10001309</v>
          </cell>
          <cell r="B20">
            <v>53694</v>
          </cell>
          <cell r="C20" t="e">
            <v>#N/A</v>
          </cell>
          <cell r="D20" t="str">
            <v>BARRANCOMINAS</v>
          </cell>
          <cell r="E20" t="str">
            <v>T19V</v>
          </cell>
          <cell r="F20" t="str">
            <v>Hughes HT2300</v>
          </cell>
          <cell r="G20" t="str">
            <v>C.E. CHATARES</v>
          </cell>
          <cell r="H20" t="str">
            <v>SCTASK0022328</v>
          </cell>
          <cell r="I20" t="str">
            <v>SCTASK0025111</v>
          </cell>
          <cell r="J20" t="str">
            <v>si</v>
          </cell>
          <cell r="K20" t="str">
            <v>Closed Complete</v>
          </cell>
          <cell r="M20" t="str">
            <v>Sí</v>
          </cell>
          <cell r="P20" t="str">
            <v>17214-4</v>
          </cell>
        </row>
        <row r="21">
          <cell r="A21">
            <v>10001387</v>
          </cell>
          <cell r="B21">
            <v>54012</v>
          </cell>
          <cell r="C21" t="e">
            <v>#N/A</v>
          </cell>
          <cell r="D21" t="str">
            <v>YAVARATÉ</v>
          </cell>
          <cell r="E21" t="str">
            <v>T19V</v>
          </cell>
          <cell r="F21" t="str">
            <v>Hughes HT2300</v>
          </cell>
          <cell r="G21" t="str">
            <v>I.E.D. DE MONFORTH</v>
          </cell>
          <cell r="H21" t="str">
            <v>SCTASK0023974</v>
          </cell>
          <cell r="I21" t="str">
            <v>SCTASK0026888</v>
          </cell>
          <cell r="J21" t="str">
            <v>si</v>
          </cell>
          <cell r="K21" t="str">
            <v>Closed Complete</v>
          </cell>
          <cell r="L21">
            <v>44758</v>
          </cell>
          <cell r="M21" t="str">
            <v>Sí</v>
          </cell>
          <cell r="P21" t="str">
            <v>17214-5</v>
          </cell>
        </row>
        <row r="22">
          <cell r="A22">
            <v>10001388</v>
          </cell>
          <cell r="B22">
            <v>18448</v>
          </cell>
          <cell r="C22" t="e">
            <v>#N/A</v>
          </cell>
          <cell r="D22" t="str">
            <v>YAVARATÉ</v>
          </cell>
          <cell r="E22" t="str">
            <v>T19V</v>
          </cell>
          <cell r="F22" t="str">
            <v>Hughes HT2300</v>
          </cell>
          <cell r="G22" t="str">
            <v>I.E.D. DE MONFORTH</v>
          </cell>
          <cell r="H22" t="str">
            <v>SCTASK0024015</v>
          </cell>
          <cell r="I22" t="str">
            <v>SCTASK0025155</v>
          </cell>
          <cell r="J22" t="str">
            <v>si</v>
          </cell>
          <cell r="K22" t="str">
            <v>Closed Complete</v>
          </cell>
          <cell r="L22">
            <v>44765</v>
          </cell>
          <cell r="M22" t="str">
            <v>Sí</v>
          </cell>
          <cell r="P22" t="str">
            <v>17214-5</v>
          </cell>
        </row>
        <row r="23">
          <cell r="A23">
            <v>10001389</v>
          </cell>
          <cell r="B23">
            <v>54114</v>
          </cell>
          <cell r="C23" t="e">
            <v>#N/A</v>
          </cell>
          <cell r="D23" t="str">
            <v>YAVARATÉ</v>
          </cell>
          <cell r="E23" t="str">
            <v>T19V</v>
          </cell>
          <cell r="F23" t="str">
            <v>Hughes HT2300</v>
          </cell>
          <cell r="G23" t="str">
            <v>I.E.D. DE MONFORTH</v>
          </cell>
          <cell r="H23" t="str">
            <v>SCTASK0023966</v>
          </cell>
          <cell r="I23" t="str">
            <v>SCTASK0025122</v>
          </cell>
          <cell r="J23" t="str">
            <v>si</v>
          </cell>
          <cell r="K23" t="str">
            <v>Closed Complete</v>
          </cell>
          <cell r="L23">
            <v>44767</v>
          </cell>
          <cell r="M23" t="str">
            <v>Sí</v>
          </cell>
          <cell r="P23" t="str">
            <v>17214-5</v>
          </cell>
        </row>
        <row r="24">
          <cell r="A24">
            <v>10001413</v>
          </cell>
          <cell r="B24">
            <v>39423</v>
          </cell>
          <cell r="C24" t="e">
            <v>#N/A</v>
          </cell>
          <cell r="D24" t="str">
            <v>YAGUARÁ</v>
          </cell>
          <cell r="E24" t="str">
            <v>T19V</v>
          </cell>
          <cell r="F24" t="str">
            <v>Hughes HT2300</v>
          </cell>
          <cell r="G24" t="str">
            <v>IE PEDRO NEL JIMENEZ OBANDO</v>
          </cell>
          <cell r="H24" t="str">
            <v>SCTASK0024051</v>
          </cell>
          <cell r="I24" t="str">
            <v>SCTASK0025146</v>
          </cell>
          <cell r="J24" t="str">
            <v>si</v>
          </cell>
          <cell r="K24" t="str">
            <v>Closed Complete</v>
          </cell>
          <cell r="L24">
            <v>44753</v>
          </cell>
          <cell r="M24" t="str">
            <v>Sí</v>
          </cell>
          <cell r="P24" t="str">
            <v>17214-5</v>
          </cell>
        </row>
        <row r="25">
          <cell r="A25">
            <v>10001415</v>
          </cell>
          <cell r="B25">
            <v>39466</v>
          </cell>
          <cell r="C25" t="e">
            <v>#N/A</v>
          </cell>
          <cell r="D25" t="str">
            <v>VISTAHERMOSA</v>
          </cell>
          <cell r="E25" t="str">
            <v>T19V</v>
          </cell>
          <cell r="F25" t="str">
            <v>Hughes HT2300</v>
          </cell>
          <cell r="G25" t="str">
            <v>IE GABRIELA MISTRAL</v>
          </cell>
          <cell r="H25" t="str">
            <v>SCTASK0024957</v>
          </cell>
          <cell r="K25" t="str">
            <v>Closed Complete</v>
          </cell>
          <cell r="M25" t="str">
            <v>Sí</v>
          </cell>
          <cell r="P25" t="str">
            <v>17214-7</v>
          </cell>
        </row>
        <row r="26">
          <cell r="A26">
            <v>10001427</v>
          </cell>
          <cell r="B26">
            <v>39452</v>
          </cell>
          <cell r="C26" t="e">
            <v>#N/A</v>
          </cell>
          <cell r="D26" t="str">
            <v>VISTA HERMOSA</v>
          </cell>
          <cell r="E26" t="str">
            <v>T19V</v>
          </cell>
          <cell r="F26" t="str">
            <v>Hughes HT2300</v>
          </cell>
          <cell r="G26" t="str">
            <v>IE SANTO DOMINGO</v>
          </cell>
          <cell r="H26" t="str">
            <v>SCTASK0026108</v>
          </cell>
          <cell r="J26" t="str">
            <v>si</v>
          </cell>
          <cell r="K26" t="str">
            <v>Closed Complete</v>
          </cell>
          <cell r="L26">
            <v>44757</v>
          </cell>
          <cell r="M26" t="str">
            <v>Sí</v>
          </cell>
          <cell r="P26" t="str">
            <v>17214-6</v>
          </cell>
        </row>
        <row r="27">
          <cell r="A27">
            <v>10001428</v>
          </cell>
          <cell r="B27">
            <v>39448</v>
          </cell>
          <cell r="C27" t="e">
            <v>#N/A</v>
          </cell>
          <cell r="D27" t="str">
            <v>VISTA HERMOSA</v>
          </cell>
          <cell r="G27" t="str">
            <v>IE SANTO DOMINGO</v>
          </cell>
          <cell r="H27">
            <v>0</v>
          </cell>
        </row>
        <row r="28">
          <cell r="A28">
            <v>10001434</v>
          </cell>
          <cell r="B28">
            <v>39437</v>
          </cell>
          <cell r="C28" t="e">
            <v>#N/A</v>
          </cell>
          <cell r="D28" t="str">
            <v>VISTA HERMOSA</v>
          </cell>
          <cell r="E28" t="str">
            <v>T19V</v>
          </cell>
          <cell r="F28" t="str">
            <v>Hughes HT2300</v>
          </cell>
          <cell r="G28" t="str">
            <v>IE SANTO DOMINGO</v>
          </cell>
          <cell r="H28" t="str">
            <v>SCTASK0026106</v>
          </cell>
          <cell r="J28" t="str">
            <v>si</v>
          </cell>
          <cell r="K28" t="str">
            <v>Closed Complete</v>
          </cell>
          <cell r="L28">
            <v>44764</v>
          </cell>
          <cell r="M28" t="str">
            <v>Sí</v>
          </cell>
          <cell r="P28" t="str">
            <v>17214-6</v>
          </cell>
        </row>
        <row r="29">
          <cell r="A29">
            <v>10001437</v>
          </cell>
          <cell r="B29">
            <v>39432</v>
          </cell>
          <cell r="C29" t="e">
            <v>#N/A</v>
          </cell>
          <cell r="D29" t="str">
            <v>VISTA HERMOSA</v>
          </cell>
          <cell r="E29" t="str">
            <v>T19V</v>
          </cell>
          <cell r="F29" t="str">
            <v>Hughes HT2300</v>
          </cell>
          <cell r="G29" t="str">
            <v>IE PEDRO NEL JIMENEZ OBANDO</v>
          </cell>
          <cell r="H29" t="str">
            <v>SCTASK0023828</v>
          </cell>
          <cell r="J29" t="str">
            <v>si</v>
          </cell>
          <cell r="K29" t="str">
            <v>Closed Complete</v>
          </cell>
          <cell r="L29">
            <v>44771</v>
          </cell>
          <cell r="M29" t="str">
            <v>Sí</v>
          </cell>
          <cell r="P29" t="str">
            <v>17214-6</v>
          </cell>
        </row>
        <row r="30">
          <cell r="A30">
            <v>10002314</v>
          </cell>
          <cell r="B30">
            <v>52011</v>
          </cell>
          <cell r="C30" t="e">
            <v>#N/A</v>
          </cell>
          <cell r="D30" t="str">
            <v>SOLANO</v>
          </cell>
          <cell r="E30" t="str">
            <v>T19V</v>
          </cell>
          <cell r="F30" t="str">
            <v>Hughes HT2300</v>
          </cell>
          <cell r="G30" t="str">
            <v>I.E.R. INDIGENA COREGUAJE</v>
          </cell>
          <cell r="H30" t="str">
            <v>SCTASK0023872</v>
          </cell>
          <cell r="J30" t="str">
            <v>si</v>
          </cell>
          <cell r="K30" t="str">
            <v>Pending</v>
          </cell>
          <cell r="M30" t="str">
            <v>Sí</v>
          </cell>
          <cell r="P30" t="str">
            <v>17214-6</v>
          </cell>
        </row>
        <row r="31">
          <cell r="A31">
            <v>10002441</v>
          </cell>
          <cell r="B31">
            <v>27506</v>
          </cell>
          <cell r="C31" t="e">
            <v>#N/A</v>
          </cell>
          <cell r="D31" t="str">
            <v>SAN VICENTE DEL CAGUÁN</v>
          </cell>
          <cell r="G31" t="str">
            <v>I.E.R. CAMPO HERMOSO</v>
          </cell>
          <cell r="H31">
            <v>0</v>
          </cell>
          <cell r="L31">
            <v>44760</v>
          </cell>
        </row>
        <row r="32">
          <cell r="A32">
            <v>10002444</v>
          </cell>
          <cell r="B32">
            <v>27606</v>
          </cell>
          <cell r="C32" t="e">
            <v>#N/A</v>
          </cell>
          <cell r="D32" t="str">
            <v>SAN VICENTE DEL CAGUÁN</v>
          </cell>
          <cell r="E32" t="str">
            <v>T19V</v>
          </cell>
          <cell r="F32" t="str">
            <v>Hughes HT2300</v>
          </cell>
          <cell r="G32" t="str">
            <v>I.E.R. VILLA CARMONA</v>
          </cell>
          <cell r="H32" t="str">
            <v>SCTASK0024993</v>
          </cell>
          <cell r="K32" t="str">
            <v>Closed Complete</v>
          </cell>
          <cell r="M32" t="str">
            <v>Sí</v>
          </cell>
          <cell r="P32" t="str">
            <v>17721-1</v>
          </cell>
        </row>
        <row r="33">
          <cell r="A33">
            <v>10002445</v>
          </cell>
          <cell r="B33">
            <v>27523</v>
          </cell>
          <cell r="C33" t="e">
            <v>#N/A</v>
          </cell>
          <cell r="D33" t="str">
            <v>SAN VICENTE DEL CAGUÁN</v>
          </cell>
          <cell r="G33" t="str">
            <v>I.E.R. LA INMACULADA</v>
          </cell>
          <cell r="H33">
            <v>0</v>
          </cell>
          <cell r="L33">
            <v>44760</v>
          </cell>
        </row>
        <row r="34">
          <cell r="A34">
            <v>10002447</v>
          </cell>
          <cell r="B34">
            <v>27538</v>
          </cell>
          <cell r="C34" t="e">
            <v>#N/A</v>
          </cell>
          <cell r="D34" t="str">
            <v>SAN VICENTE DEL CAGUÁN</v>
          </cell>
          <cell r="E34" t="str">
            <v>T19V</v>
          </cell>
          <cell r="F34" t="str">
            <v>Hughes HT2300</v>
          </cell>
          <cell r="G34" t="str">
            <v>I.E. R. CRISTALINA TRONCALES</v>
          </cell>
          <cell r="H34" t="str">
            <v>SCTASK0024192</v>
          </cell>
          <cell r="I34" t="str">
            <v>SCTASK0026900</v>
          </cell>
          <cell r="J34" t="str">
            <v>si</v>
          </cell>
          <cell r="K34" t="str">
            <v>Closed Complete</v>
          </cell>
          <cell r="M34" t="str">
            <v>Sí</v>
          </cell>
          <cell r="P34" t="str">
            <v>17214-5</v>
          </cell>
        </row>
        <row r="35">
          <cell r="A35">
            <v>10002448</v>
          </cell>
          <cell r="B35">
            <v>27507</v>
          </cell>
          <cell r="C35" t="e">
            <v>#N/A</v>
          </cell>
          <cell r="D35" t="str">
            <v>SAN VICENTE DEL CAGUÁN</v>
          </cell>
          <cell r="E35" t="str">
            <v>T19V</v>
          </cell>
          <cell r="F35" t="str">
            <v>Hughes HT2300</v>
          </cell>
          <cell r="G35" t="str">
            <v>I.E. R. SANTO DOMINGO SAVIO</v>
          </cell>
          <cell r="H35" t="str">
            <v>SCTASK0024028</v>
          </cell>
          <cell r="I35" t="str">
            <v>SCTASK0025097</v>
          </cell>
          <cell r="J35" t="str">
            <v>si</v>
          </cell>
          <cell r="K35" t="str">
            <v>Closed Complete</v>
          </cell>
          <cell r="M35" t="str">
            <v>Sí</v>
          </cell>
          <cell r="P35" t="str">
            <v>17214-5</v>
          </cell>
        </row>
        <row r="36">
          <cell r="A36">
            <v>10002449</v>
          </cell>
          <cell r="B36">
            <v>74250</v>
          </cell>
          <cell r="C36" t="e">
            <v>#N/A</v>
          </cell>
          <cell r="D36" t="str">
            <v>SAN VICENTE DEL CAGUÁN</v>
          </cell>
          <cell r="G36" t="str">
            <v>I. E. R. LOS FUNDADORES</v>
          </cell>
          <cell r="H36">
            <v>0</v>
          </cell>
        </row>
        <row r="37">
          <cell r="A37">
            <v>10002450</v>
          </cell>
          <cell r="B37">
            <v>27660</v>
          </cell>
          <cell r="C37" t="e">
            <v>#N/A</v>
          </cell>
          <cell r="D37" t="str">
            <v>SAN VICENTE DEL CAGUÁN</v>
          </cell>
          <cell r="E37" t="str">
            <v>T19V</v>
          </cell>
          <cell r="F37" t="str">
            <v>Hughes HT2300</v>
          </cell>
          <cell r="G37" t="str">
            <v>I. E. R. LOS FUNDADORES</v>
          </cell>
          <cell r="H37" t="str">
            <v>SCTASK0023904</v>
          </cell>
          <cell r="J37" t="str">
            <v>si</v>
          </cell>
          <cell r="K37" t="str">
            <v>Closed Complete</v>
          </cell>
          <cell r="L37">
            <v>44757</v>
          </cell>
          <cell r="M37" t="str">
            <v>Sí</v>
          </cell>
          <cell r="P37" t="str">
            <v>17214-6</v>
          </cell>
        </row>
        <row r="38">
          <cell r="A38">
            <v>10002451</v>
          </cell>
          <cell r="B38">
            <v>51963</v>
          </cell>
          <cell r="C38" t="e">
            <v>#N/A</v>
          </cell>
          <cell r="D38" t="str">
            <v>SAN VICENTE DEL CAGUÁN</v>
          </cell>
          <cell r="G38" t="str">
            <v>I.E. R. SANTO DOMINGO SAVIO</v>
          </cell>
          <cell r="H38">
            <v>0</v>
          </cell>
        </row>
        <row r="39">
          <cell r="A39">
            <v>10002452</v>
          </cell>
          <cell r="B39">
            <v>51973</v>
          </cell>
          <cell r="C39" t="e">
            <v>#N/A</v>
          </cell>
          <cell r="D39" t="str">
            <v>SAN VICENTE DEL CAGUÁN</v>
          </cell>
          <cell r="G39" t="str">
            <v>I.E.R. ARENOSO</v>
          </cell>
          <cell r="H39">
            <v>0</v>
          </cell>
        </row>
        <row r="40">
          <cell r="A40">
            <v>10002456</v>
          </cell>
          <cell r="B40">
            <v>27544</v>
          </cell>
          <cell r="C40" t="e">
            <v>#N/A</v>
          </cell>
          <cell r="D40" t="str">
            <v>SAN VICENTE DEL CAGUÁN</v>
          </cell>
          <cell r="G40" t="str">
            <v>I.E. R. LA UNION</v>
          </cell>
          <cell r="H40">
            <v>0</v>
          </cell>
        </row>
        <row r="41">
          <cell r="A41">
            <v>10002459</v>
          </cell>
          <cell r="B41">
            <v>27578</v>
          </cell>
          <cell r="C41" t="e">
            <v>#N/A</v>
          </cell>
          <cell r="D41" t="str">
            <v>SAN VICENTE DEL CAGUÁN</v>
          </cell>
          <cell r="E41" t="str">
            <v>T19V</v>
          </cell>
          <cell r="F41" t="str">
            <v>Hughes HT2300</v>
          </cell>
          <cell r="G41" t="str">
            <v>I.E.R. CRISTO REY (ANTONIO NARIÑO)</v>
          </cell>
          <cell r="H41" t="str">
            <v>SCTASK0023978</v>
          </cell>
          <cell r="J41" t="str">
            <v>si</v>
          </cell>
          <cell r="K41" t="str">
            <v>Closed Complete</v>
          </cell>
          <cell r="L41">
            <v>44760</v>
          </cell>
          <cell r="M41" t="str">
            <v>Sí</v>
          </cell>
          <cell r="P41" t="str">
            <v>17214-6</v>
          </cell>
        </row>
        <row r="42">
          <cell r="A42">
            <v>10002460</v>
          </cell>
          <cell r="B42">
            <v>27486</v>
          </cell>
          <cell r="C42" t="e">
            <v>#N/A</v>
          </cell>
          <cell r="D42" t="str">
            <v>SAN VICENTE DEL CAGUÁN</v>
          </cell>
          <cell r="E42" t="str">
            <v>T19V</v>
          </cell>
          <cell r="F42" t="str">
            <v>Hughes HT2300</v>
          </cell>
          <cell r="G42" t="str">
            <v>I.E.R. BOCANA POSETAS</v>
          </cell>
          <cell r="H42" t="str">
            <v>SCTASK0022489</v>
          </cell>
          <cell r="I42" t="str">
            <v>SCTASK0026893</v>
          </cell>
          <cell r="J42" t="str">
            <v>si</v>
          </cell>
          <cell r="K42" t="str">
            <v>Closed Complete</v>
          </cell>
          <cell r="M42" t="str">
            <v>Sí</v>
          </cell>
          <cell r="P42" t="str">
            <v>17214-5</v>
          </cell>
        </row>
        <row r="43">
          <cell r="A43">
            <v>10002462</v>
          </cell>
          <cell r="B43">
            <v>74249</v>
          </cell>
          <cell r="C43" t="e">
            <v>#N/A</v>
          </cell>
          <cell r="D43" t="str">
            <v>SAN VICENTE DEL CAGUÁN</v>
          </cell>
          <cell r="E43" t="str">
            <v>T19V</v>
          </cell>
          <cell r="F43" t="str">
            <v>Hughes HT2300</v>
          </cell>
          <cell r="G43" t="str">
            <v>I.E.R. VILLA CARMONA</v>
          </cell>
          <cell r="H43" t="str">
            <v>SCTASK0023986</v>
          </cell>
          <cell r="J43" t="str">
            <v>si</v>
          </cell>
          <cell r="K43" t="str">
            <v>Closed Complete</v>
          </cell>
          <cell r="L43">
            <v>44760</v>
          </cell>
          <cell r="M43" t="str">
            <v>Sí</v>
          </cell>
          <cell r="P43" t="str">
            <v>17214-6</v>
          </cell>
        </row>
        <row r="44">
          <cell r="A44">
            <v>10002463</v>
          </cell>
          <cell r="B44">
            <v>27512</v>
          </cell>
          <cell r="C44" t="e">
            <v>#N/A</v>
          </cell>
          <cell r="D44" t="str">
            <v>SAN VICENTE DEL CAGUÁN</v>
          </cell>
          <cell r="G44" t="str">
            <v>I.E. R. ALTO QUEBRADON</v>
          </cell>
          <cell r="H44">
            <v>0</v>
          </cell>
        </row>
        <row r="45">
          <cell r="A45">
            <v>10002464</v>
          </cell>
          <cell r="B45">
            <v>27669</v>
          </cell>
          <cell r="C45" t="e">
            <v>#N/A</v>
          </cell>
          <cell r="D45" t="str">
            <v>SAN VICENTE DEL CAGUÁN</v>
          </cell>
          <cell r="E45" t="str">
            <v>T19V</v>
          </cell>
          <cell r="F45" t="str">
            <v>Hughes HT2300</v>
          </cell>
          <cell r="G45" t="str">
            <v>I.E.R. BOCANA POSETAS</v>
          </cell>
          <cell r="H45" t="str">
            <v>SCTASK0023990</v>
          </cell>
          <cell r="J45" t="str">
            <v>si</v>
          </cell>
          <cell r="K45" t="str">
            <v>Closed Complete</v>
          </cell>
          <cell r="L45">
            <v>44761</v>
          </cell>
          <cell r="M45" t="str">
            <v>Sí</v>
          </cell>
          <cell r="P45" t="str">
            <v>17214-6</v>
          </cell>
        </row>
        <row r="46">
          <cell r="A46">
            <v>10002465</v>
          </cell>
          <cell r="B46">
            <v>27487</v>
          </cell>
          <cell r="C46" t="e">
            <v>#N/A</v>
          </cell>
          <cell r="D46" t="str">
            <v>SAN VICENTE DEL CAGUÁN</v>
          </cell>
          <cell r="G46" t="str">
            <v>I.E.R. CAMPO HERMOSO</v>
          </cell>
          <cell r="H46">
            <v>0</v>
          </cell>
        </row>
        <row r="47">
          <cell r="A47">
            <v>10002466</v>
          </cell>
          <cell r="B47">
            <v>27550</v>
          </cell>
          <cell r="C47" t="e">
            <v>#N/A</v>
          </cell>
          <cell r="D47" t="str">
            <v>SAN VICENTE DEL CAGUÁN</v>
          </cell>
          <cell r="G47" t="str">
            <v>I.E. R. LOS POZOS</v>
          </cell>
          <cell r="H47">
            <v>0</v>
          </cell>
        </row>
        <row r="48">
          <cell r="A48">
            <v>10002467</v>
          </cell>
          <cell r="B48">
            <v>27615</v>
          </cell>
          <cell r="C48" t="e">
            <v>#N/A</v>
          </cell>
          <cell r="D48" t="str">
            <v>SAN VICENTE DEL CAGUÁN</v>
          </cell>
          <cell r="G48" t="str">
            <v>C.E. INTERCULTURAL INDIGENA SAN VICENTE DEL CAGUAN</v>
          </cell>
          <cell r="H48">
            <v>0</v>
          </cell>
        </row>
        <row r="49">
          <cell r="A49">
            <v>10002468</v>
          </cell>
          <cell r="B49">
            <v>74248</v>
          </cell>
          <cell r="C49" t="e">
            <v>#N/A</v>
          </cell>
          <cell r="D49" t="str">
            <v>SAN VICENTE DEL CAGUÁN</v>
          </cell>
          <cell r="G49" t="str">
            <v>I.E.R. VILLA CARMONA</v>
          </cell>
          <cell r="H49">
            <v>0</v>
          </cell>
        </row>
        <row r="50">
          <cell r="A50">
            <v>10002469</v>
          </cell>
          <cell r="B50">
            <v>27650</v>
          </cell>
          <cell r="C50" t="e">
            <v>#N/A</v>
          </cell>
          <cell r="D50" t="str">
            <v>SAN VICENTE DEL CAGUÁN</v>
          </cell>
          <cell r="E50" t="str">
            <v>T19V</v>
          </cell>
          <cell r="F50" t="str">
            <v>Hughes HT2300</v>
          </cell>
          <cell r="G50" t="str">
            <v>I.E.R. VILLA CARMONA</v>
          </cell>
          <cell r="H50" t="str">
            <v>SCTASK0025001</v>
          </cell>
          <cell r="K50" t="str">
            <v>Closed Complete</v>
          </cell>
          <cell r="M50" t="str">
            <v>Sí</v>
          </cell>
          <cell r="P50" t="str">
            <v>17721-1</v>
          </cell>
        </row>
        <row r="51">
          <cell r="A51">
            <v>10002471</v>
          </cell>
          <cell r="B51">
            <v>27664</v>
          </cell>
          <cell r="C51" t="e">
            <v>#N/A</v>
          </cell>
          <cell r="D51" t="str">
            <v>SAN VICENTE DEL CAGUÁN</v>
          </cell>
          <cell r="E51" t="str">
            <v>T19V</v>
          </cell>
          <cell r="F51" t="str">
            <v>Hughes HT2300</v>
          </cell>
          <cell r="G51" t="str">
            <v>I.E.R. VILLA CARMONA</v>
          </cell>
          <cell r="H51" t="str">
            <v>SCTASK0023999</v>
          </cell>
          <cell r="J51" t="str">
            <v>si</v>
          </cell>
          <cell r="K51" t="str">
            <v>Closed Complete</v>
          </cell>
          <cell r="M51" t="str">
            <v>Sí</v>
          </cell>
          <cell r="P51" t="str">
            <v>17214-6</v>
          </cell>
        </row>
        <row r="52">
          <cell r="A52">
            <v>10002472</v>
          </cell>
          <cell r="B52">
            <v>27493</v>
          </cell>
          <cell r="C52" t="e">
            <v>#N/A</v>
          </cell>
          <cell r="D52" t="str">
            <v>SAN VICENTE DEL CAGUÁN</v>
          </cell>
          <cell r="E52" t="str">
            <v>T19V</v>
          </cell>
          <cell r="F52" t="str">
            <v>Hughes HT2300</v>
          </cell>
          <cell r="G52" t="str">
            <v>I.E. R. LA UNION</v>
          </cell>
          <cell r="H52" t="str">
            <v>SCTASK0022497</v>
          </cell>
          <cell r="I52" t="str">
            <v>SCTASK0026894</v>
          </cell>
          <cell r="J52" t="str">
            <v>si</v>
          </cell>
          <cell r="K52" t="str">
            <v>Closed Complete</v>
          </cell>
          <cell r="M52" t="str">
            <v>Sí</v>
          </cell>
          <cell r="P52" t="str">
            <v>17214-5</v>
          </cell>
        </row>
        <row r="53">
          <cell r="A53">
            <v>10002473</v>
          </cell>
          <cell r="B53">
            <v>27511</v>
          </cell>
          <cell r="C53" t="e">
            <v>#N/A</v>
          </cell>
          <cell r="D53" t="str">
            <v>SAN VICENTE DEL CAGUÁN</v>
          </cell>
          <cell r="G53" t="str">
            <v>I.E. R. LA SOMBRA</v>
          </cell>
          <cell r="H53">
            <v>0</v>
          </cell>
        </row>
        <row r="54">
          <cell r="A54">
            <v>10002474</v>
          </cell>
          <cell r="B54">
            <v>27601</v>
          </cell>
          <cell r="C54" t="e">
            <v>#N/A</v>
          </cell>
          <cell r="D54" t="str">
            <v>SAN VICENTE DEL CAGUÁN</v>
          </cell>
          <cell r="E54" t="str">
            <v>T19V</v>
          </cell>
          <cell r="F54" t="str">
            <v>Hughes HT2300</v>
          </cell>
          <cell r="G54" t="str">
            <v>I.E.R. LA SAMARIA</v>
          </cell>
          <cell r="H54" t="str">
            <v>SCTASK0025017</v>
          </cell>
          <cell r="K54" t="str">
            <v>Closed Complete</v>
          </cell>
          <cell r="M54" t="str">
            <v>Sí</v>
          </cell>
          <cell r="P54" t="str">
            <v>17214-7</v>
          </cell>
        </row>
        <row r="55">
          <cell r="A55">
            <v>10002475</v>
          </cell>
          <cell r="B55">
            <v>27492</v>
          </cell>
          <cell r="C55" t="e">
            <v>#N/A</v>
          </cell>
          <cell r="D55" t="str">
            <v>SAN VICENTE DEL CAGUÁN</v>
          </cell>
          <cell r="G55" t="str">
            <v>I.E.R. ARENOSO</v>
          </cell>
          <cell r="H55">
            <v>0</v>
          </cell>
        </row>
        <row r="56">
          <cell r="A56">
            <v>10002476</v>
          </cell>
          <cell r="B56">
            <v>74247</v>
          </cell>
          <cell r="C56" t="e">
            <v>#N/A</v>
          </cell>
          <cell r="D56" t="str">
            <v>SAN VICENTE DEL CAGUÁN</v>
          </cell>
          <cell r="E56" t="str">
            <v>T19V</v>
          </cell>
          <cell r="F56" t="str">
            <v>Hughes HT2300</v>
          </cell>
          <cell r="G56" t="str">
            <v>I.E.R. VILLA CARMONA</v>
          </cell>
          <cell r="H56" t="str">
            <v>SCTASK0025005</v>
          </cell>
          <cell r="K56" t="str">
            <v>Closed Complete</v>
          </cell>
          <cell r="M56" t="str">
            <v>Sí</v>
          </cell>
          <cell r="P56" t="str">
            <v>17721-1</v>
          </cell>
        </row>
        <row r="57">
          <cell r="A57">
            <v>10002478</v>
          </cell>
          <cell r="B57">
            <v>51976</v>
          </cell>
          <cell r="C57" t="e">
            <v>#N/A</v>
          </cell>
          <cell r="D57" t="str">
            <v>SAN VICENTE DEL CAGUÁN</v>
          </cell>
          <cell r="E57" t="str">
            <v>T19V</v>
          </cell>
          <cell r="F57" t="str">
            <v>Hughes HT2300</v>
          </cell>
          <cell r="G57" t="str">
            <v>I.E.R. LA INMACULADA</v>
          </cell>
          <cell r="H57" t="str">
            <v>SCTASK0024981</v>
          </cell>
          <cell r="K57" t="str">
            <v>Closed Complete</v>
          </cell>
          <cell r="M57" t="str">
            <v>Sí</v>
          </cell>
          <cell r="P57" t="str">
            <v>17214-7</v>
          </cell>
        </row>
        <row r="58">
          <cell r="A58">
            <v>10002479</v>
          </cell>
          <cell r="B58">
            <v>27642</v>
          </cell>
          <cell r="C58" t="e">
            <v>#N/A</v>
          </cell>
          <cell r="D58" t="str">
            <v>SAN VICENTE DEL CAGUÁN</v>
          </cell>
          <cell r="E58" t="str">
            <v>T19V</v>
          </cell>
          <cell r="F58" t="str">
            <v>Hughes HT2300</v>
          </cell>
          <cell r="G58" t="str">
            <v>I.E.R. CAMPO HERMOSO</v>
          </cell>
          <cell r="H58" t="str">
            <v>SCTASK0025025</v>
          </cell>
          <cell r="K58" t="str">
            <v>Closed Complete</v>
          </cell>
          <cell r="M58" t="str">
            <v>Sí</v>
          </cell>
          <cell r="P58" t="str">
            <v>17214-7</v>
          </cell>
        </row>
        <row r="59">
          <cell r="A59">
            <v>10002480</v>
          </cell>
          <cell r="B59">
            <v>27623</v>
          </cell>
          <cell r="C59" t="e">
            <v>#N/A</v>
          </cell>
          <cell r="D59" t="str">
            <v>SAN VICENTE DEL CAGUÁN</v>
          </cell>
          <cell r="G59" t="str">
            <v>I.E.R. PUERTO AMOR</v>
          </cell>
          <cell r="H59">
            <v>0</v>
          </cell>
        </row>
        <row r="60">
          <cell r="A60">
            <v>10002481</v>
          </cell>
          <cell r="B60">
            <v>27516</v>
          </cell>
          <cell r="C60" t="e">
            <v>#N/A</v>
          </cell>
          <cell r="D60" t="str">
            <v>SAN VICENTE DEL CAGUÁN</v>
          </cell>
          <cell r="E60" t="str">
            <v>T19V</v>
          </cell>
          <cell r="F60" t="str">
            <v>Hughes HT2300</v>
          </cell>
          <cell r="G60" t="str">
            <v>I. E. R. NUEVO HORIZONTE</v>
          </cell>
          <cell r="H60" t="str">
            <v>SCTASK0023994</v>
          </cell>
          <cell r="J60" t="str">
            <v>si</v>
          </cell>
          <cell r="K60" t="str">
            <v>Closed Complete</v>
          </cell>
          <cell r="L60">
            <v>44761</v>
          </cell>
          <cell r="M60" t="str">
            <v>Sí</v>
          </cell>
          <cell r="P60" t="str">
            <v>17214-6</v>
          </cell>
        </row>
        <row r="61">
          <cell r="A61">
            <v>10002776</v>
          </cell>
          <cell r="B61">
            <v>53790</v>
          </cell>
          <cell r="C61" t="e">
            <v>#N/A</v>
          </cell>
          <cell r="D61" t="str">
            <v>SAN JOSÉ DEL GUAVIARE</v>
          </cell>
          <cell r="E61" t="str">
            <v>T19V</v>
          </cell>
          <cell r="F61" t="str">
            <v>Hughes HT2300</v>
          </cell>
          <cell r="G61" t="str">
            <v>I.E. TRIUNFO II</v>
          </cell>
          <cell r="H61" t="str">
            <v>SCTASK0022333</v>
          </cell>
          <cell r="I61" t="str">
            <v>SCTASK0025110</v>
          </cell>
          <cell r="J61" t="str">
            <v>si</v>
          </cell>
          <cell r="K61" t="str">
            <v>Closed Complete</v>
          </cell>
          <cell r="M61" t="str">
            <v>Sí</v>
          </cell>
          <cell r="P61" t="str">
            <v>17214-4</v>
          </cell>
        </row>
        <row r="62">
          <cell r="A62">
            <v>10002485</v>
          </cell>
          <cell r="B62">
            <v>27587</v>
          </cell>
          <cell r="C62" t="e">
            <v>#N/A</v>
          </cell>
          <cell r="D62" t="str">
            <v>SAN VICENTE DEL CAGUÁN</v>
          </cell>
          <cell r="E62" t="str">
            <v>T19V</v>
          </cell>
          <cell r="F62" t="str">
            <v>Hughes HT2300</v>
          </cell>
          <cell r="G62" t="str">
            <v>I.E.R. LA SAMARIA</v>
          </cell>
          <cell r="H62" t="str">
            <v>SCTASK0025009</v>
          </cell>
          <cell r="K62" t="str">
            <v>Closed Complete</v>
          </cell>
          <cell r="M62" t="str">
            <v>Sí</v>
          </cell>
          <cell r="P62" t="str">
            <v>17721-1</v>
          </cell>
        </row>
        <row r="63">
          <cell r="A63">
            <v>10002491</v>
          </cell>
          <cell r="B63">
            <v>27627</v>
          </cell>
          <cell r="C63" t="e">
            <v>#N/A</v>
          </cell>
          <cell r="D63" t="str">
            <v>SAN VICENTE DEL CAGUÁN</v>
          </cell>
          <cell r="E63" t="str">
            <v>T19V</v>
          </cell>
          <cell r="F63" t="str">
            <v>Hughes HT2300</v>
          </cell>
          <cell r="G63" t="str">
            <v>I.E.R. LA SAMARIA</v>
          </cell>
          <cell r="H63" t="str">
            <v>SCTASK0025013</v>
          </cell>
          <cell r="K63" t="str">
            <v>Closed Complete</v>
          </cell>
          <cell r="M63" t="str">
            <v>Sí</v>
          </cell>
          <cell r="P63" t="str">
            <v>17214-7</v>
          </cell>
        </row>
        <row r="64">
          <cell r="A64">
            <v>10002492</v>
          </cell>
          <cell r="B64">
            <v>74246</v>
          </cell>
          <cell r="C64" t="e">
            <v>#N/A</v>
          </cell>
          <cell r="D64" t="str">
            <v>SAN VICENTE DEL CAGUÁN</v>
          </cell>
          <cell r="G64" t="str">
            <v>I. E. R. LOS FUNDADORES</v>
          </cell>
          <cell r="H64">
            <v>0</v>
          </cell>
        </row>
        <row r="65">
          <cell r="A65">
            <v>10002493</v>
          </cell>
          <cell r="B65">
            <v>51965</v>
          </cell>
          <cell r="C65" t="e">
            <v>#N/A</v>
          </cell>
          <cell r="D65" t="str">
            <v>SAN VICENTE DEL CAGUÁN</v>
          </cell>
          <cell r="G65" t="str">
            <v>I.E. R. LOS POZOS</v>
          </cell>
          <cell r="H65">
            <v>0</v>
          </cell>
        </row>
        <row r="66">
          <cell r="A66">
            <v>10002494</v>
          </cell>
          <cell r="B66">
            <v>27579</v>
          </cell>
          <cell r="C66" t="e">
            <v>#N/A</v>
          </cell>
          <cell r="D66" t="str">
            <v>SAN VICENTE DEL CAGUÁN</v>
          </cell>
          <cell r="G66" t="str">
            <v>I. E. R. NUEVO HORIZONTE</v>
          </cell>
          <cell r="H66">
            <v>0</v>
          </cell>
        </row>
        <row r="67">
          <cell r="A67">
            <v>10002495</v>
          </cell>
          <cell r="B67">
            <v>27677</v>
          </cell>
          <cell r="C67" t="e">
            <v>#N/A</v>
          </cell>
          <cell r="D67" t="str">
            <v>SAN VICENTE DEL CAGUÁN</v>
          </cell>
          <cell r="G67" t="str">
            <v>I. E. R. LOS FUNDADORES</v>
          </cell>
          <cell r="H67">
            <v>0</v>
          </cell>
        </row>
        <row r="68">
          <cell r="A68">
            <v>10002496</v>
          </cell>
          <cell r="B68">
            <v>27665</v>
          </cell>
          <cell r="C68" t="e">
            <v>#N/A</v>
          </cell>
          <cell r="D68" t="str">
            <v>SAN VICENTE DEL CAGUÁN</v>
          </cell>
          <cell r="G68" t="str">
            <v>I.E.R. SAN JOSE DE CAQUETANIA</v>
          </cell>
          <cell r="H68">
            <v>0</v>
          </cell>
        </row>
        <row r="69">
          <cell r="A69">
            <v>10002501</v>
          </cell>
          <cell r="B69">
            <v>27676</v>
          </cell>
          <cell r="C69" t="e">
            <v>#N/A</v>
          </cell>
          <cell r="D69" t="str">
            <v>SAN VICENTE DEL CAGUÁN</v>
          </cell>
          <cell r="E69" t="str">
            <v>T19V</v>
          </cell>
          <cell r="F69" t="str">
            <v>Hughes HT2300</v>
          </cell>
          <cell r="G69" t="str">
            <v>I.E.R. LA SAMARIA</v>
          </cell>
          <cell r="H69" t="str">
            <v>SCTASK0025021</v>
          </cell>
          <cell r="K69" t="str">
            <v>Closed Complete</v>
          </cell>
          <cell r="M69" t="str">
            <v>Sí</v>
          </cell>
          <cell r="P69" t="str">
            <v>17214-7</v>
          </cell>
        </row>
        <row r="70">
          <cell r="A70">
            <v>10002506</v>
          </cell>
          <cell r="B70">
            <v>27628</v>
          </cell>
          <cell r="C70" t="e">
            <v>#N/A</v>
          </cell>
          <cell r="D70" t="str">
            <v>SAN VICENTE DEL CAGUÁN</v>
          </cell>
          <cell r="G70" t="str">
            <v>I.E.R. VILLA CARMONA</v>
          </cell>
          <cell r="H70">
            <v>0</v>
          </cell>
        </row>
        <row r="71">
          <cell r="A71">
            <v>10002509</v>
          </cell>
          <cell r="B71">
            <v>51962</v>
          </cell>
          <cell r="C71" t="e">
            <v>#N/A</v>
          </cell>
          <cell r="D71" t="str">
            <v>SAN VICENTE DEL CAGUÁN</v>
          </cell>
          <cell r="G71" t="str">
            <v>I.E.R. ARENOSO</v>
          </cell>
          <cell r="H71">
            <v>0</v>
          </cell>
        </row>
        <row r="72">
          <cell r="A72">
            <v>10002510</v>
          </cell>
          <cell r="B72">
            <v>27635</v>
          </cell>
          <cell r="C72" t="e">
            <v>#N/A</v>
          </cell>
          <cell r="D72" t="str">
            <v>SAN VICENTE DEL CAGUÁN</v>
          </cell>
          <cell r="G72" t="str">
            <v>I.E.R. CAMPO HERMOSO</v>
          </cell>
          <cell r="H72">
            <v>0</v>
          </cell>
        </row>
        <row r="73">
          <cell r="A73">
            <v>10002641</v>
          </cell>
          <cell r="B73">
            <v>39395</v>
          </cell>
          <cell r="C73" t="e">
            <v>#N/A</v>
          </cell>
          <cell r="D73" t="str">
            <v>SAN MARTÍN</v>
          </cell>
          <cell r="E73" t="str">
            <v>T19V</v>
          </cell>
          <cell r="F73" t="str">
            <v>Hughes HT2300</v>
          </cell>
          <cell r="G73" t="str">
            <v>CE CAMOITA</v>
          </cell>
          <cell r="H73" t="str">
            <v>SCTASK0027829</v>
          </cell>
          <cell r="K73" t="str">
            <v>Pending</v>
          </cell>
          <cell r="M73" t="str">
            <v>Sí</v>
          </cell>
          <cell r="P73" t="str">
            <v>17727-3</v>
          </cell>
        </row>
        <row r="74">
          <cell r="A74">
            <v>10002646</v>
          </cell>
          <cell r="B74">
            <v>39400</v>
          </cell>
          <cell r="C74" t="e">
            <v>#N/A</v>
          </cell>
          <cell r="D74" t="str">
            <v>SAN MARTÍN</v>
          </cell>
          <cell r="G74" t="str">
            <v>IE IRACA</v>
          </cell>
          <cell r="H74">
            <v>0</v>
          </cell>
        </row>
        <row r="75">
          <cell r="A75">
            <v>10002765</v>
          </cell>
          <cell r="B75">
            <v>39362</v>
          </cell>
          <cell r="C75" t="e">
            <v>#N/A</v>
          </cell>
          <cell r="D75" t="str">
            <v>SAN JUAN DE ARAMA</v>
          </cell>
          <cell r="E75" t="str">
            <v>T19V</v>
          </cell>
          <cell r="F75" t="str">
            <v>Hughes HT2300</v>
          </cell>
          <cell r="G75" t="str">
            <v>IE MANACAL</v>
          </cell>
          <cell r="H75" t="str">
            <v>SCTASK0024059</v>
          </cell>
          <cell r="I75" t="str">
            <v>SCTASK0025143</v>
          </cell>
          <cell r="J75" t="str">
            <v>si</v>
          </cell>
          <cell r="K75" t="str">
            <v>Closed Complete</v>
          </cell>
          <cell r="M75" t="str">
            <v>Sí</v>
          </cell>
          <cell r="P75" t="str">
            <v>17214-5</v>
          </cell>
        </row>
        <row r="76">
          <cell r="A76">
            <v>10002768</v>
          </cell>
          <cell r="B76">
            <v>53823</v>
          </cell>
          <cell r="C76" t="e">
            <v>#N/A</v>
          </cell>
          <cell r="D76" t="str">
            <v>SAN JOSÉ DEL GUAVIARE</v>
          </cell>
          <cell r="G76" t="str">
            <v>I.E. EL CRISTAL</v>
          </cell>
          <cell r="H76">
            <v>0</v>
          </cell>
        </row>
        <row r="77">
          <cell r="A77">
            <v>10002769</v>
          </cell>
          <cell r="B77">
            <v>53844</v>
          </cell>
          <cell r="C77" t="str">
            <v>Julio Sosa</v>
          </cell>
          <cell r="D77" t="str">
            <v>SAN JOSÉ DEL GUAVIARE</v>
          </cell>
          <cell r="E77" t="str">
            <v>T19V</v>
          </cell>
          <cell r="F77" t="str">
            <v>Hughes HT2300</v>
          </cell>
          <cell r="G77" t="str">
            <v>CAÑO BLANCO II</v>
          </cell>
          <cell r="H77">
            <v>0</v>
          </cell>
          <cell r="M77" t="str">
            <v>Sí</v>
          </cell>
          <cell r="P77" t="str">
            <v>17721-1</v>
          </cell>
        </row>
        <row r="78">
          <cell r="A78">
            <v>10002770</v>
          </cell>
          <cell r="B78">
            <v>53833</v>
          </cell>
          <cell r="C78" t="e">
            <v>#N/A</v>
          </cell>
          <cell r="D78" t="str">
            <v>SAN JOSÉ DEL GUAVIARE</v>
          </cell>
          <cell r="E78" t="str">
            <v>T19V</v>
          </cell>
          <cell r="F78" t="str">
            <v>Hughes HT2300</v>
          </cell>
          <cell r="G78" t="str">
            <v>CAÑO BLANCO II</v>
          </cell>
          <cell r="H78" t="str">
            <v>SCTASK0023824</v>
          </cell>
          <cell r="J78" t="str">
            <v>si</v>
          </cell>
          <cell r="K78" t="str">
            <v>Closed Complete</v>
          </cell>
          <cell r="M78" t="str">
            <v>Sí</v>
          </cell>
          <cell r="P78" t="str">
            <v>17214-6</v>
          </cell>
        </row>
        <row r="79">
          <cell r="A79">
            <v>10002771</v>
          </cell>
          <cell r="B79">
            <v>53862</v>
          </cell>
          <cell r="C79" t="str">
            <v>Julio Sosa</v>
          </cell>
          <cell r="D79" t="str">
            <v>SAN JOSÉ DEL GUAVIARE</v>
          </cell>
          <cell r="E79" t="str">
            <v>T19V</v>
          </cell>
          <cell r="F79" t="str">
            <v>Hughes HT2300</v>
          </cell>
          <cell r="G79" t="str">
            <v>CAÑO BLANCO II</v>
          </cell>
          <cell r="H79">
            <v>0</v>
          </cell>
          <cell r="M79" t="str">
            <v>Sí</v>
          </cell>
          <cell r="P79" t="str">
            <v>17721-1</v>
          </cell>
        </row>
        <row r="80">
          <cell r="A80">
            <v>10002772</v>
          </cell>
          <cell r="B80">
            <v>53859</v>
          </cell>
          <cell r="C80" t="str">
            <v>Julio Sosa</v>
          </cell>
          <cell r="D80" t="str">
            <v>SAN JOSÉ DEL GUAVIARE</v>
          </cell>
          <cell r="E80" t="str">
            <v>T19V</v>
          </cell>
          <cell r="F80" t="str">
            <v>Hughes HT2300</v>
          </cell>
          <cell r="G80" t="str">
            <v>CAÑO BLANCO II</v>
          </cell>
          <cell r="H80">
            <v>0</v>
          </cell>
          <cell r="M80" t="str">
            <v>Sí</v>
          </cell>
          <cell r="P80" t="str">
            <v>17721-1</v>
          </cell>
        </row>
        <row r="81">
          <cell r="A81">
            <v>10002773</v>
          </cell>
          <cell r="B81">
            <v>53851</v>
          </cell>
          <cell r="C81" t="str">
            <v>Julio Sosa</v>
          </cell>
          <cell r="D81" t="str">
            <v>SAN JOSÉ DEL GUAVIARE</v>
          </cell>
          <cell r="E81" t="str">
            <v>T19V</v>
          </cell>
          <cell r="F81" t="str">
            <v>Hughes HT2300</v>
          </cell>
          <cell r="G81" t="str">
            <v>CAÑO BLANCO II</v>
          </cell>
          <cell r="H81">
            <v>0</v>
          </cell>
          <cell r="M81" t="str">
            <v>Sí</v>
          </cell>
          <cell r="P81" t="str">
            <v>17721-1</v>
          </cell>
        </row>
        <row r="82">
          <cell r="A82">
            <v>10002774</v>
          </cell>
          <cell r="B82">
            <v>53817</v>
          </cell>
          <cell r="C82" t="str">
            <v>Julio Sosa</v>
          </cell>
          <cell r="D82" t="str">
            <v>SAN JOSÉ DEL GUAVIARE</v>
          </cell>
          <cell r="E82" t="str">
            <v>T19V</v>
          </cell>
          <cell r="F82" t="str">
            <v>Hughes HT2300</v>
          </cell>
          <cell r="G82" t="str">
            <v>CAÑO BLANCO II</v>
          </cell>
          <cell r="H82">
            <v>0</v>
          </cell>
          <cell r="M82" t="str">
            <v>Sí</v>
          </cell>
          <cell r="P82" t="str">
            <v>17721-1</v>
          </cell>
        </row>
        <row r="83">
          <cell r="A83">
            <v>10004450</v>
          </cell>
          <cell r="B83">
            <v>54031</v>
          </cell>
          <cell r="C83" t="e">
            <v>#N/A</v>
          </cell>
          <cell r="D83" t="str">
            <v>MITÚ</v>
          </cell>
          <cell r="E83" t="str">
            <v>T19V</v>
          </cell>
          <cell r="F83" t="str">
            <v>Hughes HT2300</v>
          </cell>
          <cell r="G83" t="str">
            <v>I.E.D. DE  VILLAFÁTIMA</v>
          </cell>
          <cell r="H83" t="str">
            <v>SCTASK0021796</v>
          </cell>
          <cell r="I83" t="str">
            <v>SCTASK0025086</v>
          </cell>
          <cell r="J83" t="str">
            <v>si</v>
          </cell>
          <cell r="K83" t="str">
            <v>Closed Complete</v>
          </cell>
          <cell r="M83" t="str">
            <v>Sí</v>
          </cell>
          <cell r="P83" t="str">
            <v>17214-4</v>
          </cell>
        </row>
        <row r="84">
          <cell r="A84">
            <v>10002782</v>
          </cell>
          <cell r="B84">
            <v>53760</v>
          </cell>
          <cell r="C84" t="e">
            <v>#N/A</v>
          </cell>
          <cell r="D84" t="str">
            <v>SAN JOSÉ DEL GUAVIARE</v>
          </cell>
          <cell r="G84" t="str">
            <v>I.E. GUACAMAYAS</v>
          </cell>
          <cell r="H84">
            <v>0</v>
          </cell>
        </row>
        <row r="85">
          <cell r="A85">
            <v>10002786</v>
          </cell>
          <cell r="B85">
            <v>70636</v>
          </cell>
          <cell r="C85" t="str">
            <v>Julio Sosa</v>
          </cell>
          <cell r="D85" t="str">
            <v>SAN JOSÉ DEL GUAVIARE</v>
          </cell>
          <cell r="E85" t="str">
            <v>T19V</v>
          </cell>
          <cell r="F85" t="str">
            <v>Hughes HT2300</v>
          </cell>
          <cell r="G85" t="str">
            <v>CAÑO BLANCO II</v>
          </cell>
          <cell r="H85">
            <v>0</v>
          </cell>
          <cell r="M85" t="str">
            <v>Sí</v>
          </cell>
          <cell r="P85" t="str">
            <v>17721-1</v>
          </cell>
        </row>
        <row r="86">
          <cell r="A86">
            <v>10002787</v>
          </cell>
          <cell r="B86">
            <v>53850</v>
          </cell>
          <cell r="C86" t="str">
            <v>Julio Sosa</v>
          </cell>
          <cell r="D86" t="str">
            <v>SAN JOSÉ DEL GUAVIARE</v>
          </cell>
          <cell r="E86" t="str">
            <v>T19V</v>
          </cell>
          <cell r="F86" t="str">
            <v>Hughes HT2300</v>
          </cell>
          <cell r="G86" t="str">
            <v>I.E. SANTA HELENA</v>
          </cell>
          <cell r="H86">
            <v>0</v>
          </cell>
          <cell r="M86" t="str">
            <v>Sí</v>
          </cell>
          <cell r="P86" t="str">
            <v>17721-1</v>
          </cell>
        </row>
        <row r="87">
          <cell r="A87">
            <v>10002788</v>
          </cell>
          <cell r="B87">
            <v>53801</v>
          </cell>
          <cell r="C87" t="e">
            <v>#N/A</v>
          </cell>
          <cell r="D87" t="str">
            <v>SAN JOSÉ DEL GUAVIARE</v>
          </cell>
          <cell r="E87" t="str">
            <v>T19V</v>
          </cell>
          <cell r="F87" t="str">
            <v>Hughes HT2300</v>
          </cell>
          <cell r="G87" t="str">
            <v>INSTITUCION EDUCATIVA EL RESBALON</v>
          </cell>
          <cell r="H87" t="str">
            <v>SCTASK0023816</v>
          </cell>
          <cell r="I87" t="str">
            <v>SCTASK0026915</v>
          </cell>
          <cell r="J87" t="str">
            <v>si</v>
          </cell>
          <cell r="K87" t="str">
            <v>Closed Complete</v>
          </cell>
          <cell r="M87" t="str">
            <v>Sí</v>
          </cell>
          <cell r="P87" t="str">
            <v>17214-6</v>
          </cell>
        </row>
        <row r="88">
          <cell r="A88">
            <v>10002791</v>
          </cell>
          <cell r="B88">
            <v>53878</v>
          </cell>
          <cell r="C88" t="e">
            <v>#N/A</v>
          </cell>
          <cell r="D88" t="str">
            <v>SAN JOSÉ DEL GUAVIARE</v>
          </cell>
          <cell r="E88" t="str">
            <v>T19V</v>
          </cell>
          <cell r="F88" t="str">
            <v>Hughes HT2300</v>
          </cell>
          <cell r="G88" t="str">
            <v xml:space="preserve">I.E. AGUA BONITA - RAFAEL POMBO </v>
          </cell>
          <cell r="H88" t="str">
            <v>SCTASK0025041</v>
          </cell>
          <cell r="J88" t="str">
            <v>si</v>
          </cell>
          <cell r="K88" t="str">
            <v>Closed Complete</v>
          </cell>
          <cell r="M88" t="str">
            <v>Sí</v>
          </cell>
          <cell r="P88" t="str">
            <v>17214-6</v>
          </cell>
        </row>
        <row r="89">
          <cell r="A89">
            <v>10002793</v>
          </cell>
          <cell r="B89">
            <v>53755</v>
          </cell>
          <cell r="C89" t="e">
            <v>#N/A</v>
          </cell>
          <cell r="D89" t="str">
            <v>SAN JOSÉ DEL GUAVIARE</v>
          </cell>
          <cell r="G89" t="str">
            <v>INSTITUCION INDIGENA PANURE</v>
          </cell>
          <cell r="H89">
            <v>0</v>
          </cell>
        </row>
        <row r="90">
          <cell r="A90">
            <v>10002794</v>
          </cell>
          <cell r="B90">
            <v>53811</v>
          </cell>
          <cell r="C90" t="str">
            <v>Julio Sosa</v>
          </cell>
          <cell r="D90" t="str">
            <v>SAN JOSÉ DEL GUAVIARE</v>
          </cell>
          <cell r="E90" t="str">
            <v>T19V</v>
          </cell>
          <cell r="F90" t="str">
            <v>Hughes HT2300</v>
          </cell>
          <cell r="G90" t="str">
            <v>INSTITUCION INDIGENA PANURE</v>
          </cell>
          <cell r="H90">
            <v>0</v>
          </cell>
          <cell r="M90" t="str">
            <v>Sí</v>
          </cell>
          <cell r="P90" t="str">
            <v>17721-1</v>
          </cell>
        </row>
        <row r="91">
          <cell r="A91">
            <v>10002795</v>
          </cell>
          <cell r="B91">
            <v>53829</v>
          </cell>
          <cell r="C91" t="str">
            <v>Julio Sosa</v>
          </cell>
          <cell r="D91" t="str">
            <v>SAN JOSÉ DEL GUAVIARE</v>
          </cell>
          <cell r="E91" t="str">
            <v>T19V</v>
          </cell>
          <cell r="F91" t="str">
            <v>Hughes HT2300</v>
          </cell>
          <cell r="G91" t="str">
            <v>CENTRO EDUCATIVO INDIGENA BARRANCON</v>
          </cell>
          <cell r="H91">
            <v>0</v>
          </cell>
          <cell r="M91" t="str">
            <v>Sí</v>
          </cell>
          <cell r="P91" t="str">
            <v>17721-1</v>
          </cell>
        </row>
        <row r="92">
          <cell r="A92">
            <v>10002800</v>
          </cell>
          <cell r="B92">
            <v>53810</v>
          </cell>
          <cell r="C92" t="str">
            <v>Julio Sosa</v>
          </cell>
          <cell r="D92" t="str">
            <v>SAN JOSÉ DEL GUAVIARE</v>
          </cell>
          <cell r="E92" t="str">
            <v>T19V</v>
          </cell>
          <cell r="F92" t="str">
            <v>Hughes HT2300</v>
          </cell>
          <cell r="G92" t="str">
            <v>I.E. SANTA HELENA</v>
          </cell>
          <cell r="H92">
            <v>0</v>
          </cell>
          <cell r="M92" t="str">
            <v>Sí</v>
          </cell>
          <cell r="P92" t="str">
            <v>17721-1</v>
          </cell>
        </row>
        <row r="93">
          <cell r="A93">
            <v>10002801</v>
          </cell>
          <cell r="B93">
            <v>53845</v>
          </cell>
          <cell r="C93" t="str">
            <v>Julio Sosa</v>
          </cell>
          <cell r="D93" t="str">
            <v>SAN JOSÉ DEL GUAVIARE</v>
          </cell>
          <cell r="E93" t="str">
            <v>T19V</v>
          </cell>
          <cell r="F93" t="str">
            <v>Hughes HT2300</v>
          </cell>
          <cell r="G93" t="str">
            <v>I.E. EL CRISTAL</v>
          </cell>
          <cell r="H93">
            <v>0</v>
          </cell>
          <cell r="M93" t="str">
            <v>Sí</v>
          </cell>
          <cell r="P93" t="str">
            <v>17721-1</v>
          </cell>
        </row>
        <row r="94">
          <cell r="A94">
            <v>10002802</v>
          </cell>
          <cell r="B94">
            <v>53751</v>
          </cell>
          <cell r="C94" t="str">
            <v>Julio Sosa</v>
          </cell>
          <cell r="D94" t="str">
            <v>SAN JOSÉ DEL GUAVIARE</v>
          </cell>
          <cell r="E94" t="str">
            <v>T19V</v>
          </cell>
          <cell r="F94" t="str">
            <v>Hughes HT2300</v>
          </cell>
          <cell r="G94" t="str">
            <v>I.E. SANTA HELENA</v>
          </cell>
          <cell r="H94">
            <v>0</v>
          </cell>
          <cell r="M94" t="str">
            <v>Sí</v>
          </cell>
          <cell r="P94" t="str">
            <v>17721-1</v>
          </cell>
        </row>
        <row r="95">
          <cell r="A95">
            <v>10002804</v>
          </cell>
          <cell r="B95">
            <v>53818</v>
          </cell>
          <cell r="C95" t="str">
            <v>Julio Sosa</v>
          </cell>
          <cell r="D95" t="str">
            <v>SAN JOSÉ DEL GUAVIARE</v>
          </cell>
          <cell r="E95" t="str">
            <v>T19V</v>
          </cell>
          <cell r="F95" t="str">
            <v>Hughes HT2300</v>
          </cell>
          <cell r="G95" t="str">
            <v>I.E. SANTA HELENA</v>
          </cell>
          <cell r="H95">
            <v>0</v>
          </cell>
          <cell r="M95" t="str">
            <v>Sí</v>
          </cell>
          <cell r="P95" t="str">
            <v>17721-1</v>
          </cell>
        </row>
        <row r="96">
          <cell r="A96">
            <v>10002809</v>
          </cell>
          <cell r="B96">
            <v>53747</v>
          </cell>
          <cell r="C96" t="e">
            <v>#N/A</v>
          </cell>
          <cell r="D96" t="str">
            <v>SAN JOSÉ DEL GUAVIARE</v>
          </cell>
          <cell r="G96" t="str">
            <v>I.E. EL EDEN</v>
          </cell>
          <cell r="H96">
            <v>0</v>
          </cell>
        </row>
        <row r="97">
          <cell r="A97">
            <v>10002810</v>
          </cell>
          <cell r="B97">
            <v>53877</v>
          </cell>
          <cell r="C97" t="e">
            <v>#N/A</v>
          </cell>
          <cell r="D97" t="str">
            <v>SAN JOSÉ DEL GUAVIARE</v>
          </cell>
          <cell r="G97" t="str">
            <v>I.E. GUACAMAYAS</v>
          </cell>
          <cell r="H97">
            <v>0</v>
          </cell>
        </row>
        <row r="98">
          <cell r="A98">
            <v>10002811</v>
          </cell>
          <cell r="B98">
            <v>53802</v>
          </cell>
          <cell r="C98" t="e">
            <v>#N/A</v>
          </cell>
          <cell r="D98" t="str">
            <v>SAN JOSÉ DEL GUAVIARE</v>
          </cell>
          <cell r="E98" t="str">
            <v>T19V</v>
          </cell>
          <cell r="F98" t="str">
            <v>Hughes HT2300</v>
          </cell>
          <cell r="G98" t="str">
            <v>I.E. JOSE MIGUEL LOPEZ CALLE</v>
          </cell>
          <cell r="H98" t="str">
            <v>SCTASK0022506</v>
          </cell>
          <cell r="I98" t="str">
            <v>SCTASK0026899</v>
          </cell>
          <cell r="J98" t="str">
            <v>si</v>
          </cell>
          <cell r="K98" t="str">
            <v>Closed Complete</v>
          </cell>
          <cell r="M98" t="str">
            <v>Sí</v>
          </cell>
          <cell r="P98" t="str">
            <v>17214-5</v>
          </cell>
        </row>
        <row r="99">
          <cell r="A99">
            <v>10002812</v>
          </cell>
          <cell r="B99">
            <v>55326</v>
          </cell>
          <cell r="C99" t="e">
            <v>#N/A</v>
          </cell>
          <cell r="D99" t="str">
            <v>SAN JOSÉ DEL GUAVIARE</v>
          </cell>
          <cell r="G99" t="str">
            <v>I.E. SANTA HELENA</v>
          </cell>
          <cell r="H99">
            <v>0</v>
          </cell>
        </row>
        <row r="100">
          <cell r="A100">
            <v>10002813</v>
          </cell>
          <cell r="B100">
            <v>53875</v>
          </cell>
          <cell r="C100" t="str">
            <v>Julio Sosa</v>
          </cell>
          <cell r="D100" t="str">
            <v>SAN JOSÉ DEL GUAVIARE</v>
          </cell>
          <cell r="E100" t="str">
            <v>T19V</v>
          </cell>
          <cell r="F100" t="str">
            <v>Hughes HT2300</v>
          </cell>
          <cell r="G100" t="str">
            <v>CAÑO BLANCO II</v>
          </cell>
          <cell r="H100">
            <v>0</v>
          </cell>
          <cell r="M100" t="str">
            <v>Sí</v>
          </cell>
          <cell r="P100" t="str">
            <v>17721-1</v>
          </cell>
        </row>
        <row r="101">
          <cell r="A101">
            <v>10002818</v>
          </cell>
          <cell r="B101">
            <v>53757</v>
          </cell>
          <cell r="C101" t="e">
            <v>#N/A</v>
          </cell>
          <cell r="D101" t="str">
            <v>SAN JOSÉ DEL GUAVIARE</v>
          </cell>
          <cell r="E101" t="str">
            <v>T19V</v>
          </cell>
          <cell r="F101" t="str">
            <v>Hughes HT2300</v>
          </cell>
          <cell r="G101" t="str">
            <v>I.E. EL EDEN</v>
          </cell>
          <cell r="H101" t="str">
            <v>SCTASK0026074</v>
          </cell>
          <cell r="J101" t="str">
            <v>si</v>
          </cell>
          <cell r="K101" t="str">
            <v>Closed Complete</v>
          </cell>
          <cell r="M101" t="str">
            <v>Sí</v>
          </cell>
          <cell r="P101" t="str">
            <v>17214-6</v>
          </cell>
        </row>
        <row r="102">
          <cell r="A102">
            <v>10002823</v>
          </cell>
          <cell r="B102">
            <v>53836</v>
          </cell>
          <cell r="C102" t="str">
            <v>Julio Sosa</v>
          </cell>
          <cell r="D102" t="str">
            <v>SAN JOSÉ DEL GUAVIARE</v>
          </cell>
          <cell r="E102" t="str">
            <v>T19V</v>
          </cell>
          <cell r="F102" t="str">
            <v>Hughes HT2300</v>
          </cell>
          <cell r="G102" t="str">
            <v>I.E. SANTA HELENA</v>
          </cell>
          <cell r="H102">
            <v>0</v>
          </cell>
          <cell r="M102" t="str">
            <v>Sí</v>
          </cell>
          <cell r="P102" t="str">
            <v>17721-1</v>
          </cell>
        </row>
        <row r="103">
          <cell r="A103">
            <v>10002825</v>
          </cell>
          <cell r="B103">
            <v>53863</v>
          </cell>
          <cell r="C103" t="e">
            <v>#N/A</v>
          </cell>
          <cell r="D103" t="str">
            <v>SAN JOSÉ DEL GUAVIARE</v>
          </cell>
          <cell r="E103" t="str">
            <v>T19V</v>
          </cell>
          <cell r="F103" t="str">
            <v>Hughes HT2300</v>
          </cell>
          <cell r="G103" t="str">
            <v>CENTRO EDUCATIVO INDIGENA BARRANCON</v>
          </cell>
          <cell r="H103" t="str">
            <v>SCTASK0026100</v>
          </cell>
          <cell r="J103" t="str">
            <v>no</v>
          </cell>
          <cell r="K103" t="str">
            <v>Closed Complete</v>
          </cell>
          <cell r="M103" t="str">
            <v>Sí</v>
          </cell>
          <cell r="P103" t="str">
            <v>17214-7</v>
          </cell>
        </row>
        <row r="104">
          <cell r="A104">
            <v>10002836</v>
          </cell>
          <cell r="B104">
            <v>53866</v>
          </cell>
          <cell r="C104" t="e">
            <v>#N/A</v>
          </cell>
          <cell r="D104" t="str">
            <v>SAN JOSÉ DEL GUAVIARE</v>
          </cell>
          <cell r="G104" t="str">
            <v>INSTITUCION EDUCATIVA EL RESBALON</v>
          </cell>
          <cell r="H104">
            <v>0</v>
          </cell>
        </row>
        <row r="105">
          <cell r="A105">
            <v>10002847</v>
          </cell>
          <cell r="B105">
            <v>53793</v>
          </cell>
          <cell r="C105" t="e">
            <v>#N/A</v>
          </cell>
          <cell r="D105" t="str">
            <v>SAN JOSÉ DEL GUAVIARE</v>
          </cell>
          <cell r="G105" t="str">
            <v>I.E. EL EDEN</v>
          </cell>
          <cell r="H105">
            <v>0</v>
          </cell>
        </row>
        <row r="106">
          <cell r="A106">
            <v>10002851</v>
          </cell>
          <cell r="B106">
            <v>70635</v>
          </cell>
          <cell r="C106" t="e">
            <v>#N/A</v>
          </cell>
          <cell r="D106" t="str">
            <v>SAN JOSÉ DEL GUAVIARE</v>
          </cell>
          <cell r="G106" t="str">
            <v>I.E. JOSE MIGUEL LOPEZ CALLE</v>
          </cell>
          <cell r="H106">
            <v>0</v>
          </cell>
        </row>
        <row r="107">
          <cell r="A107">
            <v>10002854</v>
          </cell>
          <cell r="B107">
            <v>53799</v>
          </cell>
          <cell r="C107" t="str">
            <v>Julio Sosa</v>
          </cell>
          <cell r="D107" t="str">
            <v>SAN JOSÉ DEL GUAVIARE</v>
          </cell>
          <cell r="E107" t="str">
            <v>T19V</v>
          </cell>
          <cell r="F107" t="str">
            <v>Hughes HT2300</v>
          </cell>
          <cell r="G107" t="str">
            <v>I.E. CHARRAS</v>
          </cell>
          <cell r="H107">
            <v>0</v>
          </cell>
          <cell r="M107" t="str">
            <v>Sí</v>
          </cell>
          <cell r="P107" t="str">
            <v>17721-1</v>
          </cell>
        </row>
        <row r="108">
          <cell r="A108">
            <v>10002855</v>
          </cell>
          <cell r="B108">
            <v>53852</v>
          </cell>
          <cell r="C108" t="e">
            <v>#N/A</v>
          </cell>
          <cell r="D108" t="str">
            <v>SAN JOSÉ DEL GUAVIARE</v>
          </cell>
          <cell r="E108" t="str">
            <v>T19V</v>
          </cell>
          <cell r="F108" t="str">
            <v>Hughes HT2300</v>
          </cell>
          <cell r="G108" t="str">
            <v>I.E. CERRO AZUL</v>
          </cell>
          <cell r="H108" t="str">
            <v>SCTASK0024055</v>
          </cell>
          <cell r="I108" t="str">
            <v>SCTASK0025142</v>
          </cell>
          <cell r="J108" t="str">
            <v>si</v>
          </cell>
          <cell r="K108" t="str">
            <v>Closed Complete</v>
          </cell>
          <cell r="L108">
            <v>44750</v>
          </cell>
          <cell r="M108" t="str">
            <v>Sí</v>
          </cell>
          <cell r="P108" t="str">
            <v>17214-5</v>
          </cell>
        </row>
        <row r="109">
          <cell r="A109">
            <v>10002858</v>
          </cell>
          <cell r="B109">
            <v>53847</v>
          </cell>
          <cell r="C109" t="str">
            <v>Julio Sosa</v>
          </cell>
          <cell r="D109" t="str">
            <v>SAN JOSÉ DEL GUAVIARE</v>
          </cell>
          <cell r="E109" t="str">
            <v>T19V</v>
          </cell>
          <cell r="F109" t="str">
            <v>Hughes HT2300</v>
          </cell>
          <cell r="G109" t="str">
            <v>I.E. EL CRISTAL</v>
          </cell>
          <cell r="H109">
            <v>0</v>
          </cell>
          <cell r="M109" t="str">
            <v>Sí</v>
          </cell>
          <cell r="P109" t="str">
            <v>17721-1</v>
          </cell>
        </row>
        <row r="110">
          <cell r="A110">
            <v>10002860</v>
          </cell>
          <cell r="B110">
            <v>53872</v>
          </cell>
          <cell r="C110" t="str">
            <v>Julio Sosa</v>
          </cell>
          <cell r="D110" t="str">
            <v>SAN JOSÉ DEL GUAVIARE</v>
          </cell>
          <cell r="G110" t="str">
            <v>C.E. INDÍGENA CAÑO NEGRO UNO</v>
          </cell>
          <cell r="H110">
            <v>0</v>
          </cell>
        </row>
        <row r="111">
          <cell r="A111">
            <v>10002862</v>
          </cell>
          <cell r="B111">
            <v>53855</v>
          </cell>
          <cell r="C111" t="e">
            <v>#N/A</v>
          </cell>
          <cell r="D111" t="str">
            <v>SAN JOSÉ DEL GUAVIARE</v>
          </cell>
          <cell r="G111" t="str">
            <v>I.E. EL CRISTAL</v>
          </cell>
          <cell r="H111">
            <v>0</v>
          </cell>
        </row>
        <row r="112">
          <cell r="A112">
            <v>10002863</v>
          </cell>
          <cell r="B112">
            <v>53805</v>
          </cell>
          <cell r="C112" t="e">
            <v>#N/A</v>
          </cell>
          <cell r="D112" t="str">
            <v>SAN JOSÉ DEL GUAVIARE</v>
          </cell>
          <cell r="E112" t="str">
            <v>T19V</v>
          </cell>
          <cell r="F112" t="str">
            <v>Hughes HT2300</v>
          </cell>
          <cell r="G112" t="str">
            <v>I.E. CERRO AZUL</v>
          </cell>
          <cell r="H112" t="str">
            <v>SCTASK0024068</v>
          </cell>
          <cell r="I112" t="str">
            <v>SCTASK0025145</v>
          </cell>
          <cell r="J112" t="str">
            <v>si</v>
          </cell>
          <cell r="K112" t="str">
            <v>Closed Complete</v>
          </cell>
          <cell r="M112" t="str">
            <v>Sí</v>
          </cell>
          <cell r="P112" t="str">
            <v>17214-5</v>
          </cell>
        </row>
        <row r="113">
          <cell r="A113">
            <v>10002866</v>
          </cell>
          <cell r="B113">
            <v>53764</v>
          </cell>
          <cell r="C113" t="e">
            <v>#N/A</v>
          </cell>
          <cell r="D113" t="str">
            <v>SAN JOSÉ DEL GUAVIARE</v>
          </cell>
          <cell r="E113" t="str">
            <v>T19V</v>
          </cell>
          <cell r="F113" t="str">
            <v>Hughes HT2300</v>
          </cell>
          <cell r="G113" t="str">
            <v>CAÑO BLANCO II</v>
          </cell>
          <cell r="H113" t="str">
            <v>SCTASK0023820</v>
          </cell>
          <cell r="I113" t="str">
            <v>SCTASK0026906</v>
          </cell>
          <cell r="J113" t="str">
            <v>si</v>
          </cell>
          <cell r="K113" t="str">
            <v>Closed Complete</v>
          </cell>
          <cell r="M113" t="str">
            <v>Sí</v>
          </cell>
          <cell r="P113" t="str">
            <v>17214-6</v>
          </cell>
        </row>
        <row r="114">
          <cell r="A114">
            <v>10002869</v>
          </cell>
          <cell r="B114">
            <v>53798</v>
          </cell>
          <cell r="C114" t="e">
            <v>#N/A</v>
          </cell>
          <cell r="D114" t="str">
            <v>SAN JOSÉ DEL GUAVIARE</v>
          </cell>
          <cell r="G114" t="str">
            <v>C.E. INDÍGENA CAÑO NEGRO UNO</v>
          </cell>
          <cell r="H114">
            <v>0</v>
          </cell>
        </row>
        <row r="115">
          <cell r="A115">
            <v>10002870</v>
          </cell>
          <cell r="B115">
            <v>53759</v>
          </cell>
          <cell r="C115" t="str">
            <v>Julio Sosa</v>
          </cell>
          <cell r="D115" t="str">
            <v>SAN JOSÉ DEL GUAVIARE</v>
          </cell>
          <cell r="E115" t="str">
            <v>T19V</v>
          </cell>
          <cell r="F115" t="str">
            <v>Hughes HT2300</v>
          </cell>
          <cell r="G115" t="str">
            <v>I.E. EL RETIRO</v>
          </cell>
          <cell r="H115">
            <v>0</v>
          </cell>
          <cell r="J115" t="str">
            <v>si</v>
          </cell>
          <cell r="M115" t="str">
            <v>Sí</v>
          </cell>
          <cell r="P115" t="str">
            <v>17214-6</v>
          </cell>
        </row>
        <row r="116">
          <cell r="A116">
            <v>10002871</v>
          </cell>
          <cell r="B116">
            <v>53773</v>
          </cell>
          <cell r="C116" t="e">
            <v>#N/A</v>
          </cell>
          <cell r="D116" t="str">
            <v>SAN JOSÉ DEL GUAVIARE</v>
          </cell>
          <cell r="E116" t="str">
            <v>T19V</v>
          </cell>
          <cell r="F116" t="str">
            <v>Hughes HT2300</v>
          </cell>
          <cell r="G116" t="str">
            <v>I.E. CERRO AZUL</v>
          </cell>
          <cell r="H116" t="str">
            <v>SCTASK0024057</v>
          </cell>
          <cell r="I116" t="str">
            <v>SCTASK0025153</v>
          </cell>
          <cell r="J116" t="str">
            <v>si</v>
          </cell>
          <cell r="K116" t="str">
            <v>Closed Complete</v>
          </cell>
          <cell r="L116">
            <v>44750</v>
          </cell>
          <cell r="M116" t="str">
            <v>Sí</v>
          </cell>
          <cell r="P116" t="str">
            <v>17214-5</v>
          </cell>
        </row>
        <row r="117">
          <cell r="A117">
            <v>10002872</v>
          </cell>
          <cell r="B117">
            <v>53781</v>
          </cell>
          <cell r="C117" t="e">
            <v>#N/A</v>
          </cell>
          <cell r="D117" t="str">
            <v>SAN JOSÉ DEL GUAVIARE</v>
          </cell>
          <cell r="G117" t="str">
            <v>I.E. EL RETIRO</v>
          </cell>
          <cell r="H117">
            <v>0</v>
          </cell>
        </row>
        <row r="118">
          <cell r="A118">
            <v>10002874</v>
          </cell>
          <cell r="B118">
            <v>53753</v>
          </cell>
          <cell r="C118" t="e">
            <v>#N/A</v>
          </cell>
          <cell r="D118" t="str">
            <v>SAN JOSÉ DEL GUAVIARE</v>
          </cell>
          <cell r="G118" t="str">
            <v>C.E. INDÍGENA CAÑO NEGRO UNO</v>
          </cell>
          <cell r="H118">
            <v>0</v>
          </cell>
        </row>
        <row r="119">
          <cell r="A119">
            <v>10002876</v>
          </cell>
          <cell r="B119">
            <v>53865</v>
          </cell>
          <cell r="C119" t="str">
            <v>Julio Sosa</v>
          </cell>
          <cell r="D119" t="str">
            <v>SAN JOSÉ DEL GUAVIARE</v>
          </cell>
          <cell r="E119" t="str">
            <v>T19V</v>
          </cell>
          <cell r="F119" t="str">
            <v>Hughes HT2300</v>
          </cell>
          <cell r="G119" t="str">
            <v>I.E. EL CRISTAL</v>
          </cell>
          <cell r="H119">
            <v>0</v>
          </cell>
          <cell r="M119" t="str">
            <v>Sí</v>
          </cell>
          <cell r="P119" t="str">
            <v>17721-1</v>
          </cell>
        </row>
        <row r="120">
          <cell r="A120">
            <v>10002877</v>
          </cell>
          <cell r="B120">
            <v>53762</v>
          </cell>
          <cell r="C120" t="e">
            <v>#N/A</v>
          </cell>
          <cell r="D120" t="str">
            <v>SAN JOSÉ DEL GUAVIARE</v>
          </cell>
          <cell r="G120" t="str">
            <v>I.E. EL RETIRO</v>
          </cell>
          <cell r="H120">
            <v>0</v>
          </cell>
        </row>
        <row r="121">
          <cell r="A121">
            <v>10002880</v>
          </cell>
          <cell r="B121">
            <v>53771</v>
          </cell>
          <cell r="C121" t="e">
            <v>#N/A</v>
          </cell>
          <cell r="D121" t="str">
            <v>SAN JOSÉ DEL GUAVIARE</v>
          </cell>
          <cell r="E121" t="str">
            <v>T19V</v>
          </cell>
          <cell r="F121" t="str">
            <v>Hughes HT2300</v>
          </cell>
          <cell r="G121" t="str">
            <v xml:space="preserve">I.E. AGUA BONITA - RAFAEL POMBO </v>
          </cell>
          <cell r="H121" t="str">
            <v>SCTASK0024070</v>
          </cell>
          <cell r="I121" t="str">
            <v>SCTASK0025154</v>
          </cell>
          <cell r="J121" t="str">
            <v>si</v>
          </cell>
          <cell r="K121" t="str">
            <v>Closed Complete</v>
          </cell>
          <cell r="M121" t="str">
            <v>Sí</v>
          </cell>
          <cell r="P121" t="str">
            <v>17214-5</v>
          </cell>
        </row>
        <row r="122">
          <cell r="A122">
            <v>10002946</v>
          </cell>
          <cell r="B122">
            <v>53664</v>
          </cell>
          <cell r="C122" t="e">
            <v>#N/A</v>
          </cell>
          <cell r="D122" t="str">
            <v>SAN FELIPE</v>
          </cell>
          <cell r="E122" t="str">
            <v>SES14</v>
          </cell>
          <cell r="F122" t="str">
            <v>SKYEDGE II-C GEMINI-E S2X</v>
          </cell>
          <cell r="G122" t="str">
            <v>I.E. BAS SAN PEDRO CLAVER</v>
          </cell>
          <cell r="H122" t="str">
            <v>SCTASK0024025</v>
          </cell>
          <cell r="K122" t="str">
            <v>Pending</v>
          </cell>
          <cell r="L122">
            <v>44755</v>
          </cell>
          <cell r="M122" t="str">
            <v>Sí</v>
          </cell>
          <cell r="P122" t="str">
            <v>17727-2</v>
          </cell>
        </row>
        <row r="123">
          <cell r="A123">
            <v>10003611</v>
          </cell>
          <cell r="B123">
            <v>27422</v>
          </cell>
          <cell r="C123" t="e">
            <v>#N/A</v>
          </cell>
          <cell r="D123" t="str">
            <v>PUERTO RICO</v>
          </cell>
          <cell r="G123" t="str">
            <v>I.E.R. LOMA ALTA</v>
          </cell>
          <cell r="H123">
            <v>0</v>
          </cell>
        </row>
        <row r="124">
          <cell r="A124">
            <v>10003616</v>
          </cell>
          <cell r="B124">
            <v>39295</v>
          </cell>
          <cell r="C124" t="e">
            <v>#N/A</v>
          </cell>
          <cell r="D124" t="str">
            <v>PUERTO RICO</v>
          </cell>
          <cell r="E124" t="str">
            <v>T19V</v>
          </cell>
          <cell r="F124" t="str">
            <v>Hughes HT2300</v>
          </cell>
          <cell r="G124" t="str">
            <v>CE LAS PALMAS</v>
          </cell>
          <cell r="H124" t="str">
            <v>SCTASK0026020</v>
          </cell>
          <cell r="K124" t="str">
            <v>Closed Complete</v>
          </cell>
          <cell r="M124" t="str">
            <v>Sí</v>
          </cell>
          <cell r="P124" t="str">
            <v>17727-2</v>
          </cell>
        </row>
        <row r="125">
          <cell r="A125">
            <v>10003617</v>
          </cell>
          <cell r="B125">
            <v>51898</v>
          </cell>
          <cell r="C125" t="e">
            <v>#N/A</v>
          </cell>
          <cell r="D125" t="str">
            <v>PUERTO RICO</v>
          </cell>
          <cell r="G125" t="str">
            <v>I.E. R. SANTANA RAMOS</v>
          </cell>
          <cell r="H125">
            <v>0</v>
          </cell>
        </row>
        <row r="126">
          <cell r="A126">
            <v>10003623</v>
          </cell>
          <cell r="B126">
            <v>27409</v>
          </cell>
          <cell r="C126" t="e">
            <v>#N/A</v>
          </cell>
          <cell r="D126" t="str">
            <v>PUERTO RICO</v>
          </cell>
          <cell r="G126" t="str">
            <v>I.E. R.  VILLA DEL RIO</v>
          </cell>
          <cell r="H126">
            <v>0</v>
          </cell>
        </row>
        <row r="127">
          <cell r="A127">
            <v>10003629</v>
          </cell>
          <cell r="B127">
            <v>27367</v>
          </cell>
          <cell r="C127" t="e">
            <v>#N/A</v>
          </cell>
          <cell r="D127" t="str">
            <v>PUERTO RICO</v>
          </cell>
          <cell r="E127" t="str">
            <v>T19V</v>
          </cell>
          <cell r="F127" t="str">
            <v>Hughes HT2300</v>
          </cell>
          <cell r="G127" t="str">
            <v>I.E. R. LA AGUILILLA</v>
          </cell>
          <cell r="H127" t="str">
            <v>SCTASK0024156</v>
          </cell>
          <cell r="J127" t="str">
            <v>si</v>
          </cell>
          <cell r="K127" t="str">
            <v>Closed Complete</v>
          </cell>
          <cell r="L127">
            <v>44760</v>
          </cell>
          <cell r="M127" t="str">
            <v>Sí</v>
          </cell>
          <cell r="P127" t="str">
            <v>17214-6</v>
          </cell>
        </row>
        <row r="128">
          <cell r="A128">
            <v>10003632</v>
          </cell>
          <cell r="B128">
            <v>39269</v>
          </cell>
          <cell r="C128" t="e">
            <v>#N/A</v>
          </cell>
          <cell r="D128" t="str">
            <v>PUERTO RICO</v>
          </cell>
          <cell r="G128" t="str">
            <v>CE CHISPAS</v>
          </cell>
          <cell r="H128">
            <v>0</v>
          </cell>
        </row>
        <row r="129">
          <cell r="A129">
            <v>10003633</v>
          </cell>
          <cell r="B129">
            <v>39289</v>
          </cell>
          <cell r="C129" t="e">
            <v>#N/A</v>
          </cell>
          <cell r="D129" t="str">
            <v>PUERTO RICO</v>
          </cell>
          <cell r="G129" t="str">
            <v>CE CHISPAS</v>
          </cell>
          <cell r="H129">
            <v>0</v>
          </cell>
        </row>
        <row r="130">
          <cell r="A130">
            <v>10003635</v>
          </cell>
          <cell r="B130">
            <v>51936</v>
          </cell>
          <cell r="C130" t="e">
            <v>#N/A</v>
          </cell>
          <cell r="D130" t="str">
            <v>PUERTO RICO</v>
          </cell>
          <cell r="G130" t="str">
            <v>I.E. R. LA ESMERALDA</v>
          </cell>
          <cell r="H130">
            <v>0</v>
          </cell>
        </row>
        <row r="131">
          <cell r="A131">
            <v>10003641</v>
          </cell>
          <cell r="B131">
            <v>27012</v>
          </cell>
          <cell r="C131" t="e">
            <v>#N/A</v>
          </cell>
          <cell r="D131" t="str">
            <v>PUERTO RICO</v>
          </cell>
          <cell r="E131" t="str">
            <v>T19V</v>
          </cell>
          <cell r="F131" t="str">
            <v>Hughes HT2300</v>
          </cell>
          <cell r="G131" t="str">
            <v>I.E. R.  VILLA DEL RIO</v>
          </cell>
          <cell r="H131" t="str">
            <v>SCTASK0027815</v>
          </cell>
          <cell r="J131" t="str">
            <v>si</v>
          </cell>
          <cell r="K131" t="str">
            <v>Pending</v>
          </cell>
          <cell r="M131" t="str">
            <v>Sí</v>
          </cell>
          <cell r="P131" t="str">
            <v>17214-6</v>
          </cell>
        </row>
        <row r="132">
          <cell r="A132">
            <v>10003644</v>
          </cell>
          <cell r="B132">
            <v>51861</v>
          </cell>
          <cell r="C132" t="e">
            <v>#N/A</v>
          </cell>
          <cell r="D132" t="str">
            <v>PUERTO RICO</v>
          </cell>
          <cell r="E132" t="str">
            <v>T19V</v>
          </cell>
          <cell r="F132" t="str">
            <v>Hughes HT2300</v>
          </cell>
          <cell r="G132" t="str">
            <v>I.E.R. CAMPO HERMOSO</v>
          </cell>
          <cell r="H132" t="str">
            <v>SCTASK0024184</v>
          </cell>
          <cell r="I132" t="str">
            <v>SCTASK0026896</v>
          </cell>
          <cell r="J132" t="str">
            <v>si</v>
          </cell>
          <cell r="K132" t="str">
            <v>Closed Complete</v>
          </cell>
          <cell r="L132">
            <v>44761</v>
          </cell>
          <cell r="M132" t="str">
            <v>Sí</v>
          </cell>
          <cell r="P132" t="str">
            <v>17214-5</v>
          </cell>
        </row>
        <row r="133">
          <cell r="A133">
            <v>10003645</v>
          </cell>
          <cell r="B133">
            <v>27383</v>
          </cell>
          <cell r="C133" t="e">
            <v>#N/A</v>
          </cell>
          <cell r="D133" t="str">
            <v>PUERTO RICO</v>
          </cell>
          <cell r="E133" t="str">
            <v>T19V</v>
          </cell>
          <cell r="F133" t="str">
            <v>Hughes HT2300</v>
          </cell>
          <cell r="G133" t="str">
            <v>I.E.R. CAMPO HERMOSO</v>
          </cell>
          <cell r="H133" t="str">
            <v>SCTASK0026086</v>
          </cell>
          <cell r="J133" t="str">
            <v>si</v>
          </cell>
          <cell r="K133" t="str">
            <v>Pending</v>
          </cell>
          <cell r="M133" t="str">
            <v>Sí</v>
          </cell>
          <cell r="P133" t="str">
            <v>17214-6</v>
          </cell>
        </row>
        <row r="134">
          <cell r="A134">
            <v>10003647</v>
          </cell>
          <cell r="B134">
            <v>51862</v>
          </cell>
          <cell r="C134" t="e">
            <v>#N/A</v>
          </cell>
          <cell r="D134" t="str">
            <v>PUERTO RICO</v>
          </cell>
          <cell r="E134" t="str">
            <v>T19V</v>
          </cell>
          <cell r="F134" t="str">
            <v>Hughes HT2300</v>
          </cell>
          <cell r="G134" t="str">
            <v>I.E. R. LA ESMERALDA</v>
          </cell>
          <cell r="H134" t="str">
            <v>SCTASK0027821</v>
          </cell>
          <cell r="J134" t="str">
            <v>si</v>
          </cell>
          <cell r="K134" t="str">
            <v>Pending</v>
          </cell>
          <cell r="M134" t="str">
            <v>Sí</v>
          </cell>
          <cell r="P134" t="str">
            <v>17214-6</v>
          </cell>
        </row>
        <row r="135">
          <cell r="A135">
            <v>10003707</v>
          </cell>
          <cell r="B135">
            <v>70838</v>
          </cell>
          <cell r="C135" t="e">
            <v>#N/A</v>
          </cell>
          <cell r="D135" t="str">
            <v>PUERTO GAITÁN</v>
          </cell>
          <cell r="E135" t="str">
            <v>T19V</v>
          </cell>
          <cell r="F135" t="str">
            <v>Hughes HT2300</v>
          </cell>
          <cell r="G135" t="str">
            <v>CE INDIGENA UNUMA</v>
          </cell>
          <cell r="H135" t="str">
            <v>SCTASK0026048</v>
          </cell>
          <cell r="K135" t="str">
            <v>Closed Complete</v>
          </cell>
          <cell r="M135" t="str">
            <v>Sí</v>
          </cell>
          <cell r="P135" t="str">
            <v>17721-1</v>
          </cell>
        </row>
        <row r="136">
          <cell r="A136">
            <v>10003708</v>
          </cell>
          <cell r="B136">
            <v>70839</v>
          </cell>
          <cell r="C136" t="e">
            <v>#N/A</v>
          </cell>
          <cell r="D136" t="str">
            <v>PUERTO GAITÁN</v>
          </cell>
          <cell r="E136" t="str">
            <v>T19V</v>
          </cell>
          <cell r="F136" t="str">
            <v>Hughes HT2300</v>
          </cell>
          <cell r="G136" t="str">
            <v>CE INDIGENA UNUMA</v>
          </cell>
          <cell r="H136" t="str">
            <v>SCTASK0026044</v>
          </cell>
          <cell r="K136" t="str">
            <v>Closed Complete</v>
          </cell>
          <cell r="M136" t="str">
            <v>Sí</v>
          </cell>
          <cell r="P136" t="str">
            <v>17721-1</v>
          </cell>
        </row>
        <row r="137">
          <cell r="A137">
            <v>10003710</v>
          </cell>
          <cell r="B137">
            <v>39173</v>
          </cell>
          <cell r="C137" t="e">
            <v>#N/A</v>
          </cell>
          <cell r="D137" t="str">
            <v>PUERTO GAITÁN</v>
          </cell>
          <cell r="G137" t="str">
            <v>CE INDIGENA UNUMA</v>
          </cell>
          <cell r="H137">
            <v>0</v>
          </cell>
        </row>
        <row r="138">
          <cell r="A138">
            <v>10003712</v>
          </cell>
          <cell r="B138">
            <v>39193</v>
          </cell>
          <cell r="C138" t="e">
            <v>#N/A</v>
          </cell>
          <cell r="D138" t="str">
            <v>PUERTO GAITÁN</v>
          </cell>
          <cell r="E138" t="str">
            <v>T19V</v>
          </cell>
          <cell r="F138" t="str">
            <v>Hughes HT2300</v>
          </cell>
          <cell r="G138" t="str">
            <v>IE RUBIALES</v>
          </cell>
          <cell r="H138" t="str">
            <v>SCTASK0026088</v>
          </cell>
          <cell r="J138" t="str">
            <v>si</v>
          </cell>
          <cell r="K138" t="str">
            <v>Closed Complete</v>
          </cell>
          <cell r="L138">
            <v>44750</v>
          </cell>
          <cell r="M138" t="str">
            <v>Sí</v>
          </cell>
          <cell r="P138" t="str">
            <v>17214-6</v>
          </cell>
        </row>
        <row r="139">
          <cell r="A139">
            <v>10003715</v>
          </cell>
          <cell r="B139">
            <v>55180</v>
          </cell>
          <cell r="C139" t="e">
            <v>#N/A</v>
          </cell>
          <cell r="D139" t="str">
            <v>PUERTO GAITÁN</v>
          </cell>
          <cell r="E139" t="str">
            <v>T19V</v>
          </cell>
          <cell r="F139" t="str">
            <v>Hughes HT2300</v>
          </cell>
          <cell r="G139" t="str">
            <v>CE INDIGENA UNUMA</v>
          </cell>
          <cell r="H139" t="str">
            <v>SCTASK0026046</v>
          </cell>
          <cell r="K139" t="str">
            <v>Closed Complete</v>
          </cell>
          <cell r="M139" t="str">
            <v>Sí</v>
          </cell>
          <cell r="P139" t="str">
            <v>17721-1</v>
          </cell>
        </row>
        <row r="140">
          <cell r="A140">
            <v>10003716</v>
          </cell>
          <cell r="B140">
            <v>39183</v>
          </cell>
          <cell r="C140" t="e">
            <v>#N/A</v>
          </cell>
          <cell r="D140" t="str">
            <v>PUERTO GAITÁN</v>
          </cell>
          <cell r="E140" t="str">
            <v>T19V</v>
          </cell>
          <cell r="F140" t="str">
            <v>Hughes HT2300</v>
          </cell>
          <cell r="G140" t="str">
            <v>CE INDIGENA UNUMA</v>
          </cell>
          <cell r="H140" t="str">
            <v>SCTASK0024152</v>
          </cell>
          <cell r="I140" t="str">
            <v>SCTASK0026919</v>
          </cell>
          <cell r="J140" t="str">
            <v>si</v>
          </cell>
          <cell r="K140" t="str">
            <v>Closed Complete</v>
          </cell>
          <cell r="L140">
            <v>44749</v>
          </cell>
          <cell r="M140" t="str">
            <v>Sí</v>
          </cell>
          <cell r="P140" t="str">
            <v>17214-6</v>
          </cell>
        </row>
        <row r="141">
          <cell r="A141">
            <v>10003717</v>
          </cell>
          <cell r="B141">
            <v>39177</v>
          </cell>
          <cell r="C141" t="e">
            <v>#N/A</v>
          </cell>
          <cell r="D141" t="str">
            <v>PUERTO GAITÁN</v>
          </cell>
          <cell r="E141" t="str">
            <v>T19V</v>
          </cell>
          <cell r="F141" t="str">
            <v>Hughes HT2300</v>
          </cell>
          <cell r="G141" t="str">
            <v>IE KUWEI</v>
          </cell>
          <cell r="H141" t="str">
            <v>SCTASK0023932</v>
          </cell>
          <cell r="I141" t="str">
            <v>SCTASK0026889</v>
          </cell>
          <cell r="J141" t="str">
            <v>si</v>
          </cell>
          <cell r="K141" t="str">
            <v>Closed Complete</v>
          </cell>
          <cell r="L141">
            <v>44753</v>
          </cell>
          <cell r="M141" t="str">
            <v>Sí</v>
          </cell>
          <cell r="P141" t="str">
            <v>17214-5</v>
          </cell>
        </row>
        <row r="142">
          <cell r="A142">
            <v>10003722</v>
          </cell>
          <cell r="B142">
            <v>70836</v>
          </cell>
          <cell r="C142" t="e">
            <v>#N/A</v>
          </cell>
          <cell r="D142" t="str">
            <v>PUERTO GAITÁN</v>
          </cell>
          <cell r="E142" t="str">
            <v>T19V</v>
          </cell>
          <cell r="F142" t="str">
            <v>Hughes HT2300</v>
          </cell>
          <cell r="G142" t="str">
            <v>CE INDIGENA UNUMA</v>
          </cell>
          <cell r="H142" t="str">
            <v>SCTASK0026014</v>
          </cell>
          <cell r="K142" t="str">
            <v>Closed Complete</v>
          </cell>
          <cell r="M142" t="str">
            <v>Sí</v>
          </cell>
          <cell r="P142" t="str">
            <v>17721-1</v>
          </cell>
        </row>
        <row r="143">
          <cell r="A143">
            <v>10003743</v>
          </cell>
          <cell r="B143">
            <v>39123</v>
          </cell>
          <cell r="C143" t="e">
            <v>#N/A</v>
          </cell>
          <cell r="D143" t="str">
            <v>PUERTO CONCORDIA</v>
          </cell>
          <cell r="G143" t="str">
            <v>CE LA VEGA</v>
          </cell>
          <cell r="H143">
            <v>0</v>
          </cell>
        </row>
        <row r="144">
          <cell r="A144">
            <v>10003745</v>
          </cell>
          <cell r="B144">
            <v>39159</v>
          </cell>
          <cell r="C144" t="e">
            <v>#N/A</v>
          </cell>
          <cell r="D144" t="str">
            <v>PUERTO CONCORDIA</v>
          </cell>
          <cell r="E144" t="str">
            <v>T19V</v>
          </cell>
          <cell r="F144" t="str">
            <v>Hughes HT2300</v>
          </cell>
          <cell r="G144" t="str">
            <v>CE MI LLANURA</v>
          </cell>
          <cell r="H144" t="str">
            <v>SCTASK0026116</v>
          </cell>
          <cell r="J144" t="str">
            <v>si</v>
          </cell>
          <cell r="K144" t="str">
            <v>Closed Complete</v>
          </cell>
          <cell r="L144">
            <v>44749</v>
          </cell>
          <cell r="M144" t="str">
            <v>Sí</v>
          </cell>
          <cell r="P144" t="str">
            <v>17214-6</v>
          </cell>
        </row>
        <row r="145">
          <cell r="A145">
            <v>10003748</v>
          </cell>
          <cell r="B145">
            <v>39143</v>
          </cell>
          <cell r="C145" t="e">
            <v>#N/A</v>
          </cell>
          <cell r="D145" t="str">
            <v>PUERTO CONCORDIA</v>
          </cell>
          <cell r="G145" t="str">
            <v>CE MI LLANURA</v>
          </cell>
          <cell r="H145">
            <v>0</v>
          </cell>
        </row>
        <row r="146">
          <cell r="A146">
            <v>10003750</v>
          </cell>
          <cell r="B146">
            <v>39149</v>
          </cell>
          <cell r="C146" t="e">
            <v>#N/A</v>
          </cell>
          <cell r="D146" t="str">
            <v>PUERTO CONCORDIA</v>
          </cell>
          <cell r="E146" t="str">
            <v>T19V</v>
          </cell>
          <cell r="F146" t="str">
            <v>Hughes HT2300</v>
          </cell>
          <cell r="G146" t="str">
            <v>CE MI LLANURA</v>
          </cell>
          <cell r="H146" t="str">
            <v>SCTASK0024049</v>
          </cell>
          <cell r="I146" t="str">
            <v>SCTASK0026917</v>
          </cell>
          <cell r="J146" t="str">
            <v>si</v>
          </cell>
          <cell r="K146" t="str">
            <v>Closed Complete</v>
          </cell>
          <cell r="M146" t="str">
            <v>Sí</v>
          </cell>
          <cell r="P146" t="str">
            <v>17214-5</v>
          </cell>
        </row>
        <row r="147">
          <cell r="A147">
            <v>10004016</v>
          </cell>
          <cell r="B147">
            <v>53671</v>
          </cell>
          <cell r="C147" t="e">
            <v>#N/A</v>
          </cell>
          <cell r="D147" t="str">
            <v>PANA PANA</v>
          </cell>
          <cell r="E147" t="str">
            <v>T19V</v>
          </cell>
          <cell r="F147" t="str">
            <v>Hughes HT2300</v>
          </cell>
          <cell r="G147" t="str">
            <v>I.E. ALVARO GOMEZ HURTADO</v>
          </cell>
          <cell r="H147" t="str">
            <v>SCTASK0026030</v>
          </cell>
          <cell r="K147" t="str">
            <v>Closed Complete</v>
          </cell>
          <cell r="M147" t="str">
            <v>Sí</v>
          </cell>
          <cell r="P147" t="str">
            <v>17727-2</v>
          </cell>
        </row>
        <row r="148">
          <cell r="A148">
            <v>10004017</v>
          </cell>
          <cell r="B148">
            <v>60441</v>
          </cell>
          <cell r="C148" t="e">
            <v>#N/A</v>
          </cell>
          <cell r="D148" t="str">
            <v>PANA PANA</v>
          </cell>
          <cell r="E148" t="str">
            <v>T19V</v>
          </cell>
          <cell r="F148" t="str">
            <v>Hughes HT2300</v>
          </cell>
          <cell r="G148" t="str">
            <v>I.E. ALVARO GOMEZ HURTADO</v>
          </cell>
          <cell r="H148" t="str">
            <v>SCTASK0026026</v>
          </cell>
          <cell r="K148" t="str">
            <v>Closed Complete</v>
          </cell>
          <cell r="M148" t="str">
            <v>Sí</v>
          </cell>
          <cell r="P148" t="str">
            <v>17721-1</v>
          </cell>
        </row>
        <row r="149">
          <cell r="A149">
            <v>10004018</v>
          </cell>
          <cell r="B149">
            <v>53714</v>
          </cell>
          <cell r="C149" t="e">
            <v>#N/A</v>
          </cell>
          <cell r="D149" t="str">
            <v>PANA PANA</v>
          </cell>
          <cell r="E149" t="str">
            <v>T19V</v>
          </cell>
          <cell r="F149" t="str">
            <v>Hughes HT2300</v>
          </cell>
          <cell r="G149" t="str">
            <v>I.E. ALVARO GOMEZ HURTADO</v>
          </cell>
          <cell r="H149" t="str">
            <v>SCTASK0026028</v>
          </cell>
          <cell r="K149" t="str">
            <v>Closed Complete</v>
          </cell>
          <cell r="M149" t="str">
            <v>Sí</v>
          </cell>
          <cell r="P149" t="str">
            <v>17727-2</v>
          </cell>
        </row>
        <row r="150">
          <cell r="A150">
            <v>10004102</v>
          </cell>
          <cell r="B150">
            <v>70623</v>
          </cell>
          <cell r="C150" t="e">
            <v>#N/A</v>
          </cell>
          <cell r="D150" t="str">
            <v>PACOA</v>
          </cell>
          <cell r="E150" t="str">
            <v>T19V</v>
          </cell>
          <cell r="F150" t="str">
            <v>Hughes HT2300</v>
          </cell>
          <cell r="G150" t="str">
            <v>I.E.D. DE PIEDRA ÑI</v>
          </cell>
          <cell r="H150" t="str">
            <v>SCTASK0026094</v>
          </cell>
          <cell r="K150" t="str">
            <v>Closed Complete</v>
          </cell>
          <cell r="L150">
            <v>44765</v>
          </cell>
          <cell r="M150" t="str">
            <v>Sí</v>
          </cell>
          <cell r="P150" t="str">
            <v>17214-7</v>
          </cell>
        </row>
        <row r="151">
          <cell r="A151">
            <v>10004103</v>
          </cell>
          <cell r="B151">
            <v>67733</v>
          </cell>
          <cell r="C151" t="e">
            <v>#N/A</v>
          </cell>
          <cell r="D151" t="str">
            <v>PACOA</v>
          </cell>
          <cell r="E151" t="str">
            <v>T19V</v>
          </cell>
          <cell r="F151" t="str">
            <v>Hughes HT2300</v>
          </cell>
          <cell r="G151" t="str">
            <v>I.E.D. DE PIEDRA ÑI</v>
          </cell>
          <cell r="H151" t="str">
            <v>SCTASK0026102</v>
          </cell>
          <cell r="K151" t="str">
            <v>Closed Complete</v>
          </cell>
          <cell r="L151">
            <v>44758</v>
          </cell>
          <cell r="M151" t="str">
            <v>Sí</v>
          </cell>
          <cell r="P151" t="str">
            <v>17214-7</v>
          </cell>
        </row>
        <row r="152">
          <cell r="A152">
            <v>10004104</v>
          </cell>
          <cell r="B152">
            <v>67732</v>
          </cell>
          <cell r="C152" t="e">
            <v>#N/A</v>
          </cell>
          <cell r="D152" t="str">
            <v>PACOA</v>
          </cell>
          <cell r="E152" t="str">
            <v>T19V</v>
          </cell>
          <cell r="F152" t="str">
            <v>Hughes HT2300</v>
          </cell>
          <cell r="G152" t="str">
            <v>I.E.D. DE PIEDRA ÑI</v>
          </cell>
          <cell r="H152" t="str">
            <v>SCTASK0026092</v>
          </cell>
          <cell r="K152" t="str">
            <v>Closed Complete</v>
          </cell>
          <cell r="M152" t="str">
            <v>Sí</v>
          </cell>
          <cell r="P152" t="str">
            <v>17214-7</v>
          </cell>
        </row>
        <row r="153">
          <cell r="A153">
            <v>10004105</v>
          </cell>
          <cell r="B153">
            <v>70622</v>
          </cell>
          <cell r="C153" t="e">
            <v>#N/A</v>
          </cell>
          <cell r="D153" t="str">
            <v>PACOA</v>
          </cell>
          <cell r="E153" t="str">
            <v>T19V</v>
          </cell>
          <cell r="F153" t="str">
            <v>Hughes HT2300</v>
          </cell>
          <cell r="G153" t="str">
            <v>I.E.D. DE PIEDRA ÑI</v>
          </cell>
          <cell r="H153" t="str">
            <v>SCTASK0026096</v>
          </cell>
          <cell r="K153" t="str">
            <v>Closed Complete</v>
          </cell>
          <cell r="L153">
            <v>44765</v>
          </cell>
          <cell r="M153" t="str">
            <v>Sí</v>
          </cell>
          <cell r="P153" t="str">
            <v>17214-7</v>
          </cell>
        </row>
        <row r="154">
          <cell r="A154">
            <v>10004106</v>
          </cell>
          <cell r="B154">
            <v>54097</v>
          </cell>
          <cell r="C154" t="str">
            <v>Julio Sosa</v>
          </cell>
          <cell r="D154" t="str">
            <v>PACOA</v>
          </cell>
          <cell r="E154" t="str">
            <v>T19V</v>
          </cell>
          <cell r="F154" t="str">
            <v>Hughes HT2300</v>
          </cell>
          <cell r="G154" t="str">
            <v>I.E.D. DE BUENOS AIRES</v>
          </cell>
          <cell r="H154">
            <v>0</v>
          </cell>
          <cell r="M154" t="str">
            <v>Sí</v>
          </cell>
          <cell r="P154" t="str">
            <v>17721-1</v>
          </cell>
        </row>
        <row r="155">
          <cell r="A155">
            <v>10004107</v>
          </cell>
          <cell r="B155">
            <v>54089</v>
          </cell>
          <cell r="C155" t="e">
            <v>#N/A</v>
          </cell>
          <cell r="D155" t="str">
            <v>PACOA</v>
          </cell>
          <cell r="E155" t="str">
            <v>T19V</v>
          </cell>
          <cell r="F155" t="str">
            <v>Hughes HT2300</v>
          </cell>
          <cell r="G155" t="str">
            <v>I.E.D. DE BUENOS AIRES</v>
          </cell>
          <cell r="H155" t="str">
            <v>SCTASK0022510</v>
          </cell>
          <cell r="I155" t="str">
            <v>SCTASK0026880</v>
          </cell>
          <cell r="J155" t="str">
            <v>si</v>
          </cell>
          <cell r="K155" t="str">
            <v>Closed Complete</v>
          </cell>
          <cell r="L155">
            <v>44751</v>
          </cell>
          <cell r="M155" t="str">
            <v>Sí</v>
          </cell>
          <cell r="P155" t="str">
            <v>17214-5</v>
          </cell>
        </row>
        <row r="156">
          <cell r="A156">
            <v>10004448</v>
          </cell>
          <cell r="B156">
            <v>54055</v>
          </cell>
          <cell r="C156" t="e">
            <v>#N/A</v>
          </cell>
          <cell r="D156" t="str">
            <v>MITÚ</v>
          </cell>
          <cell r="E156" t="str">
            <v>T19V</v>
          </cell>
          <cell r="F156" t="str">
            <v>Hughes HT2300</v>
          </cell>
          <cell r="G156" t="str">
            <v>I.E.D. DE TRINIDAD TIQUIÉ</v>
          </cell>
          <cell r="H156" t="str">
            <v>SCTASK0023844</v>
          </cell>
          <cell r="J156" t="str">
            <v>si</v>
          </cell>
          <cell r="K156" t="str">
            <v>Closed Complete</v>
          </cell>
          <cell r="L156">
            <v>44748</v>
          </cell>
          <cell r="M156" t="str">
            <v>Sí</v>
          </cell>
          <cell r="P156" t="str">
            <v>17214-6</v>
          </cell>
        </row>
        <row r="157">
          <cell r="A157">
            <v>10004452</v>
          </cell>
          <cell r="B157">
            <v>54007</v>
          </cell>
          <cell r="C157" t="e">
            <v>#N/A</v>
          </cell>
          <cell r="D157" t="str">
            <v>MITÚ</v>
          </cell>
          <cell r="E157" t="str">
            <v>T19V</v>
          </cell>
          <cell r="F157" t="str">
            <v>Hughes HT2300</v>
          </cell>
          <cell r="G157" t="str">
            <v>I.E.D. DE SAN JAVIER</v>
          </cell>
          <cell r="H157" t="str">
            <v>SCTASK0022339</v>
          </cell>
          <cell r="I157" t="str">
            <v>SCTASK0025109</v>
          </cell>
          <cell r="J157" t="str">
            <v>si</v>
          </cell>
          <cell r="K157" t="str">
            <v>Closed Complete</v>
          </cell>
          <cell r="M157" t="str">
            <v>Sí</v>
          </cell>
          <cell r="P157" t="str">
            <v>17214-4</v>
          </cell>
        </row>
        <row r="158">
          <cell r="A158">
            <v>10004451</v>
          </cell>
          <cell r="B158">
            <v>54058</v>
          </cell>
          <cell r="C158" t="str">
            <v>Julio Sosa</v>
          </cell>
          <cell r="D158" t="str">
            <v>MITÚ</v>
          </cell>
          <cell r="E158" t="str">
            <v>T19V</v>
          </cell>
          <cell r="F158" t="str">
            <v>Hughes HT2300</v>
          </cell>
          <cell r="G158" t="str">
            <v>I.E.D. DE TAPURUCUARA</v>
          </cell>
          <cell r="H158">
            <v>0</v>
          </cell>
          <cell r="M158" t="str">
            <v>Sí</v>
          </cell>
          <cell r="P158" t="str">
            <v>17727-2</v>
          </cell>
        </row>
        <row r="159">
          <cell r="A159">
            <v>10004455</v>
          </cell>
          <cell r="B159">
            <v>54073</v>
          </cell>
          <cell r="C159" t="e">
            <v>#N/A</v>
          </cell>
          <cell r="D159" t="str">
            <v>MITÚ</v>
          </cell>
          <cell r="E159" t="str">
            <v>T19V</v>
          </cell>
          <cell r="F159" t="str">
            <v>Hughes HT2300</v>
          </cell>
          <cell r="G159" t="str">
            <v>I.E.D. DE MANDI</v>
          </cell>
          <cell r="H159" t="str">
            <v>SCTASK0022343</v>
          </cell>
          <cell r="I159" t="str">
            <v>SCTASK0025108</v>
          </cell>
          <cell r="J159" t="str">
            <v>si</v>
          </cell>
          <cell r="K159" t="str">
            <v>Closed Complete</v>
          </cell>
          <cell r="M159" t="str">
            <v>Sí</v>
          </cell>
          <cell r="P159" t="str">
            <v>17214-4</v>
          </cell>
        </row>
        <row r="160">
          <cell r="A160">
            <v>10004453</v>
          </cell>
          <cell r="B160">
            <v>54028</v>
          </cell>
          <cell r="C160" t="str">
            <v>Julio Sosa</v>
          </cell>
          <cell r="D160" t="str">
            <v>MITÚ</v>
          </cell>
          <cell r="E160" t="str">
            <v>T19V</v>
          </cell>
          <cell r="F160" t="str">
            <v>Hughes HT2300</v>
          </cell>
          <cell r="G160" t="str">
            <v>I.E.D. DE MANDI</v>
          </cell>
          <cell r="H160">
            <v>0</v>
          </cell>
          <cell r="M160" t="str">
            <v>Sí</v>
          </cell>
          <cell r="P160" t="str">
            <v>17721-1</v>
          </cell>
        </row>
        <row r="161">
          <cell r="A161">
            <v>10005696</v>
          </cell>
          <cell r="B161">
            <v>53959</v>
          </cell>
          <cell r="C161" t="e">
            <v>#N/A</v>
          </cell>
          <cell r="D161" t="str">
            <v>EL RETORNO</v>
          </cell>
          <cell r="E161" t="str">
            <v>T19V</v>
          </cell>
          <cell r="F161" t="str">
            <v>Hughes HT2300</v>
          </cell>
          <cell r="G161" t="str">
            <v>I.E. CERRITOS</v>
          </cell>
          <cell r="H161" t="str">
            <v>SCTASK0022347</v>
          </cell>
          <cell r="I161" t="str">
            <v>SCTASK0025107</v>
          </cell>
          <cell r="J161" t="str">
            <v>si</v>
          </cell>
          <cell r="K161" t="str">
            <v>Closed Complete</v>
          </cell>
          <cell r="M161" t="str">
            <v>Sí</v>
          </cell>
          <cell r="P161" t="str">
            <v>17214-4</v>
          </cell>
        </row>
        <row r="162">
          <cell r="A162">
            <v>10004456</v>
          </cell>
          <cell r="B162">
            <v>54099</v>
          </cell>
          <cell r="C162" t="e">
            <v>#N/A</v>
          </cell>
          <cell r="D162" t="str">
            <v>MITÚ</v>
          </cell>
          <cell r="E162" t="str">
            <v>T19V</v>
          </cell>
          <cell r="F162" t="str">
            <v>Hughes HT2300</v>
          </cell>
          <cell r="G162" t="str">
            <v>I.E.D. DE TRINIDAD TIQUIÉ</v>
          </cell>
          <cell r="H162" t="str">
            <v>SCTASK0023840</v>
          </cell>
          <cell r="J162" t="str">
            <v>si</v>
          </cell>
          <cell r="K162" t="str">
            <v>Closed Complete</v>
          </cell>
          <cell r="L162">
            <v>44753</v>
          </cell>
          <cell r="M162" t="str">
            <v>Sí</v>
          </cell>
          <cell r="P162" t="str">
            <v>17214-6</v>
          </cell>
        </row>
        <row r="163">
          <cell r="A163">
            <v>10004457</v>
          </cell>
          <cell r="B163">
            <v>54027</v>
          </cell>
          <cell r="C163" t="str">
            <v>Julio Sosa</v>
          </cell>
          <cell r="D163" t="str">
            <v>MITÚ</v>
          </cell>
          <cell r="E163" t="str">
            <v>T19V</v>
          </cell>
          <cell r="F163" t="str">
            <v>Hughes HT2300</v>
          </cell>
          <cell r="G163" t="str">
            <v>I.E.D. DE SAN JAVIER</v>
          </cell>
          <cell r="H163">
            <v>0</v>
          </cell>
          <cell r="M163" t="str">
            <v>Sí</v>
          </cell>
          <cell r="P163" t="str">
            <v>17721-1</v>
          </cell>
        </row>
        <row r="164">
          <cell r="A164">
            <v>10004459</v>
          </cell>
          <cell r="B164">
            <v>54094</v>
          </cell>
          <cell r="C164" t="str">
            <v>Julio Sosa</v>
          </cell>
          <cell r="D164" t="str">
            <v>MITÚ</v>
          </cell>
          <cell r="E164" t="str">
            <v>T19V</v>
          </cell>
          <cell r="F164" t="str">
            <v>Hughes HT2300</v>
          </cell>
          <cell r="G164" t="str">
            <v>I.E.D. DE TAPURUCUARA</v>
          </cell>
          <cell r="H164">
            <v>0</v>
          </cell>
          <cell r="M164" t="str">
            <v>Sí</v>
          </cell>
          <cell r="P164" t="str">
            <v>17727-2</v>
          </cell>
        </row>
        <row r="165">
          <cell r="A165">
            <v>10004460</v>
          </cell>
          <cell r="B165">
            <v>54052</v>
          </cell>
          <cell r="C165" t="e">
            <v>#N/A</v>
          </cell>
          <cell r="D165" t="str">
            <v>MITÚ</v>
          </cell>
          <cell r="E165" t="str">
            <v>T19V</v>
          </cell>
          <cell r="F165" t="str">
            <v>Hughes HT2300</v>
          </cell>
          <cell r="G165" t="str">
            <v>I.E.D. DE TAPURUCUARA</v>
          </cell>
          <cell r="H165" t="str">
            <v>SCTASK0023836</v>
          </cell>
          <cell r="J165" t="str">
            <v>si</v>
          </cell>
          <cell r="K165" t="str">
            <v>Closed Complete</v>
          </cell>
          <cell r="L165">
            <v>44748</v>
          </cell>
          <cell r="M165" t="str">
            <v>Sí</v>
          </cell>
          <cell r="P165" t="str">
            <v>17214-6</v>
          </cell>
        </row>
        <row r="166">
          <cell r="A166">
            <v>10004461</v>
          </cell>
          <cell r="B166">
            <v>54008</v>
          </cell>
          <cell r="C166" t="e">
            <v>#N/A</v>
          </cell>
          <cell r="D166" t="str">
            <v>MITÚ</v>
          </cell>
          <cell r="E166" t="str">
            <v>T19V</v>
          </cell>
          <cell r="F166" t="str">
            <v>Hughes HT2300</v>
          </cell>
          <cell r="G166" t="str">
            <v>I.E.D. DE  VILLAFÁTIMA</v>
          </cell>
          <cell r="H166" t="str">
            <v>SCTASK0026090</v>
          </cell>
          <cell r="J166" t="str">
            <v>si</v>
          </cell>
          <cell r="K166" t="str">
            <v>Closed Complete</v>
          </cell>
          <cell r="L166">
            <v>44767</v>
          </cell>
          <cell r="M166" t="str">
            <v>Sí</v>
          </cell>
          <cell r="P166" t="str">
            <v>17214-6</v>
          </cell>
        </row>
        <row r="167">
          <cell r="A167">
            <v>10004557</v>
          </cell>
          <cell r="B167">
            <v>70850</v>
          </cell>
          <cell r="C167" t="e">
            <v>#N/A</v>
          </cell>
          <cell r="D167" t="str">
            <v>MAPIRIPÁN</v>
          </cell>
          <cell r="G167" t="str">
            <v>IE JORGE ELIECER GAITAN</v>
          </cell>
          <cell r="H167">
            <v>0</v>
          </cell>
        </row>
        <row r="168">
          <cell r="A168">
            <v>10005697</v>
          </cell>
          <cell r="B168">
            <v>53910</v>
          </cell>
          <cell r="C168" t="e">
            <v>#N/A</v>
          </cell>
          <cell r="D168" t="str">
            <v>EL RETORNO</v>
          </cell>
          <cell r="E168" t="str">
            <v>T19V</v>
          </cell>
          <cell r="F168" t="str">
            <v>Hughes HT2300</v>
          </cell>
          <cell r="G168" t="str">
            <v>I.E. ANTONIO NARIÑO EL UNILLA</v>
          </cell>
          <cell r="H168" t="str">
            <v>SCTASK0022351</v>
          </cell>
          <cell r="I168" t="str">
            <v>SCTASK0025106</v>
          </cell>
          <cell r="J168" t="str">
            <v>si</v>
          </cell>
          <cell r="K168" t="str">
            <v>Closed Complete</v>
          </cell>
          <cell r="M168" t="str">
            <v>Sí</v>
          </cell>
          <cell r="P168" t="str">
            <v>17214-4</v>
          </cell>
        </row>
        <row r="169">
          <cell r="A169">
            <v>10005000</v>
          </cell>
          <cell r="B169">
            <v>27305</v>
          </cell>
          <cell r="C169" t="str">
            <v>Julio Sosa</v>
          </cell>
          <cell r="D169" t="str">
            <v>LA MONTAÑITA</v>
          </cell>
          <cell r="E169" t="str">
            <v>T19V</v>
          </cell>
          <cell r="F169" t="str">
            <v>Hughes HT2300</v>
          </cell>
          <cell r="G169" t="str">
            <v>I.E. R. BRISAS DE SAN ISIDRO</v>
          </cell>
          <cell r="H169">
            <v>0</v>
          </cell>
          <cell r="M169" t="str">
            <v>Sí</v>
          </cell>
          <cell r="P169" t="str">
            <v>17214-7</v>
          </cell>
        </row>
        <row r="170">
          <cell r="A170">
            <v>10005006</v>
          </cell>
          <cell r="B170">
            <v>27279</v>
          </cell>
          <cell r="C170" t="e">
            <v>#N/A</v>
          </cell>
          <cell r="D170" t="str">
            <v>LA MONTAÑITA</v>
          </cell>
          <cell r="G170" t="str">
            <v>C.E. EL JARDIN</v>
          </cell>
          <cell r="H170">
            <v>0</v>
          </cell>
        </row>
        <row r="171">
          <cell r="A171">
            <v>10005026</v>
          </cell>
          <cell r="B171">
            <v>39056</v>
          </cell>
          <cell r="C171" t="e">
            <v>#N/A</v>
          </cell>
          <cell r="D171" t="str">
            <v>LA MACARENA</v>
          </cell>
          <cell r="E171" t="str">
            <v>T19V</v>
          </cell>
          <cell r="F171" t="str">
            <v>Hughes HT2300</v>
          </cell>
          <cell r="G171" t="str">
            <v>IE HECTOR IVAN HERNANDEZ</v>
          </cell>
          <cell r="H171" t="str">
            <v>SCTASK0024176</v>
          </cell>
          <cell r="I171" t="str">
            <v>SCTASK0026902</v>
          </cell>
          <cell r="J171" t="str">
            <v>si</v>
          </cell>
          <cell r="K171" t="str">
            <v>Closed Complete</v>
          </cell>
          <cell r="M171" t="str">
            <v>Sí</v>
          </cell>
          <cell r="P171" t="str">
            <v>17214-5</v>
          </cell>
        </row>
        <row r="172">
          <cell r="A172">
            <v>10005032</v>
          </cell>
          <cell r="B172">
            <v>38969</v>
          </cell>
          <cell r="C172" t="e">
            <v>#N/A</v>
          </cell>
          <cell r="D172" t="str">
            <v>LA MACARENA</v>
          </cell>
          <cell r="G172" t="str">
            <v>IE SANTA TERESA</v>
          </cell>
          <cell r="H172">
            <v>0</v>
          </cell>
          <cell r="L172">
            <v>44763</v>
          </cell>
        </row>
        <row r="173">
          <cell r="A173">
            <v>10005036</v>
          </cell>
          <cell r="B173">
            <v>38977</v>
          </cell>
          <cell r="C173" t="e">
            <v>#N/A</v>
          </cell>
          <cell r="D173" t="str">
            <v>LA MACARENA</v>
          </cell>
          <cell r="G173" t="str">
            <v>IE SANTA TERESA</v>
          </cell>
          <cell r="H173">
            <v>0</v>
          </cell>
        </row>
        <row r="174">
          <cell r="A174">
            <v>10005037</v>
          </cell>
          <cell r="B174">
            <v>70844</v>
          </cell>
          <cell r="C174" t="e">
            <v>#N/A</v>
          </cell>
          <cell r="D174" t="str">
            <v>LA MACARENA</v>
          </cell>
          <cell r="E174" t="str">
            <v>T19V</v>
          </cell>
          <cell r="F174" t="str">
            <v>Hughes HT2300</v>
          </cell>
          <cell r="G174" t="str">
            <v>CE LAS BRISAS</v>
          </cell>
          <cell r="H174" t="str">
            <v>SCTASK0024172</v>
          </cell>
          <cell r="I174" t="str">
            <v>SCTASK0026903</v>
          </cell>
          <cell r="J174" t="str">
            <v>si</v>
          </cell>
          <cell r="K174" t="str">
            <v>Closed Complete</v>
          </cell>
          <cell r="L174">
            <v>44755</v>
          </cell>
          <cell r="M174" t="str">
            <v>Sí</v>
          </cell>
          <cell r="P174" t="str">
            <v>17214-5</v>
          </cell>
        </row>
        <row r="175">
          <cell r="A175">
            <v>10005168</v>
          </cell>
          <cell r="B175">
            <v>53678</v>
          </cell>
          <cell r="C175" t="e">
            <v>#N/A</v>
          </cell>
          <cell r="D175" t="str">
            <v>INÍRIDA</v>
          </cell>
          <cell r="E175" t="str">
            <v>T19V</v>
          </cell>
          <cell r="F175" t="str">
            <v>Hughes HT2300</v>
          </cell>
          <cell r="G175" t="str">
            <v>I.E. BAS PORFIRIO BARBA JACOB</v>
          </cell>
          <cell r="H175" t="str">
            <v>SCTASK0024053</v>
          </cell>
          <cell r="I175" t="str">
            <v>SCTASK0025152</v>
          </cell>
          <cell r="J175" t="str">
            <v>si</v>
          </cell>
          <cell r="K175" t="str">
            <v>Closed Complete</v>
          </cell>
          <cell r="L175">
            <v>44751</v>
          </cell>
          <cell r="M175" t="str">
            <v>Sí</v>
          </cell>
          <cell r="P175" t="str">
            <v>17214-5</v>
          </cell>
        </row>
        <row r="176">
          <cell r="A176">
            <v>10005325</v>
          </cell>
          <cell r="B176">
            <v>36594</v>
          </cell>
          <cell r="C176" t="e">
            <v>#N/A</v>
          </cell>
          <cell r="D176" t="str">
            <v>GUADALUPE</v>
          </cell>
          <cell r="E176" t="str">
            <v>T19V</v>
          </cell>
          <cell r="F176" t="str">
            <v>Hughes HT2300</v>
          </cell>
          <cell r="G176" t="str">
            <v>IE LA PLANTA.</v>
          </cell>
          <cell r="H176" t="str">
            <v>SCTASK0024043</v>
          </cell>
          <cell r="I176" t="str">
            <v>SCTASK0025157</v>
          </cell>
          <cell r="J176" t="str">
            <v>si</v>
          </cell>
          <cell r="K176" t="str">
            <v>Closed Complete</v>
          </cell>
          <cell r="L176">
            <v>44755</v>
          </cell>
          <cell r="M176" t="str">
            <v>Sí</v>
          </cell>
          <cell r="P176" t="str">
            <v>17214-5</v>
          </cell>
        </row>
        <row r="177">
          <cell r="A177">
            <v>10005409</v>
          </cell>
          <cell r="B177">
            <v>36532</v>
          </cell>
          <cell r="C177" t="e">
            <v>#N/A</v>
          </cell>
          <cell r="D177" t="str">
            <v>GIGANTE</v>
          </cell>
          <cell r="G177" t="str">
            <v>IE ESCUELA NORMAL SUPERIOR</v>
          </cell>
          <cell r="H177">
            <v>0</v>
          </cell>
        </row>
        <row r="178">
          <cell r="A178">
            <v>10005488</v>
          </cell>
          <cell r="B178">
            <v>70861</v>
          </cell>
          <cell r="C178" t="e">
            <v>#N/A</v>
          </cell>
          <cell r="D178" t="str">
            <v>FUENTEDEORO</v>
          </cell>
          <cell r="E178" t="str">
            <v>T19V</v>
          </cell>
          <cell r="F178" t="str">
            <v>Hughes HT2300</v>
          </cell>
          <cell r="G178" t="str">
            <v>IE ANTONIO NARIÑO</v>
          </cell>
          <cell r="H178" t="str">
            <v>SCTASK0022924</v>
          </cell>
          <cell r="I178" t="str">
            <v>SCTASK0026881</v>
          </cell>
          <cell r="J178" t="str">
            <v>si</v>
          </cell>
          <cell r="K178" t="str">
            <v>Closed Complete</v>
          </cell>
          <cell r="L178">
            <v>44753</v>
          </cell>
          <cell r="M178" t="str">
            <v>Sí</v>
          </cell>
          <cell r="P178" t="str">
            <v>17214-5</v>
          </cell>
        </row>
        <row r="179">
          <cell r="A179">
            <v>10005690</v>
          </cell>
          <cell r="B179">
            <v>53918</v>
          </cell>
          <cell r="C179" t="e">
            <v>#N/A</v>
          </cell>
          <cell r="D179" t="str">
            <v>EL RETORNO</v>
          </cell>
          <cell r="G179" t="str">
            <v>I.E. LA PAZ</v>
          </cell>
          <cell r="H179">
            <v>0</v>
          </cell>
        </row>
        <row r="180">
          <cell r="A180">
            <v>10005692</v>
          </cell>
          <cell r="B180">
            <v>53942</v>
          </cell>
          <cell r="C180" t="e">
            <v>#N/A</v>
          </cell>
          <cell r="D180" t="str">
            <v>EL RETORNO</v>
          </cell>
          <cell r="E180" t="str">
            <v>T19V</v>
          </cell>
          <cell r="F180" t="str">
            <v>Hughes HT2300</v>
          </cell>
          <cell r="G180" t="str">
            <v>I.E. SAN ISIDRO I</v>
          </cell>
          <cell r="H180" t="str">
            <v>SCTASK0023946</v>
          </cell>
          <cell r="J180" t="str">
            <v>si</v>
          </cell>
          <cell r="K180" t="str">
            <v>Closed Complete</v>
          </cell>
          <cell r="L180">
            <v>44758</v>
          </cell>
          <cell r="M180" t="str">
            <v>Sí</v>
          </cell>
          <cell r="P180" t="str">
            <v>17214-5</v>
          </cell>
        </row>
        <row r="181">
          <cell r="A181">
            <v>10005694</v>
          </cell>
          <cell r="B181">
            <v>53838</v>
          </cell>
          <cell r="C181" t="e">
            <v>#N/A</v>
          </cell>
          <cell r="D181" t="str">
            <v>EL RETORNO</v>
          </cell>
          <cell r="G181" t="str">
            <v>I.E. SAN ISIDRO I</v>
          </cell>
          <cell r="H181">
            <v>0</v>
          </cell>
        </row>
        <row r="182">
          <cell r="A182">
            <v>10005749</v>
          </cell>
          <cell r="B182">
            <v>53964</v>
          </cell>
          <cell r="C182" t="e">
            <v>#N/A</v>
          </cell>
          <cell r="D182" t="str">
            <v>EL RETORNO</v>
          </cell>
          <cell r="E182" t="str">
            <v>T19V</v>
          </cell>
          <cell r="F182" t="str">
            <v>Hughes HT2300</v>
          </cell>
          <cell r="G182" t="str">
            <v>I.E. CERRITOS</v>
          </cell>
          <cell r="H182" t="str">
            <v>SCTASK0022355</v>
          </cell>
          <cell r="I182" t="str">
            <v>SCTASK0025105</v>
          </cell>
          <cell r="J182" t="str">
            <v>si</v>
          </cell>
          <cell r="K182" t="str">
            <v>Closed Complete</v>
          </cell>
          <cell r="M182" t="str">
            <v>Sí</v>
          </cell>
          <cell r="P182" t="str">
            <v>17214-4</v>
          </cell>
        </row>
        <row r="183">
          <cell r="A183">
            <v>10005783</v>
          </cell>
          <cell r="B183">
            <v>51770</v>
          </cell>
          <cell r="C183" t="e">
            <v>#N/A</v>
          </cell>
          <cell r="D183" t="str">
            <v>EL PAUJÍL</v>
          </cell>
          <cell r="E183" t="str">
            <v>T19V</v>
          </cell>
          <cell r="F183" t="str">
            <v>Hughes HT2300</v>
          </cell>
          <cell r="G183" t="str">
            <v>I.E. R. BOLIVIA</v>
          </cell>
          <cell r="H183" t="str">
            <v>SCTASK0022358</v>
          </cell>
          <cell r="I183" t="str">
            <v>SCTASK0025104</v>
          </cell>
          <cell r="J183" t="str">
            <v>si</v>
          </cell>
          <cell r="K183" t="str">
            <v>Closed Complete</v>
          </cell>
          <cell r="M183" t="str">
            <v>Sí</v>
          </cell>
          <cell r="P183" t="str">
            <v>17214-4</v>
          </cell>
        </row>
        <row r="184">
          <cell r="A184">
            <v>10005699</v>
          </cell>
          <cell r="B184">
            <v>53972</v>
          </cell>
          <cell r="C184" t="e">
            <v>#N/A</v>
          </cell>
          <cell r="D184" t="str">
            <v>EL RETORNO</v>
          </cell>
          <cell r="E184" t="str">
            <v>T19V</v>
          </cell>
          <cell r="F184" t="str">
            <v>Hughes HT2300</v>
          </cell>
          <cell r="G184" t="str">
            <v>I.E. ANTONIO NARIÑO EL UNILLA</v>
          </cell>
          <cell r="H184" t="str">
            <v>SCTASK0026076</v>
          </cell>
          <cell r="J184" t="str">
            <v>si</v>
          </cell>
          <cell r="K184" t="str">
            <v>Closed Complete</v>
          </cell>
          <cell r="M184" t="str">
            <v>Sí</v>
          </cell>
          <cell r="P184" t="str">
            <v>17214-6</v>
          </cell>
        </row>
        <row r="185">
          <cell r="A185">
            <v>10005700</v>
          </cell>
          <cell r="B185">
            <v>53955</v>
          </cell>
          <cell r="C185" t="e">
            <v>#N/A</v>
          </cell>
          <cell r="D185" t="str">
            <v>EL RETORNO</v>
          </cell>
          <cell r="E185" t="str">
            <v>T19V</v>
          </cell>
          <cell r="F185" t="str">
            <v>Hughes HT2300</v>
          </cell>
          <cell r="G185" t="str">
            <v>I.E. SAN ISIDRO I</v>
          </cell>
          <cell r="H185" t="str">
            <v>SCTASK0023912</v>
          </cell>
          <cell r="J185" t="str">
            <v>si</v>
          </cell>
          <cell r="K185" t="str">
            <v>Closed Complete</v>
          </cell>
          <cell r="L185">
            <v>44758</v>
          </cell>
          <cell r="M185" t="str">
            <v>Sí</v>
          </cell>
          <cell r="P185" t="str">
            <v>17214-5</v>
          </cell>
        </row>
        <row r="186">
          <cell r="A186">
            <v>10005702</v>
          </cell>
          <cell r="B186">
            <v>55327</v>
          </cell>
          <cell r="C186" t="e">
            <v>#N/A</v>
          </cell>
          <cell r="D186" t="str">
            <v>EL RETORNO</v>
          </cell>
          <cell r="G186" t="str">
            <v>I.E. LA PAZ</v>
          </cell>
          <cell r="H186">
            <v>0</v>
          </cell>
        </row>
        <row r="187">
          <cell r="A187">
            <v>10005703</v>
          </cell>
          <cell r="B187">
            <v>53913</v>
          </cell>
          <cell r="C187" t="e">
            <v>#N/A</v>
          </cell>
          <cell r="D187" t="str">
            <v>EL RETORNO</v>
          </cell>
          <cell r="G187" t="str">
            <v>C.E. INDÍGENA EL MORICHAL VIEJO</v>
          </cell>
          <cell r="H187">
            <v>0</v>
          </cell>
        </row>
        <row r="188">
          <cell r="A188">
            <v>10005705</v>
          </cell>
          <cell r="B188">
            <v>53911</v>
          </cell>
          <cell r="C188" t="e">
            <v>#N/A</v>
          </cell>
          <cell r="D188" t="str">
            <v>EL RETORNO</v>
          </cell>
          <cell r="G188" t="str">
            <v>C.E. INDÍGENA EL MORICHAL VIEJO</v>
          </cell>
          <cell r="H188">
            <v>0</v>
          </cell>
        </row>
        <row r="189">
          <cell r="A189">
            <v>10005706</v>
          </cell>
          <cell r="B189">
            <v>53912</v>
          </cell>
          <cell r="C189" t="e">
            <v>#N/A</v>
          </cell>
          <cell r="D189" t="str">
            <v>EL RETORNO</v>
          </cell>
          <cell r="G189" t="str">
            <v>C.E. INDÍGENA EL MORICHAL VIEJO</v>
          </cell>
          <cell r="H189">
            <v>0</v>
          </cell>
        </row>
        <row r="190">
          <cell r="A190">
            <v>10005707</v>
          </cell>
          <cell r="B190">
            <v>70629</v>
          </cell>
          <cell r="C190" t="e">
            <v>#N/A</v>
          </cell>
          <cell r="D190" t="str">
            <v>EL RETORNO</v>
          </cell>
          <cell r="G190" t="str">
            <v>C.E. INDÍGENA EL MORICHAL VIEJO</v>
          </cell>
          <cell r="H190">
            <v>0</v>
          </cell>
        </row>
        <row r="191">
          <cell r="A191">
            <v>10005708</v>
          </cell>
          <cell r="B191">
            <v>70628</v>
          </cell>
          <cell r="C191" t="e">
            <v>#N/A</v>
          </cell>
          <cell r="D191" t="str">
            <v>EL RETORNO</v>
          </cell>
          <cell r="G191" t="str">
            <v>C.E. INDÍGENA EL MORICHAL VIEJO</v>
          </cell>
          <cell r="H191">
            <v>0</v>
          </cell>
        </row>
        <row r="192">
          <cell r="A192">
            <v>10005709</v>
          </cell>
          <cell r="B192">
            <v>53927</v>
          </cell>
          <cell r="C192" t="e">
            <v>#N/A</v>
          </cell>
          <cell r="D192" t="str">
            <v>EL RETORNO</v>
          </cell>
          <cell r="G192" t="str">
            <v>C.E. INDÍGENA EL MORICHAL VIEJO</v>
          </cell>
          <cell r="H192">
            <v>0</v>
          </cell>
        </row>
        <row r="193">
          <cell r="A193">
            <v>10005712</v>
          </cell>
          <cell r="B193">
            <v>53936</v>
          </cell>
          <cell r="C193" t="e">
            <v>#N/A</v>
          </cell>
          <cell r="D193" t="str">
            <v>EL RETORNO</v>
          </cell>
          <cell r="E193" t="str">
            <v>T19V</v>
          </cell>
          <cell r="F193" t="str">
            <v>Hughes HT2300</v>
          </cell>
          <cell r="G193" t="str">
            <v>I.E. SAN ISIDRO I</v>
          </cell>
          <cell r="H193" t="str">
            <v>SCTASK0026110</v>
          </cell>
          <cell r="J193" t="str">
            <v>si</v>
          </cell>
          <cell r="K193" t="str">
            <v>Closed Complete</v>
          </cell>
          <cell r="M193" t="str">
            <v>Sí</v>
          </cell>
          <cell r="P193" t="str">
            <v>17214-6</v>
          </cell>
        </row>
        <row r="194">
          <cell r="A194">
            <v>10005718</v>
          </cell>
          <cell r="B194">
            <v>53929</v>
          </cell>
          <cell r="C194" t="str">
            <v>Julio Sosa</v>
          </cell>
          <cell r="D194" t="str">
            <v>EL RETORNO</v>
          </cell>
          <cell r="E194" t="str">
            <v>T19V</v>
          </cell>
          <cell r="F194" t="str">
            <v>Hughes HT2300</v>
          </cell>
          <cell r="G194" t="str">
            <v>I.E. LA PAZ</v>
          </cell>
          <cell r="H194">
            <v>0</v>
          </cell>
          <cell r="M194" t="str">
            <v>Sí</v>
          </cell>
          <cell r="P194" t="str">
            <v>17721-1</v>
          </cell>
        </row>
        <row r="195">
          <cell r="A195">
            <v>10005720</v>
          </cell>
          <cell r="B195">
            <v>53970</v>
          </cell>
          <cell r="C195" t="e">
            <v>#N/A</v>
          </cell>
          <cell r="D195" t="str">
            <v>EL RETORNO</v>
          </cell>
          <cell r="E195" t="str">
            <v>T19V</v>
          </cell>
          <cell r="F195" t="str">
            <v>Hughes HT2300</v>
          </cell>
          <cell r="G195" t="str">
            <v>I.E. LA LIBERTAD</v>
          </cell>
          <cell r="H195" t="str">
            <v>SCTASK0024020</v>
          </cell>
          <cell r="I195" t="str">
            <v>SCTASK0026912</v>
          </cell>
          <cell r="J195" t="str">
            <v>si</v>
          </cell>
          <cell r="K195" t="str">
            <v>Closed Complete</v>
          </cell>
          <cell r="L195">
            <v>44755</v>
          </cell>
          <cell r="M195" t="str">
            <v>Sí</v>
          </cell>
          <cell r="P195" t="str">
            <v>17214-5</v>
          </cell>
        </row>
        <row r="196">
          <cell r="A196">
            <v>10005724</v>
          </cell>
          <cell r="B196">
            <v>53921</v>
          </cell>
          <cell r="C196" t="str">
            <v>Julio Sosa</v>
          </cell>
          <cell r="D196" t="str">
            <v>EL RETORNO</v>
          </cell>
          <cell r="E196" t="str">
            <v>T19V</v>
          </cell>
          <cell r="F196" t="str">
            <v>Hughes HT2300</v>
          </cell>
          <cell r="G196" t="str">
            <v>I.E. LA PAZ</v>
          </cell>
          <cell r="H196">
            <v>0</v>
          </cell>
          <cell r="M196" t="str">
            <v>Sí</v>
          </cell>
          <cell r="P196" t="str">
            <v>17721-1</v>
          </cell>
        </row>
        <row r="197">
          <cell r="A197">
            <v>10005725</v>
          </cell>
          <cell r="B197">
            <v>53952</v>
          </cell>
          <cell r="C197" t="str">
            <v>Julio Sosa</v>
          </cell>
          <cell r="D197" t="str">
            <v>EL RETORNO</v>
          </cell>
          <cell r="E197" t="str">
            <v>T19V</v>
          </cell>
          <cell r="F197" t="str">
            <v>Hughes HT2300</v>
          </cell>
          <cell r="G197" t="str">
            <v>I.E. ANTONIO NARIÑO EL UNILLA</v>
          </cell>
          <cell r="H197">
            <v>0</v>
          </cell>
          <cell r="M197" t="str">
            <v>Sí</v>
          </cell>
          <cell r="P197" t="str">
            <v>17214-7</v>
          </cell>
        </row>
        <row r="198">
          <cell r="A198">
            <v>10005729</v>
          </cell>
          <cell r="B198">
            <v>53963</v>
          </cell>
          <cell r="C198" t="e">
            <v>#N/A</v>
          </cell>
          <cell r="D198" t="str">
            <v>EL RETORNO</v>
          </cell>
          <cell r="G198" t="str">
            <v>I.E. CERRITOS</v>
          </cell>
          <cell r="H198">
            <v>0</v>
          </cell>
        </row>
        <row r="199">
          <cell r="A199">
            <v>10005730</v>
          </cell>
          <cell r="B199">
            <v>53975</v>
          </cell>
          <cell r="C199" t="str">
            <v>Julio Sosa</v>
          </cell>
          <cell r="D199" t="str">
            <v>EL RETORNO</v>
          </cell>
          <cell r="E199" t="str">
            <v>T19V</v>
          </cell>
          <cell r="F199" t="str">
            <v>Hughes HT2300</v>
          </cell>
          <cell r="G199" t="str">
            <v>I.E. SAN ISIDRO I</v>
          </cell>
          <cell r="H199">
            <v>0</v>
          </cell>
          <cell r="M199" t="str">
            <v>Sí</v>
          </cell>
          <cell r="P199" t="str">
            <v>17721-1</v>
          </cell>
        </row>
        <row r="200">
          <cell r="A200">
            <v>10005731</v>
          </cell>
          <cell r="B200">
            <v>53966</v>
          </cell>
          <cell r="C200" t="str">
            <v>Julio Sosa</v>
          </cell>
          <cell r="D200" t="str">
            <v>EL RETORNO</v>
          </cell>
          <cell r="E200" t="str">
            <v>T19V</v>
          </cell>
          <cell r="F200" t="str">
            <v>Hughes HT2300</v>
          </cell>
          <cell r="G200" t="str">
            <v>I.E. SAN ISIDRO I</v>
          </cell>
          <cell r="H200">
            <v>0</v>
          </cell>
          <cell r="M200" t="str">
            <v>Sí</v>
          </cell>
          <cell r="P200" t="str">
            <v>17721-1</v>
          </cell>
        </row>
        <row r="201">
          <cell r="A201">
            <v>10005734</v>
          </cell>
          <cell r="B201">
            <v>53961</v>
          </cell>
          <cell r="C201" t="e">
            <v>#N/A</v>
          </cell>
          <cell r="D201" t="str">
            <v>EL RETORNO</v>
          </cell>
          <cell r="E201" t="str">
            <v>T19V</v>
          </cell>
          <cell r="F201" t="str">
            <v>Hughes HT2300</v>
          </cell>
          <cell r="G201" t="str">
            <v>I.E. LA LIBERTAD</v>
          </cell>
          <cell r="H201" t="str">
            <v>SCTASK0024038</v>
          </cell>
          <cell r="I201" t="str">
            <v>SCTASK0026918</v>
          </cell>
          <cell r="J201" t="str">
            <v>si</v>
          </cell>
          <cell r="K201" t="str">
            <v>Closed Complete</v>
          </cell>
          <cell r="L201">
            <v>44755</v>
          </cell>
          <cell r="M201" t="str">
            <v>Sí</v>
          </cell>
          <cell r="P201" t="str">
            <v>17214-5</v>
          </cell>
        </row>
        <row r="202">
          <cell r="A202">
            <v>10005739</v>
          </cell>
          <cell r="B202">
            <v>53908</v>
          </cell>
          <cell r="C202" t="e">
            <v>#N/A</v>
          </cell>
          <cell r="D202" t="str">
            <v>EL RETORNO</v>
          </cell>
          <cell r="E202" t="str">
            <v>T19V</v>
          </cell>
          <cell r="F202" t="str">
            <v>Hughes HT2300</v>
          </cell>
          <cell r="G202" t="str">
            <v>I.E. LA LIBERTAD</v>
          </cell>
          <cell r="H202" t="str">
            <v>SCTASK0024036</v>
          </cell>
          <cell r="I202" t="str">
            <v>SCTASK0026911</v>
          </cell>
          <cell r="J202" t="str">
            <v>si</v>
          </cell>
          <cell r="K202" t="str">
            <v>Closed Complete</v>
          </cell>
          <cell r="L202">
            <v>44755</v>
          </cell>
          <cell r="M202" t="str">
            <v>Sí</v>
          </cell>
          <cell r="P202" t="str">
            <v>17214-5</v>
          </cell>
        </row>
        <row r="203">
          <cell r="A203">
            <v>10005741</v>
          </cell>
          <cell r="B203">
            <v>53924</v>
          </cell>
          <cell r="C203" t="e">
            <v>#N/A</v>
          </cell>
          <cell r="D203" t="str">
            <v>EL RETORNO</v>
          </cell>
          <cell r="E203" t="str">
            <v>T19V</v>
          </cell>
          <cell r="F203" t="str">
            <v>Hughes HT2300</v>
          </cell>
          <cell r="G203" t="str">
            <v>C.E. EL RECREO</v>
          </cell>
          <cell r="H203" t="str">
            <v>SCTASK0023942</v>
          </cell>
          <cell r="J203" t="str">
            <v>si</v>
          </cell>
          <cell r="K203" t="str">
            <v>Closed Complete</v>
          </cell>
          <cell r="L203">
            <v>44750</v>
          </cell>
          <cell r="M203" t="str">
            <v>Sí</v>
          </cell>
          <cell r="P203" t="str">
            <v>17214-5</v>
          </cell>
        </row>
        <row r="204">
          <cell r="A204">
            <v>10005743</v>
          </cell>
          <cell r="B204">
            <v>53932</v>
          </cell>
          <cell r="C204" t="str">
            <v>Julio Sosa</v>
          </cell>
          <cell r="D204" t="str">
            <v>EL RETORNO</v>
          </cell>
          <cell r="G204" t="str">
            <v>C.E. EL RECREO</v>
          </cell>
          <cell r="H204">
            <v>0</v>
          </cell>
        </row>
        <row r="205">
          <cell r="A205">
            <v>10005746</v>
          </cell>
          <cell r="B205">
            <v>70626</v>
          </cell>
          <cell r="C205" t="e">
            <v>#N/A</v>
          </cell>
          <cell r="D205" t="str">
            <v>EL RETORNO</v>
          </cell>
          <cell r="G205" t="str">
            <v>C.E. INDÍGENA EL MORICHAL VIEJO</v>
          </cell>
          <cell r="H205">
            <v>0</v>
          </cell>
        </row>
        <row r="206">
          <cell r="A206">
            <v>10005748</v>
          </cell>
          <cell r="B206">
            <v>53923</v>
          </cell>
          <cell r="C206" t="e">
            <v>#N/A</v>
          </cell>
          <cell r="D206" t="str">
            <v>EL RETORNO</v>
          </cell>
          <cell r="E206" t="str">
            <v>T19V</v>
          </cell>
          <cell r="F206" t="str">
            <v>Hughes HT2300</v>
          </cell>
          <cell r="G206" t="str">
            <v>I.E. ANTONIO NARIÑO EL UNILLA</v>
          </cell>
          <cell r="H206" t="str">
            <v>SCTASK0023938</v>
          </cell>
          <cell r="I206" t="str">
            <v>SCTASK0025121</v>
          </cell>
          <cell r="J206" t="str">
            <v>si</v>
          </cell>
          <cell r="K206" t="str">
            <v>Closed Complete</v>
          </cell>
          <cell r="L206">
            <v>44758</v>
          </cell>
          <cell r="M206" t="str">
            <v>Sí</v>
          </cell>
          <cell r="P206" t="str">
            <v>17214-5</v>
          </cell>
        </row>
        <row r="207">
          <cell r="A207">
            <v>10006877</v>
          </cell>
          <cell r="B207">
            <v>53683</v>
          </cell>
          <cell r="C207" t="e">
            <v>#N/A</v>
          </cell>
          <cell r="D207" t="str">
            <v>BARRANCOMINAS</v>
          </cell>
          <cell r="E207" t="str">
            <v>T19V</v>
          </cell>
          <cell r="F207" t="str">
            <v>Hughes HT2300</v>
          </cell>
          <cell r="G207" t="str">
            <v>I.E. MANUEL QUINTIN LAME</v>
          </cell>
          <cell r="H207" t="str">
            <v>SCTASK0022362</v>
          </cell>
          <cell r="I207" t="str">
            <v>SCTASK0025103</v>
          </cell>
          <cell r="J207" t="str">
            <v>si</v>
          </cell>
          <cell r="K207" t="str">
            <v>Closed Complete</v>
          </cell>
          <cell r="M207" t="str">
            <v>Sí</v>
          </cell>
          <cell r="P207" t="str">
            <v>17214-4</v>
          </cell>
        </row>
        <row r="208">
          <cell r="A208">
            <v>10005776</v>
          </cell>
          <cell r="B208">
            <v>27230</v>
          </cell>
          <cell r="C208" t="e">
            <v>#N/A</v>
          </cell>
          <cell r="D208" t="str">
            <v>EL PAUJÍL</v>
          </cell>
          <cell r="E208" t="str">
            <v>T19V</v>
          </cell>
          <cell r="F208" t="str">
            <v>Hughes HT2300</v>
          </cell>
          <cell r="G208" t="str">
            <v>I.E R. LA CONCORDIA</v>
          </cell>
          <cell r="H208" t="str">
            <v>SCTASK0024045</v>
          </cell>
          <cell r="I208" t="str">
            <v>SCTASK0025148</v>
          </cell>
          <cell r="J208" t="str">
            <v>si</v>
          </cell>
          <cell r="K208" t="str">
            <v>Closed Complete</v>
          </cell>
          <cell r="L208">
            <v>44761</v>
          </cell>
          <cell r="M208" t="str">
            <v>Sí</v>
          </cell>
          <cell r="P208" t="str">
            <v>17214-5</v>
          </cell>
        </row>
        <row r="209">
          <cell r="A209">
            <v>10003620</v>
          </cell>
          <cell r="B209">
            <v>39286</v>
          </cell>
          <cell r="C209" t="e">
            <v>#N/A</v>
          </cell>
          <cell r="D209" t="str">
            <v>PUERTO RICO</v>
          </cell>
          <cell r="E209" t="str">
            <v>T19V</v>
          </cell>
          <cell r="F209" t="str">
            <v>Hughes HT2300</v>
          </cell>
          <cell r="G209" t="str">
            <v>ENRIQUE VALOYEX</v>
          </cell>
          <cell r="H209" t="str">
            <v>SCTASK0022366</v>
          </cell>
          <cell r="I209" t="str">
            <v>SCTASK0025102</v>
          </cell>
          <cell r="J209" t="str">
            <v>si</v>
          </cell>
          <cell r="K209" t="str">
            <v>Closed Complete</v>
          </cell>
          <cell r="M209" t="str">
            <v>Sí</v>
          </cell>
          <cell r="P209" t="str">
            <v>17214-4</v>
          </cell>
        </row>
        <row r="210">
          <cell r="A210">
            <v>10006521</v>
          </cell>
          <cell r="B210">
            <v>27030</v>
          </cell>
          <cell r="C210" t="e">
            <v>#N/A</v>
          </cell>
          <cell r="D210" t="str">
            <v>CARTAGENA DEL CHAIRÁ</v>
          </cell>
          <cell r="G210" t="str">
            <v>I. E. R. SANTA CRUZ DEL AGUILA</v>
          </cell>
          <cell r="H210">
            <v>0</v>
          </cell>
        </row>
        <row r="211">
          <cell r="A211">
            <v>10006523</v>
          </cell>
          <cell r="B211">
            <v>27145</v>
          </cell>
          <cell r="C211" t="e">
            <v>#N/A</v>
          </cell>
          <cell r="D211" t="str">
            <v>CARTAGENA DEL CHAIRÁ</v>
          </cell>
          <cell r="G211" t="str">
            <v>I.E.R JOSE ANTONIO GALAN</v>
          </cell>
          <cell r="H211">
            <v>0</v>
          </cell>
        </row>
        <row r="212">
          <cell r="A212">
            <v>10006527</v>
          </cell>
          <cell r="B212">
            <v>74264</v>
          </cell>
          <cell r="C212" t="e">
            <v>#N/A</v>
          </cell>
          <cell r="D212" t="str">
            <v>CARTAGENA DEL CHAIRÁ</v>
          </cell>
          <cell r="G212" t="str">
            <v>I.E. R. TEUSAQUILLO</v>
          </cell>
          <cell r="H212">
            <v>0</v>
          </cell>
        </row>
        <row r="213">
          <cell r="A213">
            <v>10006528</v>
          </cell>
          <cell r="B213">
            <v>27133</v>
          </cell>
          <cell r="C213" t="e">
            <v>#N/A</v>
          </cell>
          <cell r="D213" t="str">
            <v>CARTAGENA DEL CHAIRÁ</v>
          </cell>
          <cell r="G213" t="str">
            <v>I.E. R. MIXTA MARIA LUISA DE MORENO</v>
          </cell>
          <cell r="H213">
            <v>0</v>
          </cell>
        </row>
        <row r="214">
          <cell r="A214">
            <v>10006534</v>
          </cell>
          <cell r="B214">
            <v>27063</v>
          </cell>
          <cell r="C214" t="e">
            <v>#N/A</v>
          </cell>
          <cell r="D214" t="str">
            <v>CARTAGENA DEL CHAIRÁ</v>
          </cell>
          <cell r="E214" t="str">
            <v>T19V</v>
          </cell>
          <cell r="F214" t="str">
            <v>Hughes HT2300</v>
          </cell>
          <cell r="G214" t="str">
            <v>I.E. R. EL EDEN</v>
          </cell>
          <cell r="H214" t="str">
            <v>SCTASK0024148</v>
          </cell>
          <cell r="I214" t="str">
            <v>SCTASK0026920</v>
          </cell>
          <cell r="J214" t="str">
            <v>si</v>
          </cell>
          <cell r="K214" t="str">
            <v>Closed Complete</v>
          </cell>
          <cell r="M214" t="str">
            <v>Sí</v>
          </cell>
          <cell r="P214" t="str">
            <v>17214-6</v>
          </cell>
        </row>
        <row r="215">
          <cell r="A215">
            <v>10006539</v>
          </cell>
          <cell r="B215">
            <v>27104</v>
          </cell>
          <cell r="C215" t="e">
            <v>#N/A</v>
          </cell>
          <cell r="D215" t="str">
            <v>CARTAGENA DEL CHAIRÁ</v>
          </cell>
          <cell r="G215" t="str">
            <v>I. E. R. PEÑAS COLORADAS</v>
          </cell>
          <cell r="H215">
            <v>0</v>
          </cell>
        </row>
        <row r="216">
          <cell r="A216">
            <v>10006540</v>
          </cell>
          <cell r="B216">
            <v>27140</v>
          </cell>
          <cell r="C216" t="e">
            <v>#N/A</v>
          </cell>
          <cell r="D216" t="str">
            <v>CARTAGENA DEL CHAIRÁ</v>
          </cell>
          <cell r="G216" t="str">
            <v>I.E. R. TEUSAQUILLO</v>
          </cell>
          <cell r="H216">
            <v>0</v>
          </cell>
        </row>
        <row r="217">
          <cell r="A217">
            <v>10006551</v>
          </cell>
          <cell r="B217">
            <v>27148</v>
          </cell>
          <cell r="C217" t="e">
            <v>#N/A</v>
          </cell>
          <cell r="D217" t="str">
            <v>CARTAGENA DEL CHAIRÁ</v>
          </cell>
          <cell r="G217" t="str">
            <v>I.E. R. SAN PEDRO CLAVER</v>
          </cell>
          <cell r="H217">
            <v>0</v>
          </cell>
        </row>
        <row r="218">
          <cell r="A218">
            <v>10006553</v>
          </cell>
          <cell r="B218">
            <v>27142</v>
          </cell>
          <cell r="C218" t="e">
            <v>#N/A</v>
          </cell>
          <cell r="D218" t="str">
            <v>CARTAGENA DEL CHAIRÁ</v>
          </cell>
          <cell r="G218" t="str">
            <v>I. E. R. PEÑAS COLORADAS</v>
          </cell>
          <cell r="H218">
            <v>0</v>
          </cell>
        </row>
        <row r="219">
          <cell r="A219">
            <v>10006563</v>
          </cell>
          <cell r="B219">
            <v>27123</v>
          </cell>
          <cell r="C219" t="e">
            <v>#N/A</v>
          </cell>
          <cell r="D219" t="str">
            <v>CARTAGENA DEL CHAIRÁ</v>
          </cell>
          <cell r="E219" t="str">
            <v>T19V</v>
          </cell>
          <cell r="F219" t="str">
            <v>Hughes HT2300</v>
          </cell>
          <cell r="G219" t="str">
            <v>I. E. R. PEÑAS COLORADAS</v>
          </cell>
          <cell r="H219" t="str">
            <v>SCTASK0026022</v>
          </cell>
          <cell r="K219" t="str">
            <v>Closed Complete</v>
          </cell>
          <cell r="M219" t="str">
            <v>Sí</v>
          </cell>
          <cell r="P219" t="str">
            <v>17721-1</v>
          </cell>
        </row>
        <row r="220">
          <cell r="A220">
            <v>10006566</v>
          </cell>
          <cell r="B220">
            <v>27065</v>
          </cell>
          <cell r="C220" t="e">
            <v>#N/A</v>
          </cell>
          <cell r="D220" t="str">
            <v>CARTAGENA DEL CHAIRÁ</v>
          </cell>
          <cell r="G220" t="str">
            <v>I. E. R. LA ESMERALDA</v>
          </cell>
          <cell r="H220">
            <v>0</v>
          </cell>
        </row>
        <row r="221">
          <cell r="A221">
            <v>10006572</v>
          </cell>
          <cell r="B221">
            <v>27059</v>
          </cell>
          <cell r="C221" t="e">
            <v>#N/A</v>
          </cell>
          <cell r="D221" t="str">
            <v>CARTAGENA DEL CHAIRÁ</v>
          </cell>
          <cell r="G221" t="str">
            <v>I.E. R. SAN PEDRO CLAVER</v>
          </cell>
          <cell r="H221">
            <v>0</v>
          </cell>
        </row>
        <row r="222">
          <cell r="A222">
            <v>10006573</v>
          </cell>
          <cell r="B222">
            <v>27052</v>
          </cell>
          <cell r="C222" t="str">
            <v>Julio Sosa</v>
          </cell>
          <cell r="D222" t="str">
            <v>CARTAGENA DEL CHAIRÁ</v>
          </cell>
          <cell r="E222" t="str">
            <v>T19V</v>
          </cell>
          <cell r="F222" t="str">
            <v>Hughes HT2300</v>
          </cell>
          <cell r="G222" t="str">
            <v>I. E. R. PEÑAS COLORADAS</v>
          </cell>
          <cell r="H222">
            <v>0</v>
          </cell>
          <cell r="M222" t="str">
            <v>Sí</v>
          </cell>
          <cell r="P222" t="str">
            <v>17214-7</v>
          </cell>
        </row>
        <row r="223">
          <cell r="A223">
            <v>10006575</v>
          </cell>
          <cell r="B223">
            <v>27060</v>
          </cell>
          <cell r="C223" t="str">
            <v>Julio Sosa</v>
          </cell>
          <cell r="D223" t="str">
            <v>CARTAGENA DEL CHAIRÁ</v>
          </cell>
          <cell r="E223" t="str">
            <v>T19V</v>
          </cell>
          <cell r="F223" t="str">
            <v>Hughes HT2300</v>
          </cell>
          <cell r="G223" t="str">
            <v>I.E. R. TEUSAQUILLO</v>
          </cell>
          <cell r="H223">
            <v>0</v>
          </cell>
          <cell r="M223" t="str">
            <v>Sí</v>
          </cell>
          <cell r="P223" t="str">
            <v>17214-7</v>
          </cell>
        </row>
        <row r="224">
          <cell r="A224">
            <v>10006635</v>
          </cell>
          <cell r="B224">
            <v>36343</v>
          </cell>
          <cell r="C224" t="e">
            <v>#N/A</v>
          </cell>
          <cell r="D224" t="str">
            <v>CAMPOALEGRE</v>
          </cell>
          <cell r="E224" t="str">
            <v>T19V</v>
          </cell>
          <cell r="F224" t="str">
            <v>Hughes HT2300</v>
          </cell>
          <cell r="G224" t="str">
            <v>IE LA VEGA</v>
          </cell>
          <cell r="H224" t="str">
            <v>SCTASK0023864</v>
          </cell>
          <cell r="I224" t="str">
            <v>SCTASK0026882</v>
          </cell>
          <cell r="K224" t="str">
            <v>Closed Complete</v>
          </cell>
          <cell r="M224" t="str">
            <v>Sí</v>
          </cell>
          <cell r="P224" t="str">
            <v>17214-7</v>
          </cell>
        </row>
        <row r="225">
          <cell r="A225">
            <v>10006655</v>
          </cell>
          <cell r="B225">
            <v>53899</v>
          </cell>
          <cell r="C225" t="str">
            <v>Julio Sosa</v>
          </cell>
          <cell r="D225" t="str">
            <v>CALAMAR</v>
          </cell>
          <cell r="E225" t="str">
            <v>T19V</v>
          </cell>
          <cell r="F225" t="str">
            <v>Hughes HT2300</v>
          </cell>
          <cell r="G225" t="str">
            <v>C.E. LA CEIBA</v>
          </cell>
          <cell r="H225">
            <v>0</v>
          </cell>
          <cell r="M225" t="str">
            <v>Sí</v>
          </cell>
          <cell r="P225" t="str">
            <v>17721-1</v>
          </cell>
        </row>
        <row r="226">
          <cell r="A226">
            <v>10006658</v>
          </cell>
          <cell r="B226">
            <v>70631</v>
          </cell>
          <cell r="C226" t="str">
            <v>Julio Sosa</v>
          </cell>
          <cell r="D226" t="str">
            <v>CALAMAR</v>
          </cell>
          <cell r="E226" t="str">
            <v>T19V</v>
          </cell>
          <cell r="F226" t="str">
            <v>Hughes HT2300</v>
          </cell>
          <cell r="G226" t="str">
            <v>C.E. LA CEIBA</v>
          </cell>
          <cell r="H226">
            <v>0</v>
          </cell>
          <cell r="M226" t="str">
            <v>Sí</v>
          </cell>
          <cell r="P226" t="str">
            <v>17721-1</v>
          </cell>
        </row>
        <row r="227">
          <cell r="A227">
            <v>10006663</v>
          </cell>
          <cell r="B227">
            <v>53971</v>
          </cell>
          <cell r="C227" t="str">
            <v>Julio Sosa</v>
          </cell>
          <cell r="D227" t="str">
            <v>CALAMAR</v>
          </cell>
          <cell r="E227" t="str">
            <v>T19V</v>
          </cell>
          <cell r="F227" t="str">
            <v>Hughes HT2300</v>
          </cell>
          <cell r="G227" t="str">
            <v>C.E. LA CEIBA</v>
          </cell>
          <cell r="H227">
            <v>0</v>
          </cell>
          <cell r="M227" t="str">
            <v>Sí</v>
          </cell>
          <cell r="P227" t="str">
            <v>17214-7</v>
          </cell>
        </row>
        <row r="228">
          <cell r="A228">
            <v>10006664</v>
          </cell>
          <cell r="B228">
            <v>53893</v>
          </cell>
          <cell r="C228" t="str">
            <v>Julio Sosa</v>
          </cell>
          <cell r="D228" t="str">
            <v>CALAMAR</v>
          </cell>
          <cell r="E228" t="str">
            <v>T19V</v>
          </cell>
          <cell r="F228" t="str">
            <v>Hughes HT2300</v>
          </cell>
          <cell r="G228" t="str">
            <v>I.E. LAS DAMAS</v>
          </cell>
          <cell r="H228">
            <v>0</v>
          </cell>
          <cell r="M228" t="str">
            <v>Sí</v>
          </cell>
          <cell r="P228" t="str">
            <v>17214-7</v>
          </cell>
        </row>
        <row r="229">
          <cell r="A229">
            <v>10006666</v>
          </cell>
          <cell r="B229">
            <v>53976</v>
          </cell>
          <cell r="C229" t="e">
            <v>#N/A</v>
          </cell>
          <cell r="D229" t="str">
            <v>CALAMAR</v>
          </cell>
          <cell r="G229" t="str">
            <v>I.E. CARLOS MAURO HOYOS</v>
          </cell>
          <cell r="H229">
            <v>0</v>
          </cell>
        </row>
        <row r="230">
          <cell r="A230">
            <v>10006667</v>
          </cell>
          <cell r="B230">
            <v>70630</v>
          </cell>
          <cell r="C230" t="str">
            <v>Julio Sosa</v>
          </cell>
          <cell r="D230" t="str">
            <v>CALAMAR</v>
          </cell>
          <cell r="E230" t="str">
            <v>T19V</v>
          </cell>
          <cell r="F230" t="str">
            <v>Hughes HT2300</v>
          </cell>
          <cell r="G230" t="str">
            <v>I.E. LAS DAMAS</v>
          </cell>
          <cell r="H230">
            <v>0</v>
          </cell>
          <cell r="M230" t="str">
            <v>Sí</v>
          </cell>
          <cell r="P230" t="str">
            <v>17721-1</v>
          </cell>
        </row>
        <row r="231">
          <cell r="A231">
            <v>10006668</v>
          </cell>
          <cell r="B231">
            <v>53887</v>
          </cell>
          <cell r="C231" t="str">
            <v>Julio Sosa</v>
          </cell>
          <cell r="D231" t="str">
            <v>CALAMAR</v>
          </cell>
          <cell r="E231" t="str">
            <v>T19V</v>
          </cell>
          <cell r="F231" t="str">
            <v>Hughes HT2300</v>
          </cell>
          <cell r="G231" t="str">
            <v>C.E. LA CEIBA</v>
          </cell>
          <cell r="H231">
            <v>0</v>
          </cell>
          <cell r="M231" t="str">
            <v>Sí</v>
          </cell>
          <cell r="P231" t="str">
            <v>17721-1</v>
          </cell>
        </row>
        <row r="232">
          <cell r="A232">
            <v>10006669</v>
          </cell>
          <cell r="B232">
            <v>53883</v>
          </cell>
          <cell r="C232" t="str">
            <v>Julio Sosa</v>
          </cell>
          <cell r="D232" t="str">
            <v>CALAMAR</v>
          </cell>
          <cell r="E232" t="str">
            <v>T19V</v>
          </cell>
          <cell r="F232" t="str">
            <v>Hughes HT2300</v>
          </cell>
          <cell r="G232" t="str">
            <v>C.E. INDÍGENA EL ITILLA</v>
          </cell>
          <cell r="H232">
            <v>0</v>
          </cell>
          <cell r="M232" t="str">
            <v>Sí</v>
          </cell>
          <cell r="P232" t="str">
            <v>17721-1</v>
          </cell>
        </row>
        <row r="233">
          <cell r="A233">
            <v>10006673</v>
          </cell>
          <cell r="B233">
            <v>53977</v>
          </cell>
          <cell r="C233" t="e">
            <v>#N/A</v>
          </cell>
          <cell r="D233" t="str">
            <v>CALAMAR</v>
          </cell>
          <cell r="G233" t="str">
            <v>I.E. CARLOS MAURO HOYOS</v>
          </cell>
          <cell r="H233">
            <v>0</v>
          </cell>
        </row>
        <row r="234">
          <cell r="A234">
            <v>10006675</v>
          </cell>
          <cell r="B234">
            <v>53886</v>
          </cell>
          <cell r="C234" t="e">
            <v>#N/A</v>
          </cell>
          <cell r="D234" t="str">
            <v>CALAMAR</v>
          </cell>
          <cell r="G234" t="str">
            <v>C.E. LA CEIBA</v>
          </cell>
          <cell r="H234">
            <v>0</v>
          </cell>
        </row>
        <row r="235">
          <cell r="A235">
            <v>10002477</v>
          </cell>
          <cell r="B235">
            <v>27558</v>
          </cell>
          <cell r="C235" t="e">
            <v>#N/A</v>
          </cell>
          <cell r="D235" t="str">
            <v>SAN VICENTE DEL CAGUÁN</v>
          </cell>
          <cell r="E235" t="str">
            <v>T19V</v>
          </cell>
          <cell r="F235" t="str">
            <v>Hughes HT2300</v>
          </cell>
          <cell r="G235" t="str">
            <v>I.E. R. LA SOMBRA</v>
          </cell>
          <cell r="H235" t="str">
            <v>SCTASK0021528</v>
          </cell>
          <cell r="I235" t="str">
            <v>SCTASK0025085</v>
          </cell>
          <cell r="J235" t="str">
            <v>si</v>
          </cell>
          <cell r="K235" t="str">
            <v>Closed Complete</v>
          </cell>
          <cell r="M235" t="str">
            <v>Sí</v>
          </cell>
          <cell r="P235" t="str">
            <v>17214-4</v>
          </cell>
        </row>
        <row r="236">
          <cell r="A236">
            <v>10006879</v>
          </cell>
          <cell r="B236">
            <v>53686</v>
          </cell>
          <cell r="C236" t="e">
            <v>#N/A</v>
          </cell>
          <cell r="D236" t="str">
            <v>BARRANCOMINAS</v>
          </cell>
          <cell r="E236" t="str">
            <v>T19V</v>
          </cell>
          <cell r="F236" t="str">
            <v>Hughes HT2300</v>
          </cell>
          <cell r="G236" t="str">
            <v>I.E. MANUEL QUINTIN LAME</v>
          </cell>
          <cell r="H236" t="str">
            <v>SCTASK0024973</v>
          </cell>
          <cell r="K236" t="str">
            <v>Closed Complete</v>
          </cell>
          <cell r="M236" t="str">
            <v>Sí</v>
          </cell>
          <cell r="P236" t="str">
            <v>17214-7</v>
          </cell>
        </row>
        <row r="237">
          <cell r="A237">
            <v>10006880</v>
          </cell>
          <cell r="B237">
            <v>70511</v>
          </cell>
          <cell r="C237" t="e">
            <v>#N/A</v>
          </cell>
          <cell r="D237" t="str">
            <v>BARRANCOMINAS</v>
          </cell>
          <cell r="E237" t="str">
            <v>T19V</v>
          </cell>
          <cell r="F237" t="str">
            <v>Hughes HT2300</v>
          </cell>
          <cell r="H237" t="str">
            <v>SCTASK0024937</v>
          </cell>
          <cell r="K237" t="str">
            <v>Closed Complete</v>
          </cell>
          <cell r="M237" t="str">
            <v>Sí</v>
          </cell>
          <cell r="P237" t="str">
            <v>17214-7</v>
          </cell>
        </row>
        <row r="238">
          <cell r="A238">
            <v>10007523</v>
          </cell>
          <cell r="B238">
            <v>27563</v>
          </cell>
          <cell r="C238" t="e">
            <v>#N/A</v>
          </cell>
          <cell r="D238" t="str">
            <v>SAN VICENTE DEL CAGUÁN</v>
          </cell>
          <cell r="G238" t="str">
            <v>I.E. R. CRISTALINA TRONCALES</v>
          </cell>
          <cell r="H238">
            <v>0</v>
          </cell>
        </row>
        <row r="239">
          <cell r="A239">
            <v>10007524</v>
          </cell>
          <cell r="B239">
            <v>51994</v>
          </cell>
          <cell r="C239" t="e">
            <v>#N/A</v>
          </cell>
          <cell r="D239" t="str">
            <v>SOLANO</v>
          </cell>
          <cell r="G239" t="str">
            <v>I.E.R. INDIGENA COREGUAJE</v>
          </cell>
          <cell r="H239">
            <v>0</v>
          </cell>
        </row>
        <row r="240">
          <cell r="A240">
            <v>10007589</v>
          </cell>
          <cell r="B240">
            <v>74539</v>
          </cell>
          <cell r="C240" t="e">
            <v>#N/A</v>
          </cell>
          <cell r="D240" t="str">
            <v>SAN JOSE DEL GUAVIARE</v>
          </cell>
          <cell r="G240" t="str">
            <v>BASE MILITAR DINAMO CERRO CAPRICHO BATOT 6</v>
          </cell>
          <cell r="H240">
            <v>0</v>
          </cell>
        </row>
        <row r="241">
          <cell r="A241">
            <v>10007590</v>
          </cell>
          <cell r="B241">
            <v>53769</v>
          </cell>
          <cell r="C241" t="e">
            <v>#N/A</v>
          </cell>
          <cell r="D241" t="str">
            <v>SAN JOSE DEL GUAVIARE</v>
          </cell>
          <cell r="E241" t="str">
            <v>T19V</v>
          </cell>
          <cell r="F241" t="str">
            <v>Hughes HT2300</v>
          </cell>
          <cell r="G241" t="str">
            <v>I.E. AGUA BONITA - RAFAEL POMBO</v>
          </cell>
          <cell r="H241" t="str">
            <v>SCTASK0026050</v>
          </cell>
          <cell r="J241" t="str">
            <v>si</v>
          </cell>
          <cell r="K241" t="str">
            <v>Pending</v>
          </cell>
          <cell r="M241" t="str">
            <v>Sí</v>
          </cell>
          <cell r="P241" t="str">
            <v>17214-6</v>
          </cell>
        </row>
        <row r="242">
          <cell r="A242">
            <v>10007613</v>
          </cell>
          <cell r="B242">
            <v>36547</v>
          </cell>
          <cell r="C242" t="e">
            <v>#N/A</v>
          </cell>
          <cell r="D242" t="str">
            <v>GIGANTE</v>
          </cell>
          <cell r="G242" t="str">
            <v>IE NICOLAS MANRIQUE</v>
          </cell>
          <cell r="H242">
            <v>0</v>
          </cell>
        </row>
        <row r="243">
          <cell r="A243">
            <v>10007685</v>
          </cell>
          <cell r="B243">
            <v>74573</v>
          </cell>
          <cell r="C243" t="e">
            <v>#N/A</v>
          </cell>
          <cell r="D243" t="str">
            <v>LA MACARENA</v>
          </cell>
          <cell r="G243" t="str">
            <v>BASE MILITAR GIRASOLES BATALLON DE INFANTERIA NO 21</v>
          </cell>
          <cell r="H243">
            <v>0</v>
          </cell>
          <cell r="L243">
            <v>44757</v>
          </cell>
        </row>
        <row r="244">
          <cell r="A244">
            <v>10007687</v>
          </cell>
          <cell r="B244">
            <v>55181</v>
          </cell>
          <cell r="C244" t="e">
            <v>#N/A</v>
          </cell>
          <cell r="D244" t="str">
            <v>PUERTO GAITÁN</v>
          </cell>
          <cell r="G244" t="str">
            <v>CE KAYUWINAE</v>
          </cell>
          <cell r="H244">
            <v>0</v>
          </cell>
          <cell r="L244">
            <v>44771</v>
          </cell>
        </row>
        <row r="245">
          <cell r="A245">
            <v>10007688</v>
          </cell>
          <cell r="B245">
            <v>74574</v>
          </cell>
          <cell r="C245" t="e">
            <v>#N/A</v>
          </cell>
          <cell r="D245" t="str">
            <v>PUERTO LÓPEZ</v>
          </cell>
          <cell r="E245" t="str">
            <v>T19V</v>
          </cell>
          <cell r="F245" t="str">
            <v>Hughes HT2300</v>
          </cell>
          <cell r="G245" t="str">
            <v>CE NUESTRA SEÑORA DE FATIMA</v>
          </cell>
          <cell r="H245" t="str">
            <v>SCTASK0024953</v>
          </cell>
          <cell r="K245" t="str">
            <v>Closed Complete</v>
          </cell>
          <cell r="M245" t="str">
            <v>Sí</v>
          </cell>
          <cell r="P245" t="str">
            <v>17214-7</v>
          </cell>
        </row>
        <row r="246">
          <cell r="A246">
            <v>10007980</v>
          </cell>
          <cell r="C246" t="e">
            <v>#N/A</v>
          </cell>
          <cell r="D246" t="str">
            <v>CURILLO</v>
          </cell>
          <cell r="G246" t="str">
            <v>C.E. EL LIBERTADOR</v>
          </cell>
          <cell r="H246">
            <v>0</v>
          </cell>
        </row>
        <row r="247">
          <cell r="A247">
            <v>10007983</v>
          </cell>
          <cell r="C247" t="e">
            <v>#N/A</v>
          </cell>
          <cell r="D247" t="str">
            <v>SAN VICENTE DEL CAGUÁN</v>
          </cell>
          <cell r="G247" t="str">
            <v>I.E.R. CRISTALINA DEL LOSADA</v>
          </cell>
          <cell r="H247">
            <v>0</v>
          </cell>
        </row>
        <row r="248">
          <cell r="A248">
            <v>10008032</v>
          </cell>
          <cell r="C248" t="e">
            <v>#N/A</v>
          </cell>
          <cell r="D248" t="str">
            <v>CAMPOALEGRE</v>
          </cell>
          <cell r="G248" t="str">
            <v>IE LA VEGA</v>
          </cell>
          <cell r="H248">
            <v>0</v>
          </cell>
        </row>
        <row r="249">
          <cell r="A249">
            <v>10008168</v>
          </cell>
          <cell r="C249" t="e">
            <v>#N/A</v>
          </cell>
          <cell r="D249" t="str">
            <v>PUERTO CONCORDIA</v>
          </cell>
          <cell r="G249" t="str">
            <v>CENTRO EDUCATIVO LA VEGA</v>
          </cell>
          <cell r="H249">
            <v>0</v>
          </cell>
        </row>
        <row r="250">
          <cell r="A250">
            <v>10008189</v>
          </cell>
          <cell r="C250" t="e">
            <v>#N/A</v>
          </cell>
          <cell r="D250" t="str">
            <v>PUERTO RICO</v>
          </cell>
          <cell r="G250" t="str">
            <v>I.E. R. JORGE ELIECER GAITAN</v>
          </cell>
          <cell r="H250">
            <v>0</v>
          </cell>
        </row>
        <row r="251">
          <cell r="A251">
            <v>10008245</v>
          </cell>
          <cell r="B251">
            <v>39248</v>
          </cell>
          <cell r="C251" t="e">
            <v>#N/A</v>
          </cell>
          <cell r="D251" t="str">
            <v>PUERTO RICO</v>
          </cell>
          <cell r="E251" t="str">
            <v>T19V</v>
          </cell>
          <cell r="F251" t="str">
            <v>Hughes HT2300</v>
          </cell>
          <cell r="G251" t="str">
            <v>CE LA SABANA</v>
          </cell>
          <cell r="H251" t="str">
            <v>SCTASK0024009</v>
          </cell>
          <cell r="I251" t="str">
            <v>SCTASK0026913</v>
          </cell>
          <cell r="J251" t="str">
            <v>si</v>
          </cell>
          <cell r="K251" t="str">
            <v>Closed Complete</v>
          </cell>
          <cell r="L251">
            <v>44755</v>
          </cell>
          <cell r="M251" t="str">
            <v>Sí</v>
          </cell>
          <cell r="P251" t="str">
            <v>17214-5</v>
          </cell>
        </row>
        <row r="252">
          <cell r="A252">
            <v>10008313</v>
          </cell>
          <cell r="B252">
            <v>39126</v>
          </cell>
          <cell r="C252" t="e">
            <v>#N/A</v>
          </cell>
          <cell r="D252" t="str">
            <v>PUERTO CONCORDIA</v>
          </cell>
          <cell r="E252" t="str">
            <v>T19V</v>
          </cell>
          <cell r="F252" t="str">
            <v>Hughes HT2300</v>
          </cell>
          <cell r="G252" t="str">
            <v>INSTITUCION EDUCATIVA PUERTO IRIS</v>
          </cell>
          <cell r="H252" t="str">
            <v>SCTASK0023928</v>
          </cell>
          <cell r="I252" t="str">
            <v>SCTASK0026908</v>
          </cell>
          <cell r="J252" t="str">
            <v>si</v>
          </cell>
          <cell r="K252" t="str">
            <v>Closed Complete</v>
          </cell>
          <cell r="L252">
            <v>44755</v>
          </cell>
          <cell r="M252" t="str">
            <v>Sí</v>
          </cell>
          <cell r="P252" t="str">
            <v>17214-5</v>
          </cell>
        </row>
        <row r="253">
          <cell r="A253">
            <v>10007981</v>
          </cell>
          <cell r="C253" t="e">
            <v>#N/A</v>
          </cell>
          <cell r="D253" t="str">
            <v>MILAN</v>
          </cell>
          <cell r="G253" t="str">
            <v>NO APLICA</v>
          </cell>
          <cell r="H253">
            <v>0</v>
          </cell>
        </row>
        <row r="254">
          <cell r="A254">
            <v>10008030</v>
          </cell>
          <cell r="C254" t="e">
            <v>#N/A</v>
          </cell>
          <cell r="D254" t="str">
            <v>SAN AGUSTÍN</v>
          </cell>
          <cell r="G254" t="str">
            <v>INSTITUCION EDUCATIVA EL ROSARIO</v>
          </cell>
          <cell r="H254">
            <v>0</v>
          </cell>
        </row>
        <row r="255">
          <cell r="A255">
            <v>10007834</v>
          </cell>
          <cell r="C255" t="e">
            <v>#N/A</v>
          </cell>
          <cell r="D255" t="str">
            <v>GUADALUPE</v>
          </cell>
          <cell r="G255" t="str">
            <v>INSTITUCION EDUCATIVA LA PLANTA</v>
          </cell>
          <cell r="H255">
            <v>0</v>
          </cell>
        </row>
        <row r="256">
          <cell r="A256">
            <v>10000833</v>
          </cell>
          <cell r="B256">
            <v>55172</v>
          </cell>
          <cell r="C256" t="e">
            <v>#N/A</v>
          </cell>
          <cell r="D256" t="str">
            <v>PUERTO GAITAN</v>
          </cell>
          <cell r="E256" t="str">
            <v>T19V</v>
          </cell>
          <cell r="F256" t="str">
            <v>Hughes HT2300</v>
          </cell>
          <cell r="G256" t="str">
            <v>LA DANTA</v>
          </cell>
          <cell r="H256" t="str">
            <v>SCTASK0021516</v>
          </cell>
          <cell r="I256" t="str">
            <v>SCTASK0025084</v>
          </cell>
          <cell r="J256" t="str">
            <v>si</v>
          </cell>
          <cell r="K256" t="str">
            <v>Closed Complete</v>
          </cell>
          <cell r="M256" t="str">
            <v>Sí</v>
          </cell>
          <cell r="P256" t="str">
            <v>17214-4</v>
          </cell>
        </row>
        <row r="257">
          <cell r="A257">
            <v>10005163</v>
          </cell>
          <cell r="B257">
            <v>53670</v>
          </cell>
          <cell r="C257" t="e">
            <v>#N/A</v>
          </cell>
          <cell r="D257" t="str">
            <v>INÍRIDA</v>
          </cell>
          <cell r="E257" t="str">
            <v>T19V</v>
          </cell>
          <cell r="F257" t="str">
            <v>Hughes HT2300</v>
          </cell>
          <cell r="G257" t="str">
            <v>I.E. JUAN FRANCISCO LARA - SEDE PRINCIPA</v>
          </cell>
          <cell r="H257" t="str">
            <v>SCTASK0021512</v>
          </cell>
          <cell r="I257" t="str">
            <v>SCTASK0025089</v>
          </cell>
          <cell r="J257" t="str">
            <v>si</v>
          </cell>
          <cell r="K257" t="str">
            <v>Closed Complete</v>
          </cell>
          <cell r="M257" t="str">
            <v>Sí</v>
          </cell>
          <cell r="P257" t="str">
            <v>17214-4</v>
          </cell>
        </row>
        <row r="258">
          <cell r="A258">
            <v>10001405</v>
          </cell>
          <cell r="B258">
            <v>37545</v>
          </cell>
          <cell r="C258" t="e">
            <v>#N/A</v>
          </cell>
          <cell r="D258" t="str">
            <v>YAGUARÁ</v>
          </cell>
          <cell r="E258" t="str">
            <v>T19V</v>
          </cell>
          <cell r="F258" t="str">
            <v>Hughes HT2300</v>
          </cell>
          <cell r="G258" t="str">
            <v>IE ANA ELISA CUENCA LARA</v>
          </cell>
          <cell r="H258" t="str">
            <v>SCTASK0021524</v>
          </cell>
          <cell r="I258" t="str">
            <v>SCTASK0026921</v>
          </cell>
          <cell r="J258" t="str">
            <v>no</v>
          </cell>
          <cell r="K258" t="str">
            <v>Closed Complete</v>
          </cell>
          <cell r="L258">
            <v>44748</v>
          </cell>
          <cell r="M258" t="str">
            <v>Sí</v>
          </cell>
          <cell r="P258" t="str">
            <v>17214-7</v>
          </cell>
        </row>
        <row r="259">
          <cell r="A259">
            <v>10000980</v>
          </cell>
          <cell r="B259">
            <v>53681</v>
          </cell>
          <cell r="C259" t="e">
            <v>#N/A</v>
          </cell>
          <cell r="D259" t="str">
            <v>MAPIRIPÁN</v>
          </cell>
          <cell r="E259" t="str">
            <v>T19V</v>
          </cell>
          <cell r="F259" t="str">
            <v>Hughes HT2300</v>
          </cell>
          <cell r="G259" t="str">
            <v>I.E. CARPINTERO - SEDE PRINCIPAL</v>
          </cell>
          <cell r="H259" t="str">
            <v>SCTASK0021508</v>
          </cell>
          <cell r="I259" t="str">
            <v>SCTASK0025083</v>
          </cell>
          <cell r="J259" t="str">
            <v>si</v>
          </cell>
          <cell r="K259" t="str">
            <v>Closed Complete</v>
          </cell>
          <cell r="M259" t="str">
            <v>Sí</v>
          </cell>
          <cell r="P259" t="str">
            <v>17214-4</v>
          </cell>
        </row>
        <row r="260">
          <cell r="A260">
            <v>10006878</v>
          </cell>
          <cell r="B260">
            <v>53684</v>
          </cell>
          <cell r="C260" t="e">
            <v>#N/A</v>
          </cell>
          <cell r="D260" t="str">
            <v>BARRANCOMINAS</v>
          </cell>
          <cell r="E260" t="str">
            <v>T19V</v>
          </cell>
          <cell r="F260" t="str">
            <v>Hughes HT2300</v>
          </cell>
          <cell r="G260" t="str">
            <v>I.E. MANUEL QUINTIN LAME</v>
          </cell>
          <cell r="H260" t="str">
            <v>SCTASK0021504</v>
          </cell>
          <cell r="I260" t="str">
            <v>SCTASK0025094</v>
          </cell>
          <cell r="J260" t="str">
            <v>si</v>
          </cell>
          <cell r="K260" t="str">
            <v>Closed Complete</v>
          </cell>
          <cell r="M260" t="str">
            <v>Sí</v>
          </cell>
          <cell r="P260" t="str">
            <v>17214-4</v>
          </cell>
        </row>
        <row r="261">
          <cell r="A261">
            <v>10002486</v>
          </cell>
          <cell r="B261">
            <v>51975</v>
          </cell>
          <cell r="C261" t="e">
            <v>#N/A</v>
          </cell>
          <cell r="D261" t="str">
            <v>SAN VICENTE DEL CAGUÁN</v>
          </cell>
          <cell r="E261" t="str">
            <v>T19V</v>
          </cell>
          <cell r="F261" t="str">
            <v>Hughes HT2300</v>
          </cell>
          <cell r="G261" t="str">
            <v>VEREDA EL TIGRE</v>
          </cell>
          <cell r="H261" t="str">
            <v>SCTASK0021492</v>
          </cell>
          <cell r="I261" t="str">
            <v>SCTASK0025082</v>
          </cell>
          <cell r="J261" t="str">
            <v>si</v>
          </cell>
          <cell r="K261" t="str">
            <v>Closed Complete</v>
          </cell>
          <cell r="M261" t="str">
            <v>Sí</v>
          </cell>
          <cell r="P261" t="str">
            <v>17214-4</v>
          </cell>
        </row>
        <row r="262">
          <cell r="A262">
            <v>10003615</v>
          </cell>
          <cell r="B262">
            <v>39275</v>
          </cell>
          <cell r="C262" t="e">
            <v>#N/A</v>
          </cell>
          <cell r="D262" t="str">
            <v>PUERTO RICO</v>
          </cell>
          <cell r="E262" t="str">
            <v>T19V</v>
          </cell>
          <cell r="F262" t="str">
            <v>Hughes HT2300</v>
          </cell>
          <cell r="G262" t="str">
            <v>VDA SAN RAFAEL</v>
          </cell>
          <cell r="H262" t="str">
            <v>SCTASK0021500</v>
          </cell>
          <cell r="I262" t="str">
            <v>SCTASK0025096</v>
          </cell>
          <cell r="J262" t="str">
            <v>si</v>
          </cell>
          <cell r="K262" t="str">
            <v>Closed Complete</v>
          </cell>
          <cell r="M262" t="str">
            <v>Sí</v>
          </cell>
          <cell r="P262" t="str">
            <v>17214-4</v>
          </cell>
        </row>
        <row r="263">
          <cell r="A263">
            <v>10000652</v>
          </cell>
          <cell r="B263">
            <v>51977</v>
          </cell>
          <cell r="C263" t="e">
            <v>#N/A</v>
          </cell>
          <cell r="D263" t="str">
            <v>SAN VICENTE DEL CAGUÁN</v>
          </cell>
          <cell r="E263" t="str">
            <v>T19V</v>
          </cell>
          <cell r="F263" t="str">
            <v>Hughes HT2300</v>
          </cell>
          <cell r="G263" t="str">
            <v>I.E.R. GUAYABAL</v>
          </cell>
          <cell r="H263" t="str">
            <v>SCTASK0021496</v>
          </cell>
          <cell r="I263" t="str">
            <v>SCTASK0025095</v>
          </cell>
          <cell r="J263" t="str">
            <v>si</v>
          </cell>
          <cell r="K263" t="str">
            <v>Closed Complete</v>
          </cell>
          <cell r="M263" t="str">
            <v>Sí</v>
          </cell>
          <cell r="P263" t="str">
            <v>17214-4</v>
          </cell>
        </row>
        <row r="264">
          <cell r="A264">
            <v>10003636</v>
          </cell>
          <cell r="B264">
            <v>39302</v>
          </cell>
          <cell r="C264" t="e">
            <v>#N/A</v>
          </cell>
          <cell r="D264" t="str">
            <v>PUERTO RICO</v>
          </cell>
          <cell r="E264" t="str">
            <v>T19V</v>
          </cell>
          <cell r="F264" t="str">
            <v>Hughes HT2300</v>
          </cell>
          <cell r="G264" t="str">
            <v>SEDE LA CABAÑA</v>
          </cell>
          <cell r="H264" t="str">
            <v>SCTASK0018338</v>
          </cell>
          <cell r="I264" t="str">
            <v>SCTASK0021819</v>
          </cell>
          <cell r="J264" t="str">
            <v>si</v>
          </cell>
          <cell r="K264" t="str">
            <v>Closed Complete</v>
          </cell>
          <cell r="L264">
            <v>44629</v>
          </cell>
          <cell r="M264" t="str">
            <v>Sí</v>
          </cell>
          <cell r="N264" t="str">
            <v>cerrado</v>
          </cell>
          <cell r="O264">
            <v>44629</v>
          </cell>
          <cell r="P264" t="str">
            <v>17214-1</v>
          </cell>
        </row>
        <row r="265">
          <cell r="A265">
            <v>10003646</v>
          </cell>
          <cell r="B265">
            <v>39292</v>
          </cell>
          <cell r="C265" t="e">
            <v>#N/A</v>
          </cell>
          <cell r="D265" t="str">
            <v>PUERTO RICO</v>
          </cell>
          <cell r="E265" t="str">
            <v>T19V</v>
          </cell>
          <cell r="F265" t="str">
            <v>Hughes HT2300</v>
          </cell>
          <cell r="G265" t="str">
            <v>SEDE BUENA VISTA</v>
          </cell>
          <cell r="H265" t="str">
            <v>SCTASK0018342</v>
          </cell>
          <cell r="I265" t="str">
            <v>SCTASK0021872</v>
          </cell>
          <cell r="J265" t="str">
            <v>si</v>
          </cell>
          <cell r="K265" t="str">
            <v>Closed Complete</v>
          </cell>
          <cell r="M265" t="str">
            <v>Sí</v>
          </cell>
          <cell r="N265" t="str">
            <v>cerrado</v>
          </cell>
          <cell r="O265">
            <v>44649</v>
          </cell>
          <cell r="P265" t="str">
            <v>17214-1</v>
          </cell>
        </row>
        <row r="266">
          <cell r="A266">
            <v>10002487</v>
          </cell>
          <cell r="B266">
            <v>27561</v>
          </cell>
          <cell r="C266" t="e">
            <v>#N/A</v>
          </cell>
          <cell r="D266" t="str">
            <v>SAN VICENTE DEL CAGUÁN</v>
          </cell>
          <cell r="E266" t="str">
            <v>T19V</v>
          </cell>
          <cell r="F266" t="str">
            <v>Hughes HT2300</v>
          </cell>
          <cell r="G266" t="str">
            <v>EL RETIRO</v>
          </cell>
          <cell r="H266" t="str">
            <v>SCTASK0019512</v>
          </cell>
          <cell r="I266" t="str">
            <v>SCTASK0021896</v>
          </cell>
          <cell r="J266" t="str">
            <v>si</v>
          </cell>
          <cell r="K266" t="str">
            <v>Closed Complete</v>
          </cell>
          <cell r="L266">
            <v>44649</v>
          </cell>
          <cell r="M266" t="str">
            <v>Sí</v>
          </cell>
          <cell r="P266" t="str">
            <v>17214-2</v>
          </cell>
        </row>
        <row r="267">
          <cell r="A267">
            <v>10002489</v>
          </cell>
          <cell r="B267">
            <v>27521</v>
          </cell>
          <cell r="C267" t="e">
            <v>#N/A</v>
          </cell>
          <cell r="D267" t="str">
            <v>SAN VICENTE DEL CAGUÁN</v>
          </cell>
          <cell r="E267" t="str">
            <v>T19V</v>
          </cell>
          <cell r="F267" t="str">
            <v>Hughes HT2300</v>
          </cell>
          <cell r="G267" t="str">
            <v>EL PORVENIR NO. 2</v>
          </cell>
          <cell r="H267" t="str">
            <v>SCTASK0019517</v>
          </cell>
          <cell r="I267" t="str">
            <v>SCTASK0021895</v>
          </cell>
          <cell r="J267" t="str">
            <v>si</v>
          </cell>
          <cell r="K267" t="str">
            <v>Closed Complete</v>
          </cell>
          <cell r="L267">
            <v>44648</v>
          </cell>
          <cell r="M267" t="str">
            <v>Sí</v>
          </cell>
          <cell r="N267" t="str">
            <v>Orion Service name</v>
          </cell>
          <cell r="P267" t="str">
            <v>17214-2</v>
          </cell>
        </row>
        <row r="268">
          <cell r="A268">
            <v>10003613</v>
          </cell>
          <cell r="B268">
            <v>39288</v>
          </cell>
          <cell r="C268" t="e">
            <v>#N/A</v>
          </cell>
          <cell r="D268" t="str">
            <v>PUERTO RICO</v>
          </cell>
          <cell r="E268" t="str">
            <v>T19V</v>
          </cell>
          <cell r="F268" t="str">
            <v>Hughes HT2300</v>
          </cell>
          <cell r="G268" t="str">
            <v>SEDE INDEPENDENCIA</v>
          </cell>
          <cell r="H268" t="str">
            <v>SCTASK0020447</v>
          </cell>
          <cell r="I268" t="str">
            <v>SCTASK0021852</v>
          </cell>
          <cell r="J268" t="str">
            <v>si</v>
          </cell>
          <cell r="K268" t="str">
            <v>Closed Complete</v>
          </cell>
          <cell r="L268">
            <v>44688</v>
          </cell>
          <cell r="M268" t="str">
            <v>Sí</v>
          </cell>
          <cell r="P268" t="str">
            <v>17214-3</v>
          </cell>
        </row>
        <row r="269">
          <cell r="A269">
            <v>10003622</v>
          </cell>
          <cell r="B269">
            <v>39304</v>
          </cell>
          <cell r="C269" t="e">
            <v>#N/A</v>
          </cell>
          <cell r="D269" t="str">
            <v>PUERTO RICO</v>
          </cell>
          <cell r="E269" t="str">
            <v>T19V</v>
          </cell>
          <cell r="F269" t="str">
            <v>Hughes HT2300</v>
          </cell>
          <cell r="G269" t="str">
            <v>SEDE LA FUNDACIÓN</v>
          </cell>
          <cell r="H269" t="str">
            <v>SCTASK0020652</v>
          </cell>
          <cell r="I269" t="str">
            <v>SCTASK0021853</v>
          </cell>
          <cell r="J269" t="str">
            <v>si</v>
          </cell>
          <cell r="K269" t="str">
            <v>Closed Complete</v>
          </cell>
          <cell r="L269">
            <v>44692</v>
          </cell>
          <cell r="M269" t="str">
            <v>Sí</v>
          </cell>
          <cell r="O269" t="str">
            <v>SI</v>
          </cell>
          <cell r="P269" t="str">
            <v>17214-3</v>
          </cell>
        </row>
        <row r="270">
          <cell r="A270">
            <v>10003625</v>
          </cell>
          <cell r="B270">
            <v>39294</v>
          </cell>
          <cell r="C270" t="e">
            <v>#N/A</v>
          </cell>
          <cell r="D270" t="str">
            <v>PUERTO RICO</v>
          </cell>
          <cell r="E270" t="str">
            <v>T19V</v>
          </cell>
          <cell r="F270" t="str">
            <v>Hughes HT2300</v>
          </cell>
          <cell r="G270" t="str">
            <v>SEDE LAS COLINAS</v>
          </cell>
          <cell r="H270" t="str">
            <v>SCTASK0020416</v>
          </cell>
          <cell r="I270" t="str">
            <v>SCTASK0021851</v>
          </cell>
          <cell r="J270" t="str">
            <v>si</v>
          </cell>
          <cell r="K270" t="str">
            <v>Closed Complete</v>
          </cell>
          <cell r="L270">
            <v>44687</v>
          </cell>
          <cell r="M270" t="str">
            <v>Sí</v>
          </cell>
          <cell r="O270" t="str">
            <v>SI</v>
          </cell>
          <cell r="P270" t="str">
            <v>17214-3</v>
          </cell>
        </row>
        <row r="271">
          <cell r="A271">
            <v>10006515</v>
          </cell>
          <cell r="B271">
            <v>27075</v>
          </cell>
          <cell r="C271" t="e">
            <v>#N/A</v>
          </cell>
          <cell r="D271" t="str">
            <v>CARTAGENA DEL CHAIRÁ</v>
          </cell>
          <cell r="E271" t="str">
            <v>T19V</v>
          </cell>
          <cell r="F271" t="str">
            <v>Hughes HT2300</v>
          </cell>
          <cell r="G271" t="str">
            <v>VILLA   COLOMBIA</v>
          </cell>
          <cell r="H271" t="str">
            <v>SCTASK0018521</v>
          </cell>
          <cell r="I271" t="str">
            <v>SCTASK0021863</v>
          </cell>
          <cell r="J271" t="str">
            <v>si</v>
          </cell>
          <cell r="K271" t="str">
            <v>Closed Complete</v>
          </cell>
          <cell r="M271" t="str">
            <v>Sí</v>
          </cell>
          <cell r="N271" t="str">
            <v>cerrado</v>
          </cell>
          <cell r="O271">
            <v>44624</v>
          </cell>
          <cell r="P271" t="str">
            <v>17214-1</v>
          </cell>
        </row>
        <row r="272">
          <cell r="A272">
            <v>10003640</v>
          </cell>
          <cell r="B272">
            <v>27401</v>
          </cell>
          <cell r="C272" t="e">
            <v>#N/A</v>
          </cell>
          <cell r="D272" t="str">
            <v>PUERTO RICO</v>
          </cell>
          <cell r="E272" t="str">
            <v>T19V</v>
          </cell>
          <cell r="F272" t="str">
            <v>Hughes HT2300</v>
          </cell>
          <cell r="G272" t="str">
            <v>VILLA DEL RIO</v>
          </cell>
          <cell r="H272" t="str">
            <v>SCTASK0019521</v>
          </cell>
          <cell r="I272" t="str">
            <v>SCTASK0021894</v>
          </cell>
          <cell r="J272" t="str">
            <v>si</v>
          </cell>
          <cell r="K272" t="str">
            <v>Closed Complete</v>
          </cell>
          <cell r="L272">
            <v>44648</v>
          </cell>
          <cell r="M272" t="str">
            <v>Sí</v>
          </cell>
          <cell r="P272" t="str">
            <v>17214-3</v>
          </cell>
        </row>
        <row r="273">
          <cell r="A273">
            <v>10005035</v>
          </cell>
          <cell r="B273">
            <v>39022</v>
          </cell>
          <cell r="C273" t="e">
            <v>#N/A</v>
          </cell>
          <cell r="D273" t="str">
            <v>LA MACARENA</v>
          </cell>
          <cell r="E273" t="str">
            <v>T19V</v>
          </cell>
          <cell r="F273" t="str">
            <v>Hughes HT2300</v>
          </cell>
          <cell r="G273" t="str">
            <v>SEDE EL RECREO</v>
          </cell>
          <cell r="H273" t="str">
            <v>SCTASK0018529</v>
          </cell>
          <cell r="I273" t="str">
            <v>SCTASK0021864</v>
          </cell>
          <cell r="J273" t="str">
            <v>si</v>
          </cell>
          <cell r="K273" t="str">
            <v>Closed Complete</v>
          </cell>
          <cell r="M273" t="str">
            <v>Sí</v>
          </cell>
          <cell r="N273" t="str">
            <v>pendiente</v>
          </cell>
          <cell r="O273">
            <v>44629</v>
          </cell>
          <cell r="P273" t="str">
            <v>17214-1</v>
          </cell>
        </row>
        <row r="274">
          <cell r="A274">
            <v>10003676</v>
          </cell>
          <cell r="B274">
            <v>39246</v>
          </cell>
          <cell r="C274" t="e">
            <v>#N/A</v>
          </cell>
          <cell r="D274" t="str">
            <v>PUERTO LLERAS</v>
          </cell>
          <cell r="E274" t="str">
            <v>T19V</v>
          </cell>
          <cell r="F274" t="str">
            <v>Hughes HT2300</v>
          </cell>
          <cell r="G274" t="str">
            <v>SAN FERNANDO</v>
          </cell>
          <cell r="H274" t="str">
            <v>SCTASK0020232</v>
          </cell>
          <cell r="I274" t="str">
            <v>SCTASK0021855</v>
          </cell>
          <cell r="J274" t="str">
            <v>si</v>
          </cell>
          <cell r="K274" t="str">
            <v>Closed Complete</v>
          </cell>
          <cell r="M274" t="str">
            <v>Sí</v>
          </cell>
          <cell r="P274" t="str">
            <v>17214-3</v>
          </cell>
        </row>
        <row r="275">
          <cell r="A275">
            <v>10003725</v>
          </cell>
          <cell r="B275">
            <v>39169</v>
          </cell>
          <cell r="C275" t="e">
            <v>#N/A</v>
          </cell>
          <cell r="D275" t="str">
            <v>PUERTO GAITÁN</v>
          </cell>
          <cell r="E275" t="str">
            <v>T19V</v>
          </cell>
          <cell r="F275" t="str">
            <v>Hughes HT2300</v>
          </cell>
          <cell r="G275" t="str">
            <v>ESC ALTO TILLAVA</v>
          </cell>
          <cell r="H275" t="str">
            <v>SCTASK0020832</v>
          </cell>
          <cell r="I275" t="str">
            <v>SCTASK0021897</v>
          </cell>
          <cell r="J275" t="str">
            <v>si</v>
          </cell>
          <cell r="K275" t="str">
            <v>Closed Complete</v>
          </cell>
          <cell r="L275">
            <v>44701</v>
          </cell>
          <cell r="M275" t="str">
            <v>Sí</v>
          </cell>
          <cell r="P275" t="str">
            <v>17214-3</v>
          </cell>
        </row>
        <row r="276">
          <cell r="A276">
            <v>10006574</v>
          </cell>
          <cell r="B276">
            <v>27137</v>
          </cell>
          <cell r="C276" t="e">
            <v>#N/A</v>
          </cell>
          <cell r="D276" t="str">
            <v>CARTAGENA DEL CHAIRÁ</v>
          </cell>
          <cell r="E276" t="str">
            <v>T19V</v>
          </cell>
          <cell r="F276" t="str">
            <v>Hughes HT2300</v>
          </cell>
          <cell r="G276" t="str">
            <v>ANDAKI</v>
          </cell>
          <cell r="H276" t="str">
            <v>SCTASK0018538</v>
          </cell>
          <cell r="I276" t="str">
            <v>SCTASK0019286</v>
          </cell>
          <cell r="J276" t="str">
            <v>si</v>
          </cell>
          <cell r="K276" t="str">
            <v>Closed Complete</v>
          </cell>
          <cell r="L276">
            <v>44629</v>
          </cell>
          <cell r="M276" t="str">
            <v>Sí</v>
          </cell>
          <cell r="N276" t="str">
            <v>irregular</v>
          </cell>
          <cell r="O276">
            <v>44629</v>
          </cell>
          <cell r="P276" t="str">
            <v>17214-1</v>
          </cell>
        </row>
        <row r="277">
          <cell r="A277">
            <v>10004550</v>
          </cell>
          <cell r="B277">
            <v>70851</v>
          </cell>
          <cell r="C277" t="e">
            <v>#N/A</v>
          </cell>
          <cell r="D277" t="str">
            <v>MAPIRIPÁN</v>
          </cell>
          <cell r="E277" t="str">
            <v>T19V</v>
          </cell>
          <cell r="F277" t="str">
            <v>Hughes HT2300</v>
          </cell>
          <cell r="G277" t="str">
            <v>SEDE ESPERANZA</v>
          </cell>
          <cell r="H277" t="str">
            <v>SCTASK0020404</v>
          </cell>
          <cell r="I277" t="str">
            <v>SCTASK0021854</v>
          </cell>
          <cell r="J277" t="str">
            <v>si</v>
          </cell>
          <cell r="K277" t="str">
            <v>Closed Complete</v>
          </cell>
          <cell r="L277">
            <v>44687</v>
          </cell>
          <cell r="M277" t="str">
            <v>Sí</v>
          </cell>
          <cell r="P277" t="str">
            <v>17214-3</v>
          </cell>
        </row>
        <row r="278">
          <cell r="A278">
            <v>10003744</v>
          </cell>
          <cell r="B278">
            <v>39135</v>
          </cell>
          <cell r="C278" t="e">
            <v>#N/A</v>
          </cell>
          <cell r="D278" t="str">
            <v>PUERTO CONCORDIA</v>
          </cell>
          <cell r="E278" t="str">
            <v>T19V</v>
          </cell>
          <cell r="F278" t="str">
            <v>Hughes HT2300</v>
          </cell>
          <cell r="G278" t="str">
            <v>SEDE PRINCIPAL MI LLANURA</v>
          </cell>
          <cell r="H278" t="str">
            <v>SCTASK0018554</v>
          </cell>
          <cell r="I278" t="str">
            <v>SCTASK0021873</v>
          </cell>
          <cell r="J278" t="str">
            <v>si</v>
          </cell>
          <cell r="K278" t="str">
            <v>Closed Complete</v>
          </cell>
          <cell r="L278">
            <v>44629</v>
          </cell>
          <cell r="M278" t="str">
            <v>Sí</v>
          </cell>
          <cell r="N278" t="str">
            <v>pendiente</v>
          </cell>
          <cell r="O278">
            <v>44632</v>
          </cell>
          <cell r="P278" t="str">
            <v>17214-1</v>
          </cell>
        </row>
        <row r="279">
          <cell r="A279">
            <v>10001438</v>
          </cell>
          <cell r="B279">
            <v>39447</v>
          </cell>
          <cell r="C279" t="e">
            <v>#N/A</v>
          </cell>
          <cell r="D279" t="str">
            <v>VISTA HERMOSA</v>
          </cell>
          <cell r="E279" t="str">
            <v>T19V</v>
          </cell>
          <cell r="F279" t="str">
            <v>Hughes HT2300</v>
          </cell>
          <cell r="G279" t="str">
            <v>SEDE EL ENCANTO</v>
          </cell>
          <cell r="H279" t="str">
            <v>SCTASK0018558</v>
          </cell>
          <cell r="I279" t="str">
            <v>SCTASK0019294</v>
          </cell>
          <cell r="J279" t="str">
            <v>si</v>
          </cell>
          <cell r="K279" t="str">
            <v>Closed Complete</v>
          </cell>
          <cell r="L279">
            <v>44631</v>
          </cell>
          <cell r="M279" t="str">
            <v>Sí</v>
          </cell>
          <cell r="N279" t="str">
            <v>cerrado</v>
          </cell>
          <cell r="O279">
            <v>44631</v>
          </cell>
          <cell r="P279" t="str">
            <v>17214-1</v>
          </cell>
        </row>
        <row r="280">
          <cell r="A280">
            <v>10001412</v>
          </cell>
          <cell r="B280">
            <v>39439</v>
          </cell>
          <cell r="C280" t="e">
            <v>#N/A</v>
          </cell>
          <cell r="D280" t="str">
            <v>VISTAHERMOSA</v>
          </cell>
          <cell r="E280" t="str">
            <v>T19V</v>
          </cell>
          <cell r="F280" t="str">
            <v>Hughes HT2300</v>
          </cell>
          <cell r="G280" t="str">
            <v>SEDE PRINCIPAL COLOMBIA</v>
          </cell>
          <cell r="H280" t="str">
            <v>SCTASK0018566</v>
          </cell>
          <cell r="I280" t="str">
            <v>SCTASK0021874</v>
          </cell>
          <cell r="J280" t="str">
            <v>si</v>
          </cell>
          <cell r="K280" t="str">
            <v>Closed Complete</v>
          </cell>
          <cell r="M280" t="str">
            <v>Sí</v>
          </cell>
          <cell r="N280" t="str">
            <v>cerrado</v>
          </cell>
          <cell r="O280">
            <v>44638</v>
          </cell>
          <cell r="P280" t="str">
            <v>17214-1</v>
          </cell>
        </row>
        <row r="281">
          <cell r="A281">
            <v>10001435</v>
          </cell>
          <cell r="B281">
            <v>39451</v>
          </cell>
          <cell r="C281" t="e">
            <v>#N/A</v>
          </cell>
          <cell r="D281" t="str">
            <v>VISTA HERMOSA</v>
          </cell>
          <cell r="E281" t="str">
            <v>T19V</v>
          </cell>
          <cell r="F281" t="str">
            <v>Hughes HT2300</v>
          </cell>
          <cell r="G281" t="str">
            <v>SEDE EL SILENCIO</v>
          </cell>
          <cell r="H281" t="str">
            <v>SCTASK0018570</v>
          </cell>
          <cell r="I281" t="str">
            <v>SCTASK0021875</v>
          </cell>
          <cell r="J281" t="str">
            <v>si</v>
          </cell>
          <cell r="K281" t="str">
            <v>Closed Complete</v>
          </cell>
          <cell r="L281">
            <v>44630</v>
          </cell>
          <cell r="M281" t="str">
            <v>Sí</v>
          </cell>
          <cell r="N281" t="str">
            <v>cerrado</v>
          </cell>
          <cell r="O281">
            <v>44637</v>
          </cell>
          <cell r="P281" t="str">
            <v>17214-1</v>
          </cell>
        </row>
        <row r="282">
          <cell r="A282">
            <v>10006542</v>
          </cell>
          <cell r="B282">
            <v>27127</v>
          </cell>
          <cell r="C282" t="e">
            <v>#N/A</v>
          </cell>
          <cell r="D282" t="str">
            <v>CARTAGENA DEL CHAIRÁ</v>
          </cell>
          <cell r="E282" t="str">
            <v>T19V</v>
          </cell>
          <cell r="F282" t="str">
            <v>Hughes HT2300</v>
          </cell>
          <cell r="G282" t="str">
            <v>SABALETA ALTA</v>
          </cell>
          <cell r="H282" t="str">
            <v>SCTASK0018728</v>
          </cell>
          <cell r="I282" t="str">
            <v>SCTASK0021876</v>
          </cell>
          <cell r="J282" t="str">
            <v>si</v>
          </cell>
          <cell r="K282" t="str">
            <v>Closed Complete</v>
          </cell>
          <cell r="L282">
            <v>44643</v>
          </cell>
          <cell r="M282" t="str">
            <v>Sí</v>
          </cell>
          <cell r="N282" t="str">
            <v>cerrado</v>
          </cell>
          <cell r="O282">
            <v>44636</v>
          </cell>
          <cell r="P282" t="str">
            <v>17214-1</v>
          </cell>
        </row>
        <row r="283">
          <cell r="A283">
            <v>10002502</v>
          </cell>
          <cell r="B283">
            <v>57117</v>
          </cell>
          <cell r="C283" t="e">
            <v>#N/A</v>
          </cell>
          <cell r="D283" t="str">
            <v>SAN VICENTE DEL CAGUÁN</v>
          </cell>
          <cell r="E283" t="str">
            <v>T19V</v>
          </cell>
          <cell r="F283" t="str">
            <v>Hughes HT2300</v>
          </cell>
          <cell r="G283" t="str">
            <v>GIBRALTAR NO. 2</v>
          </cell>
          <cell r="H283" t="str">
            <v>SCTASK0018912</v>
          </cell>
          <cell r="I283" t="str">
            <v>SCTASK0021877</v>
          </cell>
          <cell r="J283" t="str">
            <v>si</v>
          </cell>
          <cell r="K283" t="str">
            <v>Closed Complete</v>
          </cell>
          <cell r="M283" t="str">
            <v>Sí</v>
          </cell>
          <cell r="P283" t="str">
            <v>17214-1</v>
          </cell>
        </row>
        <row r="284">
          <cell r="A284">
            <v>10006526</v>
          </cell>
          <cell r="B284">
            <v>74265</v>
          </cell>
          <cell r="C284" t="e">
            <v>#N/A</v>
          </cell>
          <cell r="D284" t="str">
            <v>CARTAGENA DEL CHAIRÁ</v>
          </cell>
          <cell r="E284" t="str">
            <v>T19V</v>
          </cell>
          <cell r="F284" t="str">
            <v>Hughes HT2300</v>
          </cell>
          <cell r="G284" t="str">
            <v>NUEVO HORIZONTE</v>
          </cell>
          <cell r="H284" t="str">
            <v>SCTASK0020576</v>
          </cell>
          <cell r="I284" t="str">
            <v>SCTASK0021861</v>
          </cell>
          <cell r="J284" t="str">
            <v>si</v>
          </cell>
          <cell r="K284" t="str">
            <v>Closed Complete</v>
          </cell>
          <cell r="L284">
            <v>44641</v>
          </cell>
          <cell r="M284" t="str">
            <v>Sí</v>
          </cell>
          <cell r="P284" t="str">
            <v>17214-3</v>
          </cell>
        </row>
        <row r="285">
          <cell r="A285">
            <v>10006531</v>
          </cell>
          <cell r="B285">
            <v>27093</v>
          </cell>
          <cell r="C285" t="e">
            <v>#N/A</v>
          </cell>
          <cell r="D285" t="str">
            <v>CARTAGENA DEL CHAIRÁ</v>
          </cell>
          <cell r="E285" t="str">
            <v>T19V</v>
          </cell>
          <cell r="F285" t="str">
            <v>Hughes HT2300</v>
          </cell>
          <cell r="G285" t="str">
            <v>LOS PAUJILES</v>
          </cell>
          <cell r="H285" t="str">
            <v>SCTASK0020424</v>
          </cell>
          <cell r="I285" t="str">
            <v>SCTASK0021859</v>
          </cell>
          <cell r="J285" t="str">
            <v>si</v>
          </cell>
          <cell r="K285" t="str">
            <v>Closed Complete</v>
          </cell>
          <cell r="L285">
            <v>44690</v>
          </cell>
          <cell r="M285" t="str">
            <v>Sí</v>
          </cell>
          <cell r="O285" t="str">
            <v>SI</v>
          </cell>
          <cell r="P285" t="str">
            <v>17214-3</v>
          </cell>
        </row>
        <row r="286">
          <cell r="A286">
            <v>10005034</v>
          </cell>
          <cell r="B286">
            <v>38968</v>
          </cell>
          <cell r="C286" t="e">
            <v>#N/A</v>
          </cell>
          <cell r="D286" t="str">
            <v>LA MACARENA</v>
          </cell>
          <cell r="E286" t="str">
            <v>T19V</v>
          </cell>
          <cell r="F286" t="str">
            <v>Hughes HT2300</v>
          </cell>
          <cell r="G286" t="str">
            <v>SEDE EL YARI</v>
          </cell>
          <cell r="H286" t="str">
            <v>SCTASK0018932</v>
          </cell>
          <cell r="I286" t="str">
            <v>SCTASK0021878</v>
          </cell>
          <cell r="J286" t="str">
            <v>si</v>
          </cell>
          <cell r="K286" t="str">
            <v>Closed Complete</v>
          </cell>
          <cell r="L286">
            <v>44718</v>
          </cell>
          <cell r="M286" t="str">
            <v>Sí</v>
          </cell>
          <cell r="N286" t="str">
            <v>cerrado</v>
          </cell>
          <cell r="O286">
            <v>44635</v>
          </cell>
          <cell r="P286" t="str">
            <v>17214-1</v>
          </cell>
        </row>
        <row r="287">
          <cell r="A287">
            <v>10006541</v>
          </cell>
          <cell r="B287">
            <v>27119</v>
          </cell>
          <cell r="C287" t="e">
            <v>#N/A</v>
          </cell>
          <cell r="D287" t="str">
            <v>CARTAGENA DEL CHAIRÁ</v>
          </cell>
          <cell r="E287" t="str">
            <v>T19V</v>
          </cell>
          <cell r="F287" t="str">
            <v>Hughes HT2300</v>
          </cell>
          <cell r="G287" t="str">
            <v>LA SARDINATA</v>
          </cell>
          <cell r="H287" t="str">
            <v>SCTASK0018936</v>
          </cell>
          <cell r="I287" t="str">
            <v>SCTASK0021879</v>
          </cell>
          <cell r="J287" t="str">
            <v>si</v>
          </cell>
          <cell r="K287" t="str">
            <v>Closed Complete</v>
          </cell>
          <cell r="L287">
            <v>44635</v>
          </cell>
          <cell r="M287" t="str">
            <v>Sí</v>
          </cell>
          <cell r="N287" t="str">
            <v>cerrado</v>
          </cell>
          <cell r="O287">
            <v>44632</v>
          </cell>
          <cell r="P287" t="str">
            <v>17214-1</v>
          </cell>
        </row>
        <row r="288">
          <cell r="A288">
            <v>10006570</v>
          </cell>
          <cell r="B288">
            <v>74259</v>
          </cell>
          <cell r="C288" t="e">
            <v>#N/A</v>
          </cell>
          <cell r="D288" t="str">
            <v>CARTAGENA DEL CHAIRÁ</v>
          </cell>
          <cell r="E288" t="str">
            <v>T19V</v>
          </cell>
          <cell r="F288" t="str">
            <v>Hughes HT2300</v>
          </cell>
          <cell r="G288" t="str">
            <v>BARCELONA</v>
          </cell>
          <cell r="H288" t="str">
            <v>SCTASK0018940</v>
          </cell>
          <cell r="I288" t="str">
            <v>SCTASK0021880</v>
          </cell>
          <cell r="J288" t="str">
            <v>si</v>
          </cell>
          <cell r="K288" t="str">
            <v>Closed Complete</v>
          </cell>
          <cell r="L288">
            <v>44647</v>
          </cell>
          <cell r="M288" t="str">
            <v>Sí</v>
          </cell>
          <cell r="N288" t="str">
            <v>cerrado</v>
          </cell>
          <cell r="O288">
            <v>44641</v>
          </cell>
          <cell r="P288" t="str">
            <v>17214-1</v>
          </cell>
        </row>
        <row r="289">
          <cell r="A289">
            <v>10006562</v>
          </cell>
          <cell r="B289">
            <v>27027</v>
          </cell>
          <cell r="C289" t="e">
            <v>#N/A</v>
          </cell>
          <cell r="D289" t="str">
            <v>CARTAGENA DEL CHAIRÁ</v>
          </cell>
          <cell r="E289" t="str">
            <v>T19V</v>
          </cell>
          <cell r="F289" t="str">
            <v>Hughes HT2300</v>
          </cell>
          <cell r="G289" t="str">
            <v>JUAN PABLO II</v>
          </cell>
          <cell r="H289" t="str">
            <v>SCTASK0019090</v>
          </cell>
          <cell r="I289" t="str">
            <v>SCTASK0021890</v>
          </cell>
          <cell r="J289" t="str">
            <v>si</v>
          </cell>
          <cell r="K289" t="str">
            <v>Closed Complete</v>
          </cell>
          <cell r="M289" t="str">
            <v>Sí</v>
          </cell>
          <cell r="P289" t="str">
            <v>17214-2</v>
          </cell>
        </row>
        <row r="290">
          <cell r="A290">
            <v>10004553</v>
          </cell>
          <cell r="B290">
            <v>38823</v>
          </cell>
          <cell r="C290" t="e">
            <v>#N/A</v>
          </cell>
          <cell r="D290" t="str">
            <v>MAPIRIPÁN</v>
          </cell>
          <cell r="E290" t="str">
            <v>T19V</v>
          </cell>
          <cell r="F290" t="str">
            <v>Hughes HT2300</v>
          </cell>
          <cell r="G290" t="str">
            <v>SEDE LA INDEPENDENCIA</v>
          </cell>
          <cell r="H290" t="str">
            <v>SCTASK0018952</v>
          </cell>
          <cell r="I290" t="str">
            <v>SCTASK0021885</v>
          </cell>
          <cell r="J290" t="str">
            <v>si</v>
          </cell>
          <cell r="K290" t="str">
            <v>Closed Complete</v>
          </cell>
          <cell r="L290">
            <v>44636</v>
          </cell>
          <cell r="M290" t="str">
            <v>Sí</v>
          </cell>
          <cell r="N290" t="str">
            <v>cerrado</v>
          </cell>
          <cell r="O290">
            <v>44657</v>
          </cell>
          <cell r="P290" t="str">
            <v>17214-2</v>
          </cell>
        </row>
        <row r="291">
          <cell r="A291">
            <v>10004554</v>
          </cell>
          <cell r="B291">
            <v>38834</v>
          </cell>
          <cell r="C291" t="e">
            <v>#N/A</v>
          </cell>
          <cell r="D291" t="str">
            <v>MAPIRIPÁN</v>
          </cell>
          <cell r="E291" t="str">
            <v>T19V</v>
          </cell>
          <cell r="F291" t="str">
            <v>Hughes HT2300</v>
          </cell>
          <cell r="G291" t="str">
            <v>SEDE EL SILENCIO</v>
          </cell>
          <cell r="H291" t="str">
            <v>SCTASK0018956</v>
          </cell>
          <cell r="I291" t="str">
            <v>SCTASK0021886</v>
          </cell>
          <cell r="J291" t="str">
            <v>si</v>
          </cell>
          <cell r="K291" t="str">
            <v>Closed Complete</v>
          </cell>
          <cell r="M291" t="str">
            <v>Sí</v>
          </cell>
          <cell r="P291" t="str">
            <v>17214-2</v>
          </cell>
        </row>
        <row r="292">
          <cell r="A292">
            <v>10002512</v>
          </cell>
          <cell r="B292">
            <v>27662</v>
          </cell>
          <cell r="C292" t="e">
            <v>#N/A</v>
          </cell>
          <cell r="D292" t="str">
            <v>SAN VICENTE DEL CAGUÁN</v>
          </cell>
          <cell r="E292" t="str">
            <v>T19V</v>
          </cell>
          <cell r="F292" t="str">
            <v>Hughes HT2300</v>
          </cell>
          <cell r="G292" t="str">
            <v>ABISINIA</v>
          </cell>
          <cell r="H292" t="str">
            <v>SCTASK0018963</v>
          </cell>
          <cell r="I292" t="str">
            <v>SCTASK0021887</v>
          </cell>
          <cell r="J292" t="str">
            <v>si</v>
          </cell>
          <cell r="K292" t="str">
            <v>Closed Complete</v>
          </cell>
          <cell r="L292">
            <v>44658</v>
          </cell>
          <cell r="M292" t="str">
            <v>Sí</v>
          </cell>
          <cell r="O292">
            <v>44648</v>
          </cell>
          <cell r="P292" t="str">
            <v>17214-1</v>
          </cell>
        </row>
        <row r="293">
          <cell r="A293">
            <v>10002455</v>
          </cell>
          <cell r="B293">
            <v>51979</v>
          </cell>
          <cell r="C293" t="e">
            <v>#N/A</v>
          </cell>
          <cell r="D293" t="str">
            <v>SAN VICENTE DEL CAGUÁN</v>
          </cell>
          <cell r="E293" t="str">
            <v>T19V</v>
          </cell>
          <cell r="F293" t="str">
            <v>Hughes HT2300</v>
          </cell>
          <cell r="G293" t="str">
            <v>ROVIRA</v>
          </cell>
          <cell r="H293" t="str">
            <v>SCTASK0018967</v>
          </cell>
          <cell r="I293" t="str">
            <v>SCTASK0021849</v>
          </cell>
          <cell r="J293" t="str">
            <v>si</v>
          </cell>
          <cell r="K293" t="str">
            <v>Closed Complete</v>
          </cell>
          <cell r="L293">
            <v>44655</v>
          </cell>
          <cell r="M293" t="str">
            <v>Sí</v>
          </cell>
          <cell r="O293">
            <v>44679</v>
          </cell>
          <cell r="P293" t="str">
            <v>17214-1</v>
          </cell>
        </row>
        <row r="294">
          <cell r="A294">
            <v>10002490</v>
          </cell>
          <cell r="B294">
            <v>27678</v>
          </cell>
          <cell r="C294" t="e">
            <v>#N/A</v>
          </cell>
          <cell r="D294" t="str">
            <v>SAN VICENTE DEL CAGUÁN</v>
          </cell>
          <cell r="E294" t="str">
            <v>T19V</v>
          </cell>
          <cell r="F294" t="str">
            <v>Hughes HT2300</v>
          </cell>
          <cell r="G294" t="str">
            <v>EL PLAYON</v>
          </cell>
          <cell r="H294" t="str">
            <v>SCTASK0018971</v>
          </cell>
          <cell r="I294" t="str">
            <v>SCTASK0021888</v>
          </cell>
          <cell r="J294" t="str">
            <v>si</v>
          </cell>
          <cell r="K294" t="str">
            <v>Closed Complete</v>
          </cell>
          <cell r="L294">
            <v>44651</v>
          </cell>
          <cell r="M294" t="str">
            <v>Sí</v>
          </cell>
          <cell r="N294" t="str">
            <v>cerrado</v>
          </cell>
          <cell r="O294">
            <v>44625</v>
          </cell>
          <cell r="P294" t="str">
            <v>17214-2</v>
          </cell>
        </row>
        <row r="295">
          <cell r="A295">
            <v>10006554</v>
          </cell>
          <cell r="B295">
            <v>27108</v>
          </cell>
          <cell r="C295" t="e">
            <v>#N/A</v>
          </cell>
          <cell r="D295" t="str">
            <v>CARTAGENA DEL CHAIRÁ</v>
          </cell>
          <cell r="E295" t="str">
            <v>T19V</v>
          </cell>
          <cell r="F295" t="str">
            <v>Hughes HT2300</v>
          </cell>
          <cell r="G295" t="str">
            <v>EL RETIRO</v>
          </cell>
          <cell r="H295" t="str">
            <v>SCTASK0018988</v>
          </cell>
          <cell r="I295" t="str">
            <v>SCTASK0021820</v>
          </cell>
          <cell r="J295" t="str">
            <v>si</v>
          </cell>
          <cell r="K295" t="str">
            <v>Closed Complete</v>
          </cell>
          <cell r="L295">
            <v>44646</v>
          </cell>
          <cell r="M295" t="str">
            <v>Sí</v>
          </cell>
          <cell r="P295" t="str">
            <v>17214-1</v>
          </cell>
        </row>
        <row r="296">
          <cell r="A296">
            <v>10003723</v>
          </cell>
          <cell r="B296">
            <v>39194</v>
          </cell>
          <cell r="C296" t="e">
            <v>#N/A</v>
          </cell>
          <cell r="D296" t="str">
            <v>PUERTO GAITÁN</v>
          </cell>
          <cell r="E296" t="str">
            <v>T19V</v>
          </cell>
          <cell r="F296" t="str">
            <v>Hughes HT2300</v>
          </cell>
          <cell r="G296" t="str">
            <v>SEDE LA CRISTALINA</v>
          </cell>
          <cell r="H296" t="str">
            <v>SCTASK0020096</v>
          </cell>
          <cell r="I296" t="str">
            <v>SCTASK0021860</v>
          </cell>
          <cell r="J296" t="str">
            <v>si</v>
          </cell>
          <cell r="K296" t="str">
            <v>Closed Complete</v>
          </cell>
          <cell r="M296" t="str">
            <v>Sí</v>
          </cell>
          <cell r="P296" t="str">
            <v>17214-2</v>
          </cell>
        </row>
        <row r="297">
          <cell r="A297">
            <v>10004546</v>
          </cell>
          <cell r="B297">
            <v>38837</v>
          </cell>
          <cell r="C297" t="e">
            <v>#N/A</v>
          </cell>
          <cell r="D297" t="str">
            <v>MAPIRIPÁN</v>
          </cell>
          <cell r="E297" t="str">
            <v>T19V</v>
          </cell>
          <cell r="F297" t="str">
            <v>Hughes HT2300</v>
          </cell>
          <cell r="G297" t="str">
            <v>SEDE MILCIADES PARRA QUIROGA</v>
          </cell>
          <cell r="H297" t="str">
            <v>SCTASK0020408</v>
          </cell>
          <cell r="I297" t="str">
            <v>SCTASK0021871</v>
          </cell>
          <cell r="J297" t="str">
            <v>si</v>
          </cell>
          <cell r="K297" t="str">
            <v>Closed Complete</v>
          </cell>
          <cell r="M297" t="str">
            <v>Sí</v>
          </cell>
          <cell r="P297" t="str">
            <v>17214-3</v>
          </cell>
        </row>
        <row r="298">
          <cell r="A298">
            <v>10005745</v>
          </cell>
          <cell r="B298">
            <v>53937</v>
          </cell>
          <cell r="C298" t="e">
            <v>#N/A</v>
          </cell>
          <cell r="D298" t="str">
            <v>EL RETORNO</v>
          </cell>
          <cell r="E298" t="str">
            <v>T19V</v>
          </cell>
          <cell r="F298" t="str">
            <v>Hughes HT2300</v>
          </cell>
          <cell r="G298" t="str">
            <v>CAÑO BLANCO</v>
          </cell>
          <cell r="H298" t="str">
            <v>SCTASK0020397</v>
          </cell>
          <cell r="I298" t="str">
            <v>SCTASK0021850</v>
          </cell>
          <cell r="J298" t="str">
            <v>si</v>
          </cell>
          <cell r="K298" t="str">
            <v>Closed Complete</v>
          </cell>
          <cell r="M298" t="str">
            <v>Sí</v>
          </cell>
          <cell r="P298" t="str">
            <v>17214-3</v>
          </cell>
        </row>
        <row r="299">
          <cell r="A299">
            <v>10006561</v>
          </cell>
          <cell r="B299">
            <v>27105</v>
          </cell>
          <cell r="C299" t="e">
            <v>#N/A</v>
          </cell>
          <cell r="D299" t="str">
            <v>CARTAGENA DEL CHAIRÁ</v>
          </cell>
          <cell r="E299" t="str">
            <v>T19V</v>
          </cell>
          <cell r="F299" t="str">
            <v>Hughes HT2300</v>
          </cell>
          <cell r="G299" t="str">
            <v>EL AGUILA</v>
          </cell>
          <cell r="H299" t="str">
            <v>SCTASK0019005</v>
          </cell>
          <cell r="I299" t="str">
            <v>SCTASK0021889</v>
          </cell>
          <cell r="J299" t="str">
            <v>si</v>
          </cell>
          <cell r="K299" t="str">
            <v>Closed Complete</v>
          </cell>
          <cell r="L299">
            <v>44644</v>
          </cell>
          <cell r="M299" t="str">
            <v>Sí</v>
          </cell>
          <cell r="P299" t="str">
            <v>17214-2</v>
          </cell>
        </row>
        <row r="300">
          <cell r="A300">
            <v>10002458</v>
          </cell>
          <cell r="B300">
            <v>27586</v>
          </cell>
          <cell r="C300" t="e">
            <v>#N/A</v>
          </cell>
          <cell r="D300" t="str">
            <v>SAN VICENTE DEL CAGUÁN</v>
          </cell>
          <cell r="E300" t="str">
            <v>T19V</v>
          </cell>
          <cell r="F300" t="str">
            <v>Hughes HT2300</v>
          </cell>
          <cell r="G300" t="str">
            <v>PUERTO AMOR</v>
          </cell>
          <cell r="H300" t="str">
            <v>SCTASK0019311</v>
          </cell>
          <cell r="I300" t="str">
            <v>SCTASK0021893</v>
          </cell>
          <cell r="J300" t="str">
            <v>si</v>
          </cell>
          <cell r="K300" t="str">
            <v>Closed Complete</v>
          </cell>
          <cell r="L300">
            <v>44657</v>
          </cell>
          <cell r="M300" t="str">
            <v>Sí</v>
          </cell>
          <cell r="N300" t="str">
            <v>cerrado</v>
          </cell>
          <cell r="O300">
            <v>44655</v>
          </cell>
          <cell r="P300" t="str">
            <v>17214-2</v>
          </cell>
        </row>
        <row r="301">
          <cell r="A301">
            <v>10006549</v>
          </cell>
          <cell r="B301">
            <v>27023</v>
          </cell>
          <cell r="C301" t="e">
            <v>#N/A</v>
          </cell>
          <cell r="D301" t="str">
            <v>CARTAGENA DEL CHAIRÁ</v>
          </cell>
          <cell r="E301" t="str">
            <v>T19V</v>
          </cell>
          <cell r="F301" t="str">
            <v>Hughes HT2300</v>
          </cell>
          <cell r="G301" t="str">
            <v>JOSE ANTONIO GALAN</v>
          </cell>
          <cell r="H301" t="str">
            <v>SCTASK0020452</v>
          </cell>
          <cell r="I301" t="str">
            <v>SCTASK0021858</v>
          </cell>
          <cell r="J301" t="str">
            <v>si</v>
          </cell>
          <cell r="K301" t="str">
            <v>Closed Complete</v>
          </cell>
          <cell r="L301">
            <v>44687</v>
          </cell>
          <cell r="M301" t="str">
            <v>Sí</v>
          </cell>
          <cell r="P301" t="str">
            <v>17214-3</v>
          </cell>
        </row>
        <row r="302">
          <cell r="A302">
            <v>10002457</v>
          </cell>
          <cell r="B302">
            <v>27647</v>
          </cell>
          <cell r="C302" t="e">
            <v>#N/A</v>
          </cell>
          <cell r="D302" t="str">
            <v>SAN VICENTE DEL CAGUÁN</v>
          </cell>
          <cell r="E302" t="str">
            <v>T19V</v>
          </cell>
          <cell r="F302" t="str">
            <v>Hughes HT2300</v>
          </cell>
          <cell r="G302" t="str">
            <v>PUERTO LLANO</v>
          </cell>
          <cell r="H302" t="str">
            <v>SCTASK0019308</v>
          </cell>
          <cell r="I302" t="str">
            <v>SCTASK0021891</v>
          </cell>
          <cell r="J302" t="str">
            <v>si</v>
          </cell>
          <cell r="K302" t="str">
            <v>Closed Complete</v>
          </cell>
          <cell r="L302">
            <v>44656</v>
          </cell>
          <cell r="M302" t="str">
            <v>Sí</v>
          </cell>
          <cell r="P302" t="str">
            <v>17214-3</v>
          </cell>
        </row>
        <row r="303">
          <cell r="A303">
            <v>10003711</v>
          </cell>
          <cell r="B303">
            <v>39180</v>
          </cell>
          <cell r="C303" t="e">
            <v>#N/A</v>
          </cell>
          <cell r="D303" t="str">
            <v>PUERTO GAITÁN</v>
          </cell>
          <cell r="E303" t="str">
            <v>T19V</v>
          </cell>
          <cell r="F303" t="str">
            <v>Hughes HT2300</v>
          </cell>
          <cell r="G303" t="str">
            <v>LA DANTA</v>
          </cell>
          <cell r="H303" t="str">
            <v>SCTASK0020434</v>
          </cell>
          <cell r="I303" t="str">
            <v>SCTASK0021857</v>
          </cell>
          <cell r="J303" t="str">
            <v>si</v>
          </cell>
          <cell r="K303" t="str">
            <v>Closed Complete</v>
          </cell>
          <cell r="M303" t="str">
            <v>Sí</v>
          </cell>
          <cell r="P303" t="str">
            <v>17214-3</v>
          </cell>
        </row>
        <row r="304">
          <cell r="A304">
            <v>10005722</v>
          </cell>
          <cell r="B304">
            <v>53916</v>
          </cell>
          <cell r="C304" t="e">
            <v>#N/A</v>
          </cell>
          <cell r="D304" t="str">
            <v>LA CRISTALINA</v>
          </cell>
          <cell r="E304" t="str">
            <v>T19V</v>
          </cell>
          <cell r="F304" t="str">
            <v>Hughes HT2300</v>
          </cell>
          <cell r="G304" t="str">
            <v>LA CRISTALINA</v>
          </cell>
          <cell r="H304" t="str">
            <v>SCTASK0020438</v>
          </cell>
          <cell r="I304" t="str">
            <v>SCTASK0021862</v>
          </cell>
          <cell r="J304" t="str">
            <v>si</v>
          </cell>
          <cell r="K304" t="str">
            <v>Closed Complete</v>
          </cell>
          <cell r="M304" t="str">
            <v>Sí</v>
          </cell>
          <cell r="P304" t="str">
            <v>17214-3</v>
          </cell>
        </row>
        <row r="305">
          <cell r="A305">
            <v>10002820</v>
          </cell>
          <cell r="B305">
            <v>53806</v>
          </cell>
          <cell r="C305" t="e">
            <v>#N/A</v>
          </cell>
          <cell r="D305" t="str">
            <v>LAS BRISAS</v>
          </cell>
          <cell r="E305" t="str">
            <v>T19V</v>
          </cell>
          <cell r="F305" t="str">
            <v>Hughes HT2300</v>
          </cell>
          <cell r="G305" t="str">
            <v>LAS BRISAS</v>
          </cell>
          <cell r="H305" t="str">
            <v>SCTASK0020442</v>
          </cell>
          <cell r="I305" t="str">
            <v>SCTASK0021856</v>
          </cell>
          <cell r="J305" t="str">
            <v>si</v>
          </cell>
          <cell r="K305" t="str">
            <v>Closed Complete</v>
          </cell>
          <cell r="M305" t="str">
            <v>Sí</v>
          </cell>
          <cell r="P305" t="str">
            <v>17214-3</v>
          </cell>
        </row>
        <row r="306">
          <cell r="A306">
            <v>10006662</v>
          </cell>
          <cell r="B306">
            <v>53892</v>
          </cell>
          <cell r="C306" t="e">
            <v>#N/A</v>
          </cell>
          <cell r="D306" t="str">
            <v>CALAMAR</v>
          </cell>
          <cell r="E306" t="str">
            <v>T19V</v>
          </cell>
          <cell r="F306" t="str">
            <v>Hughes HT2300</v>
          </cell>
          <cell r="G306" t="str">
            <v>EL TRIUNFO</v>
          </cell>
          <cell r="H306" t="str">
            <v>SCTASK0020969</v>
          </cell>
          <cell r="I306" t="str">
            <v>SCTASK0025079</v>
          </cell>
          <cell r="J306" t="str">
            <v>si</v>
          </cell>
          <cell r="K306" t="str">
            <v>Closed Complete</v>
          </cell>
          <cell r="L306">
            <v>44702</v>
          </cell>
          <cell r="M306" t="str">
            <v>Sí</v>
          </cell>
          <cell r="P306" t="str">
            <v>17214-3</v>
          </cell>
        </row>
        <row r="307">
          <cell r="A307">
            <v>10002454</v>
          </cell>
          <cell r="B307">
            <v>27598</v>
          </cell>
          <cell r="C307" t="e">
            <v>#N/A</v>
          </cell>
          <cell r="D307" t="str">
            <v>SAN VICENTE DEL CAGUÁN</v>
          </cell>
          <cell r="E307" t="str">
            <v>T19V</v>
          </cell>
          <cell r="F307" t="str">
            <v>Hughes HT2300</v>
          </cell>
          <cell r="G307" t="str">
            <v>SAN JOSE DE CAQUETANIA</v>
          </cell>
          <cell r="H307" t="str">
            <v>SCTASK0020851</v>
          </cell>
          <cell r="I307" t="str">
            <v>SCTASK0025087</v>
          </cell>
          <cell r="J307" t="str">
            <v>si</v>
          </cell>
          <cell r="K307" t="str">
            <v>Closed Complete</v>
          </cell>
          <cell r="L307">
            <v>44699</v>
          </cell>
          <cell r="M307" t="str">
            <v>Sí</v>
          </cell>
          <cell r="P307" t="str">
            <v>17214-3</v>
          </cell>
        </row>
        <row r="308">
          <cell r="A308">
            <v>10006535</v>
          </cell>
          <cell r="B308">
            <v>27150</v>
          </cell>
          <cell r="C308" t="e">
            <v>#N/A</v>
          </cell>
          <cell r="D308" t="str">
            <v>CARTAGENA DEL CHAIRÁ</v>
          </cell>
          <cell r="E308" t="str">
            <v>T19V</v>
          </cell>
          <cell r="F308" t="str">
            <v>Hughes HT2300</v>
          </cell>
          <cell r="G308" t="str">
            <v>NUESTRA SEÑORA DEL ROSARIO</v>
          </cell>
          <cell r="H308" t="str">
            <v>SCTASK0020642</v>
          </cell>
          <cell r="I308" t="str">
            <v>SCTASK0021881</v>
          </cell>
          <cell r="J308" t="str">
            <v>si</v>
          </cell>
          <cell r="K308" t="str">
            <v>Closed Complete</v>
          </cell>
          <cell r="L308">
            <v>44666</v>
          </cell>
          <cell r="M308" t="str">
            <v>Sí</v>
          </cell>
          <cell r="P308" t="str">
            <v>17214-3</v>
          </cell>
        </row>
        <row r="309">
          <cell r="A309">
            <v>10002868</v>
          </cell>
          <cell r="B309">
            <v>53867</v>
          </cell>
          <cell r="C309" t="e">
            <v>#N/A</v>
          </cell>
          <cell r="D309" t="str">
            <v>SAN JOSÉ DEL GUAVIARE</v>
          </cell>
          <cell r="E309" t="str">
            <v>T19V</v>
          </cell>
          <cell r="F309" t="str">
            <v>Hughes HT2300</v>
          </cell>
          <cell r="G309" t="str">
            <v>LAS  MARGARITAS</v>
          </cell>
          <cell r="H309" t="str">
            <v>SCTASK0020659</v>
          </cell>
          <cell r="I309" t="str">
            <v>SCTASK0021892</v>
          </cell>
          <cell r="J309" t="str">
            <v>si</v>
          </cell>
          <cell r="K309" t="str">
            <v>Closed Complete</v>
          </cell>
          <cell r="M309" t="str">
            <v>Sí</v>
          </cell>
          <cell r="P309" t="str">
            <v>17214-3</v>
          </cell>
        </row>
        <row r="310">
          <cell r="A310">
            <v>10006536</v>
          </cell>
          <cell r="B310">
            <v>27092</v>
          </cell>
          <cell r="C310" t="e">
            <v>#N/A</v>
          </cell>
          <cell r="D310" t="str">
            <v>CARTAGENA DEL CHAIRÁ</v>
          </cell>
          <cell r="E310" t="str">
            <v>T19V</v>
          </cell>
          <cell r="F310" t="str">
            <v>Hughes HT2300</v>
          </cell>
          <cell r="G310" t="str">
            <v>LEJANIAS</v>
          </cell>
          <cell r="H310" t="str">
            <v>SCTASK0020836</v>
          </cell>
          <cell r="I310" t="str">
            <v>SCTASK0025078</v>
          </cell>
          <cell r="J310" t="str">
            <v>si</v>
          </cell>
          <cell r="K310" t="str">
            <v>Closed Complete</v>
          </cell>
          <cell r="M310" t="str">
            <v>Sí</v>
          </cell>
          <cell r="P310" t="str">
            <v>17214-3</v>
          </cell>
        </row>
        <row r="311">
          <cell r="A311">
            <v>10003714</v>
          </cell>
          <cell r="B311">
            <v>55179</v>
          </cell>
          <cell r="C311" t="e">
            <v>#N/A</v>
          </cell>
          <cell r="D311" t="str">
            <v>PUERTO GAITÁN</v>
          </cell>
          <cell r="E311" t="str">
            <v>T19V</v>
          </cell>
          <cell r="F311" t="str">
            <v>Hughes HT2300</v>
          </cell>
          <cell r="G311" t="str">
            <v>SEDE LUIS ANTONIO PEREZ</v>
          </cell>
          <cell r="H311" t="str">
            <v>SCTASK0020393</v>
          </cell>
          <cell r="I311" t="str">
            <v>SCTASK0021884</v>
          </cell>
          <cell r="J311" t="str">
            <v>si</v>
          </cell>
          <cell r="K311" t="str">
            <v>Closed Complete</v>
          </cell>
          <cell r="L311">
            <v>44706</v>
          </cell>
          <cell r="M311" t="str">
            <v>Sí</v>
          </cell>
          <cell r="P311" t="str">
            <v>17214-3</v>
          </cell>
        </row>
        <row r="312">
          <cell r="A312">
            <v>10005772</v>
          </cell>
          <cell r="B312">
            <v>51783</v>
          </cell>
          <cell r="C312" t="e">
            <v>#N/A</v>
          </cell>
          <cell r="D312" t="str">
            <v>EL PAUJÍL</v>
          </cell>
          <cell r="E312" t="str">
            <v>T19V</v>
          </cell>
          <cell r="F312" t="str">
            <v>Hughes HT2300</v>
          </cell>
          <cell r="G312" t="str">
            <v>RAFAEL URIBE URIBE</v>
          </cell>
          <cell r="H312" t="str">
            <v>SCTASK0020668</v>
          </cell>
          <cell r="I312" t="str">
            <v>SCTASK0021883</v>
          </cell>
          <cell r="J312" t="str">
            <v>si</v>
          </cell>
          <cell r="K312" t="str">
            <v>Closed Complete</v>
          </cell>
          <cell r="M312" t="str">
            <v>Sí</v>
          </cell>
          <cell r="O312">
            <v>44626</v>
          </cell>
          <cell r="P312" t="str">
            <v>17214-3</v>
          </cell>
        </row>
        <row r="313">
          <cell r="A313">
            <v>10004551</v>
          </cell>
          <cell r="B313">
            <v>38830</v>
          </cell>
          <cell r="C313" t="e">
            <v>#N/A</v>
          </cell>
          <cell r="D313" t="str">
            <v>MAPIRIPÁN</v>
          </cell>
          <cell r="E313" t="str">
            <v>T19V</v>
          </cell>
          <cell r="F313" t="str">
            <v>Hughes HT2300</v>
          </cell>
          <cell r="G313" t="str">
            <v>SEDE LA LIBERTAD</v>
          </cell>
          <cell r="H313" t="str">
            <v>SCTASK0018944</v>
          </cell>
          <cell r="K313" t="str">
            <v>Closed Complete</v>
          </cell>
          <cell r="L313">
            <v>44636</v>
          </cell>
          <cell r="M313" t="str">
            <v>Sí</v>
          </cell>
          <cell r="P313" t="str">
            <v>17721-1</v>
          </cell>
        </row>
        <row r="314">
          <cell r="A314">
            <v>10004552</v>
          </cell>
          <cell r="B314">
            <v>38835</v>
          </cell>
          <cell r="C314" t="e">
            <v>#N/A</v>
          </cell>
          <cell r="D314" t="str">
            <v>MAPIRIPÁN</v>
          </cell>
          <cell r="E314" t="str">
            <v>T19V</v>
          </cell>
          <cell r="F314" t="str">
            <v>Hughes HT2300</v>
          </cell>
          <cell r="G314" t="str">
            <v>SEDE LOS MERECURES</v>
          </cell>
          <cell r="H314" t="str">
            <v>SCTASK0018948</v>
          </cell>
          <cell r="K314" t="str">
            <v>Closed Complete</v>
          </cell>
          <cell r="L314">
            <v>44636</v>
          </cell>
          <cell r="M314" t="str">
            <v>Sí</v>
          </cell>
          <cell r="P314" t="str">
            <v>17727-2</v>
          </cell>
        </row>
        <row r="315">
          <cell r="A315">
            <v>10003631</v>
          </cell>
          <cell r="B315">
            <v>39300</v>
          </cell>
          <cell r="C315" t="e">
            <v>#N/A</v>
          </cell>
          <cell r="D315" t="str">
            <v>PUERTO RICO</v>
          </cell>
          <cell r="E315" t="str">
            <v>T19V</v>
          </cell>
          <cell r="F315" t="str">
            <v>Hughes HT2300</v>
          </cell>
          <cell r="G315" t="str">
            <v>SEDE LA REFORMA</v>
          </cell>
          <cell r="H315" t="str">
            <v>SCTASK0020420</v>
          </cell>
          <cell r="I315" t="str">
            <v>SCTASK0025098</v>
          </cell>
          <cell r="J315" t="str">
            <v>si</v>
          </cell>
          <cell r="K315" t="str">
            <v>Closed Complete</v>
          </cell>
          <cell r="M315" t="str">
            <v>Sí</v>
          </cell>
          <cell r="P315" t="str">
            <v>17214-3</v>
          </cell>
        </row>
        <row r="316">
          <cell r="A316">
            <v>10001288</v>
          </cell>
          <cell r="B316">
            <v>70637</v>
          </cell>
          <cell r="C316" t="e">
            <v>#N/A</v>
          </cell>
          <cell r="D316" t="str">
            <v>CACAHUAL</v>
          </cell>
          <cell r="E316" t="str">
            <v>SES14</v>
          </cell>
          <cell r="F316" t="str">
            <v>SKYEDGE II-C GEMINI-E S2X</v>
          </cell>
          <cell r="G316" t="str">
            <v>JOSE GREGORIO HERNANDEZ</v>
          </cell>
          <cell r="H316" t="str">
            <v>SCTASK0021106</v>
          </cell>
          <cell r="J316" t="str">
            <v>si</v>
          </cell>
          <cell r="K316" t="str">
            <v>Closed Complete</v>
          </cell>
          <cell r="L316">
            <v>44748</v>
          </cell>
          <cell r="M316" t="str">
            <v>Sí</v>
          </cell>
          <cell r="P316" t="str">
            <v>17214-5</v>
          </cell>
        </row>
        <row r="317">
          <cell r="A317">
            <v>10000963</v>
          </cell>
          <cell r="B317">
            <v>54034</v>
          </cell>
          <cell r="C317" t="e">
            <v>#N/A</v>
          </cell>
          <cell r="D317" t="str">
            <v>MITÚ</v>
          </cell>
          <cell r="E317" t="str">
            <v>T19V</v>
          </cell>
          <cell r="F317" t="str">
            <v>Hughes HT2300</v>
          </cell>
          <cell r="G317" t="str">
            <v>SEDE RURAL DE MITUSEÑO</v>
          </cell>
          <cell r="H317" t="str">
            <v>SCTASK0021532</v>
          </cell>
          <cell r="I317" t="str">
            <v>SCTASK0025093</v>
          </cell>
          <cell r="J317" t="str">
            <v>si</v>
          </cell>
          <cell r="K317" t="str">
            <v>Closed Complete</v>
          </cell>
          <cell r="L317">
            <v>44725</v>
          </cell>
          <cell r="M317" t="str">
            <v>Sí</v>
          </cell>
          <cell r="P317" t="str">
            <v>17214-4</v>
          </cell>
        </row>
        <row r="318">
          <cell r="A318">
            <v>10001308</v>
          </cell>
          <cell r="B318">
            <v>53680</v>
          </cell>
          <cell r="C318" t="e">
            <v>#N/A</v>
          </cell>
          <cell r="D318" t="str">
            <v>BARRANCOMINAS</v>
          </cell>
          <cell r="E318" t="str">
            <v>T19V</v>
          </cell>
          <cell r="F318" t="str">
            <v>Hughes HT2300</v>
          </cell>
          <cell r="G318" t="str">
            <v>C.E. ARRECIFAL - SEDE PRINCIPAL</v>
          </cell>
          <cell r="H318" t="str">
            <v>SCTASK0022375</v>
          </cell>
          <cell r="I318" t="str">
            <v>SCTASK0025101</v>
          </cell>
          <cell r="J318" t="str">
            <v>si</v>
          </cell>
          <cell r="K318" t="str">
            <v>Closed Complete</v>
          </cell>
          <cell r="L318">
            <v>44734</v>
          </cell>
          <cell r="M318" t="str">
            <v>Sí</v>
          </cell>
          <cell r="P318" t="str">
            <v>17214-4</v>
          </cell>
        </row>
        <row r="319">
          <cell r="A319">
            <v>10002503</v>
          </cell>
          <cell r="B319">
            <v>74245</v>
          </cell>
          <cell r="C319" t="e">
            <v>#N/A</v>
          </cell>
          <cell r="D319" t="str">
            <v>SAN VICENTE DEL CAGUÁN</v>
          </cell>
          <cell r="E319" t="str">
            <v>T19V</v>
          </cell>
          <cell r="F319" t="str">
            <v>Hughes HT2300</v>
          </cell>
          <cell r="G319" t="str">
            <v>CABILDO INDIGENA</v>
          </cell>
          <cell r="H319" t="str">
            <v>SCTASK0022380</v>
          </cell>
          <cell r="I319" t="str">
            <v>SCTASK0025100</v>
          </cell>
          <cell r="J319" t="str">
            <v>si</v>
          </cell>
          <cell r="K319" t="str">
            <v>Closed Complete</v>
          </cell>
          <cell r="L319">
            <v>44719</v>
          </cell>
          <cell r="M319" t="str">
            <v>Sí</v>
          </cell>
          <cell r="P319" t="str">
            <v>17214-4</v>
          </cell>
        </row>
        <row r="320">
          <cell r="A320">
            <v>10002500</v>
          </cell>
          <cell r="B320">
            <v>12992</v>
          </cell>
          <cell r="C320" t="e">
            <v>#N/A</v>
          </cell>
          <cell r="D320" t="str">
            <v>SAN VICENTE DEL CAGUÁN</v>
          </cell>
          <cell r="E320" t="str">
            <v>T19V</v>
          </cell>
          <cell r="F320" t="str">
            <v>Hughes HT2300</v>
          </cell>
          <cell r="G320" t="str">
            <v>CIUDAD YARY</v>
          </cell>
          <cell r="H320" t="str">
            <v>SCTASK0022385</v>
          </cell>
          <cell r="I320" t="str">
            <v>SCTASK0025118</v>
          </cell>
          <cell r="J320" t="str">
            <v>si</v>
          </cell>
          <cell r="K320" t="str">
            <v>Closed Complete</v>
          </cell>
          <cell r="M320" t="str">
            <v>Sí</v>
          </cell>
          <cell r="P320" t="str">
            <v>17214-4</v>
          </cell>
        </row>
        <row r="321">
          <cell r="A321">
            <v>10000715</v>
          </cell>
          <cell r="B321">
            <v>70591</v>
          </cell>
          <cell r="C321" t="e">
            <v>#N/A</v>
          </cell>
          <cell r="D321" t="str">
            <v>SAN JOSÉ DEL GUAVIARE</v>
          </cell>
          <cell r="E321" t="str">
            <v>T19V</v>
          </cell>
          <cell r="F321" t="str">
            <v>Hughes HT2300</v>
          </cell>
          <cell r="G321" t="str">
            <v>PUESTO DE SALUD BOQUERON</v>
          </cell>
          <cell r="H321" t="str">
            <v>SCTASK0024074</v>
          </cell>
          <cell r="I321" t="str">
            <v>SCTASK0026909</v>
          </cell>
          <cell r="J321" t="str">
            <v>si</v>
          </cell>
          <cell r="K321" t="str">
            <v>Closed Complete</v>
          </cell>
          <cell r="L321">
            <v>44708</v>
          </cell>
          <cell r="M321" t="str">
            <v>Sí</v>
          </cell>
          <cell r="P321" t="str">
            <v>17214-6</v>
          </cell>
        </row>
        <row r="322">
          <cell r="A322">
            <v>10002511</v>
          </cell>
          <cell r="B322">
            <v>27540</v>
          </cell>
          <cell r="C322" t="e">
            <v>#N/A</v>
          </cell>
          <cell r="D322" t="str">
            <v>SAN VICENTE DEL CAGUÁN</v>
          </cell>
          <cell r="E322" t="str">
            <v>T19V</v>
          </cell>
          <cell r="F322" t="str">
            <v>Hughes HT2300</v>
          </cell>
          <cell r="G322" t="str">
            <v xml:space="preserve">ALTO QUEBRADON </v>
          </cell>
          <cell r="H322" t="str">
            <v>SCTASK0021488</v>
          </cell>
          <cell r="I322" t="str">
            <v>SCTASK0025099</v>
          </cell>
          <cell r="J322" t="str">
            <v>si</v>
          </cell>
          <cell r="K322" t="str">
            <v>Closed Complete</v>
          </cell>
          <cell r="M322" t="str">
            <v>Sí</v>
          </cell>
          <cell r="P322" t="str">
            <v>17214-4</v>
          </cell>
        </row>
        <row r="323">
          <cell r="A323">
            <v>10000751</v>
          </cell>
          <cell r="B323">
            <v>67897</v>
          </cell>
          <cell r="C323" t="e">
            <v>#N/A</v>
          </cell>
          <cell r="D323" t="str">
            <v>SAN ANDRÉS</v>
          </cell>
          <cell r="E323" t="str">
            <v>SES10</v>
          </cell>
          <cell r="F323" t="str">
            <v>IQ - Desktop+</v>
          </cell>
          <cell r="G323" t="str">
            <v>ISLA MENOR DE SERRANILLA</v>
          </cell>
          <cell r="H323" t="str">
            <v>SCTASK0022371</v>
          </cell>
          <cell r="J323" t="str">
            <v>si</v>
          </cell>
          <cell r="K323" t="str">
            <v>Pending</v>
          </cell>
          <cell r="L323">
            <v>44735</v>
          </cell>
          <cell r="M323" t="str">
            <v>Sí</v>
          </cell>
          <cell r="P323" t="str">
            <v>17214-4</v>
          </cell>
        </row>
        <row r="324">
          <cell r="A324">
            <v>10000845</v>
          </cell>
          <cell r="B324">
            <v>68385</v>
          </cell>
          <cell r="C324" t="e">
            <v>#N/A</v>
          </cell>
          <cell r="D324" t="str">
            <v>PUERTO COLOMBIA</v>
          </cell>
          <cell r="E324" t="str">
            <v>T19V</v>
          </cell>
          <cell r="F324" t="str">
            <v>Hughes HT2300</v>
          </cell>
          <cell r="G324" t="str">
            <v>RESGUARDO MEDIO GUAINÍA/ COMUNIDAD EL TIGRE</v>
          </cell>
          <cell r="H324" t="str">
            <v>SCTASK0023958</v>
          </cell>
          <cell r="J324" t="str">
            <v>si</v>
          </cell>
          <cell r="K324" t="str">
            <v>Closed Complete</v>
          </cell>
          <cell r="L324">
            <v>44751</v>
          </cell>
          <cell r="M324" t="str">
            <v>Sí</v>
          </cell>
          <cell r="P324" t="str">
            <v>17214-5</v>
          </cell>
        </row>
        <row r="325">
          <cell r="A325">
            <v>10000847</v>
          </cell>
          <cell r="B325">
            <v>53674</v>
          </cell>
          <cell r="C325" t="e">
            <v>#N/A</v>
          </cell>
          <cell r="D325" t="str">
            <v>PUERTO COLOMBIA</v>
          </cell>
          <cell r="E325" t="str">
            <v>T19V</v>
          </cell>
          <cell r="F325" t="str">
            <v>Hughes HT2300</v>
          </cell>
          <cell r="G325" t="str">
            <v>MARCO FIDEL SUAREZ</v>
          </cell>
          <cell r="H325" t="str">
            <v>SCTASK0024180</v>
          </cell>
          <cell r="I325" t="str">
            <v>SCTASK0026907</v>
          </cell>
          <cell r="J325" t="str">
            <v>si</v>
          </cell>
          <cell r="K325" t="str">
            <v>Closed Complete</v>
          </cell>
          <cell r="L325">
            <v>44755</v>
          </cell>
          <cell r="M325" t="str">
            <v>Sí</v>
          </cell>
          <cell r="P325" t="str">
            <v>17214-5</v>
          </cell>
        </row>
        <row r="326">
          <cell r="A326">
            <v>10000961</v>
          </cell>
          <cell r="B326">
            <v>54063</v>
          </cell>
          <cell r="C326" t="e">
            <v>#N/A</v>
          </cell>
          <cell r="D326" t="str">
            <v>MITÚ</v>
          </cell>
          <cell r="E326" t="str">
            <v>T19V</v>
          </cell>
          <cell r="F326" t="str">
            <v>Hughes HT2300</v>
          </cell>
          <cell r="G326" t="str">
            <v>ESCUELA RURAL DE TIMBO DE BETANIA</v>
          </cell>
          <cell r="H326" t="str">
            <v>SCTASK0024041</v>
          </cell>
          <cell r="I326" t="str">
            <v>SCTASK0025158</v>
          </cell>
          <cell r="J326" t="str">
            <v>si</v>
          </cell>
          <cell r="K326" t="str">
            <v>Closed Complete</v>
          </cell>
          <cell r="L326">
            <v>44753</v>
          </cell>
          <cell r="M326" t="str">
            <v>Sí</v>
          </cell>
          <cell r="P326" t="str">
            <v>17214-5</v>
          </cell>
        </row>
        <row r="327">
          <cell r="A327">
            <v>10002806</v>
          </cell>
          <cell r="B327">
            <v>53774</v>
          </cell>
          <cell r="C327" t="e">
            <v>#N/A</v>
          </cell>
          <cell r="D327" t="str">
            <v>SAN JOSÉ DEL GUAVIARE</v>
          </cell>
          <cell r="E327" t="str">
            <v>T19V</v>
          </cell>
          <cell r="F327" t="str">
            <v>Hughes HT2300</v>
          </cell>
          <cell r="G327" t="str">
            <v>NUEVO TOLIMA</v>
          </cell>
          <cell r="H327" t="str">
            <v>SCTASK0021094</v>
          </cell>
          <cell r="I327" t="str">
            <v>SCTASK0025125</v>
          </cell>
          <cell r="J327" t="str">
            <v>si</v>
          </cell>
          <cell r="K327" t="str">
            <v>Closed Complete</v>
          </cell>
          <cell r="L327">
            <v>44701</v>
          </cell>
          <cell r="M327" t="str">
            <v>Sí</v>
          </cell>
          <cell r="P327" t="str">
            <v>17214-3</v>
          </cell>
        </row>
        <row r="328">
          <cell r="A328">
            <v>10000964</v>
          </cell>
          <cell r="B328">
            <v>67908</v>
          </cell>
          <cell r="C328" t="e">
            <v>#N/A</v>
          </cell>
          <cell r="D328" t="str">
            <v>MITÚ</v>
          </cell>
          <cell r="E328" t="str">
            <v>T19V</v>
          </cell>
          <cell r="F328" t="str">
            <v>Hughes HT2300</v>
          </cell>
          <cell r="G328" t="str">
            <v>BRIGADA DE SELVA N.31</v>
          </cell>
          <cell r="H328" t="str">
            <v>SCTASK0022501</v>
          </cell>
          <cell r="I328" t="str">
            <v>SCTASK0026895</v>
          </cell>
          <cell r="J328" t="str">
            <v>si</v>
          </cell>
          <cell r="K328" t="str">
            <v>Closed Complete</v>
          </cell>
          <cell r="L328">
            <v>44729</v>
          </cell>
          <cell r="M328" t="str">
            <v>Sí</v>
          </cell>
          <cell r="P328" t="str">
            <v>17214-5</v>
          </cell>
        </row>
        <row r="329">
          <cell r="A329">
            <v>10000965</v>
          </cell>
          <cell r="B329">
            <v>67907</v>
          </cell>
          <cell r="C329" t="e">
            <v>#N/A</v>
          </cell>
          <cell r="D329" t="str">
            <v>MITÚ</v>
          </cell>
          <cell r="E329" t="str">
            <v>T19V</v>
          </cell>
          <cell r="F329" t="str">
            <v>Hughes HT2300</v>
          </cell>
          <cell r="G329" t="str">
            <v>BATALLON INFANTERIA SELVA N. 30</v>
          </cell>
          <cell r="H329" t="str">
            <v>SCTASK0024061</v>
          </cell>
          <cell r="I329" t="str">
            <v>SCTASK0025147</v>
          </cell>
          <cell r="J329" t="str">
            <v>si</v>
          </cell>
          <cell r="K329" t="str">
            <v>Closed Complete</v>
          </cell>
          <cell r="L329">
            <v>44753</v>
          </cell>
          <cell r="M329" t="str">
            <v>Sí</v>
          </cell>
          <cell r="P329" t="str">
            <v>17214-5</v>
          </cell>
        </row>
        <row r="330">
          <cell r="A330">
            <v>10000966</v>
          </cell>
          <cell r="B330">
            <v>53978</v>
          </cell>
          <cell r="C330" t="e">
            <v>#N/A</v>
          </cell>
          <cell r="D330" t="str">
            <v>MIRAFLORES</v>
          </cell>
          <cell r="G330" t="str">
            <v>CRISTO REY</v>
          </cell>
          <cell r="H330">
            <v>0</v>
          </cell>
        </row>
        <row r="331">
          <cell r="A331">
            <v>10000967</v>
          </cell>
          <cell r="B331">
            <v>53988</v>
          </cell>
          <cell r="C331" t="str">
            <v>Julio Sosa</v>
          </cell>
          <cell r="D331" t="str">
            <v>MIRAFLORES</v>
          </cell>
          <cell r="G331" t="str">
            <v>I.E. FRANCISCO DE PAULA SANTADER - SEDE PRINCIPAL</v>
          </cell>
          <cell r="H331">
            <v>0</v>
          </cell>
        </row>
        <row r="332">
          <cell r="A332">
            <v>10001052</v>
          </cell>
          <cell r="B332">
            <v>70148</v>
          </cell>
          <cell r="C332" t="e">
            <v>#N/A</v>
          </cell>
          <cell r="D332" t="str">
            <v>LA MACARENA</v>
          </cell>
          <cell r="G332" t="str">
            <v>ETCR-PLAYA RICA</v>
          </cell>
          <cell r="H332">
            <v>0</v>
          </cell>
        </row>
        <row r="333">
          <cell r="A333">
            <v>10000752</v>
          </cell>
          <cell r="B333">
            <v>68777</v>
          </cell>
          <cell r="C333" t="e">
            <v>#N/A</v>
          </cell>
          <cell r="D333" t="str">
            <v>SAN ANDRÉS</v>
          </cell>
          <cell r="E333" t="str">
            <v>SES10</v>
          </cell>
          <cell r="F333" t="str">
            <v>IQ - Desktop+</v>
          </cell>
          <cell r="G333" t="str">
            <v>CAYO ALBUQUERQUE</v>
          </cell>
          <cell r="H333">
            <v>0</v>
          </cell>
          <cell r="L333">
            <v>44770</v>
          </cell>
          <cell r="M333" t="str">
            <v>Sí</v>
          </cell>
          <cell r="P333" t="str">
            <v>17214-7</v>
          </cell>
        </row>
        <row r="334">
          <cell r="A334">
            <v>10003157</v>
          </cell>
          <cell r="B334">
            <v>67899</v>
          </cell>
          <cell r="C334" t="e">
            <v>#N/A</v>
          </cell>
          <cell r="D334" t="str">
            <v>SAN ANDRÉS</v>
          </cell>
          <cell r="E334" t="str">
            <v>SES10</v>
          </cell>
          <cell r="F334" t="str">
            <v>IQ - Desktop+</v>
          </cell>
          <cell r="G334" t="str">
            <v>ISLA MENOR DE SERRANA</v>
          </cell>
          <cell r="H334" t="str">
            <v>SCTASK0022390</v>
          </cell>
          <cell r="J334" t="str">
            <v>si</v>
          </cell>
          <cell r="K334" t="str">
            <v>Closed Complete</v>
          </cell>
          <cell r="L334">
            <v>44736</v>
          </cell>
          <cell r="M334" t="str">
            <v>Sí</v>
          </cell>
          <cell r="P334" t="str">
            <v>17214-4</v>
          </cell>
        </row>
        <row r="335">
          <cell r="A335">
            <v>10002304</v>
          </cell>
          <cell r="B335">
            <v>52006</v>
          </cell>
          <cell r="C335" t="e">
            <v>#N/A</v>
          </cell>
          <cell r="D335" t="str">
            <v>SOLANO</v>
          </cell>
          <cell r="G335" t="str">
            <v>I.E.R. INDIGENA COREGUAJE</v>
          </cell>
          <cell r="H335">
            <v>0</v>
          </cell>
        </row>
        <row r="336">
          <cell r="A336">
            <v>10002311</v>
          </cell>
          <cell r="B336">
            <v>27757</v>
          </cell>
          <cell r="C336" t="e">
            <v>#N/A</v>
          </cell>
          <cell r="D336" t="str">
            <v>SOLANO</v>
          </cell>
          <cell r="G336" t="str">
            <v>INDIGENA FORTUNATO REALLY</v>
          </cell>
          <cell r="H336">
            <v>0</v>
          </cell>
        </row>
        <row r="337">
          <cell r="A337">
            <v>10002446</v>
          </cell>
          <cell r="B337">
            <v>74242</v>
          </cell>
          <cell r="C337" t="e">
            <v>#N/A</v>
          </cell>
          <cell r="D337" t="str">
            <v>SAN VICENTE DEL CAGUÁN</v>
          </cell>
          <cell r="G337" t="str">
            <v>JERICO DEL YARI</v>
          </cell>
          <cell r="H337">
            <v>0</v>
          </cell>
        </row>
        <row r="338">
          <cell r="A338">
            <v>10003158</v>
          </cell>
          <cell r="B338">
            <v>67898</v>
          </cell>
          <cell r="C338" t="e">
            <v>#N/A</v>
          </cell>
          <cell r="D338" t="str">
            <v>SAN ANDRÉS</v>
          </cell>
          <cell r="E338" t="str">
            <v>SES10</v>
          </cell>
          <cell r="F338" t="str">
            <v>IQ - Desktop+</v>
          </cell>
          <cell r="G338" t="str">
            <v>ISLA MENOR DE RONCADOR</v>
          </cell>
          <cell r="H338" t="str">
            <v>SCTASK0022395</v>
          </cell>
          <cell r="J338" t="str">
            <v>si</v>
          </cell>
          <cell r="K338" t="str">
            <v>Pending</v>
          </cell>
          <cell r="L338">
            <v>44737</v>
          </cell>
          <cell r="M338" t="str">
            <v>Sí</v>
          </cell>
          <cell r="P338" t="str">
            <v>17214-4</v>
          </cell>
        </row>
        <row r="339">
          <cell r="A339">
            <v>10003747</v>
          </cell>
          <cell r="B339">
            <v>39129</v>
          </cell>
          <cell r="C339" t="e">
            <v>#N/A</v>
          </cell>
          <cell r="D339" t="str">
            <v>PUERTO CONCORDIA</v>
          </cell>
          <cell r="E339" t="str">
            <v>T19V</v>
          </cell>
          <cell r="F339" t="str">
            <v>Hughes HT2300</v>
          </cell>
          <cell r="G339" t="str">
            <v>SEDE LAS MERCEDES</v>
          </cell>
          <cell r="H339" t="str">
            <v>SCTASK0022399</v>
          </cell>
          <cell r="I339" t="str">
            <v>SCTASK0025119</v>
          </cell>
          <cell r="J339" t="str">
            <v>si</v>
          </cell>
          <cell r="K339" t="str">
            <v>Closed Complete</v>
          </cell>
          <cell r="M339" t="str">
            <v>Sí</v>
          </cell>
          <cell r="P339" t="str">
            <v>17214-4</v>
          </cell>
        </row>
        <row r="340">
          <cell r="A340">
            <v>10003752</v>
          </cell>
          <cell r="B340">
            <v>39139</v>
          </cell>
          <cell r="C340" t="e">
            <v>#N/A</v>
          </cell>
          <cell r="D340" t="str">
            <v>PUERTO CONCORDIA</v>
          </cell>
          <cell r="E340" t="str">
            <v>T19V</v>
          </cell>
          <cell r="F340" t="str">
            <v>Hughes HT2300</v>
          </cell>
          <cell r="G340" t="str">
            <v>SEDE EL MIRADOR</v>
          </cell>
          <cell r="H340" t="str">
            <v>SCTASK0021333</v>
          </cell>
          <cell r="I340" t="str">
            <v>SCTASK0025117</v>
          </cell>
          <cell r="J340" t="str">
            <v>si</v>
          </cell>
          <cell r="K340" t="str">
            <v>Closed Complete</v>
          </cell>
          <cell r="L340">
            <v>44733</v>
          </cell>
          <cell r="M340" t="str">
            <v>Sí</v>
          </cell>
          <cell r="P340" t="str">
            <v>17214-4</v>
          </cell>
        </row>
        <row r="341">
          <cell r="A341">
            <v>10002505</v>
          </cell>
          <cell r="B341">
            <v>74244</v>
          </cell>
          <cell r="C341" t="e">
            <v>#N/A</v>
          </cell>
          <cell r="D341" t="str">
            <v>SAN VICENTE DEL CAGUÁN</v>
          </cell>
          <cell r="G341" t="str">
            <v>BRISAS DE LAS DAMAS</v>
          </cell>
          <cell r="H341">
            <v>0</v>
          </cell>
        </row>
        <row r="342">
          <cell r="A342">
            <v>10002775</v>
          </cell>
          <cell r="B342">
            <v>53782</v>
          </cell>
          <cell r="C342" t="str">
            <v>Julio Sosa</v>
          </cell>
          <cell r="D342" t="str">
            <v>SAN JOSÉ DEL GUAVIARE</v>
          </cell>
          <cell r="E342" t="str">
            <v>T19V</v>
          </cell>
          <cell r="F342" t="str">
            <v>Hughes HT2300</v>
          </cell>
          <cell r="G342" t="str">
            <v>CAÑO BLANCO III</v>
          </cell>
          <cell r="H342">
            <v>0</v>
          </cell>
          <cell r="M342" t="str">
            <v>Sí</v>
          </cell>
          <cell r="P342" t="str">
            <v>17721-1</v>
          </cell>
        </row>
        <row r="343">
          <cell r="A343">
            <v>10002780</v>
          </cell>
          <cell r="B343">
            <v>53837</v>
          </cell>
          <cell r="C343" t="e">
            <v>#N/A</v>
          </cell>
          <cell r="D343" t="str">
            <v>SAN JOSÉ DEL GUAVIARE</v>
          </cell>
          <cell r="G343" t="str">
            <v>INSTITUCION EDUCATIVA TOMACHIPAN</v>
          </cell>
          <cell r="H343">
            <v>0</v>
          </cell>
        </row>
        <row r="344">
          <cell r="A344">
            <v>10002781</v>
          </cell>
          <cell r="B344">
            <v>53744</v>
          </cell>
          <cell r="C344" t="str">
            <v>Julio Sosa</v>
          </cell>
          <cell r="D344" t="str">
            <v>SAN JOSÉ DEL GUAVIARE</v>
          </cell>
          <cell r="E344" t="str">
            <v>T19V</v>
          </cell>
          <cell r="F344" t="str">
            <v>Hughes HT2300</v>
          </cell>
          <cell r="G344" t="str">
            <v>SIMON BOLIVAR</v>
          </cell>
          <cell r="H344">
            <v>0</v>
          </cell>
          <cell r="L344">
            <v>44696</v>
          </cell>
          <cell r="M344" t="str">
            <v>Sí</v>
          </cell>
          <cell r="P344" t="str">
            <v>17214-7</v>
          </cell>
        </row>
        <row r="345">
          <cell r="A345">
            <v>10002783</v>
          </cell>
          <cell r="B345">
            <v>53814</v>
          </cell>
          <cell r="C345" t="e">
            <v>#N/A</v>
          </cell>
          <cell r="D345" t="str">
            <v>SAN JOSÉ DEL GUAVIARE</v>
          </cell>
          <cell r="G345" t="str">
            <v>SANTA CECILIA</v>
          </cell>
          <cell r="H345">
            <v>0</v>
          </cell>
          <cell r="L345">
            <v>44718</v>
          </cell>
        </row>
        <row r="346">
          <cell r="A346">
            <v>10002790</v>
          </cell>
          <cell r="B346">
            <v>53879</v>
          </cell>
          <cell r="C346" t="e">
            <v>#N/A</v>
          </cell>
          <cell r="D346" t="str">
            <v>SAN JOSÉ DEL GUAVIARE</v>
          </cell>
          <cell r="G346" t="str">
            <v>RESGUARDO INDIGENA FANAS FUGA BAJA</v>
          </cell>
          <cell r="H346">
            <v>0</v>
          </cell>
          <cell r="L346">
            <v>44709</v>
          </cell>
        </row>
        <row r="347">
          <cell r="A347">
            <v>10002797</v>
          </cell>
          <cell r="B347">
            <v>53874</v>
          </cell>
          <cell r="C347" t="e">
            <v>#N/A</v>
          </cell>
          <cell r="D347" t="str">
            <v>SAN JOSÉ DEL GUAVIARE</v>
          </cell>
          <cell r="G347" t="str">
            <v>PUERTO FLORES</v>
          </cell>
          <cell r="H347">
            <v>0</v>
          </cell>
        </row>
        <row r="348">
          <cell r="A348">
            <v>10002799</v>
          </cell>
          <cell r="B348">
            <v>53816</v>
          </cell>
          <cell r="C348" t="e">
            <v>#N/A</v>
          </cell>
          <cell r="D348" t="str">
            <v>SAN JOSÉ DEL GUAVIARE</v>
          </cell>
          <cell r="G348" t="str">
            <v>PUERTO OSPINA</v>
          </cell>
          <cell r="H348">
            <v>0</v>
          </cell>
          <cell r="L348">
            <v>44719</v>
          </cell>
        </row>
        <row r="349">
          <cell r="A349">
            <v>10002805</v>
          </cell>
          <cell r="B349">
            <v>53841</v>
          </cell>
          <cell r="C349" t="str">
            <v>Julio Sosa</v>
          </cell>
          <cell r="D349" t="str">
            <v>SAN JOSÉ DEL GUAVIARE</v>
          </cell>
          <cell r="E349" t="str">
            <v>T19V</v>
          </cell>
          <cell r="F349" t="str">
            <v>Hughes HT2300</v>
          </cell>
          <cell r="G349" t="str">
            <v>PUERTO NUEVO</v>
          </cell>
          <cell r="H349">
            <v>0</v>
          </cell>
          <cell r="M349" t="str">
            <v>Sí</v>
          </cell>
          <cell r="P349" t="str">
            <v>17721-1</v>
          </cell>
        </row>
        <row r="350">
          <cell r="A350">
            <v>10004545</v>
          </cell>
          <cell r="B350">
            <v>39150</v>
          </cell>
          <cell r="C350" t="e">
            <v>#N/A</v>
          </cell>
          <cell r="D350" t="str">
            <v>MAPIRIPÁN</v>
          </cell>
          <cell r="E350" t="str">
            <v>T19V</v>
          </cell>
          <cell r="F350" t="str">
            <v>Hughes HT2300</v>
          </cell>
          <cell r="G350" t="str">
            <v>SEDE SANTA HELENA</v>
          </cell>
          <cell r="H350" t="str">
            <v>SCTASK0022402</v>
          </cell>
          <cell r="I350" t="str">
            <v>SCTASK0025140</v>
          </cell>
          <cell r="J350" t="str">
            <v>si</v>
          </cell>
          <cell r="K350" t="str">
            <v>Closed Complete</v>
          </cell>
          <cell r="L350">
            <v>44718</v>
          </cell>
          <cell r="M350" t="str">
            <v>Sí</v>
          </cell>
          <cell r="P350" t="str">
            <v>17214-4</v>
          </cell>
        </row>
        <row r="351">
          <cell r="A351">
            <v>10002807</v>
          </cell>
          <cell r="B351">
            <v>53922</v>
          </cell>
          <cell r="C351" t="e">
            <v>#N/A</v>
          </cell>
          <cell r="D351" t="str">
            <v>SAN JOSÉ DEL GUAVIARE</v>
          </cell>
          <cell r="G351" t="str">
            <v>NUEVO MILENIO</v>
          </cell>
          <cell r="H351">
            <v>0</v>
          </cell>
          <cell r="L351">
            <v>44711</v>
          </cell>
        </row>
        <row r="352">
          <cell r="A352">
            <v>10002808</v>
          </cell>
          <cell r="B352">
            <v>53926</v>
          </cell>
          <cell r="C352" t="e">
            <v>#N/A</v>
          </cell>
          <cell r="D352" t="str">
            <v>SAN JOSÉ DEL GUAVIARE</v>
          </cell>
          <cell r="G352" t="str">
            <v>NUEVA ESPERANZA</v>
          </cell>
          <cell r="H352">
            <v>0</v>
          </cell>
          <cell r="L352">
            <v>44712</v>
          </cell>
        </row>
        <row r="353">
          <cell r="A353">
            <v>10002814</v>
          </cell>
          <cell r="B353">
            <v>53876</v>
          </cell>
          <cell r="C353" t="e">
            <v>#N/A</v>
          </cell>
          <cell r="D353" t="str">
            <v>SAN JOSÉ DEL GUAVIARE</v>
          </cell>
          <cell r="E353" t="str">
            <v>T19V</v>
          </cell>
          <cell r="F353" t="str">
            <v>Hughes HT2300</v>
          </cell>
          <cell r="G353" t="str">
            <v>MANAVIRIS</v>
          </cell>
          <cell r="H353" t="str">
            <v>SCTASK0026038</v>
          </cell>
          <cell r="K353" t="str">
            <v>Pending</v>
          </cell>
          <cell r="L353">
            <v>44722</v>
          </cell>
          <cell r="M353" t="str">
            <v>Sí</v>
          </cell>
          <cell r="P353" t="str">
            <v>17721-1</v>
          </cell>
        </row>
        <row r="354">
          <cell r="A354">
            <v>10002815</v>
          </cell>
          <cell r="B354">
            <v>53853</v>
          </cell>
          <cell r="C354" t="str">
            <v>Julio Sosa</v>
          </cell>
          <cell r="D354" t="str">
            <v>SAN JOSÉ DEL GUAVIARE</v>
          </cell>
          <cell r="E354" t="str">
            <v>T19V</v>
          </cell>
          <cell r="F354" t="str">
            <v>Hughes HT2300</v>
          </cell>
          <cell r="G354" t="str">
            <v>MANANTIALES</v>
          </cell>
          <cell r="H354">
            <v>0</v>
          </cell>
          <cell r="M354" t="str">
            <v>Sí</v>
          </cell>
          <cell r="P354" t="str">
            <v>17721-1</v>
          </cell>
        </row>
        <row r="355">
          <cell r="A355">
            <v>10002816</v>
          </cell>
          <cell r="B355">
            <v>53870</v>
          </cell>
          <cell r="C355" t="e">
            <v>#N/A</v>
          </cell>
          <cell r="D355" t="str">
            <v>SAN JOSÉ DEL GUAVIARE</v>
          </cell>
          <cell r="G355" t="str">
            <v>MAKUCITO</v>
          </cell>
          <cell r="H355">
            <v>0</v>
          </cell>
        </row>
        <row r="356">
          <cell r="A356">
            <v>10002822</v>
          </cell>
          <cell r="B356">
            <v>53873</v>
          </cell>
          <cell r="C356" t="str">
            <v>Julio Sosa</v>
          </cell>
          <cell r="D356" t="str">
            <v>SAN JOSÉ DEL GUAVIARE</v>
          </cell>
          <cell r="E356" t="str">
            <v>T19V</v>
          </cell>
          <cell r="F356" t="str">
            <v>Hughes HT2300</v>
          </cell>
          <cell r="G356" t="str">
            <v>LA TORTUGA</v>
          </cell>
          <cell r="H356">
            <v>0</v>
          </cell>
          <cell r="L356">
            <v>44712</v>
          </cell>
          <cell r="M356" t="str">
            <v>Sí</v>
          </cell>
          <cell r="P356" t="str">
            <v>17721-1</v>
          </cell>
        </row>
        <row r="357">
          <cell r="A357">
            <v>10002824</v>
          </cell>
          <cell r="B357">
            <v>53775</v>
          </cell>
          <cell r="C357" t="e">
            <v>#N/A</v>
          </cell>
          <cell r="D357" t="str">
            <v>SAN JOSÉ DEL GUAVIARE</v>
          </cell>
          <cell r="E357" t="str">
            <v>T19V</v>
          </cell>
          <cell r="F357" t="str">
            <v>Hughes HT2300</v>
          </cell>
          <cell r="G357" t="str">
            <v>LA ROMPIDA</v>
          </cell>
          <cell r="H357" t="str">
            <v>SCTASK0024965</v>
          </cell>
          <cell r="K357" t="str">
            <v>Closed Complete</v>
          </cell>
          <cell r="L357">
            <v>44769</v>
          </cell>
          <cell r="M357" t="str">
            <v>Sí</v>
          </cell>
          <cell r="P357" t="str">
            <v>17214-7</v>
          </cell>
        </row>
        <row r="358">
          <cell r="A358">
            <v>10002826</v>
          </cell>
          <cell r="B358">
            <v>53792</v>
          </cell>
          <cell r="C358" t="e">
            <v>#N/A</v>
          </cell>
          <cell r="D358" t="str">
            <v>SAN JOSÉ DEL GUAVIARE</v>
          </cell>
          <cell r="E358" t="str">
            <v>T19V</v>
          </cell>
          <cell r="F358" t="str">
            <v>Hughes HT2300</v>
          </cell>
          <cell r="G358" t="str">
            <v>LA LEONA</v>
          </cell>
          <cell r="H358" t="str">
            <v>SCTASK0025904</v>
          </cell>
          <cell r="J358" t="str">
            <v>si</v>
          </cell>
          <cell r="K358" t="str">
            <v>Closed Complete</v>
          </cell>
          <cell r="L358">
            <v>44719</v>
          </cell>
          <cell r="M358" t="str">
            <v>Sí</v>
          </cell>
          <cell r="P358" t="str">
            <v>17214-6</v>
          </cell>
        </row>
        <row r="359">
          <cell r="A359">
            <v>10002827</v>
          </cell>
          <cell r="B359">
            <v>53756</v>
          </cell>
          <cell r="C359" t="e">
            <v>#N/A</v>
          </cell>
          <cell r="D359" t="str">
            <v>SAN JOSÉ DEL GUAVIARE</v>
          </cell>
          <cell r="E359" t="str">
            <v>T19V</v>
          </cell>
          <cell r="F359" t="str">
            <v>Hughes HT2300</v>
          </cell>
          <cell r="G359" t="str">
            <v>SABANAS DE LA FUGA</v>
          </cell>
          <cell r="H359" t="str">
            <v>SCTASK0023852</v>
          </cell>
          <cell r="J359" t="str">
            <v>si</v>
          </cell>
          <cell r="K359" t="str">
            <v>Closed Complete</v>
          </cell>
          <cell r="L359">
            <v>44764</v>
          </cell>
          <cell r="M359" t="str">
            <v>Sí</v>
          </cell>
          <cell r="P359" t="str">
            <v>17214-6</v>
          </cell>
        </row>
        <row r="360">
          <cell r="A360">
            <v>10002828</v>
          </cell>
          <cell r="B360">
            <v>70632</v>
          </cell>
          <cell r="C360" t="e">
            <v>#N/A</v>
          </cell>
          <cell r="D360" t="str">
            <v>SAN JOSÉ DEL GUAVIARE</v>
          </cell>
          <cell r="E360" t="str">
            <v>T19V</v>
          </cell>
          <cell r="F360" t="str">
            <v>Hughes HT2300</v>
          </cell>
          <cell r="G360" t="str">
            <v>LA ESPERANZA</v>
          </cell>
          <cell r="H360" t="str">
            <v>SCTASK0023848</v>
          </cell>
          <cell r="I360" t="str">
            <v>SCTASK0026892</v>
          </cell>
          <cell r="J360" t="str">
            <v>si</v>
          </cell>
          <cell r="K360" t="str">
            <v>Closed Complete</v>
          </cell>
          <cell r="L360">
            <v>44706</v>
          </cell>
          <cell r="M360" t="str">
            <v>Sí</v>
          </cell>
          <cell r="P360" t="str">
            <v>17214-6</v>
          </cell>
        </row>
        <row r="361">
          <cell r="A361">
            <v>10004548</v>
          </cell>
          <cell r="B361">
            <v>38833</v>
          </cell>
          <cell r="C361" t="e">
            <v>#N/A</v>
          </cell>
          <cell r="D361" t="str">
            <v>MAPIRIPÁN</v>
          </cell>
          <cell r="E361" t="str">
            <v>T19V</v>
          </cell>
          <cell r="F361" t="str">
            <v>Hughes HT2300</v>
          </cell>
          <cell r="G361" t="str">
            <v>SEDE JUAN PABLO II</v>
          </cell>
          <cell r="H361" t="str">
            <v>SCTASK0022406</v>
          </cell>
          <cell r="I361" t="str">
            <v>SCTASK0025139</v>
          </cell>
          <cell r="J361" t="str">
            <v>si</v>
          </cell>
          <cell r="K361" t="str">
            <v>Closed Complete</v>
          </cell>
          <cell r="L361">
            <v>44715</v>
          </cell>
          <cell r="M361" t="str">
            <v>Sí</v>
          </cell>
          <cell r="P361" t="str">
            <v>17214-4</v>
          </cell>
        </row>
        <row r="362">
          <cell r="A362">
            <v>10002830</v>
          </cell>
          <cell r="B362">
            <v>53783</v>
          </cell>
          <cell r="C362" t="e">
            <v>#N/A</v>
          </cell>
          <cell r="D362" t="str">
            <v>SAN JOSÉ DEL GUAVIARE</v>
          </cell>
          <cell r="E362" t="str">
            <v>T19V</v>
          </cell>
          <cell r="F362" t="str">
            <v>Hughes HT2300</v>
          </cell>
          <cell r="G362" t="str">
            <v>I.E. LA CARPA</v>
          </cell>
          <cell r="H362" t="str">
            <v>SCTASK0025029</v>
          </cell>
          <cell r="K362" t="str">
            <v>Closed Complete</v>
          </cell>
          <cell r="L362">
            <v>44771</v>
          </cell>
          <cell r="M362" t="str">
            <v>Sí</v>
          </cell>
          <cell r="P362" t="str">
            <v>17214-7</v>
          </cell>
        </row>
        <row r="363">
          <cell r="A363">
            <v>10002831</v>
          </cell>
          <cell r="B363">
            <v>53784</v>
          </cell>
          <cell r="C363" t="e">
            <v>#N/A</v>
          </cell>
          <cell r="D363" t="str">
            <v>SAN JOSÉ DEL GUAVIARE</v>
          </cell>
          <cell r="G363" t="str">
            <v>I.E. MOCUARE - SEDE PRINCIPAL</v>
          </cell>
          <cell r="H363">
            <v>0</v>
          </cell>
        </row>
        <row r="364">
          <cell r="A364">
            <v>10002834</v>
          </cell>
          <cell r="B364">
            <v>53869</v>
          </cell>
          <cell r="C364" t="e">
            <v>#N/A</v>
          </cell>
          <cell r="D364" t="str">
            <v>SAN JOSÉ DEL GUAVIARE</v>
          </cell>
          <cell r="G364" t="str">
            <v>GOLONDRINAS</v>
          </cell>
          <cell r="H364">
            <v>0</v>
          </cell>
        </row>
        <row r="365">
          <cell r="A365">
            <v>10004555</v>
          </cell>
          <cell r="B365">
            <v>38849</v>
          </cell>
          <cell r="C365" t="e">
            <v>#N/A</v>
          </cell>
          <cell r="D365" t="str">
            <v>MAPIRIPÁN</v>
          </cell>
          <cell r="E365" t="str">
            <v>T19V</v>
          </cell>
          <cell r="F365" t="str">
            <v>Hughes HT2300</v>
          </cell>
          <cell r="G365" t="str">
            <v>SEDE LA RIVERA</v>
          </cell>
          <cell r="H365" t="str">
            <v>SCTASK0022410</v>
          </cell>
          <cell r="I365" t="str">
            <v>SCTASK0025138</v>
          </cell>
          <cell r="J365" t="str">
            <v>si</v>
          </cell>
          <cell r="K365" t="str">
            <v>Closed Complete</v>
          </cell>
          <cell r="L365">
            <v>44718</v>
          </cell>
          <cell r="M365" t="str">
            <v>Sí</v>
          </cell>
          <cell r="P365" t="str">
            <v>17214-4</v>
          </cell>
        </row>
        <row r="366">
          <cell r="A366">
            <v>10002840</v>
          </cell>
          <cell r="B366">
            <v>53846</v>
          </cell>
          <cell r="C366" t="e">
            <v>#N/A</v>
          </cell>
          <cell r="D366" t="str">
            <v>SAN JOSÉ DEL GUAVIARE</v>
          </cell>
          <cell r="E366" t="str">
            <v>T19V</v>
          </cell>
          <cell r="F366" t="str">
            <v>Hughes HT2300</v>
          </cell>
          <cell r="G366" t="str">
            <v>EL ROSAL</v>
          </cell>
          <cell r="H366" t="str">
            <v>SCTASK0024933</v>
          </cell>
          <cell r="K366" t="str">
            <v>Closed Complete</v>
          </cell>
          <cell r="L366">
            <v>44771</v>
          </cell>
          <cell r="M366" t="str">
            <v>Sí</v>
          </cell>
          <cell r="P366" t="str">
            <v>17214-7</v>
          </cell>
        </row>
        <row r="367">
          <cell r="A367">
            <v>10002845</v>
          </cell>
          <cell r="B367">
            <v>53745</v>
          </cell>
          <cell r="C367" t="e">
            <v>#N/A</v>
          </cell>
          <cell r="D367" t="str">
            <v>SAN JOSÉ DEL GUAVIARE</v>
          </cell>
          <cell r="E367" t="str">
            <v>T19V</v>
          </cell>
          <cell r="F367" t="str">
            <v>Hughes HT2300</v>
          </cell>
          <cell r="G367" t="str">
            <v>EL PARAISO</v>
          </cell>
          <cell r="H367" t="str">
            <v>SCTASK0024929</v>
          </cell>
          <cell r="K367" t="str">
            <v>Pending</v>
          </cell>
          <cell r="L367">
            <v>44769</v>
          </cell>
          <cell r="M367" t="str">
            <v>Sí</v>
          </cell>
          <cell r="P367" t="str">
            <v>17214-7</v>
          </cell>
        </row>
        <row r="368">
          <cell r="A368">
            <v>10002846</v>
          </cell>
          <cell r="B368">
            <v>53848</v>
          </cell>
          <cell r="C368" t="e">
            <v>#N/A</v>
          </cell>
          <cell r="D368" t="str">
            <v>SAN JOSÉ DEL GUAVIARE</v>
          </cell>
          <cell r="E368" t="str">
            <v>T19V</v>
          </cell>
          <cell r="F368" t="str">
            <v>Hughes HT2300</v>
          </cell>
          <cell r="G368" t="str">
            <v>EL MORRO</v>
          </cell>
          <cell r="H368" t="str">
            <v>SCTASK0023860</v>
          </cell>
          <cell r="J368" t="str">
            <v>si</v>
          </cell>
          <cell r="K368" t="str">
            <v>Closed Complete</v>
          </cell>
          <cell r="L368">
            <v>44705</v>
          </cell>
          <cell r="M368" t="str">
            <v>Sí</v>
          </cell>
          <cell r="P368" t="str">
            <v>17214-6</v>
          </cell>
        </row>
        <row r="369">
          <cell r="A369">
            <v>10002848</v>
          </cell>
          <cell r="B369">
            <v>53813</v>
          </cell>
          <cell r="C369" t="e">
            <v>#N/A</v>
          </cell>
          <cell r="D369" t="str">
            <v>SAN JOSÉ DEL GUAVIARE</v>
          </cell>
          <cell r="G369" t="str">
            <v>EL DORADO</v>
          </cell>
          <cell r="H369">
            <v>0</v>
          </cell>
          <cell r="L369">
            <v>44704</v>
          </cell>
        </row>
        <row r="370">
          <cell r="A370">
            <v>10002850</v>
          </cell>
          <cell r="B370">
            <v>53761</v>
          </cell>
          <cell r="C370" t="e">
            <v>#N/A</v>
          </cell>
          <cell r="D370" t="str">
            <v>SAN JOSÉ DEL GUAVIARE</v>
          </cell>
          <cell r="E370" t="str">
            <v>T19V</v>
          </cell>
          <cell r="F370" t="str">
            <v>Hughes HT2300</v>
          </cell>
          <cell r="G370" t="str">
            <v>I.E. JOSE MIGUEL LOPEZ CALLE</v>
          </cell>
          <cell r="H370" t="str">
            <v>SCTASK0026072</v>
          </cell>
          <cell r="J370" t="str">
            <v>si</v>
          </cell>
          <cell r="K370" t="str">
            <v>Closed Complete</v>
          </cell>
          <cell r="L370">
            <v>44707</v>
          </cell>
          <cell r="M370" t="str">
            <v>Sí</v>
          </cell>
          <cell r="P370" t="str">
            <v>17214-6</v>
          </cell>
        </row>
        <row r="371">
          <cell r="A371">
            <v>10002853</v>
          </cell>
          <cell r="B371">
            <v>53857</v>
          </cell>
          <cell r="C371" t="e">
            <v>#N/A</v>
          </cell>
          <cell r="D371" t="str">
            <v>SAN JOSÉ DEL GUAVIARE</v>
          </cell>
          <cell r="E371" t="str">
            <v>T19V</v>
          </cell>
          <cell r="F371" t="str">
            <v>Hughes HT2300</v>
          </cell>
          <cell r="G371" t="str">
            <v>EL CHUAPAL</v>
          </cell>
          <cell r="H371" t="str">
            <v>SCTASK0024949</v>
          </cell>
          <cell r="K371" t="str">
            <v>Closed Complete</v>
          </cell>
          <cell r="L371">
            <v>44771</v>
          </cell>
          <cell r="M371" t="str">
            <v>Sí</v>
          </cell>
          <cell r="P371" t="str">
            <v>17214-7</v>
          </cell>
        </row>
        <row r="372">
          <cell r="A372">
            <v>10002857</v>
          </cell>
          <cell r="B372">
            <v>53785</v>
          </cell>
          <cell r="C372" t="e">
            <v>#N/A</v>
          </cell>
          <cell r="D372" t="str">
            <v>SAN JOSÉ DEL GUAVIARE</v>
          </cell>
          <cell r="E372" t="str">
            <v>T19V</v>
          </cell>
          <cell r="F372" t="str">
            <v>Hughes HT2300</v>
          </cell>
          <cell r="G372" t="str">
            <v>LA TIGRERA</v>
          </cell>
          <cell r="H372" t="str">
            <v>SCTASK0024977</v>
          </cell>
          <cell r="K372" t="str">
            <v>Closed Complete</v>
          </cell>
          <cell r="L372">
            <v>44769</v>
          </cell>
          <cell r="M372" t="str">
            <v>Sí</v>
          </cell>
          <cell r="P372" t="str">
            <v>17214-7</v>
          </cell>
        </row>
        <row r="373">
          <cell r="A373">
            <v>10002859</v>
          </cell>
          <cell r="B373">
            <v>53864</v>
          </cell>
          <cell r="C373" t="str">
            <v>Julio Sosa</v>
          </cell>
          <cell r="D373" t="str">
            <v>SAN JOSÉ DEL GUAVIARE</v>
          </cell>
          <cell r="E373" t="str">
            <v>T19V</v>
          </cell>
          <cell r="F373" t="str">
            <v>Hughes HT2300</v>
          </cell>
          <cell r="G373" t="str">
            <v>CAÑO NILO</v>
          </cell>
          <cell r="H373">
            <v>0</v>
          </cell>
          <cell r="M373" t="str">
            <v>Sí</v>
          </cell>
          <cell r="P373" t="str">
            <v>17721-1</v>
          </cell>
        </row>
        <row r="374">
          <cell r="A374">
            <v>10002861</v>
          </cell>
          <cell r="B374">
            <v>53831</v>
          </cell>
          <cell r="C374" t="str">
            <v>Julio Sosa</v>
          </cell>
          <cell r="D374" t="str">
            <v>SAN JOSÉ DEL GUAVIARE</v>
          </cell>
          <cell r="E374" t="str">
            <v>T19V</v>
          </cell>
          <cell r="F374" t="str">
            <v>Hughes HT2300</v>
          </cell>
          <cell r="G374" t="str">
            <v>CAÑO MAKU</v>
          </cell>
          <cell r="H374">
            <v>0</v>
          </cell>
          <cell r="M374" t="str">
            <v>Sí</v>
          </cell>
          <cell r="P374" t="str">
            <v>17721-1</v>
          </cell>
        </row>
        <row r="375">
          <cell r="A375">
            <v>10002864</v>
          </cell>
          <cell r="B375">
            <v>53795</v>
          </cell>
          <cell r="C375" t="str">
            <v>Julio Sosa</v>
          </cell>
          <cell r="D375" t="str">
            <v>SAN JOSÉ DEL GUAVIARE</v>
          </cell>
          <cell r="E375" t="str">
            <v>T19V</v>
          </cell>
          <cell r="F375" t="str">
            <v>Hughes HT2300</v>
          </cell>
          <cell r="G375" t="str">
            <v>CAÑO DANTA</v>
          </cell>
          <cell r="H375">
            <v>0</v>
          </cell>
          <cell r="M375" t="str">
            <v>Sí</v>
          </cell>
          <cell r="P375" t="str">
            <v>17721-1</v>
          </cell>
        </row>
        <row r="376">
          <cell r="A376">
            <v>10002865</v>
          </cell>
          <cell r="B376">
            <v>53809</v>
          </cell>
          <cell r="C376" t="str">
            <v>Julio Sosa</v>
          </cell>
          <cell r="D376" t="str">
            <v>SAN JOSÉ DEL GUAVIARE</v>
          </cell>
          <cell r="E376" t="str">
            <v>T19V</v>
          </cell>
          <cell r="F376" t="str">
            <v>Hughes HT2300</v>
          </cell>
          <cell r="G376" t="str">
            <v>CAÑO CUMARE</v>
          </cell>
          <cell r="H376">
            <v>0</v>
          </cell>
          <cell r="L376">
            <v>44715</v>
          </cell>
          <cell r="M376" t="str">
            <v>Sí</v>
          </cell>
          <cell r="P376" t="str">
            <v>17721-1</v>
          </cell>
        </row>
        <row r="377">
          <cell r="A377">
            <v>10002873</v>
          </cell>
          <cell r="B377">
            <v>53746</v>
          </cell>
          <cell r="C377" t="e">
            <v>#N/A</v>
          </cell>
          <cell r="D377" t="str">
            <v>SAN JOSÉ DEL GUAVIARE</v>
          </cell>
          <cell r="E377" t="str">
            <v>T19V</v>
          </cell>
          <cell r="F377" t="str">
            <v>Hughes HT2300</v>
          </cell>
          <cell r="G377" t="str">
            <v>BOCAS DE AGUA BON</v>
          </cell>
          <cell r="H377" t="str">
            <v>SCTASK0026056</v>
          </cell>
          <cell r="K377" t="str">
            <v>Closed Complete</v>
          </cell>
          <cell r="L377">
            <v>44706</v>
          </cell>
          <cell r="M377" t="str">
            <v>Sí</v>
          </cell>
          <cell r="P377" t="str">
            <v>17721-1</v>
          </cell>
        </row>
        <row r="378">
          <cell r="A378">
            <v>10002878</v>
          </cell>
          <cell r="B378">
            <v>53750</v>
          </cell>
          <cell r="C378" t="e">
            <v>#N/A</v>
          </cell>
          <cell r="D378" t="str">
            <v>SAN JOSÉ DEL GUAVIARE</v>
          </cell>
          <cell r="E378" t="str">
            <v>T19V</v>
          </cell>
          <cell r="F378" t="str">
            <v>Hughes HT2300</v>
          </cell>
          <cell r="G378" t="str">
            <v>BAJA UNION</v>
          </cell>
          <cell r="H378" t="str">
            <v>SCTASK0026012</v>
          </cell>
          <cell r="J378" t="str">
            <v>si</v>
          </cell>
          <cell r="K378" t="str">
            <v>Closed Complete</v>
          </cell>
          <cell r="L378">
            <v>44722</v>
          </cell>
          <cell r="M378" t="str">
            <v>Sí</v>
          </cell>
          <cell r="P378" t="str">
            <v>17214-6</v>
          </cell>
        </row>
        <row r="379">
          <cell r="A379">
            <v>10002879</v>
          </cell>
          <cell r="B379">
            <v>53786</v>
          </cell>
          <cell r="C379" t="e">
            <v>#N/A</v>
          </cell>
          <cell r="D379" t="str">
            <v>SAN JOSÉ DEL GUAVIARE</v>
          </cell>
          <cell r="G379" t="str">
            <v>ARAHUATO</v>
          </cell>
          <cell r="H379">
            <v>0</v>
          </cell>
        </row>
        <row r="380">
          <cell r="A380">
            <v>10003152</v>
          </cell>
          <cell r="B380">
            <v>69110</v>
          </cell>
          <cell r="C380" t="e">
            <v>#N/A</v>
          </cell>
          <cell r="D380" t="str">
            <v>SAN ANDRÉS</v>
          </cell>
          <cell r="E380" t="str">
            <v>SES10</v>
          </cell>
          <cell r="F380" t="str">
            <v>IQ - Desktop+</v>
          </cell>
          <cell r="G380" t="str">
            <v>PUESTO NAVAL AVANZADO Nº 26</v>
          </cell>
          <cell r="H380">
            <v>0</v>
          </cell>
          <cell r="L380">
            <v>44771</v>
          </cell>
          <cell r="M380" t="str">
            <v>Sí</v>
          </cell>
          <cell r="P380" t="str">
            <v>17214-7</v>
          </cell>
        </row>
        <row r="381">
          <cell r="A381">
            <v>10004556</v>
          </cell>
          <cell r="B381">
            <v>38836</v>
          </cell>
          <cell r="C381" t="e">
            <v>#N/A</v>
          </cell>
          <cell r="D381" t="str">
            <v>MAPIRIPÁN</v>
          </cell>
          <cell r="E381" t="str">
            <v>T19V</v>
          </cell>
          <cell r="F381" t="str">
            <v>Hughes HT2300</v>
          </cell>
          <cell r="G381" t="str">
            <v>SEDE PRINCIPAL SAN FRANCISCO</v>
          </cell>
          <cell r="H381" t="str">
            <v>SCTASK0022415</v>
          </cell>
          <cell r="I381" t="str">
            <v>SCTASK0025137</v>
          </cell>
          <cell r="J381" t="str">
            <v>si</v>
          </cell>
          <cell r="K381" t="str">
            <v>Closed Complete</v>
          </cell>
          <cell r="L381">
            <v>44725</v>
          </cell>
          <cell r="M381" t="str">
            <v>Sí</v>
          </cell>
          <cell r="P381" t="str">
            <v>17214-4</v>
          </cell>
        </row>
        <row r="382">
          <cell r="A382">
            <v>10005027</v>
          </cell>
          <cell r="B382">
            <v>70847</v>
          </cell>
          <cell r="C382" t="e">
            <v>#N/A</v>
          </cell>
          <cell r="D382" t="str">
            <v>LA MACARENA</v>
          </cell>
          <cell r="E382" t="str">
            <v>T19V</v>
          </cell>
          <cell r="F382" t="str">
            <v>Hughes HT2300</v>
          </cell>
          <cell r="G382" t="str">
            <v>PORTUGAL</v>
          </cell>
          <cell r="H382" t="str">
            <v>SCTASK0021536</v>
          </cell>
          <cell r="I382" t="str">
            <v>SCTASK0025081</v>
          </cell>
          <cell r="J382" t="str">
            <v>si</v>
          </cell>
          <cell r="K382" t="str">
            <v>Closed Complete</v>
          </cell>
          <cell r="L382">
            <v>44719</v>
          </cell>
          <cell r="M382" t="str">
            <v>Sí</v>
          </cell>
          <cell r="P382" t="str">
            <v>17214-4</v>
          </cell>
        </row>
        <row r="383">
          <cell r="A383">
            <v>10003621</v>
          </cell>
          <cell r="B383">
            <v>39265</v>
          </cell>
          <cell r="C383" t="e">
            <v>#N/A</v>
          </cell>
          <cell r="D383" t="str">
            <v>PUERTO RICO</v>
          </cell>
          <cell r="G383" t="str">
            <v>SEDE BAJA PRIMAVERA</v>
          </cell>
          <cell r="H383">
            <v>0</v>
          </cell>
        </row>
        <row r="384">
          <cell r="A384">
            <v>10003626</v>
          </cell>
          <cell r="B384">
            <v>39155</v>
          </cell>
          <cell r="C384" t="e">
            <v>#N/A</v>
          </cell>
          <cell r="D384" t="str">
            <v>PUERTO RICO</v>
          </cell>
          <cell r="E384" t="str">
            <v>T19V</v>
          </cell>
          <cell r="F384" t="str">
            <v>Hughes HT2300</v>
          </cell>
          <cell r="G384" t="str">
            <v>SEDE LA VICTORIA</v>
          </cell>
          <cell r="H384" t="str">
            <v>SCTASK0026114</v>
          </cell>
          <cell r="J384" t="str">
            <v>si</v>
          </cell>
          <cell r="K384" t="str">
            <v>Closed Complete</v>
          </cell>
          <cell r="M384" t="str">
            <v>Sí</v>
          </cell>
          <cell r="P384" t="str">
            <v>17214-6</v>
          </cell>
        </row>
        <row r="385">
          <cell r="A385">
            <v>10003627</v>
          </cell>
          <cell r="B385">
            <v>39278</v>
          </cell>
          <cell r="C385" t="e">
            <v>#N/A</v>
          </cell>
          <cell r="D385" t="str">
            <v>PUERTO RICO</v>
          </cell>
          <cell r="E385" t="str">
            <v>T19V</v>
          </cell>
          <cell r="F385" t="str">
            <v>Hughes HT2300</v>
          </cell>
          <cell r="G385" t="str">
            <v>SEDE LA UNION</v>
          </cell>
          <cell r="H385" t="str">
            <v>SCTASK0025037</v>
          </cell>
          <cell r="K385" t="str">
            <v>Closed Complete</v>
          </cell>
          <cell r="M385" t="str">
            <v>Sí</v>
          </cell>
          <cell r="P385" t="str">
            <v>17214-7</v>
          </cell>
        </row>
        <row r="386">
          <cell r="A386">
            <v>10005031</v>
          </cell>
          <cell r="B386">
            <v>39024</v>
          </cell>
          <cell r="C386" t="e">
            <v>#N/A</v>
          </cell>
          <cell r="D386" t="str">
            <v>LA MACARENA</v>
          </cell>
          <cell r="E386" t="str">
            <v>T19V</v>
          </cell>
          <cell r="F386" t="str">
            <v>Hughes HT2300</v>
          </cell>
          <cell r="G386" t="str">
            <v>SEDE LA SOMBRA</v>
          </cell>
          <cell r="H386" t="str">
            <v>SCTASK0021547</v>
          </cell>
          <cell r="I386" t="str">
            <v>SCTASK0025091</v>
          </cell>
          <cell r="J386" t="str">
            <v>si</v>
          </cell>
          <cell r="K386" t="str">
            <v>Closed Complete</v>
          </cell>
          <cell r="M386" t="str">
            <v>Sí</v>
          </cell>
          <cell r="P386" t="str">
            <v>17214-4</v>
          </cell>
        </row>
        <row r="387">
          <cell r="A387">
            <v>10005033</v>
          </cell>
          <cell r="B387">
            <v>39003</v>
          </cell>
          <cell r="C387" t="e">
            <v>#N/A</v>
          </cell>
          <cell r="D387" t="str">
            <v>LA MACARENA</v>
          </cell>
          <cell r="E387" t="str">
            <v>T19V</v>
          </cell>
          <cell r="F387" t="str">
            <v>Hughes HT2300</v>
          </cell>
          <cell r="G387" t="str">
            <v>SEDE LA DORADA</v>
          </cell>
          <cell r="H387" t="str">
            <v>SCTASK0022420</v>
          </cell>
          <cell r="I387" t="str">
            <v>SCTASK0025136</v>
          </cell>
          <cell r="J387" t="str">
            <v>si</v>
          </cell>
          <cell r="K387" t="str">
            <v>Closed Complete</v>
          </cell>
          <cell r="L387">
            <v>44701</v>
          </cell>
          <cell r="M387" t="str">
            <v>Sí</v>
          </cell>
          <cell r="P387" t="str">
            <v>17214-4</v>
          </cell>
        </row>
        <row r="388">
          <cell r="A388">
            <v>10003755</v>
          </cell>
          <cell r="B388">
            <v>39131</v>
          </cell>
          <cell r="C388" t="e">
            <v>#N/A</v>
          </cell>
          <cell r="D388" t="str">
            <v>PUERTO CONCORDIA</v>
          </cell>
          <cell r="E388" t="str">
            <v>T19V</v>
          </cell>
          <cell r="F388" t="str">
            <v>Hughes HT2300</v>
          </cell>
          <cell r="G388" t="str">
            <v>SEDE  BELLAVISTA</v>
          </cell>
          <cell r="H388" t="str">
            <v>SCTASK0025033</v>
          </cell>
          <cell r="J388" t="str">
            <v>si</v>
          </cell>
          <cell r="K388" t="str">
            <v>Closed Complete</v>
          </cell>
          <cell r="M388" t="str">
            <v>Sí</v>
          </cell>
          <cell r="P388" t="str">
            <v>17214-6</v>
          </cell>
        </row>
        <row r="389">
          <cell r="A389">
            <v>10004101</v>
          </cell>
          <cell r="B389">
            <v>70624</v>
          </cell>
          <cell r="C389" t="e">
            <v>#N/A</v>
          </cell>
          <cell r="D389" t="str">
            <v>PACOA</v>
          </cell>
          <cell r="E389" t="str">
            <v>T19V</v>
          </cell>
          <cell r="F389" t="str">
            <v>Hughes HT2300</v>
          </cell>
          <cell r="G389" t="str">
            <v>ESCUELA RURAL DE TOAKA</v>
          </cell>
          <cell r="H389" t="str">
            <v>SCTASK0026104</v>
          </cell>
          <cell r="K389" t="str">
            <v>Closed Complete</v>
          </cell>
          <cell r="L389">
            <v>44758</v>
          </cell>
          <cell r="M389" t="str">
            <v>Sí</v>
          </cell>
          <cell r="P389" t="str">
            <v>17214-7</v>
          </cell>
        </row>
        <row r="390">
          <cell r="A390">
            <v>10004449</v>
          </cell>
          <cell r="B390">
            <v>54042</v>
          </cell>
          <cell r="C390" t="e">
            <v>#N/A</v>
          </cell>
          <cell r="D390" t="str">
            <v>MITÚ</v>
          </cell>
          <cell r="E390" t="str">
            <v>T19V</v>
          </cell>
          <cell r="F390" t="str">
            <v>Hughes HT2300</v>
          </cell>
          <cell r="G390" t="str">
            <v>ESCUELA RURAL DE TIERRA GRATA</v>
          </cell>
          <cell r="H390" t="str">
            <v>SCTASK0023962</v>
          </cell>
          <cell r="I390" t="str">
            <v>SCTASK0026886</v>
          </cell>
          <cell r="J390" t="str">
            <v>si</v>
          </cell>
          <cell r="K390" t="str">
            <v>Closed Complete</v>
          </cell>
          <cell r="L390">
            <v>44760</v>
          </cell>
          <cell r="M390" t="str">
            <v>Sí</v>
          </cell>
          <cell r="P390" t="str">
            <v>17214-5</v>
          </cell>
        </row>
        <row r="391">
          <cell r="A391">
            <v>10004454</v>
          </cell>
          <cell r="B391">
            <v>54010</v>
          </cell>
          <cell r="C391" t="e">
            <v>#N/A</v>
          </cell>
          <cell r="D391" t="str">
            <v>MITÚ</v>
          </cell>
          <cell r="E391" t="str">
            <v>T19V</v>
          </cell>
          <cell r="F391" t="str">
            <v>Hughes HT2300</v>
          </cell>
          <cell r="G391" t="str">
            <v>ESCUELA RURAL DE YACAYACA</v>
          </cell>
          <cell r="H391" t="str">
            <v>SCTASK0023964</v>
          </cell>
          <cell r="I391" t="str">
            <v>SCTASK0025130</v>
          </cell>
          <cell r="J391" t="str">
            <v>si</v>
          </cell>
          <cell r="K391" t="str">
            <v>Closed Complete</v>
          </cell>
          <cell r="L391">
            <v>44760</v>
          </cell>
          <cell r="M391" t="str">
            <v>Sí</v>
          </cell>
          <cell r="P391" t="str">
            <v>17214-5</v>
          </cell>
        </row>
        <row r="392">
          <cell r="A392">
            <v>10004458</v>
          </cell>
          <cell r="B392">
            <v>54047</v>
          </cell>
          <cell r="C392" t="e">
            <v>#N/A</v>
          </cell>
          <cell r="D392" t="str">
            <v>MITÚ</v>
          </cell>
          <cell r="E392" t="str">
            <v>T19V</v>
          </cell>
          <cell r="F392" t="str">
            <v>Hughes HT2300</v>
          </cell>
          <cell r="G392" t="str">
            <v>INTERNADO LOS CERROS</v>
          </cell>
          <cell r="H392" t="str">
            <v>SCTASK0023856</v>
          </cell>
          <cell r="K392" t="str">
            <v>Pending</v>
          </cell>
          <cell r="L392">
            <v>44760</v>
          </cell>
          <cell r="M392" t="str">
            <v>Sí</v>
          </cell>
          <cell r="P392" t="str">
            <v>17214-7</v>
          </cell>
        </row>
        <row r="393">
          <cell r="A393">
            <v>10004462</v>
          </cell>
          <cell r="B393">
            <v>53778</v>
          </cell>
          <cell r="C393" t="e">
            <v>#N/A</v>
          </cell>
          <cell r="D393" t="str">
            <v>MIRAFLORES</v>
          </cell>
          <cell r="G393" t="str">
            <v>C.E. PUERTO  NARE - SEDE PRINCIPAL</v>
          </cell>
          <cell r="H393">
            <v>0</v>
          </cell>
        </row>
        <row r="394">
          <cell r="A394">
            <v>10004463</v>
          </cell>
          <cell r="B394">
            <v>53981</v>
          </cell>
          <cell r="C394" t="e">
            <v>#N/A</v>
          </cell>
          <cell r="D394" t="str">
            <v>MIRAFLORES</v>
          </cell>
          <cell r="G394" t="str">
            <v>I.E. LAGOS DEL DORADO - SEDE PRINCIPAL</v>
          </cell>
          <cell r="H394">
            <v>0</v>
          </cell>
        </row>
        <row r="395">
          <cell r="A395">
            <v>10005711</v>
          </cell>
          <cell r="B395">
            <v>53917</v>
          </cell>
          <cell r="C395" t="e">
            <v>#N/A</v>
          </cell>
          <cell r="D395" t="str">
            <v>EL RETORNO</v>
          </cell>
          <cell r="E395" t="str">
            <v>T19V</v>
          </cell>
          <cell r="F395" t="str">
            <v>Hughes HT2300</v>
          </cell>
          <cell r="G395" t="str">
            <v>PATIO BONITO</v>
          </cell>
          <cell r="H395" t="str">
            <v>SCTASK0022425</v>
          </cell>
          <cell r="I395" t="str">
            <v>SCTASK0025135</v>
          </cell>
          <cell r="J395" t="str">
            <v>si</v>
          </cell>
          <cell r="K395" t="str">
            <v>Closed Complete</v>
          </cell>
          <cell r="L395">
            <v>44714</v>
          </cell>
          <cell r="M395" t="str">
            <v>Sí</v>
          </cell>
          <cell r="P395" t="str">
            <v>17214-4</v>
          </cell>
        </row>
        <row r="396">
          <cell r="A396">
            <v>10006512</v>
          </cell>
          <cell r="B396">
            <v>54106</v>
          </cell>
          <cell r="C396" t="e">
            <v>#N/A</v>
          </cell>
          <cell r="D396" t="str">
            <v>CARURÚ</v>
          </cell>
          <cell r="E396" t="str">
            <v>T19V</v>
          </cell>
          <cell r="F396" t="str">
            <v>Hughes HT2300</v>
          </cell>
          <cell r="G396" t="str">
            <v>ESCUELA RURAL DE PUCARON</v>
          </cell>
          <cell r="H396" t="str">
            <v>SCTASK0022429</v>
          </cell>
          <cell r="I396" t="str">
            <v>SCTASK0026914</v>
          </cell>
          <cell r="J396" t="str">
            <v>si</v>
          </cell>
          <cell r="K396" t="str">
            <v>Closed Complete</v>
          </cell>
          <cell r="L396">
            <v>44741</v>
          </cell>
          <cell r="M396" t="str">
            <v>Sí</v>
          </cell>
          <cell r="P396" t="str">
            <v>17214-4</v>
          </cell>
        </row>
        <row r="397">
          <cell r="A397">
            <v>10006665</v>
          </cell>
          <cell r="B397">
            <v>53895</v>
          </cell>
          <cell r="C397" t="e">
            <v>#N/A</v>
          </cell>
          <cell r="D397" t="str">
            <v>CALAMAR</v>
          </cell>
          <cell r="E397" t="str">
            <v>T19V</v>
          </cell>
          <cell r="F397" t="str">
            <v>Hughes HT2300</v>
          </cell>
          <cell r="G397" t="str">
            <v>CAÑO CARIBE</v>
          </cell>
          <cell r="H397" t="str">
            <v>SCTASK0021543</v>
          </cell>
          <cell r="I397" t="str">
            <v>SCTASK0025090</v>
          </cell>
          <cell r="J397" t="str">
            <v>si</v>
          </cell>
          <cell r="K397" t="str">
            <v>Closed Complete</v>
          </cell>
          <cell r="M397" t="str">
            <v>Sí</v>
          </cell>
          <cell r="P397" t="str">
            <v>17214-4</v>
          </cell>
        </row>
        <row r="398">
          <cell r="A398">
            <v>10006672</v>
          </cell>
          <cell r="B398">
            <v>53900</v>
          </cell>
          <cell r="C398" t="e">
            <v>#N/A</v>
          </cell>
          <cell r="D398" t="str">
            <v>CALAMAR</v>
          </cell>
          <cell r="E398" t="str">
            <v>T19V</v>
          </cell>
          <cell r="F398" t="str">
            <v>Hughes HT2300</v>
          </cell>
          <cell r="G398" t="str">
            <v>BRISAS DEL ITILLA</v>
          </cell>
          <cell r="H398" t="str">
            <v>SCTASK0022434</v>
          </cell>
          <cell r="I398" t="str">
            <v>SCTASK0025134</v>
          </cell>
          <cell r="J398" t="str">
            <v>si</v>
          </cell>
          <cell r="K398" t="str">
            <v>Closed Complete</v>
          </cell>
          <cell r="M398" t="str">
            <v>Sí</v>
          </cell>
          <cell r="P398" t="str">
            <v>17214-4</v>
          </cell>
        </row>
        <row r="399">
          <cell r="A399">
            <v>10002470</v>
          </cell>
          <cell r="B399">
            <v>27622</v>
          </cell>
          <cell r="C399" t="e">
            <v>#N/A</v>
          </cell>
          <cell r="D399" t="str">
            <v>SAN VICENTE DEL CAGUÁN</v>
          </cell>
          <cell r="E399" t="str">
            <v>T19V</v>
          </cell>
          <cell r="F399" t="str">
            <v>Hughes HT2300</v>
          </cell>
          <cell r="G399" t="str">
            <v>MINAS BLANCAS</v>
          </cell>
          <cell r="H399" t="str">
            <v>SCTASK0021284</v>
          </cell>
          <cell r="I399" t="str">
            <v>SCTASK0025077</v>
          </cell>
          <cell r="J399" t="str">
            <v>si</v>
          </cell>
          <cell r="K399" t="str">
            <v>Closed Complete</v>
          </cell>
          <cell r="L399">
            <v>44727</v>
          </cell>
          <cell r="M399" t="str">
            <v>Sí</v>
          </cell>
          <cell r="P399" t="str">
            <v>17214-4</v>
          </cell>
        </row>
        <row r="400">
          <cell r="A400">
            <v>10004558</v>
          </cell>
          <cell r="B400">
            <v>70852</v>
          </cell>
          <cell r="C400" t="str">
            <v>Julio Sosa</v>
          </cell>
          <cell r="D400" t="str">
            <v>MAPIRIPÁN</v>
          </cell>
          <cell r="E400" t="str">
            <v>T19V</v>
          </cell>
          <cell r="F400" t="str">
            <v>Hughes HT2300</v>
          </cell>
          <cell r="G400" t="str">
            <v>SEDE BUENAVISTA</v>
          </cell>
          <cell r="H400">
            <v>0</v>
          </cell>
          <cell r="L400">
            <v>44742</v>
          </cell>
          <cell r="M400" t="str">
            <v>Sí</v>
          </cell>
          <cell r="P400" t="str">
            <v>17721-1</v>
          </cell>
        </row>
        <row r="401">
          <cell r="A401">
            <v>10005024</v>
          </cell>
          <cell r="B401">
            <v>70848</v>
          </cell>
          <cell r="C401" t="e">
            <v>#N/A</v>
          </cell>
          <cell r="D401" t="str">
            <v>LA MACARENA</v>
          </cell>
          <cell r="E401" t="str">
            <v>T19V</v>
          </cell>
          <cell r="F401" t="str">
            <v>Hughes HT2300</v>
          </cell>
          <cell r="G401" t="str">
            <v>SEDE GIRASOL</v>
          </cell>
          <cell r="H401" t="str">
            <v>SCTASK0026034</v>
          </cell>
          <cell r="K401" t="str">
            <v>Closed Complete</v>
          </cell>
          <cell r="L401">
            <v>44750</v>
          </cell>
          <cell r="M401" t="str">
            <v>Sí</v>
          </cell>
          <cell r="P401" t="str">
            <v>17721-1</v>
          </cell>
        </row>
        <row r="402">
          <cell r="A402">
            <v>10005025</v>
          </cell>
          <cell r="B402">
            <v>38981</v>
          </cell>
          <cell r="C402" t="str">
            <v>Julio Sosa</v>
          </cell>
          <cell r="D402" t="str">
            <v>LA MACARENA</v>
          </cell>
          <cell r="E402" t="str">
            <v>T19V</v>
          </cell>
          <cell r="F402" t="str">
            <v>Hughes HT2300</v>
          </cell>
          <cell r="G402" t="str">
            <v>IE HECTOR IVAN HERANADEZ - SEDE PRINCIPAL</v>
          </cell>
          <cell r="H402">
            <v>0</v>
          </cell>
          <cell r="M402" t="str">
            <v>Sí</v>
          </cell>
          <cell r="P402" t="str">
            <v>17721-1</v>
          </cell>
        </row>
        <row r="403">
          <cell r="A403">
            <v>10002484</v>
          </cell>
          <cell r="B403">
            <v>51980</v>
          </cell>
          <cell r="C403" t="e">
            <v>#N/A</v>
          </cell>
          <cell r="D403" t="str">
            <v>SAN VICENTE DEL CAGUÁN</v>
          </cell>
          <cell r="E403" t="str">
            <v>T19V</v>
          </cell>
          <cell r="F403" t="str">
            <v>Hughes HT2300</v>
          </cell>
          <cell r="G403" t="str">
            <v>GUILLERMO RIOS MEJIA</v>
          </cell>
          <cell r="H403" t="str">
            <v>SCTASK0022439</v>
          </cell>
          <cell r="I403" t="str">
            <v>SCTASK0025133</v>
          </cell>
          <cell r="J403" t="str">
            <v>si</v>
          </cell>
          <cell r="K403" t="str">
            <v>Closed Complete</v>
          </cell>
          <cell r="L403">
            <v>44720</v>
          </cell>
          <cell r="M403" t="str">
            <v>Sí</v>
          </cell>
          <cell r="P403" t="str">
            <v>17214-4</v>
          </cell>
        </row>
        <row r="404">
          <cell r="A404">
            <v>10005029</v>
          </cell>
          <cell r="B404">
            <v>39058</v>
          </cell>
          <cell r="C404" t="e">
            <v>#N/A</v>
          </cell>
          <cell r="D404" t="str">
            <v>LA MACARENA</v>
          </cell>
          <cell r="G404" t="str">
            <v>SEDE LAS PALOMAS</v>
          </cell>
          <cell r="H404">
            <v>0</v>
          </cell>
        </row>
        <row r="405">
          <cell r="A405">
            <v>10002498</v>
          </cell>
          <cell r="B405">
            <v>27632</v>
          </cell>
          <cell r="C405" t="e">
            <v>#N/A</v>
          </cell>
          <cell r="D405" t="str">
            <v>SAN VICENTE DEL CAGUÁN</v>
          </cell>
          <cell r="E405" t="str">
            <v>T19V</v>
          </cell>
          <cell r="F405" t="str">
            <v>Hughes HT2300</v>
          </cell>
          <cell r="G405" t="str">
            <v>CRISTO REY</v>
          </cell>
          <cell r="H405" t="str">
            <v>SCTASK0022444</v>
          </cell>
          <cell r="I405" t="str">
            <v>SCTASK0025132</v>
          </cell>
          <cell r="J405" t="str">
            <v>si</v>
          </cell>
          <cell r="K405" t="str">
            <v>Closed Complete</v>
          </cell>
          <cell r="L405">
            <v>44723</v>
          </cell>
          <cell r="M405" t="str">
            <v>Sí</v>
          </cell>
          <cell r="P405" t="str">
            <v>17214-4</v>
          </cell>
        </row>
        <row r="406">
          <cell r="A406">
            <v>10002499</v>
          </cell>
          <cell r="B406">
            <v>27157</v>
          </cell>
          <cell r="C406" t="e">
            <v>#N/A</v>
          </cell>
          <cell r="D406" t="str">
            <v>SAN VICENTE DEL CAGUÁN</v>
          </cell>
          <cell r="E406" t="str">
            <v>T19V</v>
          </cell>
          <cell r="F406" t="str">
            <v>Hughes HT2300</v>
          </cell>
          <cell r="G406" t="str">
            <v>EL CONDOR</v>
          </cell>
          <cell r="H406" t="str">
            <v>SCTASK0021520</v>
          </cell>
          <cell r="I406" t="str">
            <v>SCTASK0025116</v>
          </cell>
          <cell r="J406" t="str">
            <v>si</v>
          </cell>
          <cell r="K406" t="str">
            <v>Closed Complete</v>
          </cell>
          <cell r="L406">
            <v>44737</v>
          </cell>
          <cell r="M406" t="str">
            <v>Sí</v>
          </cell>
          <cell r="P406" t="str">
            <v>17214-4</v>
          </cell>
        </row>
        <row r="407">
          <cell r="A407">
            <v>10005693</v>
          </cell>
          <cell r="B407">
            <v>53819</v>
          </cell>
          <cell r="C407" t="e">
            <v>#N/A</v>
          </cell>
          <cell r="D407" t="str">
            <v>EL RETORNO</v>
          </cell>
          <cell r="E407" t="str">
            <v>T19V</v>
          </cell>
          <cell r="F407" t="str">
            <v>Hughes HT2300</v>
          </cell>
          <cell r="G407" t="str">
            <v>LA MORICHERA</v>
          </cell>
          <cell r="H407" t="str">
            <v>SCTASK0023920</v>
          </cell>
          <cell r="I407" t="str">
            <v>SCTASK0026890</v>
          </cell>
          <cell r="J407" t="str">
            <v>si</v>
          </cell>
          <cell r="K407" t="str">
            <v>Closed Complete</v>
          </cell>
          <cell r="L407">
            <v>44750</v>
          </cell>
          <cell r="M407" t="str">
            <v>Sí</v>
          </cell>
          <cell r="P407" t="str">
            <v>17214-5</v>
          </cell>
        </row>
        <row r="408">
          <cell r="A408">
            <v>10005695</v>
          </cell>
          <cell r="B408">
            <v>53974</v>
          </cell>
          <cell r="C408" t="str">
            <v>Julio Sosa</v>
          </cell>
          <cell r="D408" t="str">
            <v>EL RETORNO</v>
          </cell>
          <cell r="E408" t="str">
            <v>T19V</v>
          </cell>
          <cell r="F408" t="str">
            <v>Hughes HT2300</v>
          </cell>
          <cell r="G408" t="str">
            <v>EL JAPON</v>
          </cell>
          <cell r="H408">
            <v>0</v>
          </cell>
          <cell r="M408" t="str">
            <v>Sí</v>
          </cell>
          <cell r="P408" t="str">
            <v>17721-1</v>
          </cell>
        </row>
        <row r="409">
          <cell r="A409">
            <v>10005698</v>
          </cell>
          <cell r="B409">
            <v>53933</v>
          </cell>
          <cell r="C409" t="str">
            <v>Julio Sosa</v>
          </cell>
          <cell r="D409" t="str">
            <v>EL RETORNO</v>
          </cell>
          <cell r="E409" t="str">
            <v>T19V</v>
          </cell>
          <cell r="F409" t="str">
            <v>Hughes HT2300</v>
          </cell>
          <cell r="G409" t="str">
            <v>MIRA VALLE</v>
          </cell>
          <cell r="H409">
            <v>0</v>
          </cell>
          <cell r="M409" t="str">
            <v>Sí</v>
          </cell>
          <cell r="P409" t="str">
            <v>17721-1</v>
          </cell>
        </row>
        <row r="410">
          <cell r="A410">
            <v>10005704</v>
          </cell>
          <cell r="B410">
            <v>53914</v>
          </cell>
          <cell r="C410" t="e">
            <v>#N/A</v>
          </cell>
          <cell r="D410" t="str">
            <v>EL RETORNO</v>
          </cell>
          <cell r="G410" t="str">
            <v>SANTA ROSA</v>
          </cell>
          <cell r="H410">
            <v>0</v>
          </cell>
        </row>
        <row r="411">
          <cell r="A411">
            <v>10005710</v>
          </cell>
          <cell r="B411">
            <v>70627</v>
          </cell>
          <cell r="C411" t="e">
            <v>#N/A</v>
          </cell>
          <cell r="D411" t="str">
            <v>EL RETORNO</v>
          </cell>
          <cell r="G411" t="str">
            <v>PUERTO CEIBA</v>
          </cell>
          <cell r="H411">
            <v>0</v>
          </cell>
        </row>
        <row r="412">
          <cell r="A412">
            <v>10005014</v>
          </cell>
          <cell r="B412">
            <v>27741</v>
          </cell>
          <cell r="C412" t="e">
            <v>#N/A</v>
          </cell>
          <cell r="D412" t="str">
            <v>LA MONTAÑITA</v>
          </cell>
          <cell r="E412" t="str">
            <v>T19V</v>
          </cell>
          <cell r="F412" t="str">
            <v>Hughes HT2300</v>
          </cell>
          <cell r="G412" t="str">
            <v>AGRO NUÑEZ</v>
          </cell>
          <cell r="H412" t="str">
            <v>SCTASK0022449</v>
          </cell>
          <cell r="I412" t="str">
            <v>SCTASK0025131</v>
          </cell>
          <cell r="J412" t="str">
            <v>si</v>
          </cell>
          <cell r="K412" t="str">
            <v>Closed Complete</v>
          </cell>
          <cell r="L412">
            <v>44716</v>
          </cell>
          <cell r="M412" t="str">
            <v>Sí</v>
          </cell>
          <cell r="P412" t="str">
            <v>17214-4</v>
          </cell>
        </row>
        <row r="413">
          <cell r="A413">
            <v>10005716</v>
          </cell>
          <cell r="B413">
            <v>53800</v>
          </cell>
          <cell r="C413" t="e">
            <v>#N/A</v>
          </cell>
          <cell r="D413" t="str">
            <v>EL RETORNO</v>
          </cell>
          <cell r="E413" t="str">
            <v>T19V</v>
          </cell>
          <cell r="F413" t="str">
            <v>Hughes HT2300</v>
          </cell>
          <cell r="G413" t="str">
            <v>LA PRIMAVERA</v>
          </cell>
          <cell r="H413" t="str">
            <v>SCTASK0026078</v>
          </cell>
          <cell r="J413" t="str">
            <v>si</v>
          </cell>
          <cell r="K413" t="str">
            <v>Closed Complete</v>
          </cell>
          <cell r="L413">
            <v>44725</v>
          </cell>
          <cell r="M413" t="str">
            <v>Sí</v>
          </cell>
          <cell r="P413" t="str">
            <v>17214-6</v>
          </cell>
        </row>
        <row r="414">
          <cell r="A414">
            <v>10005719</v>
          </cell>
          <cell r="B414">
            <v>53969</v>
          </cell>
          <cell r="C414" t="e">
            <v>#N/A</v>
          </cell>
          <cell r="D414" t="str">
            <v>EL RETORNO</v>
          </cell>
          <cell r="G414" t="str">
            <v>UNIDAD EDUCATIVA LA LIBERTAD</v>
          </cell>
          <cell r="H414">
            <v>0</v>
          </cell>
          <cell r="L414">
            <v>44708</v>
          </cell>
        </row>
        <row r="415">
          <cell r="A415">
            <v>10005727</v>
          </cell>
          <cell r="B415">
            <v>53925</v>
          </cell>
          <cell r="C415" t="e">
            <v>#N/A</v>
          </cell>
          <cell r="D415" t="str">
            <v>EL RETORNO</v>
          </cell>
          <cell r="G415" t="str">
            <v>EL REMANSO</v>
          </cell>
          <cell r="H415">
            <v>0</v>
          </cell>
        </row>
        <row r="416">
          <cell r="A416">
            <v>10005728</v>
          </cell>
          <cell r="B416">
            <v>53907</v>
          </cell>
          <cell r="C416" t="str">
            <v>Julio Sosa</v>
          </cell>
          <cell r="D416" t="str">
            <v>EL RETORNO</v>
          </cell>
          <cell r="E416" t="str">
            <v>T19V</v>
          </cell>
          <cell r="F416" t="str">
            <v>Hughes HT2300</v>
          </cell>
          <cell r="G416" t="str">
            <v>EL PALMAR</v>
          </cell>
          <cell r="H416">
            <v>0</v>
          </cell>
          <cell r="M416" t="str">
            <v>Sí</v>
          </cell>
          <cell r="P416" t="str">
            <v>17721-1</v>
          </cell>
        </row>
        <row r="417">
          <cell r="A417">
            <v>10005733</v>
          </cell>
          <cell r="B417">
            <v>53858</v>
          </cell>
          <cell r="C417" t="e">
            <v>#N/A</v>
          </cell>
          <cell r="D417" t="str">
            <v>EL RETORNO</v>
          </cell>
          <cell r="E417" t="str">
            <v>T19V</v>
          </cell>
          <cell r="F417" t="str">
            <v>Hughes HT2300</v>
          </cell>
          <cell r="G417" t="str">
            <v>VILLALINDA</v>
          </cell>
          <cell r="H417" t="str">
            <v>SCTASK0026032</v>
          </cell>
          <cell r="K417" t="str">
            <v>Closed Complete</v>
          </cell>
          <cell r="M417" t="str">
            <v>Sí</v>
          </cell>
          <cell r="P417" t="str">
            <v>17721-1</v>
          </cell>
        </row>
        <row r="418">
          <cell r="A418">
            <v>10005735</v>
          </cell>
          <cell r="B418">
            <v>53920</v>
          </cell>
          <cell r="C418" t="str">
            <v>Julio Sosa</v>
          </cell>
          <cell r="D418" t="str">
            <v>EL RETORNO</v>
          </cell>
          <cell r="E418" t="str">
            <v>T19V</v>
          </cell>
          <cell r="F418" t="str">
            <v>Hughes HT2300</v>
          </cell>
          <cell r="G418" t="str">
            <v>NUEVA BARRANQUILLITA</v>
          </cell>
          <cell r="H418">
            <v>0</v>
          </cell>
          <cell r="M418" t="str">
            <v>Sí</v>
          </cell>
          <cell r="P418" t="str">
            <v>17721-1</v>
          </cell>
        </row>
        <row r="419">
          <cell r="A419">
            <v>10005736</v>
          </cell>
          <cell r="B419">
            <v>53906</v>
          </cell>
          <cell r="C419" t="str">
            <v>Julio Sosa</v>
          </cell>
          <cell r="D419" t="str">
            <v>EL RETORNO</v>
          </cell>
          <cell r="E419" t="str">
            <v>T19V</v>
          </cell>
          <cell r="F419" t="str">
            <v>Hughes HT2300</v>
          </cell>
          <cell r="G419" t="str">
            <v>CAÑO SECO</v>
          </cell>
          <cell r="H419">
            <v>0</v>
          </cell>
          <cell r="M419" t="str">
            <v>Sí</v>
          </cell>
          <cell r="P419" t="str">
            <v>17721-1</v>
          </cell>
        </row>
        <row r="420">
          <cell r="A420">
            <v>10005738</v>
          </cell>
          <cell r="B420">
            <v>53901</v>
          </cell>
          <cell r="C420" t="e">
            <v>#N/A</v>
          </cell>
          <cell r="D420" t="str">
            <v>EL RETORNO</v>
          </cell>
          <cell r="E420" t="str">
            <v>T19V</v>
          </cell>
          <cell r="F420" t="str">
            <v>Hughes HT2300</v>
          </cell>
          <cell r="G420" t="str">
            <v>CAÑO AZUL</v>
          </cell>
          <cell r="H420" t="str">
            <v>SCTASK0026082</v>
          </cell>
          <cell r="J420" t="str">
            <v>si</v>
          </cell>
          <cell r="K420" t="str">
            <v>Closed Complete</v>
          </cell>
          <cell r="M420" t="str">
            <v>Sí</v>
          </cell>
          <cell r="P420" t="str">
            <v>17214-6</v>
          </cell>
        </row>
        <row r="421">
          <cell r="A421">
            <v>10005740</v>
          </cell>
          <cell r="B421">
            <v>53904</v>
          </cell>
          <cell r="C421" t="str">
            <v>Julio Sosa</v>
          </cell>
          <cell r="D421" t="str">
            <v>EL RETORNO</v>
          </cell>
          <cell r="E421" t="str">
            <v>T19V</v>
          </cell>
          <cell r="F421" t="str">
            <v>Hughes HT2300</v>
          </cell>
          <cell r="G421" t="str">
            <v>CAÑO TRIUNFO</v>
          </cell>
          <cell r="H421">
            <v>0</v>
          </cell>
          <cell r="M421" t="str">
            <v>Sí</v>
          </cell>
          <cell r="P421" t="str">
            <v>17214-7</v>
          </cell>
        </row>
        <row r="422">
          <cell r="A422">
            <v>10005742</v>
          </cell>
          <cell r="B422">
            <v>53903</v>
          </cell>
          <cell r="C422" t="e">
            <v>#N/A</v>
          </cell>
          <cell r="D422" t="str">
            <v>EL RETORNO</v>
          </cell>
          <cell r="E422" t="str">
            <v>T19V</v>
          </cell>
          <cell r="F422" t="str">
            <v>Hughes HT2300</v>
          </cell>
          <cell r="G422" t="str">
            <v>CAÑO RAYA BAJA</v>
          </cell>
          <cell r="H422" t="str">
            <v>SCTASK0026084</v>
          </cell>
          <cell r="J422" t="str">
            <v>si</v>
          </cell>
          <cell r="K422" t="str">
            <v>Closed Complete</v>
          </cell>
          <cell r="L422">
            <v>44708</v>
          </cell>
          <cell r="M422" t="str">
            <v>Sí</v>
          </cell>
          <cell r="P422" t="str">
            <v>17214-6</v>
          </cell>
        </row>
        <row r="423">
          <cell r="A423">
            <v>10005744</v>
          </cell>
          <cell r="B423">
            <v>53934</v>
          </cell>
          <cell r="C423" t="e">
            <v>#N/A</v>
          </cell>
          <cell r="D423" t="str">
            <v>EL RETORNO</v>
          </cell>
          <cell r="E423" t="str">
            <v>T19V</v>
          </cell>
          <cell r="F423" t="str">
            <v>Hughes HT2300</v>
          </cell>
          <cell r="G423" t="str">
            <v>CAÑO DAMA</v>
          </cell>
          <cell r="H423" t="str">
            <v>SCTASK0023908</v>
          </cell>
          <cell r="I423" t="str">
            <v>SCTASK0026898</v>
          </cell>
          <cell r="J423" t="str">
            <v>si</v>
          </cell>
          <cell r="K423" t="str">
            <v>Closed Complete</v>
          </cell>
          <cell r="L423">
            <v>44764</v>
          </cell>
          <cell r="M423" t="str">
            <v>Sí</v>
          </cell>
          <cell r="P423" t="str">
            <v>17214-5</v>
          </cell>
        </row>
        <row r="424">
          <cell r="A424">
            <v>10006511</v>
          </cell>
          <cell r="B424">
            <v>70625</v>
          </cell>
          <cell r="C424" t="e">
            <v>#N/A</v>
          </cell>
          <cell r="D424" t="str">
            <v>CARURÚ</v>
          </cell>
          <cell r="E424" t="str">
            <v>T19V</v>
          </cell>
          <cell r="F424" t="str">
            <v>Hughes HT2300</v>
          </cell>
          <cell r="G424" t="str">
            <v>ESCUELA SAMUEL DE PUERTO ESPERANZA</v>
          </cell>
          <cell r="H424" t="str">
            <v>SCTASK0024063</v>
          </cell>
          <cell r="I424" t="str">
            <v>SCTASK0025149</v>
          </cell>
          <cell r="J424" t="str">
            <v>si</v>
          </cell>
          <cell r="K424" t="str">
            <v>Closed Complete</v>
          </cell>
          <cell r="M424" t="str">
            <v>Sí</v>
          </cell>
          <cell r="P424" t="str">
            <v>17214-5</v>
          </cell>
        </row>
        <row r="425">
          <cell r="A425">
            <v>10005028</v>
          </cell>
          <cell r="B425">
            <v>70846</v>
          </cell>
          <cell r="C425" t="e">
            <v>#N/A</v>
          </cell>
          <cell r="D425" t="str">
            <v>LA MACARENA</v>
          </cell>
          <cell r="E425" t="str">
            <v>T19V</v>
          </cell>
          <cell r="F425" t="str">
            <v>Hughes HT2300</v>
          </cell>
          <cell r="G425" t="str">
            <v>SEDE MONTEBELLO</v>
          </cell>
          <cell r="H425" t="str">
            <v>SCTASK0022454</v>
          </cell>
          <cell r="I425" t="str">
            <v>SCTASK0025120</v>
          </cell>
          <cell r="J425" t="str">
            <v>si</v>
          </cell>
          <cell r="K425" t="str">
            <v>Closed Complete</v>
          </cell>
          <cell r="L425">
            <v>44723</v>
          </cell>
          <cell r="M425" t="str">
            <v>Sí</v>
          </cell>
          <cell r="P425" t="str">
            <v>17214-4</v>
          </cell>
        </row>
        <row r="426">
          <cell r="A426">
            <v>10006517</v>
          </cell>
          <cell r="B426">
            <v>27089</v>
          </cell>
          <cell r="C426" t="e">
            <v>#N/A</v>
          </cell>
          <cell r="D426" t="str">
            <v>CARTAGENA DEL CHAIRÁ</v>
          </cell>
          <cell r="G426" t="str">
            <v>MANUELA BELTRAN</v>
          </cell>
          <cell r="H426">
            <v>0</v>
          </cell>
          <cell r="L426">
            <v>44697</v>
          </cell>
        </row>
        <row r="427">
          <cell r="A427">
            <v>10006522</v>
          </cell>
          <cell r="B427">
            <v>27070</v>
          </cell>
          <cell r="C427" t="e">
            <v>#N/A</v>
          </cell>
          <cell r="D427" t="str">
            <v>CARTAGENA DEL CHAIRÁ</v>
          </cell>
          <cell r="E427" t="str">
            <v>T19V</v>
          </cell>
          <cell r="F427" t="str">
            <v>Hughes HT2300</v>
          </cell>
          <cell r="G427" t="str">
            <v>PUERTO CAMELIAS</v>
          </cell>
          <cell r="H427" t="str">
            <v>SCTASK0026040</v>
          </cell>
          <cell r="K427" t="str">
            <v>Closed Complete</v>
          </cell>
          <cell r="M427" t="str">
            <v>Sí</v>
          </cell>
          <cell r="P427" t="str">
            <v>17721-1</v>
          </cell>
        </row>
        <row r="428">
          <cell r="A428">
            <v>10006525</v>
          </cell>
          <cell r="B428">
            <v>27071</v>
          </cell>
          <cell r="C428" t="e">
            <v>#N/A</v>
          </cell>
          <cell r="D428" t="str">
            <v>CARTAGENA DEL CHAIRÁ</v>
          </cell>
          <cell r="G428" t="str">
            <v>PALMERAS DEL SUNCILLAS</v>
          </cell>
          <cell r="H428">
            <v>0</v>
          </cell>
          <cell r="L428">
            <v>44690</v>
          </cell>
        </row>
        <row r="429">
          <cell r="A429">
            <v>10006529</v>
          </cell>
          <cell r="B429">
            <v>27117</v>
          </cell>
          <cell r="C429" t="e">
            <v>#N/A</v>
          </cell>
          <cell r="D429" t="str">
            <v>CARTAGENA DEL CHAIRÁ</v>
          </cell>
          <cell r="G429" t="str">
            <v>MONTEADENTRO</v>
          </cell>
          <cell r="H429">
            <v>0</v>
          </cell>
        </row>
        <row r="430">
          <cell r="A430">
            <v>10006532</v>
          </cell>
          <cell r="B430">
            <v>27136</v>
          </cell>
          <cell r="C430" t="e">
            <v>#N/A</v>
          </cell>
          <cell r="D430" t="str">
            <v>CARTAGENA DEL CHAIRÁ</v>
          </cell>
          <cell r="G430" t="str">
            <v>LOS LOBITOS</v>
          </cell>
          <cell r="H430">
            <v>0</v>
          </cell>
        </row>
        <row r="431">
          <cell r="A431">
            <v>10006537</v>
          </cell>
          <cell r="B431">
            <v>74263</v>
          </cell>
          <cell r="C431" t="e">
            <v>#N/A</v>
          </cell>
          <cell r="D431" t="str">
            <v>CARTAGENA DEL CHAIRÁ</v>
          </cell>
          <cell r="E431" t="str">
            <v>T19V</v>
          </cell>
          <cell r="F431" t="str">
            <v>Hughes HT2300</v>
          </cell>
          <cell r="G431" t="str">
            <v>LAS PISCINAS</v>
          </cell>
          <cell r="H431" t="str">
            <v>SCTASK0024997</v>
          </cell>
          <cell r="J431" t="str">
            <v>si</v>
          </cell>
          <cell r="K431" t="str">
            <v>Closed Complete</v>
          </cell>
          <cell r="M431" t="str">
            <v>Sí</v>
          </cell>
          <cell r="P431" t="str">
            <v>17214-6</v>
          </cell>
        </row>
        <row r="432">
          <cell r="A432">
            <v>10006545</v>
          </cell>
          <cell r="B432">
            <v>74262</v>
          </cell>
          <cell r="C432" t="e">
            <v>#N/A</v>
          </cell>
          <cell r="D432" t="str">
            <v>CARTAGENA DEL CHAIRÁ</v>
          </cell>
          <cell r="G432" t="str">
            <v>LA HOLANDA</v>
          </cell>
          <cell r="H432">
            <v>0</v>
          </cell>
        </row>
        <row r="433">
          <cell r="A433">
            <v>10006546</v>
          </cell>
          <cell r="B433">
            <v>74261</v>
          </cell>
          <cell r="C433" t="e">
            <v>#N/A</v>
          </cell>
          <cell r="D433" t="str">
            <v>CARTAGENA DEL CHAIRÁ</v>
          </cell>
          <cell r="E433" t="str">
            <v>T19V</v>
          </cell>
          <cell r="F433" t="str">
            <v>Hughes HT2300</v>
          </cell>
          <cell r="G433" t="str">
            <v>SEDE LA GRANJA</v>
          </cell>
          <cell r="H433" t="str">
            <v>SCTASK0026042</v>
          </cell>
          <cell r="K433" t="str">
            <v>Closed Complete</v>
          </cell>
          <cell r="L433">
            <v>44641</v>
          </cell>
          <cell r="M433" t="str">
            <v>Sí</v>
          </cell>
          <cell r="P433" t="str">
            <v>17721-1</v>
          </cell>
        </row>
        <row r="434">
          <cell r="A434">
            <v>10006547</v>
          </cell>
          <cell r="B434">
            <v>27082</v>
          </cell>
          <cell r="C434" t="e">
            <v>#N/A</v>
          </cell>
          <cell r="D434" t="str">
            <v>CARTAGENA DEL CHAIRÁ</v>
          </cell>
          <cell r="G434" t="str">
            <v>EL JAZMIN</v>
          </cell>
          <cell r="H434">
            <v>0</v>
          </cell>
          <cell r="L434">
            <v>44637</v>
          </cell>
        </row>
        <row r="435">
          <cell r="A435">
            <v>10006552</v>
          </cell>
          <cell r="B435">
            <v>27032</v>
          </cell>
          <cell r="C435" t="e">
            <v>#N/A</v>
          </cell>
          <cell r="D435" t="str">
            <v>CARTAGENA DEL CHAIRÁ</v>
          </cell>
          <cell r="G435" t="str">
            <v>EL VERGEL</v>
          </cell>
          <cell r="H435">
            <v>0</v>
          </cell>
          <cell r="L435">
            <v>44729</v>
          </cell>
        </row>
        <row r="436">
          <cell r="A436">
            <v>10006557</v>
          </cell>
          <cell r="B436">
            <v>27043</v>
          </cell>
          <cell r="C436" t="e">
            <v>#N/A</v>
          </cell>
          <cell r="D436" t="str">
            <v>CARTAGENA DEL CHAIRÁ</v>
          </cell>
          <cell r="E436" t="str">
            <v>T19V</v>
          </cell>
          <cell r="F436" t="str">
            <v>Hughes HT2300</v>
          </cell>
          <cell r="G436" t="str">
            <v>EL EDEN</v>
          </cell>
          <cell r="H436" t="str">
            <v>SCTASK0024961</v>
          </cell>
          <cell r="J436" t="str">
            <v>si</v>
          </cell>
          <cell r="K436" t="str">
            <v>Closed Complete</v>
          </cell>
          <cell r="M436" t="str">
            <v>Sí</v>
          </cell>
          <cell r="P436" t="str">
            <v>17214-6</v>
          </cell>
        </row>
        <row r="437">
          <cell r="A437">
            <v>10006558</v>
          </cell>
          <cell r="B437">
            <v>27026</v>
          </cell>
          <cell r="C437" t="e">
            <v>#N/A</v>
          </cell>
          <cell r="D437" t="str">
            <v>CARTAGENA DEL CHAIRÁ</v>
          </cell>
          <cell r="G437" t="str">
            <v>LOS CRISTALES</v>
          </cell>
          <cell r="H437">
            <v>0</v>
          </cell>
        </row>
        <row r="438">
          <cell r="A438">
            <v>10006559</v>
          </cell>
          <cell r="B438">
            <v>27085</v>
          </cell>
          <cell r="C438" t="e">
            <v>#N/A</v>
          </cell>
          <cell r="D438" t="str">
            <v>CARTAGENA DEL CHAIRÁ</v>
          </cell>
          <cell r="G438" t="str">
            <v>EL CAFE</v>
          </cell>
          <cell r="H438">
            <v>0</v>
          </cell>
        </row>
        <row r="439">
          <cell r="A439">
            <v>10006560</v>
          </cell>
          <cell r="B439">
            <v>27019</v>
          </cell>
          <cell r="C439" t="e">
            <v>#N/A</v>
          </cell>
          <cell r="D439" t="str">
            <v>CARTAGENA DEL CHAIRÁ</v>
          </cell>
          <cell r="E439" t="str">
            <v>T19V</v>
          </cell>
          <cell r="F439" t="str">
            <v>Hughes HT2300</v>
          </cell>
          <cell r="G439" t="str">
            <v>EL BRILLANTE</v>
          </cell>
          <cell r="H439" t="str">
            <v>SCTASK0026052</v>
          </cell>
          <cell r="J439" t="str">
            <v>si</v>
          </cell>
          <cell r="K439" t="str">
            <v>Pending</v>
          </cell>
          <cell r="M439" t="str">
            <v>Sí</v>
          </cell>
          <cell r="P439" t="str">
            <v>17214-6</v>
          </cell>
        </row>
        <row r="440">
          <cell r="A440">
            <v>10006568</v>
          </cell>
          <cell r="B440">
            <v>27094</v>
          </cell>
          <cell r="C440" t="e">
            <v>#N/A</v>
          </cell>
          <cell r="D440" t="str">
            <v>CARTAGENA DEL CHAIRÁ</v>
          </cell>
          <cell r="G440" t="str">
            <v>BERLIN</v>
          </cell>
          <cell r="H440">
            <v>0</v>
          </cell>
          <cell r="L440">
            <v>44645</v>
          </cell>
        </row>
        <row r="441">
          <cell r="A441">
            <v>10006571</v>
          </cell>
          <cell r="B441">
            <v>74258</v>
          </cell>
          <cell r="C441" t="e">
            <v>#N/A</v>
          </cell>
          <cell r="D441" t="str">
            <v>CARTAGENA DEL CHAIRÁ</v>
          </cell>
          <cell r="E441" t="str">
            <v>T19V</v>
          </cell>
          <cell r="F441" t="str">
            <v>Hughes HT2300</v>
          </cell>
          <cell r="G441" t="str">
            <v>SEDE ARRAYANES</v>
          </cell>
          <cell r="H441" t="str">
            <v>SCTASK0026054</v>
          </cell>
          <cell r="K441" t="str">
            <v>Closed Complete</v>
          </cell>
          <cell r="M441" t="str">
            <v>Sí</v>
          </cell>
          <cell r="P441" t="str">
            <v>17721-1</v>
          </cell>
        </row>
        <row r="442">
          <cell r="A442">
            <v>10006576</v>
          </cell>
          <cell r="B442">
            <v>27106</v>
          </cell>
          <cell r="C442" t="e">
            <v>#N/A</v>
          </cell>
          <cell r="D442" t="str">
            <v>CARTAGENA DEL CHAIRÁ</v>
          </cell>
          <cell r="G442" t="str">
            <v>ANIBAL NUÑEZ</v>
          </cell>
          <cell r="H442">
            <v>0</v>
          </cell>
        </row>
        <row r="443">
          <cell r="A443">
            <v>10006661</v>
          </cell>
          <cell r="B443">
            <v>53897</v>
          </cell>
          <cell r="C443" t="str">
            <v>Julio Sosa</v>
          </cell>
          <cell r="D443" t="str">
            <v>CALAMAR</v>
          </cell>
          <cell r="E443" t="str">
            <v>T19V</v>
          </cell>
          <cell r="F443" t="str">
            <v>Hughes HT2300</v>
          </cell>
          <cell r="G443" t="str">
            <v>C.E. INDÍGENA EL ITILLA - SEDE PRINCIPAL</v>
          </cell>
          <cell r="H443">
            <v>0</v>
          </cell>
          <cell r="M443" t="str">
            <v>Sí</v>
          </cell>
          <cell r="P443" t="str">
            <v>17721-1</v>
          </cell>
        </row>
        <row r="444">
          <cell r="A444">
            <v>10005164</v>
          </cell>
          <cell r="B444">
            <v>67701</v>
          </cell>
          <cell r="C444" t="e">
            <v>#N/A</v>
          </cell>
          <cell r="D444" t="str">
            <v>INÍRIDA</v>
          </cell>
          <cell r="E444" t="str">
            <v>T19V</v>
          </cell>
          <cell r="F444" t="str">
            <v>Hughes HT2300</v>
          </cell>
          <cell r="G444" t="str">
            <v>PUERTO ESPERANZA</v>
          </cell>
          <cell r="H444" t="str">
            <v>SCTASK0022457</v>
          </cell>
          <cell r="I444" t="str">
            <v>SCTASK0025129</v>
          </cell>
          <cell r="J444" t="str">
            <v>si</v>
          </cell>
          <cell r="K444" t="str">
            <v>Closed Complete</v>
          </cell>
          <cell r="L444">
            <v>44723</v>
          </cell>
          <cell r="M444" t="str">
            <v>Sí</v>
          </cell>
          <cell r="P444" t="str">
            <v>17214-4</v>
          </cell>
        </row>
        <row r="445">
          <cell r="A445">
            <v>10006671</v>
          </cell>
          <cell r="B445">
            <v>18430</v>
          </cell>
          <cell r="C445" t="e">
            <v>#N/A</v>
          </cell>
          <cell r="D445" t="str">
            <v>CALAMAR</v>
          </cell>
          <cell r="E445" t="str">
            <v>T19V</v>
          </cell>
          <cell r="F445" t="str">
            <v>Hughes HT2300</v>
          </cell>
          <cell r="G445" t="str">
            <v>LA UNION</v>
          </cell>
          <cell r="H445" t="str">
            <v>SCTASK0026024</v>
          </cell>
          <cell r="K445" t="str">
            <v>Closed Complete</v>
          </cell>
          <cell r="L445">
            <v>44772</v>
          </cell>
          <cell r="M445" t="str">
            <v>Sí</v>
          </cell>
          <cell r="P445" t="str">
            <v>17721-1</v>
          </cell>
        </row>
        <row r="446">
          <cell r="A446">
            <v>10005165</v>
          </cell>
          <cell r="B446">
            <v>53667</v>
          </cell>
          <cell r="C446" t="e">
            <v>#N/A</v>
          </cell>
          <cell r="D446" t="str">
            <v>INÍRIDA</v>
          </cell>
          <cell r="E446" t="str">
            <v>T19V</v>
          </cell>
          <cell r="F446" t="str">
            <v>Hughes HT2300</v>
          </cell>
          <cell r="G446" t="str">
            <v>POLICARPA SALAVARRIETA</v>
          </cell>
          <cell r="H446" t="str">
            <v>SCTASK0021098</v>
          </cell>
          <cell r="I446" t="str">
            <v>SCTASK0025123</v>
          </cell>
          <cell r="J446" t="str">
            <v>si</v>
          </cell>
          <cell r="K446" t="str">
            <v>Closed Complete</v>
          </cell>
          <cell r="L446">
            <v>44720</v>
          </cell>
          <cell r="M446" t="str">
            <v>Sí</v>
          </cell>
          <cell r="P446" t="str">
            <v>17214-4</v>
          </cell>
        </row>
        <row r="447">
          <cell r="A447">
            <v>10006674</v>
          </cell>
          <cell r="B447">
            <v>53894</v>
          </cell>
          <cell r="C447" t="e">
            <v>#N/A</v>
          </cell>
          <cell r="D447" t="str">
            <v>CALAMAR</v>
          </cell>
          <cell r="E447" t="str">
            <v>T19V</v>
          </cell>
          <cell r="F447" t="str">
            <v>Hughes HT2300</v>
          </cell>
          <cell r="G447" t="str">
            <v>AGUA BONITA MEDIA</v>
          </cell>
          <cell r="H447" t="str">
            <v>SCTASK0023916</v>
          </cell>
          <cell r="I447" t="str">
            <v>SCTASK0026901</v>
          </cell>
          <cell r="J447" t="str">
            <v>si</v>
          </cell>
          <cell r="K447" t="str">
            <v>Closed Complete</v>
          </cell>
          <cell r="L447">
            <v>44772</v>
          </cell>
          <cell r="M447" t="str">
            <v>Sí</v>
          </cell>
          <cell r="P447" t="str">
            <v>17214-5</v>
          </cell>
        </row>
        <row r="448">
          <cell r="A448">
            <v>10000619</v>
          </cell>
          <cell r="B448">
            <v>67786</v>
          </cell>
          <cell r="C448" t="e">
            <v>#N/A</v>
          </cell>
          <cell r="D448" t="str">
            <v>SOLANO</v>
          </cell>
          <cell r="G448" t="str">
            <v>RESGUARDO INDIGENA HITORA</v>
          </cell>
          <cell r="H448">
            <v>0</v>
          </cell>
        </row>
        <row r="449">
          <cell r="A449">
            <v>10000620</v>
          </cell>
          <cell r="B449">
            <v>27746</v>
          </cell>
          <cell r="C449" t="e">
            <v>#N/A</v>
          </cell>
          <cell r="D449" t="str">
            <v>SOLANO</v>
          </cell>
          <cell r="E449" t="str">
            <v>T19V</v>
          </cell>
          <cell r="F449" t="str">
            <v>Hughes HT2300</v>
          </cell>
          <cell r="G449" t="str">
            <v>PUERTO TEJADA</v>
          </cell>
          <cell r="H449" t="str">
            <v>SCTASK0027823</v>
          </cell>
          <cell r="K449" t="str">
            <v>Pending</v>
          </cell>
          <cell r="M449" t="str">
            <v>Sí</v>
          </cell>
          <cell r="P449" t="str">
            <v>17727-2</v>
          </cell>
        </row>
        <row r="450">
          <cell r="A450">
            <v>10000621</v>
          </cell>
          <cell r="B450">
            <v>27754</v>
          </cell>
          <cell r="C450" t="e">
            <v>#N/A</v>
          </cell>
          <cell r="D450" t="str">
            <v>SOLANO</v>
          </cell>
          <cell r="G450" t="str">
            <v>DIVINO NIÑO</v>
          </cell>
          <cell r="H450">
            <v>0</v>
          </cell>
        </row>
        <row r="451">
          <cell r="A451">
            <v>10000623</v>
          </cell>
          <cell r="B451">
            <v>27719</v>
          </cell>
          <cell r="C451" t="e">
            <v>#N/A</v>
          </cell>
          <cell r="D451" t="str">
            <v>SOLANO</v>
          </cell>
          <cell r="E451" t="str">
            <v>T19V</v>
          </cell>
          <cell r="F451" t="str">
            <v>Hughes HT2300</v>
          </cell>
          <cell r="G451" t="str">
            <v>EL DIAMANTE 21</v>
          </cell>
          <cell r="H451" t="str">
            <v>SCTASK0027825</v>
          </cell>
          <cell r="K451" t="str">
            <v>Pending</v>
          </cell>
          <cell r="L451">
            <v>44691</v>
          </cell>
          <cell r="M451" t="str">
            <v>Sí</v>
          </cell>
          <cell r="P451" t="str">
            <v>17727-2</v>
          </cell>
        </row>
        <row r="452">
          <cell r="A452">
            <v>10000714</v>
          </cell>
          <cell r="B452">
            <v>53787</v>
          </cell>
          <cell r="C452" t="e">
            <v>#N/A</v>
          </cell>
          <cell r="D452" t="str">
            <v>SAN JOSÉ DEL GUAVIARE</v>
          </cell>
          <cell r="G452" t="str">
            <v>COROCORO</v>
          </cell>
          <cell r="H452">
            <v>0</v>
          </cell>
          <cell r="L452">
            <v>44720</v>
          </cell>
        </row>
        <row r="453">
          <cell r="A453">
            <v>10000834</v>
          </cell>
          <cell r="B453">
            <v>39166</v>
          </cell>
          <cell r="C453" t="str">
            <v>Julio Sosa</v>
          </cell>
          <cell r="D453" t="str">
            <v>PUERTO GAITÁN</v>
          </cell>
          <cell r="E453" t="str">
            <v>T19V</v>
          </cell>
          <cell r="F453" t="str">
            <v>Hughes HT2300</v>
          </cell>
          <cell r="G453" t="str">
            <v>SEDE PRINCIPAL SAN RAFAEL DE PLANAS</v>
          </cell>
          <cell r="H453" t="str">
            <v>SCTASK0027827</v>
          </cell>
          <cell r="K453" t="str">
            <v>Pending</v>
          </cell>
          <cell r="L453">
            <v>44750</v>
          </cell>
          <cell r="M453" t="str">
            <v>Sí</v>
          </cell>
          <cell r="P453" t="str">
            <v>17727-3</v>
          </cell>
        </row>
        <row r="454">
          <cell r="A454">
            <v>10000835</v>
          </cell>
          <cell r="B454">
            <v>55176</v>
          </cell>
          <cell r="C454" t="e">
            <v>#N/A</v>
          </cell>
          <cell r="D454" t="str">
            <v>PUERTO GAITÁN</v>
          </cell>
          <cell r="E454" t="str">
            <v>T19V</v>
          </cell>
          <cell r="F454" t="str">
            <v>Hughes HT2300</v>
          </cell>
          <cell r="G454" t="str">
            <v>KAYUWINAE (Sede Principal)</v>
          </cell>
          <cell r="H454" t="str">
            <v>SCTASK0023924</v>
          </cell>
          <cell r="J454" t="str">
            <v>si</v>
          </cell>
          <cell r="K454" t="str">
            <v>Closed Complete</v>
          </cell>
          <cell r="L454">
            <v>44750</v>
          </cell>
          <cell r="M454" t="str">
            <v>Sí</v>
          </cell>
          <cell r="P454" t="str">
            <v>17214-6</v>
          </cell>
        </row>
        <row r="455">
          <cell r="A455">
            <v>10001148</v>
          </cell>
          <cell r="B455">
            <v>70532</v>
          </cell>
          <cell r="C455" t="e">
            <v>#N/A</v>
          </cell>
          <cell r="D455" t="str">
            <v>EL RETORNO</v>
          </cell>
          <cell r="G455" t="str">
            <v>UNIDAD LOCAL ICBF</v>
          </cell>
          <cell r="H455">
            <v>0</v>
          </cell>
        </row>
        <row r="456">
          <cell r="A456">
            <v>10001155</v>
          </cell>
          <cell r="B456">
            <v>51733</v>
          </cell>
          <cell r="C456" t="e">
            <v>#N/A</v>
          </cell>
          <cell r="D456" t="str">
            <v>EL DONCELLO</v>
          </cell>
          <cell r="E456" t="str">
            <v>T19V</v>
          </cell>
          <cell r="F456" t="str">
            <v>Hughes HT2300</v>
          </cell>
          <cell r="G456" t="str">
            <v>SAN JUDAS TADEO</v>
          </cell>
          <cell r="H456" t="str">
            <v>SCTASK0026060</v>
          </cell>
          <cell r="K456" t="str">
            <v>Closed Complete</v>
          </cell>
          <cell r="M456" t="str">
            <v>Sí</v>
          </cell>
          <cell r="P456" t="str">
            <v>17721-1</v>
          </cell>
        </row>
        <row r="457">
          <cell r="A457">
            <v>10005802</v>
          </cell>
          <cell r="B457">
            <v>51726</v>
          </cell>
          <cell r="C457" t="str">
            <v>Julio Sosa</v>
          </cell>
          <cell r="D457" t="str">
            <v>EL DONCELLO</v>
          </cell>
          <cell r="E457" t="str">
            <v>T19V</v>
          </cell>
          <cell r="F457" t="str">
            <v>Hughes HT2300</v>
          </cell>
          <cell r="G457" t="str">
            <v>I.E R. PUERTO MANRIQUE</v>
          </cell>
          <cell r="H457">
            <v>0</v>
          </cell>
          <cell r="M457" t="str">
            <v>Sí</v>
          </cell>
          <cell r="P457" t="str">
            <v>17721-1</v>
          </cell>
        </row>
        <row r="458">
          <cell r="A458">
            <v>10005803</v>
          </cell>
          <cell r="B458">
            <v>51705</v>
          </cell>
          <cell r="C458" t="e">
            <v>#N/A</v>
          </cell>
          <cell r="D458" t="str">
            <v>EL DONCELLO</v>
          </cell>
          <cell r="E458" t="str">
            <v>T19V</v>
          </cell>
          <cell r="F458" t="str">
            <v>Hughes HT2300</v>
          </cell>
          <cell r="G458" t="str">
            <v>I.E R. PUERTO MANRIQUE</v>
          </cell>
          <cell r="H458" t="str">
            <v>SCTASK0026018</v>
          </cell>
          <cell r="K458" t="str">
            <v>Closed Complete</v>
          </cell>
          <cell r="M458" t="str">
            <v>Sí</v>
          </cell>
          <cell r="P458" t="str">
            <v>17721-1</v>
          </cell>
        </row>
        <row r="459">
          <cell r="A459">
            <v>10001439</v>
          </cell>
          <cell r="B459">
            <v>39453</v>
          </cell>
          <cell r="C459" t="e">
            <v>#N/A</v>
          </cell>
          <cell r="D459" t="str">
            <v>VISTA HERMOSA</v>
          </cell>
          <cell r="G459" t="str">
            <v>SEDE EL DORADO</v>
          </cell>
          <cell r="H459">
            <v>0</v>
          </cell>
        </row>
        <row r="460">
          <cell r="A460">
            <v>10002307</v>
          </cell>
          <cell r="B460">
            <v>51997</v>
          </cell>
          <cell r="C460" t="e">
            <v>#N/A</v>
          </cell>
          <cell r="D460" t="str">
            <v>SOLANO</v>
          </cell>
          <cell r="G460" t="str">
            <v>PEÑAS BLANCAS</v>
          </cell>
          <cell r="H460">
            <v>0</v>
          </cell>
        </row>
        <row r="461">
          <cell r="A461">
            <v>10002312</v>
          </cell>
          <cell r="B461">
            <v>51992</v>
          </cell>
          <cell r="C461" t="e">
            <v>#N/A</v>
          </cell>
          <cell r="D461" t="str">
            <v>SOLANO</v>
          </cell>
          <cell r="G461" t="str">
            <v>INDIGENA EL DIAMANTE</v>
          </cell>
          <cell r="H461">
            <v>0</v>
          </cell>
        </row>
        <row r="462">
          <cell r="A462">
            <v>10005166</v>
          </cell>
          <cell r="B462">
            <v>53691</v>
          </cell>
          <cell r="C462" t="e">
            <v>#N/A</v>
          </cell>
          <cell r="D462" t="str">
            <v>INÍRIDA</v>
          </cell>
          <cell r="E462" t="str">
            <v>T19V</v>
          </cell>
          <cell r="F462" t="str">
            <v>Hughes HT2300</v>
          </cell>
          <cell r="G462" t="str">
            <v>I.E. ANDRES BELLO - SEDE PRINCIPAL</v>
          </cell>
          <cell r="H462" t="str">
            <v>SCTASK0021360</v>
          </cell>
          <cell r="I462" t="str">
            <v>SCTASK0025115</v>
          </cell>
          <cell r="J462" t="str">
            <v>si</v>
          </cell>
          <cell r="K462" t="str">
            <v>Closed Complete</v>
          </cell>
          <cell r="L462">
            <v>44723</v>
          </cell>
          <cell r="M462" t="str">
            <v>Sí</v>
          </cell>
          <cell r="P462" t="str">
            <v>17214-4</v>
          </cell>
        </row>
        <row r="463">
          <cell r="A463">
            <v>10005206</v>
          </cell>
          <cell r="B463">
            <v>36608</v>
          </cell>
          <cell r="C463" t="e">
            <v>#N/A</v>
          </cell>
          <cell r="D463" t="str">
            <v>HOBO</v>
          </cell>
          <cell r="E463" t="str">
            <v>T19V</v>
          </cell>
          <cell r="F463" t="str">
            <v>Hughes HT2300</v>
          </cell>
          <cell r="G463" t="str">
            <v>AGUA FRIA</v>
          </cell>
          <cell r="H463" t="str">
            <v>SCTASK0021329</v>
          </cell>
          <cell r="I463" t="str">
            <v>SCTASK0025114</v>
          </cell>
          <cell r="J463" t="str">
            <v>si</v>
          </cell>
          <cell r="K463" t="str">
            <v>Closed Complete</v>
          </cell>
          <cell r="M463" t="str">
            <v>Sí</v>
          </cell>
          <cell r="P463" t="str">
            <v>17214-4</v>
          </cell>
        </row>
        <row r="464">
          <cell r="A464">
            <v>10005691</v>
          </cell>
          <cell r="B464">
            <v>53973</v>
          </cell>
          <cell r="C464" t="e">
            <v>#N/A</v>
          </cell>
          <cell r="D464" t="str">
            <v>EL RETORNO</v>
          </cell>
          <cell r="E464" t="str">
            <v>T19V</v>
          </cell>
          <cell r="F464" t="str">
            <v>Hughes HT2300</v>
          </cell>
          <cell r="G464" t="str">
            <v>TERMALES</v>
          </cell>
          <cell r="H464" t="str">
            <v>SCTASK0022462</v>
          </cell>
          <cell r="I464" t="str">
            <v>SCTASK0025128</v>
          </cell>
          <cell r="J464" t="str">
            <v>si</v>
          </cell>
          <cell r="K464" t="str">
            <v>Closed Complete</v>
          </cell>
          <cell r="L464">
            <v>44728</v>
          </cell>
          <cell r="M464" t="str">
            <v>Sí</v>
          </cell>
          <cell r="P464" t="str">
            <v>17214-4</v>
          </cell>
        </row>
        <row r="465">
          <cell r="A465">
            <v>10005726</v>
          </cell>
          <cell r="B465">
            <v>53939</v>
          </cell>
          <cell r="C465" t="e">
            <v>#N/A</v>
          </cell>
          <cell r="D465" t="str">
            <v>EL RETORNO</v>
          </cell>
          <cell r="E465" t="str">
            <v>T19V</v>
          </cell>
          <cell r="F465" t="str">
            <v>Hughes HT2300</v>
          </cell>
          <cell r="G465" t="str">
            <v>EL TABLAZO</v>
          </cell>
          <cell r="H465" t="str">
            <v>SCTASK0021551</v>
          </cell>
          <cell r="I465" t="str">
            <v>SCTASK0025092</v>
          </cell>
          <cell r="J465" t="str">
            <v>si</v>
          </cell>
          <cell r="K465" t="str">
            <v>Closed Complete</v>
          </cell>
          <cell r="M465" t="str">
            <v>Sí</v>
          </cell>
          <cell r="P465" t="str">
            <v>17214-4</v>
          </cell>
        </row>
        <row r="466">
          <cell r="A466">
            <v>10002640</v>
          </cell>
          <cell r="B466">
            <v>39391</v>
          </cell>
          <cell r="C466" t="e">
            <v>#N/A</v>
          </cell>
          <cell r="D466" t="str">
            <v>SAN MARTIN</v>
          </cell>
          <cell r="E466" t="str">
            <v>T19V</v>
          </cell>
          <cell r="F466" t="str">
            <v>Hughes HT2300</v>
          </cell>
          <cell r="G466" t="str">
            <v>GRAN CHAPARRAL</v>
          </cell>
          <cell r="H466" t="str">
            <v>SCTASK0021348</v>
          </cell>
          <cell r="I466" t="str">
            <v>SCTASK0025080</v>
          </cell>
          <cell r="J466" t="str">
            <v>si</v>
          </cell>
          <cell r="K466" t="str">
            <v>Closed Complete</v>
          </cell>
          <cell r="M466" t="str">
            <v>Sí</v>
          </cell>
          <cell r="P466" t="str">
            <v>17214-4</v>
          </cell>
        </row>
        <row r="467">
          <cell r="A467">
            <v>10002508</v>
          </cell>
          <cell r="B467">
            <v>74243</v>
          </cell>
          <cell r="C467" t="e">
            <v>#N/A</v>
          </cell>
          <cell r="D467" t="str">
            <v>SAN VICENTE DEL CAGUÁN</v>
          </cell>
          <cell r="E467" t="str">
            <v>T19V</v>
          </cell>
          <cell r="F467" t="str">
            <v>Hughes HT2300</v>
          </cell>
          <cell r="G467" t="str">
            <v>SEDE BELLAVISTA</v>
          </cell>
          <cell r="H467" t="str">
            <v>SCTASK0023950</v>
          </cell>
          <cell r="J467" t="str">
            <v>si</v>
          </cell>
          <cell r="K467" t="str">
            <v>Closed Complete</v>
          </cell>
          <cell r="M467" t="str">
            <v>Sí</v>
          </cell>
          <cell r="P467" t="str">
            <v>17214-6</v>
          </cell>
        </row>
        <row r="468">
          <cell r="A468">
            <v>10002796</v>
          </cell>
          <cell r="B468">
            <v>53779</v>
          </cell>
          <cell r="C468" t="e">
            <v>#N/A</v>
          </cell>
          <cell r="D468" t="str">
            <v>SAN JOSÉ DEL GUAVIARE</v>
          </cell>
          <cell r="G468" t="str">
            <v>PUERTO TOLIMA</v>
          </cell>
          <cell r="H468">
            <v>0</v>
          </cell>
          <cell r="L468">
            <v>44718</v>
          </cell>
        </row>
        <row r="469">
          <cell r="A469">
            <v>10002803</v>
          </cell>
          <cell r="B469">
            <v>53821</v>
          </cell>
          <cell r="C469" t="e">
            <v>#N/A</v>
          </cell>
          <cell r="D469" t="str">
            <v>SAN JOSÉ DEL GUAVIARE</v>
          </cell>
          <cell r="E469" t="str">
            <v>T19V</v>
          </cell>
          <cell r="F469" t="str">
            <v>Hughes HT2300</v>
          </cell>
          <cell r="G469" t="str">
            <v>I.E. SANTA HELENA - SEDE PRINCIPAL</v>
          </cell>
          <cell r="H469" t="str">
            <v>SCTASK0026036</v>
          </cell>
          <cell r="K469" t="str">
            <v>Closed Complete</v>
          </cell>
          <cell r="L469">
            <v>44769</v>
          </cell>
          <cell r="M469" t="str">
            <v>Sí</v>
          </cell>
          <cell r="P469" t="str">
            <v>17721-1</v>
          </cell>
        </row>
        <row r="470">
          <cell r="A470">
            <v>10002832</v>
          </cell>
          <cell r="B470">
            <v>53839</v>
          </cell>
          <cell r="C470" t="str">
            <v>Julio Sosa</v>
          </cell>
          <cell r="D470" t="str">
            <v>SAN JOSÉ DEL GUAVIARE</v>
          </cell>
          <cell r="E470" t="str">
            <v>T19V</v>
          </cell>
          <cell r="F470" t="str">
            <v>Hughes HT2300</v>
          </cell>
          <cell r="G470" t="str">
            <v>GUANAPALO</v>
          </cell>
          <cell r="H470">
            <v>0</v>
          </cell>
          <cell r="M470" t="str">
            <v>Sí</v>
          </cell>
          <cell r="P470" t="str">
            <v>17721-1</v>
          </cell>
        </row>
        <row r="471">
          <cell r="A471">
            <v>10002835</v>
          </cell>
          <cell r="B471">
            <v>53777</v>
          </cell>
          <cell r="C471" t="e">
            <v>#N/A</v>
          </cell>
          <cell r="D471" t="str">
            <v>SAN JOSÉ DEL GUAVIARE</v>
          </cell>
          <cell r="G471" t="str">
            <v>EL  MORICHE</v>
          </cell>
          <cell r="H471">
            <v>0</v>
          </cell>
        </row>
        <row r="472">
          <cell r="A472">
            <v>10002838</v>
          </cell>
          <cell r="B472">
            <v>70158</v>
          </cell>
          <cell r="C472" t="str">
            <v>Julio Sosa</v>
          </cell>
          <cell r="D472" t="str">
            <v>SAN JOSÉ DEL GUAVIARE</v>
          </cell>
          <cell r="E472" t="str">
            <v>T19V</v>
          </cell>
          <cell r="F472" t="str">
            <v>Hughes HT2300</v>
          </cell>
          <cell r="G472" t="str">
            <v>ETCR-CHARRAS</v>
          </cell>
          <cell r="H472">
            <v>0</v>
          </cell>
          <cell r="M472" t="str">
            <v>Sí</v>
          </cell>
          <cell r="P472" t="str">
            <v>17721-1</v>
          </cell>
        </row>
        <row r="473">
          <cell r="A473">
            <v>10001078</v>
          </cell>
          <cell r="B473">
            <v>53668</v>
          </cell>
          <cell r="C473" t="e">
            <v>#N/A</v>
          </cell>
          <cell r="D473" t="str">
            <v>INÍRIDA</v>
          </cell>
          <cell r="E473" t="str">
            <v>T19V</v>
          </cell>
          <cell r="F473" t="str">
            <v>Hughes HT2300</v>
          </cell>
          <cell r="G473" t="str">
            <v>INÍRIDA</v>
          </cell>
          <cell r="H473" t="str">
            <v>SCTASK0021256</v>
          </cell>
          <cell r="I473" t="str">
            <v>SCTASK0025126</v>
          </cell>
          <cell r="J473" t="str">
            <v>si</v>
          </cell>
          <cell r="K473" t="str">
            <v>Closed Complete</v>
          </cell>
          <cell r="M473" t="str">
            <v>Sí</v>
          </cell>
          <cell r="P473" t="str">
            <v>17214-4</v>
          </cell>
        </row>
        <row r="474">
          <cell r="A474">
            <v>10002842</v>
          </cell>
          <cell r="B474">
            <v>53849</v>
          </cell>
          <cell r="C474" t="e">
            <v>#N/A</v>
          </cell>
          <cell r="D474" t="str">
            <v>SAN JOSÉ DEL GUAVIARE</v>
          </cell>
          <cell r="G474" t="str">
            <v>EL REFUGIO</v>
          </cell>
          <cell r="H474">
            <v>0</v>
          </cell>
          <cell r="L474">
            <v>44750</v>
          </cell>
        </row>
        <row r="475">
          <cell r="A475">
            <v>10002843</v>
          </cell>
          <cell r="B475">
            <v>53812</v>
          </cell>
          <cell r="C475" t="e">
            <v>#N/A</v>
          </cell>
          <cell r="D475" t="str">
            <v>SAN JOSÉ DEL GUAVIARE</v>
          </cell>
          <cell r="G475" t="str">
            <v>EL RECREO</v>
          </cell>
          <cell r="H475">
            <v>0</v>
          </cell>
        </row>
        <row r="476">
          <cell r="A476">
            <v>10002852</v>
          </cell>
          <cell r="B476">
            <v>53834</v>
          </cell>
          <cell r="C476" t="str">
            <v>Julio Sosa</v>
          </cell>
          <cell r="D476" t="str">
            <v>SAN JOSÉ DEL GUAVIARE</v>
          </cell>
          <cell r="E476" t="str">
            <v>T19V</v>
          </cell>
          <cell r="F476" t="str">
            <v>Hughes HT2300</v>
          </cell>
          <cell r="G476" t="str">
            <v>COLINAS</v>
          </cell>
          <cell r="H476">
            <v>0</v>
          </cell>
          <cell r="M476" t="str">
            <v>Sí</v>
          </cell>
          <cell r="P476" t="str">
            <v>17721-1</v>
          </cell>
        </row>
        <row r="477">
          <cell r="A477">
            <v>10002867</v>
          </cell>
          <cell r="B477">
            <v>53860</v>
          </cell>
          <cell r="C477" t="e">
            <v>#N/A</v>
          </cell>
          <cell r="D477" t="str">
            <v>SAN JOSÉ DEL GUAVIARE</v>
          </cell>
          <cell r="G477" t="str">
            <v>CAMPO ALEGRE</v>
          </cell>
          <cell r="H477">
            <v>0</v>
          </cell>
        </row>
        <row r="478">
          <cell r="A478">
            <v>10002875</v>
          </cell>
          <cell r="B478">
            <v>70634</v>
          </cell>
          <cell r="C478" t="e">
            <v>#N/A</v>
          </cell>
          <cell r="D478" t="str">
            <v>SAN JOSÉ DEL GUAVIARE</v>
          </cell>
          <cell r="G478" t="str">
            <v>BARRANCO CEIBA</v>
          </cell>
          <cell r="H478">
            <v>0</v>
          </cell>
        </row>
        <row r="479">
          <cell r="A479">
            <v>10002947</v>
          </cell>
          <cell r="B479">
            <v>53712</v>
          </cell>
          <cell r="C479" t="e">
            <v>#N/A</v>
          </cell>
          <cell r="D479" t="str">
            <v>SAN FELIPE</v>
          </cell>
          <cell r="E479" t="str">
            <v>SES14</v>
          </cell>
          <cell r="F479" t="str">
            <v>SKYEDGE II-C GEMINI-E S2X</v>
          </cell>
          <cell r="G479" t="str">
            <v>JULIO MARTINEZ CAMICO</v>
          </cell>
          <cell r="H479" t="str">
            <v>SCTASK0023970</v>
          </cell>
          <cell r="J479" t="str">
            <v>si</v>
          </cell>
          <cell r="K479" t="str">
            <v>Closed Complete</v>
          </cell>
          <cell r="L479">
            <v>44760</v>
          </cell>
          <cell r="M479" t="str">
            <v>Sí</v>
          </cell>
          <cell r="P479" t="str">
            <v>17214-5</v>
          </cell>
        </row>
        <row r="480">
          <cell r="A480">
            <v>10003612</v>
          </cell>
          <cell r="B480">
            <v>51934</v>
          </cell>
          <cell r="C480" t="e">
            <v>#N/A</v>
          </cell>
          <cell r="D480" t="str">
            <v>PUERTO RICO</v>
          </cell>
          <cell r="G480" t="str">
            <v>SANTANA RAMOS</v>
          </cell>
          <cell r="H480">
            <v>0</v>
          </cell>
        </row>
        <row r="481">
          <cell r="A481">
            <v>10003624</v>
          </cell>
          <cell r="B481">
            <v>27412</v>
          </cell>
          <cell r="C481" t="e">
            <v>#N/A</v>
          </cell>
          <cell r="D481" t="str">
            <v>PUERTO RICO</v>
          </cell>
          <cell r="E481" t="str">
            <v>T19V</v>
          </cell>
          <cell r="F481" t="str">
            <v>Hughes HT2300</v>
          </cell>
          <cell r="G481" t="str">
            <v>LOMA ALTA</v>
          </cell>
          <cell r="H481" t="str">
            <v>SCTASK0024945</v>
          </cell>
          <cell r="K481" t="str">
            <v>Closed Complete</v>
          </cell>
          <cell r="M481" t="str">
            <v>Sí</v>
          </cell>
          <cell r="P481" t="str">
            <v>17721-1</v>
          </cell>
        </row>
        <row r="482">
          <cell r="A482">
            <v>10003630</v>
          </cell>
          <cell r="B482">
            <v>39308</v>
          </cell>
          <cell r="C482" t="e">
            <v>#N/A</v>
          </cell>
          <cell r="D482" t="str">
            <v>PUERTO RICO</v>
          </cell>
          <cell r="E482" t="str">
            <v>T19V</v>
          </cell>
          <cell r="F482" t="str">
            <v>Hughes HT2300</v>
          </cell>
          <cell r="G482" t="str">
            <v>SEDE PRINCIPAL - LAS PALMAS -DANUBIO DOS</v>
          </cell>
          <cell r="H482" t="str">
            <v>SCTASK0022485</v>
          </cell>
          <cell r="I482" t="str">
            <v>SCTASK0026897</v>
          </cell>
          <cell r="J482" t="str">
            <v>si</v>
          </cell>
          <cell r="K482" t="str">
            <v>Closed Complete</v>
          </cell>
          <cell r="L482">
            <v>44718</v>
          </cell>
          <cell r="M482" t="str">
            <v>Sí</v>
          </cell>
          <cell r="P482" t="str">
            <v>17214-5</v>
          </cell>
        </row>
        <row r="483">
          <cell r="A483">
            <v>10003718</v>
          </cell>
          <cell r="B483">
            <v>23235</v>
          </cell>
          <cell r="C483" t="e">
            <v>#N/A</v>
          </cell>
          <cell r="D483" t="str">
            <v>PUERTO GAITÁN</v>
          </cell>
          <cell r="E483" t="str">
            <v>T19V</v>
          </cell>
          <cell r="F483" t="str">
            <v>Hughes HT2300</v>
          </cell>
          <cell r="G483" t="str">
            <v>SEDE PUERTO TRUJILLO</v>
          </cell>
          <cell r="H483" t="str">
            <v>SCTASK0023868</v>
          </cell>
          <cell r="J483" t="str">
            <v>si</v>
          </cell>
          <cell r="K483" t="str">
            <v>Closed Complete</v>
          </cell>
          <cell r="L483">
            <v>44751</v>
          </cell>
          <cell r="M483" t="str">
            <v>Sí</v>
          </cell>
          <cell r="P483" t="str">
            <v>17214-6</v>
          </cell>
        </row>
        <row r="484">
          <cell r="A484">
            <v>10008381</v>
          </cell>
          <cell r="C484" t="str">
            <v>Julio Sosa</v>
          </cell>
          <cell r="D484" t="str">
            <v>PUERTO GAITÁN</v>
          </cell>
          <cell r="E484" t="str">
            <v>T19V</v>
          </cell>
          <cell r="F484" t="str">
            <v>Hughes HT2300</v>
          </cell>
          <cell r="G484" t="str">
            <v>BAEEV 15</v>
          </cell>
          <cell r="H484">
            <v>0</v>
          </cell>
          <cell r="M484" t="str">
            <v>Sí</v>
          </cell>
          <cell r="P484" t="str">
            <v>17727-2</v>
          </cell>
        </row>
        <row r="485">
          <cell r="A485">
            <v>10003720</v>
          </cell>
          <cell r="B485">
            <v>39165</v>
          </cell>
          <cell r="C485" t="e">
            <v>#N/A</v>
          </cell>
          <cell r="D485" t="str">
            <v>PUERTO GAITÁN</v>
          </cell>
          <cell r="E485" t="str">
            <v>T19V</v>
          </cell>
          <cell r="F485" t="str">
            <v>Hughes HT2300</v>
          </cell>
          <cell r="G485" t="str">
            <v>SEDE LA PRIMAVERA</v>
          </cell>
          <cell r="H485" t="str">
            <v>SCTASK0024144</v>
          </cell>
          <cell r="I485" t="str">
            <v>SCTASK0026916</v>
          </cell>
          <cell r="J485" t="str">
            <v>si</v>
          </cell>
          <cell r="K485" t="str">
            <v>Closed Complete</v>
          </cell>
          <cell r="L485">
            <v>44751</v>
          </cell>
          <cell r="M485" t="str">
            <v>Sí</v>
          </cell>
          <cell r="P485" t="str">
            <v>17214-6</v>
          </cell>
        </row>
        <row r="486">
          <cell r="A486">
            <v>10003754</v>
          </cell>
          <cell r="B486">
            <v>39156</v>
          </cell>
          <cell r="C486" t="e">
            <v>#N/A</v>
          </cell>
          <cell r="D486" t="str">
            <v>PUERTO CONCORDIA</v>
          </cell>
          <cell r="E486" t="str">
            <v>T19V</v>
          </cell>
          <cell r="F486" t="str">
            <v>Hughes HT2300</v>
          </cell>
          <cell r="G486" t="str">
            <v>SEDE ESPERANZA</v>
          </cell>
          <cell r="H486" t="str">
            <v>SCTASK0026016</v>
          </cell>
          <cell r="K486" t="str">
            <v>Closed Complete</v>
          </cell>
          <cell r="M486" t="str">
            <v>Sí</v>
          </cell>
          <cell r="P486" t="str">
            <v>17721-1</v>
          </cell>
        </row>
        <row r="487">
          <cell r="A487">
            <v>10003757</v>
          </cell>
          <cell r="B487">
            <v>39137</v>
          </cell>
          <cell r="C487" t="e">
            <v>#N/A</v>
          </cell>
          <cell r="D487" t="str">
            <v>PUERTO CONCORDIA</v>
          </cell>
          <cell r="G487" t="str">
            <v>INTERNADO VALENTIN APARICIO</v>
          </cell>
          <cell r="H487">
            <v>0</v>
          </cell>
        </row>
        <row r="488">
          <cell r="A488">
            <v>10004547</v>
          </cell>
          <cell r="B488">
            <v>38821</v>
          </cell>
          <cell r="C488" t="e">
            <v>#N/A</v>
          </cell>
          <cell r="D488" t="str">
            <v>MAPIRIPÁN</v>
          </cell>
          <cell r="E488" t="str">
            <v>T19V</v>
          </cell>
          <cell r="F488" t="str">
            <v>Hughes HT2300</v>
          </cell>
          <cell r="G488" t="str">
            <v>SEDE BETANIA</v>
          </cell>
          <cell r="H488" t="str">
            <v>SCTASK0024969</v>
          </cell>
          <cell r="K488" t="str">
            <v>Closed Complete</v>
          </cell>
          <cell r="L488">
            <v>44712</v>
          </cell>
          <cell r="M488" t="str">
            <v>Sí</v>
          </cell>
          <cell r="P488" t="str">
            <v>17214-7</v>
          </cell>
        </row>
        <row r="489">
          <cell r="A489">
            <v>10004990</v>
          </cell>
          <cell r="B489">
            <v>74256</v>
          </cell>
          <cell r="C489" t="e">
            <v>#N/A</v>
          </cell>
          <cell r="D489" t="str">
            <v>LA MONTAÑITA</v>
          </cell>
          <cell r="G489" t="str">
            <v>VILLANUEVA</v>
          </cell>
          <cell r="H489">
            <v>0</v>
          </cell>
        </row>
        <row r="490">
          <cell r="A490">
            <v>10004991</v>
          </cell>
          <cell r="B490">
            <v>27278</v>
          </cell>
          <cell r="C490" t="e">
            <v>#N/A</v>
          </cell>
          <cell r="D490" t="str">
            <v>LA MONTAÑITA</v>
          </cell>
          <cell r="E490" t="str">
            <v>T19V</v>
          </cell>
          <cell r="F490" t="str">
            <v>Hughes HT2300</v>
          </cell>
          <cell r="G490" t="str">
            <v>BRISAS DE SAN ISIDRO</v>
          </cell>
          <cell r="H490" t="str">
            <v>SCTASK0024941</v>
          </cell>
          <cell r="K490" t="str">
            <v>Closed Complete</v>
          </cell>
          <cell r="M490" t="str">
            <v>Sí</v>
          </cell>
          <cell r="P490" t="str">
            <v>17214-7</v>
          </cell>
        </row>
        <row r="491">
          <cell r="A491">
            <v>10004994</v>
          </cell>
          <cell r="B491">
            <v>27292</v>
          </cell>
          <cell r="C491" t="e">
            <v>#N/A</v>
          </cell>
          <cell r="D491" t="str">
            <v>LA MONTAÑITA</v>
          </cell>
          <cell r="E491" t="str">
            <v>T19V</v>
          </cell>
          <cell r="F491" t="str">
            <v>Hughes HT2300</v>
          </cell>
          <cell r="G491" t="str">
            <v>EL JARDIN</v>
          </cell>
          <cell r="H491" t="str">
            <v>SCTASK0027819</v>
          </cell>
          <cell r="K491" t="str">
            <v>Pending</v>
          </cell>
          <cell r="M491" t="str">
            <v>Sí</v>
          </cell>
          <cell r="P491" t="str">
            <v>17721-1</v>
          </cell>
        </row>
        <row r="492">
          <cell r="A492">
            <v>10005013</v>
          </cell>
          <cell r="B492">
            <v>27260</v>
          </cell>
          <cell r="C492" t="e">
            <v>#N/A</v>
          </cell>
          <cell r="D492" t="str">
            <v>LA MONTAÑITA</v>
          </cell>
          <cell r="G492" t="str">
            <v>EL BERLIN</v>
          </cell>
          <cell r="H492">
            <v>0</v>
          </cell>
        </row>
        <row r="493">
          <cell r="A493">
            <v>10003749</v>
          </cell>
          <cell r="B493">
            <v>39132</v>
          </cell>
          <cell r="C493" t="e">
            <v>#N/A</v>
          </cell>
          <cell r="D493" t="str">
            <v>PUERTO CONCORDIA</v>
          </cell>
          <cell r="E493" t="str">
            <v>T19V</v>
          </cell>
          <cell r="F493" t="str">
            <v>Hughes HT2300</v>
          </cell>
          <cell r="G493" t="str">
            <v>IE VALENTIN APARICIO</v>
          </cell>
          <cell r="H493" t="str">
            <v>SCTASK0021352</v>
          </cell>
          <cell r="I493" t="str">
            <v>SCTASK0025113</v>
          </cell>
          <cell r="J493" t="str">
            <v>si</v>
          </cell>
          <cell r="K493" t="str">
            <v>Closed Complete</v>
          </cell>
          <cell r="M493" t="str">
            <v>Sí</v>
          </cell>
          <cell r="P493" t="str">
            <v>17214-4</v>
          </cell>
        </row>
        <row r="494">
          <cell r="A494">
            <v>10005015</v>
          </cell>
          <cell r="B494">
            <v>27283</v>
          </cell>
          <cell r="C494" t="e">
            <v>#N/A</v>
          </cell>
          <cell r="D494" t="str">
            <v>LA MONTAÑITA</v>
          </cell>
          <cell r="G494" t="str">
            <v>EL DIVISO</v>
          </cell>
          <cell r="H494">
            <v>0</v>
          </cell>
        </row>
        <row r="495">
          <cell r="A495">
            <v>10005016</v>
          </cell>
          <cell r="B495">
            <v>54824</v>
          </cell>
          <cell r="C495" t="e">
            <v>#N/A</v>
          </cell>
          <cell r="D495" t="str">
            <v>LA MONTAÑITA</v>
          </cell>
          <cell r="G495" t="str">
            <v>AGUA LINDA</v>
          </cell>
          <cell r="H495">
            <v>0</v>
          </cell>
        </row>
        <row r="496">
          <cell r="A496">
            <v>10002482</v>
          </cell>
          <cell r="B496">
            <v>51983</v>
          </cell>
          <cell r="C496" t="e">
            <v>#N/A</v>
          </cell>
          <cell r="D496" t="str">
            <v>SAN VICENTE DEL CAGUÁN</v>
          </cell>
          <cell r="E496" t="str">
            <v>T19V</v>
          </cell>
          <cell r="F496" t="str">
            <v>Hughes HT2300</v>
          </cell>
          <cell r="G496" t="str">
            <v>I.E.R. CRISTO REY (ANTONIO NARIÑO)</v>
          </cell>
          <cell r="H496" t="str">
            <v>SCTASK0024140</v>
          </cell>
          <cell r="J496" t="str">
            <v>no</v>
          </cell>
          <cell r="K496" t="str">
            <v>Closed Complete</v>
          </cell>
          <cell r="M496" t="str">
            <v>Sí</v>
          </cell>
          <cell r="P496" t="str">
            <v>17214-7</v>
          </cell>
        </row>
        <row r="497">
          <cell r="A497">
            <v>10005030</v>
          </cell>
          <cell r="B497">
            <v>70845</v>
          </cell>
          <cell r="C497" t="e">
            <v>#N/A</v>
          </cell>
          <cell r="D497" t="str">
            <v>LA MACARENA</v>
          </cell>
          <cell r="E497" t="str">
            <v>T19V</v>
          </cell>
          <cell r="F497" t="str">
            <v>Hughes HT2300</v>
          </cell>
          <cell r="G497" t="str">
            <v>SEDE BUENOS AIRES III</v>
          </cell>
          <cell r="H497" t="str">
            <v>SCTASK0026068</v>
          </cell>
          <cell r="K497" t="str">
            <v>Closed Complete</v>
          </cell>
          <cell r="M497" t="str">
            <v>Sí</v>
          </cell>
          <cell r="P497" t="str">
            <v>17721-1</v>
          </cell>
        </row>
        <row r="498">
          <cell r="A498">
            <v>10004559</v>
          </cell>
          <cell r="B498">
            <v>38822</v>
          </cell>
          <cell r="C498" t="e">
            <v>#N/A</v>
          </cell>
          <cell r="D498" t="str">
            <v>MAPIRIPÁN</v>
          </cell>
          <cell r="E498" t="str">
            <v>T19V</v>
          </cell>
          <cell r="F498" t="str">
            <v>Hughes HT2300</v>
          </cell>
          <cell r="G498" t="str">
            <v>IE JORGE ELIECER GAITAN</v>
          </cell>
          <cell r="H498" t="str">
            <v>SCTASK0022466</v>
          </cell>
          <cell r="I498" t="str">
            <v>SCTASK0025127</v>
          </cell>
          <cell r="J498" t="str">
            <v>si</v>
          </cell>
          <cell r="K498" t="str">
            <v>Closed Complete</v>
          </cell>
          <cell r="M498" t="str">
            <v>Sí</v>
          </cell>
          <cell r="P498" t="str">
            <v>17214-5</v>
          </cell>
        </row>
        <row r="499">
          <cell r="A499">
            <v>10000650</v>
          </cell>
          <cell r="B499">
            <v>51968</v>
          </cell>
          <cell r="C499" t="e">
            <v>#N/A</v>
          </cell>
          <cell r="D499" t="str">
            <v>SAN VICENTE DEL CAGUÁN</v>
          </cell>
          <cell r="E499" t="str">
            <v>T19V</v>
          </cell>
          <cell r="F499" t="str">
            <v>Hughes HT2300</v>
          </cell>
          <cell r="G499" t="str">
            <v>LOS ANDES</v>
          </cell>
          <cell r="H499" t="str">
            <v>SCTASK0020646</v>
          </cell>
          <cell r="I499" t="str">
            <v>SCTASK0021882</v>
          </cell>
          <cell r="J499" t="str">
            <v>no</v>
          </cell>
          <cell r="K499" t="str">
            <v>Closed Complete</v>
          </cell>
          <cell r="L499">
            <v>44636</v>
          </cell>
          <cell r="M499" t="str">
            <v>Sí</v>
          </cell>
          <cell r="P499" t="str">
            <v>17214-3</v>
          </cell>
        </row>
        <row r="500">
          <cell r="A500">
            <v>10006520</v>
          </cell>
          <cell r="B500">
            <v>27022</v>
          </cell>
          <cell r="C500" t="e">
            <v>#N/A</v>
          </cell>
          <cell r="D500" t="str">
            <v>CARTAGENA DEL CHAIRÁ</v>
          </cell>
          <cell r="E500" t="str">
            <v>T19V</v>
          </cell>
          <cell r="F500" t="str">
            <v>Hughes HT2300</v>
          </cell>
          <cell r="G500" t="str">
            <v>RIO CLARO</v>
          </cell>
          <cell r="H500" t="str">
            <v>SCTASK0018525</v>
          </cell>
          <cell r="J500" t="str">
            <v>no</v>
          </cell>
          <cell r="K500" t="str">
            <v>Pending</v>
          </cell>
          <cell r="M500" t="str">
            <v>Sí</v>
          </cell>
          <cell r="O500">
            <v>44629</v>
          </cell>
          <cell r="P500" t="str">
            <v>17214-7</v>
          </cell>
        </row>
        <row r="501">
          <cell r="A501">
            <v>10005167</v>
          </cell>
          <cell r="B501">
            <v>53665</v>
          </cell>
          <cell r="C501" t="e">
            <v>#N/A</v>
          </cell>
          <cell r="D501" t="str">
            <v>INÍRIDA</v>
          </cell>
          <cell r="E501" t="str">
            <v>T19V</v>
          </cell>
          <cell r="F501" t="str">
            <v>Hughes HT2300</v>
          </cell>
          <cell r="G501" t="str">
            <v>FRANCISCO DE PAULA SANTANDER</v>
          </cell>
          <cell r="H501" t="str">
            <v>SCTASK0024066</v>
          </cell>
          <cell r="I501" t="str">
            <v>SCTASK0025150</v>
          </cell>
          <cell r="J501" t="str">
            <v>si</v>
          </cell>
          <cell r="K501" t="str">
            <v>Closed Complete</v>
          </cell>
          <cell r="L501">
            <v>44751</v>
          </cell>
          <cell r="M501" t="str">
            <v>Sí</v>
          </cell>
          <cell r="P501" t="str">
            <v>17214-5</v>
          </cell>
        </row>
        <row r="502">
          <cell r="A502">
            <v>10006538</v>
          </cell>
          <cell r="B502">
            <v>27045</v>
          </cell>
          <cell r="C502" t="e">
            <v>#N/A</v>
          </cell>
          <cell r="D502" t="str">
            <v>CARTAGENA DEL CHAIRÁ</v>
          </cell>
          <cell r="E502" t="str">
            <v>T19V</v>
          </cell>
          <cell r="F502" t="str">
            <v>Hughes HT2300</v>
          </cell>
          <cell r="G502" t="str">
            <v>LAS DELICIAS</v>
          </cell>
          <cell r="H502" t="str">
            <v>SCTASK0020664</v>
          </cell>
          <cell r="J502" t="str">
            <v>no</v>
          </cell>
          <cell r="K502" t="str">
            <v>Pending</v>
          </cell>
          <cell r="L502">
            <v>44642</v>
          </cell>
          <cell r="M502" t="str">
            <v>Sí</v>
          </cell>
          <cell r="P502" t="str">
            <v>17214-7</v>
          </cell>
        </row>
        <row r="503">
          <cell r="A503">
            <v>10002829</v>
          </cell>
          <cell r="B503">
            <v>53861</v>
          </cell>
          <cell r="C503" t="e">
            <v>#N/A</v>
          </cell>
          <cell r="D503" t="str">
            <v>SAN JOSÉ DEL GUAVIARE</v>
          </cell>
          <cell r="E503" t="str">
            <v>T19V</v>
          </cell>
          <cell r="F503" t="str">
            <v>Hughes HT2300</v>
          </cell>
          <cell r="G503" t="str">
            <v>LA DOS MIL</v>
          </cell>
          <cell r="H503" t="str">
            <v>SCTASK0024136</v>
          </cell>
          <cell r="J503" t="str">
            <v>no</v>
          </cell>
          <cell r="K503" t="str">
            <v>Pending</v>
          </cell>
          <cell r="L503">
            <v>44715</v>
          </cell>
          <cell r="M503" t="str">
            <v>Sí</v>
          </cell>
          <cell r="P503" t="str">
            <v>17214-7</v>
          </cell>
        </row>
        <row r="504">
          <cell r="A504">
            <v>10005701</v>
          </cell>
          <cell r="B504">
            <v>53960</v>
          </cell>
          <cell r="C504" t="e">
            <v>#N/A</v>
          </cell>
          <cell r="D504" t="str">
            <v>EL RETORNO</v>
          </cell>
          <cell r="E504" t="str">
            <v>T19V</v>
          </cell>
          <cell r="F504" t="str">
            <v>Hughes HT2300</v>
          </cell>
          <cell r="G504" t="str">
            <v>I.E. SAN ISIDRO I - SEDE PRINCIPAL</v>
          </cell>
          <cell r="H504" t="str">
            <v>SCTASK0026112</v>
          </cell>
          <cell r="J504" t="str">
            <v>si</v>
          </cell>
          <cell r="K504" t="str">
            <v>Closed Complete</v>
          </cell>
          <cell r="L504">
            <v>44711</v>
          </cell>
          <cell r="M504" t="str">
            <v>Sí</v>
          </cell>
          <cell r="P504" t="str">
            <v>17214-6</v>
          </cell>
        </row>
        <row r="505">
          <cell r="A505">
            <v>10005715</v>
          </cell>
          <cell r="B505">
            <v>53938</v>
          </cell>
          <cell r="C505" t="str">
            <v>Julio Sosa</v>
          </cell>
          <cell r="D505" t="str">
            <v>EL RETORNO</v>
          </cell>
          <cell r="E505" t="str">
            <v>T19V</v>
          </cell>
          <cell r="F505" t="str">
            <v>Hughes HT2300</v>
          </cell>
          <cell r="G505" t="str">
            <v>LA REFORMA</v>
          </cell>
          <cell r="H505">
            <v>0</v>
          </cell>
          <cell r="M505" t="str">
            <v>Sí</v>
          </cell>
          <cell r="P505" t="str">
            <v>17721-1</v>
          </cell>
        </row>
        <row r="506">
          <cell r="A506">
            <v>10005717</v>
          </cell>
          <cell r="B506">
            <v>53919</v>
          </cell>
          <cell r="C506" t="e">
            <v>#N/A</v>
          </cell>
          <cell r="D506" t="str">
            <v>EL RETORNO</v>
          </cell>
          <cell r="E506" t="str">
            <v>T19V</v>
          </cell>
          <cell r="F506" t="str">
            <v>Hughes HT2300</v>
          </cell>
          <cell r="G506" t="str">
            <v>MATEYUCA</v>
          </cell>
          <cell r="H506" t="str">
            <v>SCTASK0026066</v>
          </cell>
          <cell r="K506" t="str">
            <v>Closed Complete</v>
          </cell>
          <cell r="L506">
            <v>44764</v>
          </cell>
          <cell r="M506" t="str">
            <v>Sí</v>
          </cell>
          <cell r="P506" t="str">
            <v>17721-1</v>
          </cell>
        </row>
        <row r="507">
          <cell r="A507">
            <v>10005723</v>
          </cell>
          <cell r="B507">
            <v>53956</v>
          </cell>
          <cell r="C507" t="str">
            <v>Julio Sosa</v>
          </cell>
          <cell r="D507" t="str">
            <v>EL RETORNO</v>
          </cell>
          <cell r="E507" t="str">
            <v>T19V</v>
          </cell>
          <cell r="F507" t="str">
            <v>Hughes HT2300</v>
          </cell>
          <cell r="G507" t="str">
            <v>LA ASUNCION</v>
          </cell>
          <cell r="H507">
            <v>0</v>
          </cell>
          <cell r="M507" t="str">
            <v>Sí</v>
          </cell>
          <cell r="P507" t="str">
            <v>17721-1</v>
          </cell>
        </row>
        <row r="508">
          <cell r="A508">
            <v>10002839</v>
          </cell>
          <cell r="B508">
            <v>53789</v>
          </cell>
          <cell r="C508" t="e">
            <v>#N/A</v>
          </cell>
          <cell r="D508" t="str">
            <v>SAN JOSÉ DEL GUAVIARE</v>
          </cell>
          <cell r="E508" t="str">
            <v>T19V</v>
          </cell>
          <cell r="F508" t="str">
            <v>Hughes HT2300</v>
          </cell>
          <cell r="G508" t="str">
            <v>EL TURPIAL</v>
          </cell>
          <cell r="H508" t="str">
            <v>SCTASK0021102</v>
          </cell>
          <cell r="J508" t="str">
            <v>no</v>
          </cell>
          <cell r="K508" t="str">
            <v>Pending</v>
          </cell>
          <cell r="L508">
            <v>44726</v>
          </cell>
          <cell r="M508" t="str">
            <v>Sí</v>
          </cell>
          <cell r="P508" t="str">
            <v>17214-7</v>
          </cell>
        </row>
        <row r="509">
          <cell r="A509">
            <v>10005732</v>
          </cell>
          <cell r="B509">
            <v>53803</v>
          </cell>
          <cell r="C509" t="e">
            <v>#N/A</v>
          </cell>
          <cell r="D509" t="str">
            <v>EL RETORNO</v>
          </cell>
          <cell r="G509" t="str">
            <v>I.E. CERRITOS - SEDE PRINCIPAL</v>
          </cell>
          <cell r="H509">
            <v>0</v>
          </cell>
          <cell r="L509">
            <v>44707</v>
          </cell>
        </row>
        <row r="510">
          <cell r="A510">
            <v>10006513</v>
          </cell>
          <cell r="B510">
            <v>74266</v>
          </cell>
          <cell r="C510" t="e">
            <v>#N/A</v>
          </cell>
          <cell r="D510" t="str">
            <v>CARTAGENA DEL CHAIRÁ</v>
          </cell>
          <cell r="G510" t="str">
            <v>VILLA NUEVA</v>
          </cell>
          <cell r="H510">
            <v>0</v>
          </cell>
        </row>
        <row r="511">
          <cell r="A511">
            <v>10006516</v>
          </cell>
          <cell r="B511">
            <v>27035</v>
          </cell>
          <cell r="C511" t="e">
            <v>#N/A</v>
          </cell>
          <cell r="D511" t="str">
            <v>CARTAGENA DEL CHAIRÁ</v>
          </cell>
          <cell r="G511" t="str">
            <v>TOKIO</v>
          </cell>
          <cell r="H511">
            <v>0</v>
          </cell>
        </row>
        <row r="512">
          <cell r="A512">
            <v>10006519</v>
          </cell>
          <cell r="B512">
            <v>27090</v>
          </cell>
          <cell r="C512" t="e">
            <v>#N/A</v>
          </cell>
          <cell r="D512" t="str">
            <v>CARTAGENA DEL CHAIRÁ</v>
          </cell>
          <cell r="E512" t="str">
            <v>T19V</v>
          </cell>
          <cell r="F512" t="str">
            <v>Hughes HT2300</v>
          </cell>
          <cell r="G512" t="str">
            <v>DIVINO NIÑO #  2</v>
          </cell>
          <cell r="H512" t="str">
            <v>SCTASK0023884</v>
          </cell>
          <cell r="J512" t="str">
            <v>si</v>
          </cell>
          <cell r="K512" t="str">
            <v>Pending</v>
          </cell>
          <cell r="M512" t="str">
            <v>Sí</v>
          </cell>
          <cell r="P512" t="str">
            <v>17214-6</v>
          </cell>
        </row>
        <row r="513">
          <cell r="A513">
            <v>10006524</v>
          </cell>
          <cell r="B513">
            <v>27115</v>
          </cell>
          <cell r="C513" t="e">
            <v>#N/A</v>
          </cell>
          <cell r="D513" t="str">
            <v>CARTAGENA DEL CHAIRÁ</v>
          </cell>
          <cell r="G513" t="str">
            <v>PAZ NO. 2</v>
          </cell>
          <cell r="H513">
            <v>0</v>
          </cell>
          <cell r="L513">
            <v>44693</v>
          </cell>
        </row>
        <row r="514">
          <cell r="A514">
            <v>10006530</v>
          </cell>
          <cell r="B514">
            <v>27102</v>
          </cell>
          <cell r="C514" t="e">
            <v>#N/A</v>
          </cell>
          <cell r="D514" t="str">
            <v>CARTAGENA DEL CHAIRÁ</v>
          </cell>
          <cell r="G514" t="str">
            <v>LOS REMANSOS</v>
          </cell>
          <cell r="H514">
            <v>0</v>
          </cell>
        </row>
        <row r="515">
          <cell r="A515">
            <v>10006533</v>
          </cell>
          <cell r="B515">
            <v>27128</v>
          </cell>
          <cell r="C515" t="e">
            <v>#N/A</v>
          </cell>
          <cell r="D515" t="str">
            <v>CARTAGENA DEL CHAIRÁ</v>
          </cell>
          <cell r="E515" t="str">
            <v>T19V</v>
          </cell>
          <cell r="F515" t="str">
            <v>Hughes HT2300</v>
          </cell>
          <cell r="G515" t="str">
            <v>LOS LAURELES</v>
          </cell>
          <cell r="H515" t="str">
            <v>SCTASK0023892</v>
          </cell>
          <cell r="K515" t="str">
            <v>Closed Complete</v>
          </cell>
          <cell r="M515" t="str">
            <v>Sí</v>
          </cell>
          <cell r="P515" t="str">
            <v>17214-7</v>
          </cell>
        </row>
        <row r="516">
          <cell r="A516">
            <v>10006543</v>
          </cell>
          <cell r="B516">
            <v>27034</v>
          </cell>
          <cell r="C516" t="e">
            <v>#N/A</v>
          </cell>
          <cell r="D516" t="str">
            <v>CARTAGENA DEL CHAIRÁ</v>
          </cell>
          <cell r="E516" t="str">
            <v>T19V</v>
          </cell>
          <cell r="F516" t="str">
            <v>Hughes HT2300</v>
          </cell>
          <cell r="G516" t="str">
            <v>LA REFORMA</v>
          </cell>
          <cell r="H516" t="str">
            <v>SCTASK0024989</v>
          </cell>
          <cell r="J516" t="str">
            <v>si</v>
          </cell>
          <cell r="K516" t="str">
            <v>Closed Complete</v>
          </cell>
          <cell r="M516" t="str">
            <v>Sí</v>
          </cell>
          <cell r="P516" t="str">
            <v>17214-6</v>
          </cell>
        </row>
        <row r="517">
          <cell r="A517">
            <v>10006544</v>
          </cell>
          <cell r="B517">
            <v>27121</v>
          </cell>
          <cell r="C517" t="e">
            <v>#N/A</v>
          </cell>
          <cell r="D517" t="str">
            <v>CARTAGENA DEL CHAIRÁ</v>
          </cell>
          <cell r="E517" t="str">
            <v>T19V</v>
          </cell>
          <cell r="F517" t="str">
            <v>Hughes HT2300</v>
          </cell>
          <cell r="G517" t="str">
            <v>LA  MACARENA</v>
          </cell>
          <cell r="H517" t="str">
            <v>SCTASK0023888</v>
          </cell>
          <cell r="J517" t="str">
            <v>si</v>
          </cell>
          <cell r="K517" t="str">
            <v>Closed Complete</v>
          </cell>
          <cell r="M517" t="str">
            <v>Sí</v>
          </cell>
          <cell r="P517" t="str">
            <v>17214-6</v>
          </cell>
        </row>
        <row r="518">
          <cell r="A518">
            <v>10006548</v>
          </cell>
          <cell r="B518">
            <v>27003</v>
          </cell>
          <cell r="C518" t="e">
            <v>#N/A</v>
          </cell>
          <cell r="D518" t="str">
            <v>CARTAGENA DEL CHAIRÁ</v>
          </cell>
          <cell r="G518" t="str">
            <v>LA ESMERALDA</v>
          </cell>
          <cell r="H518">
            <v>0</v>
          </cell>
        </row>
        <row r="519">
          <cell r="A519">
            <v>10006550</v>
          </cell>
          <cell r="B519">
            <v>27033</v>
          </cell>
          <cell r="C519" t="e">
            <v>#N/A</v>
          </cell>
          <cell r="D519" t="str">
            <v>CARTAGENA DEL CHAIRÁ</v>
          </cell>
          <cell r="G519" t="str">
            <v>FUNDACIÓN</v>
          </cell>
          <cell r="H519">
            <v>0</v>
          </cell>
        </row>
        <row r="520">
          <cell r="A520">
            <v>10006555</v>
          </cell>
          <cell r="B520">
            <v>74267</v>
          </cell>
          <cell r="C520" t="e">
            <v>#N/A</v>
          </cell>
          <cell r="D520" t="str">
            <v>CARTAGENA DEL CHAIRÁ</v>
          </cell>
          <cell r="G520" t="str">
            <v>EL PORVENIR NO. 1</v>
          </cell>
          <cell r="H520">
            <v>0</v>
          </cell>
        </row>
        <row r="521">
          <cell r="A521">
            <v>10006564</v>
          </cell>
          <cell r="B521">
            <v>27109</v>
          </cell>
          <cell r="C521" t="e">
            <v>#N/A</v>
          </cell>
          <cell r="D521" t="str">
            <v>CARTAGENA DEL CHAIRÁ</v>
          </cell>
          <cell r="E521" t="str">
            <v>T19V</v>
          </cell>
          <cell r="F521" t="str">
            <v>Hughes HT2300</v>
          </cell>
          <cell r="G521" t="str">
            <v>CAMPO VERDE</v>
          </cell>
          <cell r="H521" t="str">
            <v>SCTASK0024168</v>
          </cell>
          <cell r="J521" t="str">
            <v>si</v>
          </cell>
          <cell r="K521" t="str">
            <v>Closed Complete</v>
          </cell>
          <cell r="L521">
            <v>44723</v>
          </cell>
          <cell r="M521" t="str">
            <v>Sí</v>
          </cell>
          <cell r="P521" t="str">
            <v>17214-5</v>
          </cell>
        </row>
        <row r="522">
          <cell r="A522">
            <v>10006565</v>
          </cell>
          <cell r="B522">
            <v>27014</v>
          </cell>
          <cell r="C522" t="e">
            <v>#N/A</v>
          </cell>
          <cell r="D522" t="str">
            <v>SAN VICENTE DEL CAGUÁN</v>
          </cell>
          <cell r="E522" t="str">
            <v>T19V</v>
          </cell>
          <cell r="F522" t="str">
            <v>Hughes HT2300</v>
          </cell>
          <cell r="G522" t="str">
            <v>LA ESMERALDA</v>
          </cell>
          <cell r="H522" t="str">
            <v>SCTASK0024005</v>
          </cell>
          <cell r="I522" t="str">
            <v>SCTASK0025144</v>
          </cell>
          <cell r="J522" t="str">
            <v>si</v>
          </cell>
          <cell r="K522" t="str">
            <v>Closed Complete</v>
          </cell>
          <cell r="M522" t="str">
            <v>Sí</v>
          </cell>
          <cell r="P522" t="str">
            <v>17214-5</v>
          </cell>
        </row>
        <row r="523">
          <cell r="A523">
            <v>10006567</v>
          </cell>
          <cell r="B523">
            <v>27069</v>
          </cell>
          <cell r="C523" t="str">
            <v>Julio Sosa</v>
          </cell>
          <cell r="D523" t="str">
            <v>CARTAGENA DEL CHAIRÁ</v>
          </cell>
          <cell r="E523" t="str">
            <v>T19V</v>
          </cell>
          <cell r="F523" t="str">
            <v>Hughes HT2300</v>
          </cell>
          <cell r="G523" t="str">
            <v>SAN ANTONIO DE CAMICAYA</v>
          </cell>
          <cell r="H523">
            <v>0</v>
          </cell>
          <cell r="L523">
            <v>44731</v>
          </cell>
          <cell r="M523" t="str">
            <v>Sí</v>
          </cell>
          <cell r="P523" t="str">
            <v>17214-7</v>
          </cell>
        </row>
        <row r="524">
          <cell r="A524">
            <v>10006569</v>
          </cell>
          <cell r="B524">
            <v>74260</v>
          </cell>
          <cell r="C524" t="e">
            <v>#N/A</v>
          </cell>
          <cell r="D524" t="str">
            <v>CARTAGENA DEL CHAIRÁ</v>
          </cell>
          <cell r="E524" t="str">
            <v>T19V</v>
          </cell>
          <cell r="F524" t="str">
            <v>Hughes HT2300</v>
          </cell>
          <cell r="G524" t="str">
            <v>SEDE BELLAVISTA</v>
          </cell>
          <cell r="H524" t="str">
            <v>SCTASK0023896</v>
          </cell>
          <cell r="J524" t="str">
            <v>si</v>
          </cell>
          <cell r="K524" t="str">
            <v>Closed Complete</v>
          </cell>
          <cell r="M524" t="str">
            <v>Sí</v>
          </cell>
          <cell r="P524" t="str">
            <v>17214-6</v>
          </cell>
        </row>
        <row r="525">
          <cell r="A525">
            <v>10006654</v>
          </cell>
          <cell r="B525">
            <v>53884</v>
          </cell>
          <cell r="C525" t="str">
            <v>Julio Sosa</v>
          </cell>
          <cell r="D525" t="str">
            <v>CALAMAR</v>
          </cell>
          <cell r="E525" t="str">
            <v>T19V</v>
          </cell>
          <cell r="F525" t="str">
            <v>Hughes HT2300</v>
          </cell>
          <cell r="G525" t="str">
            <v>PUERTO GAVIOTAS</v>
          </cell>
          <cell r="H525">
            <v>0</v>
          </cell>
          <cell r="L525">
            <v>44714</v>
          </cell>
          <cell r="M525" t="str">
            <v>Sí</v>
          </cell>
          <cell r="P525" t="str">
            <v>17721-1</v>
          </cell>
        </row>
        <row r="526">
          <cell r="A526">
            <v>10006656</v>
          </cell>
          <cell r="B526">
            <v>53885</v>
          </cell>
          <cell r="C526" t="str">
            <v>Julio Sosa</v>
          </cell>
          <cell r="D526" t="str">
            <v>CALAMAR</v>
          </cell>
          <cell r="E526" t="str">
            <v>T19V</v>
          </cell>
          <cell r="F526" t="str">
            <v>Hughes HT2300</v>
          </cell>
          <cell r="G526" t="str">
            <v>I.E. LAS DAMAS - SEDE PRINCIPAL</v>
          </cell>
          <cell r="H526">
            <v>0</v>
          </cell>
          <cell r="M526" t="str">
            <v>Sí</v>
          </cell>
          <cell r="P526" t="str">
            <v>17214-7</v>
          </cell>
        </row>
        <row r="527">
          <cell r="A527">
            <v>10006657</v>
          </cell>
          <cell r="B527">
            <v>53891</v>
          </cell>
          <cell r="C527" t="e">
            <v>#N/A</v>
          </cell>
          <cell r="D527" t="str">
            <v>CALAMAR</v>
          </cell>
          <cell r="E527" t="str">
            <v>T19V</v>
          </cell>
          <cell r="F527" t="str">
            <v>Hughes HT2300</v>
          </cell>
          <cell r="G527" t="str">
            <v>LA PRIMAVERA</v>
          </cell>
          <cell r="H527" t="str">
            <v>SCTASK0021356</v>
          </cell>
          <cell r="J527" t="str">
            <v>si</v>
          </cell>
          <cell r="K527" t="str">
            <v>Pending</v>
          </cell>
          <cell r="M527" t="str">
            <v>Sí</v>
          </cell>
          <cell r="P527" t="str">
            <v>17214-6</v>
          </cell>
        </row>
        <row r="528">
          <cell r="A528">
            <v>10002310</v>
          </cell>
          <cell r="B528">
            <v>74241</v>
          </cell>
          <cell r="C528" t="e">
            <v>#N/A</v>
          </cell>
          <cell r="D528" t="str">
            <v>SOLANO</v>
          </cell>
          <cell r="E528" t="str">
            <v>T19V</v>
          </cell>
          <cell r="F528" t="str">
            <v>Hughes HT2300</v>
          </cell>
          <cell r="G528" t="str">
            <v>ISMUINA</v>
          </cell>
          <cell r="H528" t="str">
            <v>SCTASK0026080</v>
          </cell>
          <cell r="J528" t="str">
            <v>si</v>
          </cell>
          <cell r="K528" t="str">
            <v>Pending</v>
          </cell>
          <cell r="M528" t="str">
            <v>Sí</v>
          </cell>
          <cell r="P528" t="str">
            <v>17214-6</v>
          </cell>
        </row>
        <row r="529">
          <cell r="A529">
            <v>10002785</v>
          </cell>
          <cell r="B529">
            <v>70633</v>
          </cell>
          <cell r="C529" t="e">
            <v>#N/A</v>
          </cell>
          <cell r="D529" t="str">
            <v>SAN JOSÉ DEL GUAVIARE</v>
          </cell>
          <cell r="E529" t="str">
            <v>T19V</v>
          </cell>
          <cell r="F529" t="str">
            <v>Hughes HT2300</v>
          </cell>
          <cell r="G529" t="str">
            <v>SANTA LUCIA</v>
          </cell>
          <cell r="H529" t="str">
            <v>SCTASK0024164</v>
          </cell>
          <cell r="I529" t="str">
            <v>SCTASK0026904</v>
          </cell>
          <cell r="J529" t="str">
            <v>si</v>
          </cell>
          <cell r="K529" t="str">
            <v>Closed Complete</v>
          </cell>
          <cell r="M529" t="str">
            <v>Sí</v>
          </cell>
          <cell r="P529" t="str">
            <v>17214-5</v>
          </cell>
        </row>
        <row r="530">
          <cell r="A530">
            <v>10005584</v>
          </cell>
          <cell r="B530">
            <v>48490</v>
          </cell>
          <cell r="C530" t="e">
            <v>#N/A</v>
          </cell>
          <cell r="D530" t="str">
            <v>FALAN</v>
          </cell>
          <cell r="G530" t="str">
            <v>I.E. ORMAL SUPERIOR FABIO LOZANO TORRIJOS - SEDE PRINCIPAL</v>
          </cell>
          <cell r="H530">
            <v>0</v>
          </cell>
        </row>
        <row r="531">
          <cell r="A531">
            <v>10007231</v>
          </cell>
          <cell r="B531">
            <v>73988</v>
          </cell>
          <cell r="C531" t="str">
            <v>Julio Sosa</v>
          </cell>
          <cell r="D531" t="str">
            <v>ALGECIRAS</v>
          </cell>
          <cell r="E531" t="str">
            <v>T19V</v>
          </cell>
          <cell r="F531" t="str">
            <v>Hughes HT2300</v>
          </cell>
          <cell r="G531" t="str">
            <v>IE JUAN XXIII</v>
          </cell>
          <cell r="H531">
            <v>0</v>
          </cell>
          <cell r="M531" t="str">
            <v>Sí</v>
          </cell>
          <cell r="P531" t="str">
            <v>17721-1</v>
          </cell>
        </row>
        <row r="532">
          <cell r="A532">
            <v>10007232</v>
          </cell>
          <cell r="B532">
            <v>36277</v>
          </cell>
          <cell r="C532" t="e">
            <v>#N/A</v>
          </cell>
          <cell r="D532" t="str">
            <v>ALGECIRAS</v>
          </cell>
          <cell r="E532" t="str">
            <v>T19V</v>
          </cell>
          <cell r="F532" t="str">
            <v>Hughes HT2300</v>
          </cell>
          <cell r="G532" t="str">
            <v>LA ESPERANZA</v>
          </cell>
          <cell r="H532" t="str">
            <v>SCTASK0024132</v>
          </cell>
          <cell r="J532" t="str">
            <v>si</v>
          </cell>
          <cell r="K532" t="str">
            <v>Closed Complete</v>
          </cell>
          <cell r="M532" t="str">
            <v>Sí</v>
          </cell>
          <cell r="P532" t="str">
            <v>17214-6</v>
          </cell>
        </row>
        <row r="533">
          <cell r="A533">
            <v>10007591</v>
          </cell>
          <cell r="B533">
            <v>53902</v>
          </cell>
          <cell r="C533" t="e">
            <v>#N/A</v>
          </cell>
          <cell r="D533" t="str">
            <v>EL RETORNO</v>
          </cell>
          <cell r="E533" t="str">
            <v>T19V</v>
          </cell>
          <cell r="F533" t="str">
            <v>Hughes HT2300</v>
          </cell>
          <cell r="G533" t="str">
            <v>C.E. EL RECREO - SEDE PRINCIPAL</v>
          </cell>
          <cell r="H533" t="str">
            <v>SCTASK0024188</v>
          </cell>
          <cell r="I533" t="str">
            <v>SCTASK0026905</v>
          </cell>
          <cell r="J533" t="str">
            <v>si</v>
          </cell>
          <cell r="K533" t="str">
            <v>Closed Complete</v>
          </cell>
          <cell r="M533" t="str">
            <v>Sí</v>
          </cell>
          <cell r="P533" t="str">
            <v>17214-5</v>
          </cell>
        </row>
        <row r="534">
          <cell r="A534">
            <v>10001430</v>
          </cell>
          <cell r="B534">
            <v>39411</v>
          </cell>
          <cell r="C534" t="e">
            <v>#N/A</v>
          </cell>
          <cell r="D534" t="str">
            <v>VISTA HERMOSA</v>
          </cell>
          <cell r="E534" t="str">
            <v>T19V</v>
          </cell>
          <cell r="F534" t="str">
            <v>Hughes HT2300</v>
          </cell>
          <cell r="G534" t="str">
            <v>IE GABRIELA MISTRAL</v>
          </cell>
          <cell r="H534" t="str">
            <v>SCTASK0023832</v>
          </cell>
          <cell r="J534" t="str">
            <v>si</v>
          </cell>
          <cell r="K534" t="str">
            <v>Closed Complete</v>
          </cell>
          <cell r="M534" t="str">
            <v>Sí</v>
          </cell>
          <cell r="P534" t="str">
            <v>17214-6</v>
          </cell>
        </row>
        <row r="535">
          <cell r="A535">
            <v>10006636</v>
          </cell>
          <cell r="B535">
            <v>36351</v>
          </cell>
          <cell r="C535" t="e">
            <v>#N/A</v>
          </cell>
          <cell r="D535" t="str">
            <v>CAMPOALEGRE</v>
          </cell>
          <cell r="E535" t="str">
            <v>T19V</v>
          </cell>
          <cell r="F535" t="str">
            <v>Hughes HT2300</v>
          </cell>
          <cell r="G535" t="str">
            <v>VDA EL GUAYABO</v>
          </cell>
          <cell r="H535" t="str">
            <v>SCTASK0024003</v>
          </cell>
          <cell r="J535" t="str">
            <v>si</v>
          </cell>
          <cell r="K535" t="str">
            <v>Closed Complete</v>
          </cell>
          <cell r="M535" t="str">
            <v>Sí</v>
          </cell>
          <cell r="P535" t="str">
            <v>17214-6</v>
          </cell>
        </row>
        <row r="536">
          <cell r="A536">
            <v>10002497</v>
          </cell>
          <cell r="B536">
            <v>27520</v>
          </cell>
          <cell r="C536" t="str">
            <v>Julio Sosa</v>
          </cell>
          <cell r="D536" t="str">
            <v>SAN VICENTE DEL CAGUAN</v>
          </cell>
          <cell r="E536" t="str">
            <v>T19V</v>
          </cell>
          <cell r="F536" t="str">
            <v>Hughes HT2300</v>
          </cell>
          <cell r="G536" t="str">
            <v>DELICIAS</v>
          </cell>
          <cell r="H536">
            <v>0</v>
          </cell>
          <cell r="M536" t="str">
            <v>Sí</v>
          </cell>
          <cell r="P536" t="str">
            <v>17214-7</v>
          </cell>
        </row>
        <row r="537">
          <cell r="A537">
            <v>10005773</v>
          </cell>
          <cell r="B537">
            <v>51779</v>
          </cell>
          <cell r="C537" t="e">
            <v>#N/A</v>
          </cell>
          <cell r="D537" t="str">
            <v>EL PAUJÍL</v>
          </cell>
          <cell r="E537" t="str">
            <v>T19V</v>
          </cell>
          <cell r="F537" t="str">
            <v>Hughes HT2300</v>
          </cell>
          <cell r="G537" t="str">
            <v>VDA VALLEDUPAR</v>
          </cell>
          <cell r="H537" t="str">
            <v>SCTASK0026064</v>
          </cell>
          <cell r="K537" t="str">
            <v>Closed Complete</v>
          </cell>
          <cell r="M537" t="str">
            <v>Sí</v>
          </cell>
          <cell r="P537" t="str">
            <v>17721-1</v>
          </cell>
        </row>
        <row r="538">
          <cell r="A538">
            <v>10003366</v>
          </cell>
          <cell r="B538">
            <v>37146</v>
          </cell>
          <cell r="C538" t="e">
            <v>#N/A</v>
          </cell>
          <cell r="D538" t="str">
            <v>RIVERA</v>
          </cell>
          <cell r="E538" t="str">
            <v>T19V</v>
          </cell>
          <cell r="F538" t="str">
            <v>Hughes HT2300</v>
          </cell>
          <cell r="G538" t="str">
            <v>EL GUADUAL</v>
          </cell>
          <cell r="H538" t="str">
            <v>SCTASK0023880</v>
          </cell>
          <cell r="J538" t="str">
            <v>si</v>
          </cell>
          <cell r="K538" t="str">
            <v>Closed Complete</v>
          </cell>
          <cell r="M538" t="str">
            <v>Sí</v>
          </cell>
          <cell r="P538" t="str">
            <v>17214-6</v>
          </cell>
        </row>
        <row r="539">
          <cell r="A539">
            <v>10002309</v>
          </cell>
          <cell r="B539">
            <v>51996</v>
          </cell>
          <cell r="C539" t="e">
            <v>#N/A</v>
          </cell>
          <cell r="D539" t="str">
            <v>SOLANO</v>
          </cell>
          <cell r="G539" t="str">
            <v>LA MANA</v>
          </cell>
          <cell r="H539">
            <v>0</v>
          </cell>
        </row>
        <row r="540">
          <cell r="A540">
            <v>10002308</v>
          </cell>
          <cell r="B540">
            <v>27722</v>
          </cell>
          <cell r="C540" t="e">
            <v>#N/A</v>
          </cell>
          <cell r="D540" t="str">
            <v>SOLANO</v>
          </cell>
          <cell r="E540" t="str">
            <v>T19V</v>
          </cell>
          <cell r="F540" t="str">
            <v>Hughes HT2300</v>
          </cell>
          <cell r="G540" t="str">
            <v>PEÑA ROJA</v>
          </cell>
          <cell r="H540" t="str">
            <v>SCTASK0024128</v>
          </cell>
          <cell r="J540" t="str">
            <v>si</v>
          </cell>
          <cell r="K540" t="str">
            <v>Closed Complete</v>
          </cell>
          <cell r="M540" t="str">
            <v>Sí</v>
          </cell>
          <cell r="P540" t="str">
            <v>17214-6</v>
          </cell>
        </row>
        <row r="541">
          <cell r="A541">
            <v>10001404</v>
          </cell>
          <cell r="B541">
            <v>37543</v>
          </cell>
          <cell r="C541" t="e">
            <v>#N/A</v>
          </cell>
          <cell r="D541" t="str">
            <v>YAGUARÁ</v>
          </cell>
          <cell r="E541" t="str">
            <v>T19V</v>
          </cell>
          <cell r="F541" t="str">
            <v>Hughes HT2300</v>
          </cell>
          <cell r="G541" t="str">
            <v>VDA LETRAN</v>
          </cell>
          <cell r="H541" t="str">
            <v>SCTASK0023876</v>
          </cell>
          <cell r="J541" t="str">
            <v>si</v>
          </cell>
          <cell r="K541" t="str">
            <v>Closed Complete</v>
          </cell>
          <cell r="M541" t="str">
            <v>Sí</v>
          </cell>
          <cell r="P541" t="str">
            <v>17214-6</v>
          </cell>
        </row>
        <row r="542">
          <cell r="A542">
            <v>10002683</v>
          </cell>
          <cell r="B542">
            <v>49439</v>
          </cell>
          <cell r="C542" t="e">
            <v>#N/A</v>
          </cell>
          <cell r="D542" t="str">
            <v>SAN LUIS</v>
          </cell>
          <cell r="E542" t="str">
            <v>T19V</v>
          </cell>
          <cell r="F542" t="str">
            <v>Hughes HT2300</v>
          </cell>
          <cell r="G542" t="str">
            <v>INSTITUCION EDUCATIVA SAN JUAN BOSCO</v>
          </cell>
          <cell r="H542" t="str">
            <v>SCTASK0023936</v>
          </cell>
          <cell r="I542" t="str">
            <v>SCTASK0026884</v>
          </cell>
          <cell r="J542" t="str">
            <v>si</v>
          </cell>
          <cell r="K542" t="str">
            <v>Closed Complete</v>
          </cell>
          <cell r="M542" t="str">
            <v>Sí</v>
          </cell>
          <cell r="P542" t="str">
            <v>17214-5</v>
          </cell>
        </row>
        <row r="543">
          <cell r="A543">
            <v>10002461</v>
          </cell>
          <cell r="B543">
            <v>27562</v>
          </cell>
          <cell r="C543" t="e">
            <v>#N/A</v>
          </cell>
          <cell r="D543" t="str">
            <v>SAN VICENTE DEL CAGUAN</v>
          </cell>
          <cell r="E543" t="str">
            <v>T19V</v>
          </cell>
          <cell r="F543" t="str">
            <v>Hughes HT2300</v>
          </cell>
          <cell r="G543" t="str">
            <v xml:space="preserve">VDA PLAYA RICA </v>
          </cell>
          <cell r="H543" t="str">
            <v>SCTASK0023900</v>
          </cell>
          <cell r="K543" t="str">
            <v>Closed Complete</v>
          </cell>
          <cell r="M543" t="str">
            <v>Sí</v>
          </cell>
          <cell r="P543" t="str">
            <v>17721-1</v>
          </cell>
        </row>
        <row r="544">
          <cell r="A544">
            <v>10007226</v>
          </cell>
          <cell r="B544">
            <v>36258</v>
          </cell>
          <cell r="C544" t="e">
            <v>#N/A</v>
          </cell>
          <cell r="D544" t="str">
            <v>ALGECIRAS</v>
          </cell>
          <cell r="G544" t="str">
            <v>IE QUEBRADON SUR</v>
          </cell>
          <cell r="H544">
            <v>0</v>
          </cell>
        </row>
        <row r="545">
          <cell r="A545">
            <v>10006670</v>
          </cell>
          <cell r="B545">
            <v>53888</v>
          </cell>
          <cell r="C545" t="e">
            <v>#N/A</v>
          </cell>
          <cell r="D545" t="str">
            <v>CALAMAR</v>
          </cell>
          <cell r="E545" t="str">
            <v>T19V</v>
          </cell>
          <cell r="F545" t="str">
            <v>Hughes HT2300</v>
          </cell>
          <cell r="G545" t="str">
            <v>LA REFORMA</v>
          </cell>
          <cell r="H545" t="str">
            <v>SCTASK0027817</v>
          </cell>
          <cell r="K545" t="str">
            <v>Pending</v>
          </cell>
          <cell r="M545" t="str">
            <v>Sí</v>
          </cell>
          <cell r="P545" t="str">
            <v>17727-2</v>
          </cell>
        </row>
        <row r="546">
          <cell r="A546">
            <v>10004549</v>
          </cell>
          <cell r="B546">
            <v>38840</v>
          </cell>
          <cell r="C546" t="e">
            <v>#N/A</v>
          </cell>
          <cell r="D546" t="str">
            <v>MAPIRIPÁN</v>
          </cell>
          <cell r="E546" t="str">
            <v>T19V</v>
          </cell>
          <cell r="F546" t="str">
            <v>Hughes HT2300</v>
          </cell>
          <cell r="G546" t="str">
            <v xml:space="preserve">DIVINO NIÑO JESUS (Sede Principal) </v>
          </cell>
          <cell r="H546" t="str">
            <v>SCTASK0021111</v>
          </cell>
          <cell r="J546" t="str">
            <v>no</v>
          </cell>
          <cell r="K546" t="str">
            <v>Pending</v>
          </cell>
          <cell r="M546" t="str">
            <v>Sí</v>
          </cell>
          <cell r="P546" t="str">
            <v>17214-7</v>
          </cell>
        </row>
        <row r="547">
          <cell r="A547">
            <v>10002442</v>
          </cell>
          <cell r="B547">
            <v>74251</v>
          </cell>
          <cell r="C547" t="e">
            <v>#N/A</v>
          </cell>
          <cell r="D547" t="str">
            <v>SAN VICENTE DEL CAGUÁN</v>
          </cell>
          <cell r="E547" t="str">
            <v>T19V</v>
          </cell>
          <cell r="F547" t="str">
            <v>Hughes HT2300</v>
          </cell>
          <cell r="G547" t="str">
            <v>VILLANUEVA</v>
          </cell>
          <cell r="H547" t="str">
            <v>SCTASK0022470</v>
          </cell>
          <cell r="J547" t="str">
            <v>no</v>
          </cell>
          <cell r="K547" t="str">
            <v>Pending</v>
          </cell>
          <cell r="L547">
            <v>44726</v>
          </cell>
          <cell r="M547" t="str">
            <v>Sí</v>
          </cell>
          <cell r="P547" t="str">
            <v>17214-7</v>
          </cell>
        </row>
        <row r="548">
          <cell r="A548">
            <v>10002841</v>
          </cell>
          <cell r="B548">
            <v>53758</v>
          </cell>
          <cell r="C548" t="e">
            <v>#N/A</v>
          </cell>
          <cell r="D548" t="str">
            <v>SAN JOSÉ DEL GUAVIARE</v>
          </cell>
          <cell r="E548" t="str">
            <v>T19V</v>
          </cell>
          <cell r="F548" t="str">
            <v>Hughes HT2300</v>
          </cell>
          <cell r="G548" t="str">
            <v>I.E. EL RETIRO - SEDE PRINCIPAL</v>
          </cell>
          <cell r="H548" t="str">
            <v>SCTASK0024160</v>
          </cell>
          <cell r="I548" t="str">
            <v>SCTASK0026910</v>
          </cell>
          <cell r="J548" t="str">
            <v>si</v>
          </cell>
          <cell r="K548" t="str">
            <v>Closed Complete</v>
          </cell>
          <cell r="L548">
            <v>44715</v>
          </cell>
          <cell r="M548" t="str">
            <v>Sí</v>
          </cell>
          <cell r="P548" t="str">
            <v>17214-5</v>
          </cell>
        </row>
        <row r="549">
          <cell r="A549">
            <v>10004470</v>
          </cell>
          <cell r="C549" t="e">
            <v>#N/A</v>
          </cell>
          <cell r="D549" t="str">
            <v>SAN VICENTE DEL CAGUÁN</v>
          </cell>
          <cell r="G549" t="str">
            <v>MINAS BLANCAS</v>
          </cell>
          <cell r="H549">
            <v>0</v>
          </cell>
        </row>
        <row r="550">
          <cell r="A550">
            <v>10001277</v>
          </cell>
          <cell r="B550">
            <v>68330</v>
          </cell>
          <cell r="C550" t="str">
            <v>Julio Sosa</v>
          </cell>
          <cell r="D550" t="str">
            <v>CALAMAR</v>
          </cell>
          <cell r="E550" t="str">
            <v>T19V</v>
          </cell>
          <cell r="F550" t="str">
            <v>Hughes HT2300</v>
          </cell>
          <cell r="G550" t="str">
            <v>SERRANIA DE CHIRIBIQUETE</v>
          </cell>
          <cell r="H550">
            <v>0</v>
          </cell>
          <cell r="M550" t="str">
            <v>Sí</v>
          </cell>
          <cell r="P550" t="str">
            <v>17214-7</v>
          </cell>
        </row>
        <row r="551">
          <cell r="A551">
            <v>10002789</v>
          </cell>
          <cell r="B551">
            <v>53804</v>
          </cell>
          <cell r="C551" t="e">
            <v>#N/A</v>
          </cell>
          <cell r="D551" t="str">
            <v>SAN JOSÉ DEL GUAVIARE</v>
          </cell>
          <cell r="E551" t="str">
            <v>T19V</v>
          </cell>
          <cell r="F551" t="str">
            <v>Hughes HT2300</v>
          </cell>
          <cell r="G551" t="str">
            <v>VEREDA SAN FRANCISCO</v>
          </cell>
          <cell r="H551" t="str">
            <v>SCTASK0026062</v>
          </cell>
          <cell r="K551" t="str">
            <v>Closed Complete</v>
          </cell>
          <cell r="M551" t="str">
            <v>Sí</v>
          </cell>
          <cell r="P551" t="str">
            <v>17721-1</v>
          </cell>
        </row>
        <row r="552">
          <cell r="A552">
            <v>10002833</v>
          </cell>
          <cell r="B552">
            <v>53797</v>
          </cell>
          <cell r="C552" t="e">
            <v>#N/A</v>
          </cell>
          <cell r="D552" t="str">
            <v>SAN JOSÉ DEL GUAVIARE</v>
          </cell>
          <cell r="E552" t="str">
            <v>T19V</v>
          </cell>
          <cell r="F552" t="str">
            <v>Hughes HT2300</v>
          </cell>
          <cell r="G552" t="str">
            <v>GUACAMAYAS</v>
          </cell>
          <cell r="H552" t="str">
            <v>SCTASK0026058</v>
          </cell>
          <cell r="K552" t="str">
            <v>Closed Complete</v>
          </cell>
          <cell r="M552" t="str">
            <v>Sí</v>
          </cell>
          <cell r="P552" t="str">
            <v>17721-1</v>
          </cell>
        </row>
        <row r="553">
          <cell r="A553">
            <v>10007234</v>
          </cell>
          <cell r="B553">
            <v>36259</v>
          </cell>
          <cell r="C553" t="e">
            <v>#N/A</v>
          </cell>
          <cell r="D553" t="str">
            <v>ALGECIRAS</v>
          </cell>
          <cell r="E553" t="str">
            <v>T19V</v>
          </cell>
          <cell r="F553" t="str">
            <v>Hughes HT2300</v>
          </cell>
          <cell r="G553" t="str">
            <v>LA DANTA</v>
          </cell>
          <cell r="H553" t="str">
            <v>SCTASK0024032</v>
          </cell>
          <cell r="K553" t="str">
            <v>Closed Complete</v>
          </cell>
          <cell r="L553">
            <v>44749</v>
          </cell>
          <cell r="M553" t="str">
            <v>Sí</v>
          </cell>
          <cell r="P553" t="str">
            <v>17727-2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Sosa" refreshedDate="44836.012419560182" createdVersion="8" refreshedVersion="8" minRefreshableVersion="3" recordCount="379" xr:uid="{0D8ECD7A-E627-4DC6-BE26-F73C5820F9EB}">
  <cacheSource type="worksheet">
    <worksheetSource ref="A1:H380" sheet="Sheet1"/>
  </cacheSource>
  <cacheFields count="8">
    <cacheField name="Sitio (código)" numFmtId="0">
      <sharedItems containsSemiMixedTypes="0" containsString="0" containsNumber="1" containsInteger="1" minValue="10000650" maxValue="10008313"/>
    </cacheField>
    <cacheField name="Ciudad" numFmtId="0">
      <sharedItems/>
    </cacheField>
    <cacheField name="Sede" numFmtId="0">
      <sharedItems containsBlank="1"/>
    </cacheField>
    <cacheField name="Esta en la Hub?" numFmtId="0">
      <sharedItems/>
    </cacheField>
    <cacheField name="Plan" numFmtId="0">
      <sharedItems count="4">
        <s v="12M"/>
        <s v="15M"/>
        <s v="18M"/>
        <s v="21M"/>
      </sharedItems>
    </cacheField>
    <cacheField name="Acta" numFmtId="0">
      <sharedItems/>
    </cacheField>
    <cacheField name="Fecha" numFmtId="0">
      <sharedItems containsDate="1" containsMixedTypes="1" minDate="2022-03-03T00:00:00" maxDate="2022-10-01T00:00:00"/>
    </cacheField>
    <cacheField name="Contrato" numFmtId="0">
      <sharedItems containsBlank="1" containsMixedTypes="1" containsNumber="1" containsInteger="1" minValue="179" maxValue="283" count="5">
        <n v="283"/>
        <s v="283SES"/>
        <n v="179"/>
        <s v="179S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">
  <r>
    <n v="10003636"/>
    <s v="PUERTO RICO"/>
    <s v="SEDE LA CABAÑA"/>
    <s v="Sí"/>
    <x v="0"/>
    <s v="17214-1"/>
    <d v="2022-03-03T00:00:00"/>
    <x v="0"/>
  </r>
  <r>
    <n v="10006515"/>
    <s v="CARTAGENA DEL CHAIRÁ"/>
    <s v="VILLA   COLOMBIA"/>
    <s v="Sí"/>
    <x v="0"/>
    <s v="17214-1"/>
    <d v="2022-03-04T00:00:00"/>
    <x v="0"/>
  </r>
  <r>
    <n v="10005035"/>
    <s v="LA MACARENA"/>
    <s v="SEDE EL RECREO"/>
    <s v="Sí"/>
    <x v="1"/>
    <s v="17214-1"/>
    <d v="2022-03-09T00:00:00"/>
    <x v="0"/>
  </r>
  <r>
    <n v="10006574"/>
    <s v="CARTAGENA DEL CHAIRÁ"/>
    <s v="ANDAKI"/>
    <s v="Sí"/>
    <x v="0"/>
    <s v="17214-1"/>
    <d v="2022-03-09T00:00:00"/>
    <x v="0"/>
  </r>
  <r>
    <n v="10001438"/>
    <s v="VISTA HERMOSA"/>
    <s v="SEDE EL ENCANTO"/>
    <s v="Sí"/>
    <x v="0"/>
    <s v="17214-1"/>
    <d v="2022-03-11T00:00:00"/>
    <x v="0"/>
  </r>
  <r>
    <n v="10003744"/>
    <s v="PUERTO CONCORDIA"/>
    <s v="SEDE PRINCIPAL MI LLANURA"/>
    <s v="Sí"/>
    <x v="2"/>
    <s v="17214-1"/>
    <d v="2022-03-12T00:00:00"/>
    <x v="0"/>
  </r>
  <r>
    <n v="10005034"/>
    <s v="LA MACARENA"/>
    <s v="SEDE EL YARI"/>
    <s v="Sí"/>
    <x v="0"/>
    <s v="17214-1"/>
    <d v="2022-03-15T00:00:00"/>
    <x v="0"/>
  </r>
  <r>
    <n v="10001435"/>
    <s v="VISTA HERMOSA"/>
    <s v="SEDE EL SILENCIO"/>
    <s v="Sí"/>
    <x v="0"/>
    <s v="17214-1"/>
    <d v="2022-03-17T00:00:00"/>
    <x v="0"/>
  </r>
  <r>
    <n v="10001412"/>
    <s v="VISTAHERMOSA"/>
    <s v="SEDE PRINCIPAL COLOMBIA"/>
    <s v="Sí"/>
    <x v="1"/>
    <s v="17214-1"/>
    <d v="2022-03-18T00:00:00"/>
    <x v="0"/>
  </r>
  <r>
    <n v="10006542"/>
    <s v="CARTAGENA DEL CHAIRÁ"/>
    <s v="SABALETA ALTA"/>
    <s v="Sí"/>
    <x v="0"/>
    <s v="17214-1"/>
    <d v="2022-03-25T00:00:00"/>
    <x v="0"/>
  </r>
  <r>
    <n v="10006554"/>
    <s v="CARTAGENA DEL CHAIRÁ"/>
    <s v="EL RETIRO"/>
    <s v="Sí"/>
    <x v="0"/>
    <s v="17214-1"/>
    <d v="2022-03-28T00:00:00"/>
    <x v="0"/>
  </r>
  <r>
    <n v="10002455"/>
    <s v="SAN VICENTE DEL CAGUÁN"/>
    <s v="ROVIRA"/>
    <s v="Sí"/>
    <x v="0"/>
    <s v="17214-1"/>
    <d v="2022-03-28T00:00:00"/>
    <x v="0"/>
  </r>
  <r>
    <n v="10003646"/>
    <s v="PUERTO RICO"/>
    <s v="SEDE BUENA VISTA"/>
    <s v="Sí"/>
    <x v="0"/>
    <s v="17214-1"/>
    <d v="2022-03-29T00:00:00"/>
    <x v="0"/>
  </r>
  <r>
    <n v="10006541"/>
    <s v="CARTAGENA DEL CHAIRÁ"/>
    <s v="LA SARDINATA"/>
    <s v="Sí"/>
    <x v="1"/>
    <s v="17214-1"/>
    <d v="2022-03-29T00:00:00"/>
    <x v="0"/>
  </r>
  <r>
    <n v="10006570"/>
    <s v="CARTAGENA DEL CHAIRÁ"/>
    <s v="BARCELONA"/>
    <s v="Sí"/>
    <x v="0"/>
    <s v="17214-1"/>
    <d v="2022-03-29T00:00:00"/>
    <x v="0"/>
  </r>
  <r>
    <n v="10002502"/>
    <s v="SAN VICENTE DEL CAGUÁN"/>
    <s v="GIBRALTAR NO. 2"/>
    <s v="Sí"/>
    <x v="0"/>
    <s v="17214-1"/>
    <d v="2022-03-29T00:00:00"/>
    <x v="0"/>
  </r>
  <r>
    <n v="10002512"/>
    <s v="SAN VICENTE DEL CAGUÁN"/>
    <s v="ABISINIA"/>
    <s v="Sí"/>
    <x v="0"/>
    <s v="17214-1"/>
    <d v="2022-03-29T00:00:00"/>
    <x v="0"/>
  </r>
  <r>
    <n v="10006562"/>
    <s v="CARTAGENA DEL CHAIRÁ"/>
    <s v="JUAN PABLO II"/>
    <s v="Sí"/>
    <x v="1"/>
    <s v="17214-2"/>
    <d v="2022-04-01T00:00:00"/>
    <x v="0"/>
  </r>
  <r>
    <n v="10004554"/>
    <s v="MAPIRIPÁN"/>
    <s v="SEDE EL SILENCIO"/>
    <s v="Sí"/>
    <x v="0"/>
    <s v="17214-2"/>
    <d v="2022-04-02T00:00:00"/>
    <x v="0"/>
  </r>
  <r>
    <n v="10002458"/>
    <s v="SAN VICENTE DEL CAGUÁN"/>
    <s v="PUERTO AMOR"/>
    <s v="Sí"/>
    <x v="1"/>
    <s v="17214-2"/>
    <d v="2022-04-04T00:00:00"/>
    <x v="0"/>
  </r>
  <r>
    <n v="10004553"/>
    <s v="MAPIRIPÁN"/>
    <s v="SEDE LA INDEPENDENCIA"/>
    <s v="Sí"/>
    <x v="0"/>
    <s v="17214-2"/>
    <d v="2022-04-06T00:00:00"/>
    <x v="0"/>
  </r>
  <r>
    <n v="10002490"/>
    <s v="SAN VICENTE DEL CAGUÁN"/>
    <s v="EL PLAYON"/>
    <s v="Sí"/>
    <x v="0"/>
    <s v="17214-2"/>
    <d v="2022-04-08T00:00:00"/>
    <x v="0"/>
  </r>
  <r>
    <n v="10006561"/>
    <s v="CARTAGENA DEL CHAIRÁ"/>
    <s v="EL AGUILA"/>
    <s v="Sí"/>
    <x v="1"/>
    <s v="17214-2"/>
    <d v="2022-04-11T00:00:00"/>
    <x v="0"/>
  </r>
  <r>
    <n v="10002489"/>
    <s v="SAN VICENTE DEL CAGUÁN"/>
    <s v="EL PORVENIR NO. 2"/>
    <s v="Sí"/>
    <x v="0"/>
    <s v="17214-2"/>
    <d v="2022-04-13T00:00:00"/>
    <x v="0"/>
  </r>
  <r>
    <n v="10002487"/>
    <s v="SAN VICENTE DEL CAGUÁN"/>
    <s v="EL RETIRO"/>
    <s v="Sí"/>
    <x v="0"/>
    <s v="17214-2"/>
    <d v="2022-04-18T00:00:00"/>
    <x v="0"/>
  </r>
  <r>
    <n v="10003723"/>
    <s v="PUERTO GAITÁN"/>
    <s v="SEDE LA CRISTALINA"/>
    <s v="Sí"/>
    <x v="3"/>
    <s v="17214-2"/>
    <d v="2022-04-27T00:00:00"/>
    <x v="0"/>
  </r>
  <r>
    <n v="10003711"/>
    <s v="PUERTO GAITÁN"/>
    <s v="LA DANTA"/>
    <s v="Sí"/>
    <x v="1"/>
    <s v="17214-3"/>
    <d v="2022-05-01T00:00:00"/>
    <x v="0"/>
  </r>
  <r>
    <n v="10005745"/>
    <s v="EL RETORNO"/>
    <s v="CAÑO BLANCO"/>
    <s v="Sí"/>
    <x v="0"/>
    <s v="17214-3"/>
    <d v="2022-05-01T00:00:00"/>
    <x v="0"/>
  </r>
  <r>
    <n v="10002457"/>
    <s v="SAN VICENTE DEL CAGUÁN"/>
    <s v="PUERTO LLANO"/>
    <s v="Sí"/>
    <x v="1"/>
    <s v="17214-3"/>
    <d v="2022-05-02T00:00:00"/>
    <x v="0"/>
  </r>
  <r>
    <n v="10003640"/>
    <s v="PUERTO RICO"/>
    <s v="VILLA DEL RIO"/>
    <s v="Sí"/>
    <x v="1"/>
    <s v="17214-3"/>
    <d v="2022-05-02T00:00:00"/>
    <x v="0"/>
  </r>
  <r>
    <n v="10003676"/>
    <s v="PUERTO LLERAS"/>
    <s v="SAN FERNANDO"/>
    <s v="Sí"/>
    <x v="1"/>
    <s v="17214-3"/>
    <d v="2022-05-02T00:00:00"/>
    <x v="0"/>
  </r>
  <r>
    <n v="10006549"/>
    <s v="CARTAGENA DEL CHAIRÁ"/>
    <s v="JOSE ANTONIO GALAN"/>
    <s v="Sí"/>
    <x v="2"/>
    <s v="17214-3"/>
    <d v="2022-05-02T00:00:00"/>
    <x v="0"/>
  </r>
  <r>
    <n v="10004546"/>
    <s v="MAPIRIPÁN"/>
    <s v="SEDE MILCIADES PARRA QUIROGA"/>
    <s v="Sí"/>
    <x v="1"/>
    <s v="17214-3"/>
    <d v="2022-05-04T00:00:00"/>
    <x v="0"/>
  </r>
  <r>
    <n v="10003613"/>
    <s v="PUERTO RICO"/>
    <s v="SEDE INDEPENDENCIA"/>
    <s v="Sí"/>
    <x v="0"/>
    <s v="17214-3"/>
    <d v="2022-05-06T00:00:00"/>
    <x v="0"/>
  </r>
  <r>
    <n v="10002820"/>
    <s v="LAS BRISAS"/>
    <s v="LAS BRISAS"/>
    <s v="Sí"/>
    <x v="0"/>
    <s v="17214-3"/>
    <d v="2022-05-06T00:00:00"/>
    <x v="0"/>
  </r>
  <r>
    <n v="10006531"/>
    <s v="CARTAGENA DEL CHAIRÁ"/>
    <s v="LOS PAUJILES"/>
    <s v="Sí"/>
    <x v="0"/>
    <s v="17214-3"/>
    <d v="2022-05-06T00:00:00"/>
    <x v="0"/>
  </r>
  <r>
    <n v="10003625"/>
    <s v="PUERTO RICO"/>
    <s v="SEDE LAS COLINAS"/>
    <s v="Sí"/>
    <x v="0"/>
    <s v="17214-3"/>
    <d v="2022-05-06T00:00:00"/>
    <x v="0"/>
  </r>
  <r>
    <n v="10004550"/>
    <s v="MAPIRIPÁN"/>
    <s v="SEDE ESPERANZA"/>
    <s v="Sí"/>
    <x v="0"/>
    <s v="17214-3"/>
    <d v="2022-05-08T00:00:00"/>
    <x v="0"/>
  </r>
  <r>
    <n v="10006535"/>
    <s v="CARTAGENA DEL CHAIRÁ"/>
    <s v="NUESTRA SEÑORA DEL ROSARIO"/>
    <s v="Sí"/>
    <x v="1"/>
    <s v="17214-3"/>
    <d v="2022-05-09T00:00:00"/>
    <x v="0"/>
  </r>
  <r>
    <n v="10000650"/>
    <s v="SAN VICENTE DEL CAGUÁN"/>
    <s v="LOS ANDES"/>
    <s v="Sí"/>
    <x v="1"/>
    <s v="17214-3"/>
    <d v="2022-05-10T00:00:00"/>
    <x v="0"/>
  </r>
  <r>
    <n v="10005722"/>
    <s v="LA CRISTALINA"/>
    <s v="LA CRISTALINA"/>
    <s v="Sí"/>
    <x v="1"/>
    <s v="17214-3"/>
    <d v="2022-05-10T00:00:00"/>
    <x v="0"/>
  </r>
  <r>
    <n v="10003634"/>
    <s v="PUERTO RICO"/>
    <s v="SEDE LA ESPERANZA"/>
    <s v="Sí"/>
    <x v="0"/>
    <s v="17214-3"/>
    <d v="2022-05-11T00:00:00"/>
    <x v="0"/>
  </r>
  <r>
    <n v="10002868"/>
    <s v="SAN JOSÉ DEL GUAVIARE"/>
    <s v="LAS  MARGARITAS"/>
    <s v="Sí"/>
    <x v="0"/>
    <s v="17214-3"/>
    <d v="2022-05-11T00:00:00"/>
    <x v="0"/>
  </r>
  <r>
    <n v="10006526"/>
    <s v="CARTAGENA DEL CHAIRÁ"/>
    <s v="NUEVO HORIZONTE"/>
    <s v="Sí"/>
    <x v="0"/>
    <s v="17214-3"/>
    <d v="2022-05-12T00:00:00"/>
    <x v="0"/>
  </r>
  <r>
    <n v="10003622"/>
    <s v="PUERTO RICO"/>
    <s v="SEDE LA FUNDACIÓN"/>
    <s v="Sí"/>
    <x v="0"/>
    <s v="17214-3"/>
    <d v="2022-05-13T00:00:00"/>
    <x v="0"/>
  </r>
  <r>
    <n v="10005772"/>
    <s v="EL PAUJÍL"/>
    <s v="RAFAEL URIBE URIBE"/>
    <s v="Sí"/>
    <x v="1"/>
    <s v="17214-3"/>
    <d v="2022-05-19T00:00:00"/>
    <x v="0"/>
  </r>
  <r>
    <n v="10006662"/>
    <s v="CALAMAR"/>
    <s v="EL TRIUNFO"/>
    <s v="Sí"/>
    <x v="0"/>
    <s v="17214-3"/>
    <d v="2022-05-20T00:00:00"/>
    <x v="0"/>
  </r>
  <r>
    <n v="10003714"/>
    <s v="PUERTO GAITÁN"/>
    <s v="SEDE LUIS ANTONIO PEREZ"/>
    <s v="Sí"/>
    <x v="1"/>
    <s v="17214-3"/>
    <d v="2022-05-20T00:00:00"/>
    <x v="0"/>
  </r>
  <r>
    <n v="10003725"/>
    <s v="PUERTO GAITÁN"/>
    <s v="ESC ALTO TILLAVA"/>
    <s v="Sí"/>
    <x v="1"/>
    <s v="17214-3"/>
    <d v="2022-05-20T00:00:00"/>
    <x v="0"/>
  </r>
  <r>
    <n v="10002454"/>
    <s v="SAN VICENTE DEL CAGUÁN"/>
    <s v="SAN JOSE DE CAQUETANIA"/>
    <s v="Sí"/>
    <x v="0"/>
    <s v="17214-3"/>
    <d v="2022-05-24T00:00:00"/>
    <x v="0"/>
  </r>
  <r>
    <n v="10003631"/>
    <s v="PUERTO RICO"/>
    <s v="SEDE LA REFORMA"/>
    <s v="Sí"/>
    <x v="0"/>
    <s v="17214-3"/>
    <d v="2022-05-26T00:00:00"/>
    <x v="0"/>
  </r>
  <r>
    <n v="10002806"/>
    <s v="SAN JOSÉ DEL GUAVIARE"/>
    <s v="NUEVO TOLIMA"/>
    <s v="Sí"/>
    <x v="0"/>
    <s v="17214-3"/>
    <d v="2022-05-26T00:00:00"/>
    <x v="0"/>
  </r>
  <r>
    <n v="10006536"/>
    <s v="CARTAGENA DEL CHAIRÁ"/>
    <s v="LEJANIAS"/>
    <s v="Sí"/>
    <x v="0"/>
    <s v="17214-3"/>
    <d v="2022-05-27T00:00:00"/>
    <x v="0"/>
  </r>
  <r>
    <n v="10005711"/>
    <s v="EL RETORNO"/>
    <s v="PATIO BONITO"/>
    <s v="Sí"/>
    <x v="0"/>
    <s v="17214-4"/>
    <d v="2022-06-04T01:49:29"/>
    <x v="0"/>
  </r>
  <r>
    <n v="10003752"/>
    <s v="PUERTO CONCORDIA"/>
    <s v="SEDE EL MIRADOR"/>
    <s v="Sí"/>
    <x v="0"/>
    <s v="17214-4"/>
    <d v="2022-06-05T14:05:06"/>
    <x v="0"/>
  </r>
  <r>
    <n v="10005165"/>
    <s v="INÍRIDA"/>
    <s v="POLICARPA SALAVARRIETA"/>
    <s v="Sí"/>
    <x v="0"/>
    <s v="17214-4"/>
    <d v="2022-06-05T15:49:32"/>
    <x v="0"/>
  </r>
  <r>
    <n v="10002640"/>
    <s v="SAN MARTIN"/>
    <s v="GRAN CHAPARRAL"/>
    <s v="Sí"/>
    <x v="0"/>
    <s v="17214-4"/>
    <d v="2022-06-07T00:00:00"/>
    <x v="0"/>
  </r>
  <r>
    <n v="10003158"/>
    <s v="SAN ANDRÉS"/>
    <s v="ISLA MENOR DE RONCADOR"/>
    <s v="Sí"/>
    <x v="1"/>
    <s v="17214-4"/>
    <d v="2022-06-07T00:00:00"/>
    <x v="1"/>
  </r>
  <r>
    <n v="10005014"/>
    <s v="LA MONTAÑITA"/>
    <s v="AGRO NUÑEZ"/>
    <s v="Sí"/>
    <x v="1"/>
    <s v="17214-4"/>
    <d v="2022-06-07T00:03:04"/>
    <x v="0"/>
  </r>
  <r>
    <n v="10003749"/>
    <s v="PUERTO CONCORDIA"/>
    <s v="IE VALENTIN APARICIO"/>
    <s v="Sí"/>
    <x v="0"/>
    <s v="17214-4"/>
    <d v="2022-06-08T00:00:00"/>
    <x v="0"/>
  </r>
  <r>
    <n v="10002470"/>
    <s v="SAN VICENTE DEL CAGUÁN"/>
    <s v="MINAS BLANCAS"/>
    <s v="Sí"/>
    <x v="1"/>
    <s v="17214-4"/>
    <d v="2022-06-08T00:00:00"/>
    <x v="0"/>
  </r>
  <r>
    <n v="10005166"/>
    <s v="INÍRIDA"/>
    <s v="I.E. ANDRES BELLO - SEDE PRINCIPAL"/>
    <s v="Sí"/>
    <x v="1"/>
    <s v="17214-4"/>
    <d v="2022-06-08T20:35:42"/>
    <x v="0"/>
  </r>
  <r>
    <n v="10005031"/>
    <s v="LA MACARENA"/>
    <s v="SEDE LA SOMBRA"/>
    <s v="Sí"/>
    <x v="0"/>
    <s v="17214-4"/>
    <d v="2022-06-09T00:00:00"/>
    <x v="0"/>
  </r>
  <r>
    <n v="10004556"/>
    <s v="MAPIRIPÁN"/>
    <s v="SEDE PRINCIPAL SAN FRANCISCO"/>
    <s v="Sí"/>
    <x v="0"/>
    <s v="17214-4"/>
    <d v="2022-06-09T00:00:00"/>
    <x v="0"/>
  </r>
  <r>
    <n v="10005726"/>
    <s v="EL RETORNO"/>
    <s v="EL TABLAZO"/>
    <s v="Sí"/>
    <x v="0"/>
    <s v="17214-4"/>
    <d v="2022-06-10T00:00:00"/>
    <x v="0"/>
  </r>
  <r>
    <n v="10003157"/>
    <s v="SAN ANDRÉS"/>
    <s v="ISLA MENOR DE SERRANA"/>
    <s v="Sí"/>
    <x v="1"/>
    <s v="17214-4"/>
    <d v="2022-06-10T00:00:00"/>
    <x v="1"/>
  </r>
  <r>
    <n v="10001078"/>
    <s v="INÍRIDA"/>
    <s v="INÍRIDA"/>
    <s v="Sí"/>
    <x v="2"/>
    <s v="17214-4"/>
    <d v="2022-06-10T19:04:16"/>
    <x v="0"/>
  </r>
  <r>
    <n v="10000652"/>
    <s v="SAN VICENTE DEL CAGUÁN"/>
    <s v="I.E.R. GUAYABAL"/>
    <s v="Sí"/>
    <x v="2"/>
    <s v="17214-4"/>
    <d v="2022-06-10T23:19:41"/>
    <x v="0"/>
  </r>
  <r>
    <n v="10005691"/>
    <s v="EL RETORNO"/>
    <s v="TERMALES"/>
    <s v="Sí"/>
    <x v="0"/>
    <s v="17214-4"/>
    <d v="2022-06-11T00:00:00"/>
    <x v="0"/>
  </r>
  <r>
    <n v="10000751"/>
    <s v="SAN ANDRÉS"/>
    <s v="ISLA MENOR DE SERRANILLA"/>
    <s v="Sí"/>
    <x v="1"/>
    <s v="17214-4"/>
    <d v="2022-06-13T00:00:00"/>
    <x v="1"/>
  </r>
  <r>
    <n v="10002499"/>
    <s v="SAN VICENTE DEL CAGUÁN"/>
    <s v="EL CONDOR"/>
    <s v="Sí"/>
    <x v="0"/>
    <s v="17214-4"/>
    <d v="2022-06-13T03:55:54"/>
    <x v="0"/>
  </r>
  <r>
    <n v="10000833"/>
    <s v="PUERTO GAITAN"/>
    <s v="LA DANTA"/>
    <s v="Sí"/>
    <x v="1"/>
    <s v="17214-4"/>
    <d v="2022-06-13T14:20:59"/>
    <x v="0"/>
  </r>
  <r>
    <n v="10002486"/>
    <s v="SAN VICENTE DEL CAGUÁN"/>
    <s v="VEREDA EL TIGRE"/>
    <s v="Sí"/>
    <x v="0"/>
    <s v="17214-4"/>
    <d v="2022-06-13T19:57:53"/>
    <x v="0"/>
  </r>
  <r>
    <n v="10005028"/>
    <s v="LA MACARENA"/>
    <s v="SEDE MONTEBELLO"/>
    <s v="Sí"/>
    <x v="0"/>
    <s v="17214-4"/>
    <d v="2022-06-13T22:44:27"/>
    <x v="0"/>
  </r>
  <r>
    <n v="10002477"/>
    <s v="SAN VICENTE DEL CAGUÁN"/>
    <s v="I.E. R. LA SOMBRA"/>
    <s v="Sí"/>
    <x v="0"/>
    <s v="17214-4"/>
    <d v="2022-06-14T15:47:35"/>
    <x v="0"/>
  </r>
  <r>
    <n v="10003615"/>
    <s v="PUERTO RICO"/>
    <s v="VDA SAN RAFAEL"/>
    <s v="Sí"/>
    <x v="1"/>
    <s v="17214-4"/>
    <d v="2022-06-15T00:00:00"/>
    <x v="0"/>
  </r>
  <r>
    <n v="10006665"/>
    <s v="CALAMAR"/>
    <s v="CAÑO CARIBE"/>
    <s v="Sí"/>
    <x v="0"/>
    <s v="17214-4"/>
    <d v="2022-06-15T00:00:00"/>
    <x v="0"/>
  </r>
  <r>
    <n v="10006672"/>
    <s v="CALAMAR"/>
    <s v="BRISAS DEL ITILLA"/>
    <s v="Sí"/>
    <x v="0"/>
    <s v="17214-4"/>
    <d v="2022-06-15T00:26:35"/>
    <x v="0"/>
  </r>
  <r>
    <n v="10005206"/>
    <s v="HOBO"/>
    <s v="AGUA FRIA"/>
    <s v="Sí"/>
    <x v="0"/>
    <s v="17214-4"/>
    <d v="2022-06-15T21:58:28"/>
    <x v="0"/>
  </r>
  <r>
    <n v="10002503"/>
    <s v="SAN VICENTE DEL CAGUÁN"/>
    <s v="CABILDO INDIGENA"/>
    <s v="Sí"/>
    <x v="0"/>
    <s v="17214-4"/>
    <d v="2022-06-16T00:00:00"/>
    <x v="0"/>
  </r>
  <r>
    <n v="10005783"/>
    <s v="EL PAUJÍL"/>
    <s v="I.E. R. BOLIVIA"/>
    <s v="Sí"/>
    <x v="1"/>
    <s v="17214-4"/>
    <d v="2022-06-16T00:00:00"/>
    <x v="0"/>
  </r>
  <r>
    <n v="10005027"/>
    <s v="LA MACARENA"/>
    <s v="PORTUGAL"/>
    <s v="Sí"/>
    <x v="0"/>
    <s v="17214-4"/>
    <d v="2022-06-17T00:00:00"/>
    <x v="0"/>
  </r>
  <r>
    <n v="10000963"/>
    <s v="MITÚ"/>
    <s v="SEDE RURAL DE MITUSEÑO"/>
    <s v="Sí"/>
    <x v="0"/>
    <s v="17214-4"/>
    <d v="2022-06-17T00:00:00"/>
    <x v="0"/>
  </r>
  <r>
    <n v="10005163"/>
    <s v="INÍRIDA"/>
    <s v="I.E. JUAN FRANCISCO LARA - SEDE PRINCIPA"/>
    <s v="Sí"/>
    <x v="2"/>
    <s v="17214-4"/>
    <d v="2022-06-17T00:00:00"/>
    <x v="0"/>
  </r>
  <r>
    <n v="10005033"/>
    <s v="LA MACARENA"/>
    <s v="SEDE LA DORADA"/>
    <s v="Sí"/>
    <x v="0"/>
    <s v="17214-4"/>
    <d v="2022-06-17T13:57:30"/>
    <x v="0"/>
  </r>
  <r>
    <n v="10002511"/>
    <s v="SAN VICENTE DEL CAGUÁN"/>
    <s v="ALTO QUEBRADON "/>
    <s v="Sí"/>
    <x v="2"/>
    <s v="17214-4"/>
    <d v="2022-06-17T15:51:38"/>
    <x v="0"/>
  </r>
  <r>
    <n v="10005164"/>
    <s v="INÍRIDA"/>
    <s v="PUERTO ESPERANZA"/>
    <s v="Sí"/>
    <x v="1"/>
    <s v="17214-4"/>
    <d v="2022-06-18T00:00:00"/>
    <x v="0"/>
  </r>
  <r>
    <n v="10006878"/>
    <s v="BARRANCOMINAS"/>
    <s v="I.E. MANUEL QUINTIN LAME"/>
    <s v="Sí"/>
    <x v="2"/>
    <s v="17214-4"/>
    <d v="2022-06-21T00:00:00"/>
    <x v="0"/>
  </r>
  <r>
    <n v="10000979"/>
    <s v="MAPIRIPANA"/>
    <s v="I.E. DIVINO NIÑO SALVADOR"/>
    <s v="Sí"/>
    <x v="1"/>
    <s v="17214-4"/>
    <d v="2022-06-21T00:00:00"/>
    <x v="0"/>
  </r>
  <r>
    <n v="10004452"/>
    <s v="MITÚ"/>
    <s v="I.E.D. DE SAN JAVIER"/>
    <s v="Sí"/>
    <x v="0"/>
    <s v="17214-4"/>
    <d v="2022-06-21T00:00:00"/>
    <x v="0"/>
  </r>
  <r>
    <n v="10003620"/>
    <s v="PUERTO RICO"/>
    <s v="ENRIQUE VALOYEX"/>
    <s v="Sí"/>
    <x v="1"/>
    <s v="17214-4"/>
    <d v="2022-06-21T00:00:00"/>
    <x v="0"/>
  </r>
  <r>
    <n v="10001080"/>
    <s v="INÍRIDA"/>
    <m/>
    <s v="Sí"/>
    <x v="1"/>
    <s v="17214-4"/>
    <d v="2022-06-21T00:00:00"/>
    <x v="0"/>
  </r>
  <r>
    <n v="10001308"/>
    <s v="BARRANCOMINAS"/>
    <s v="C.E. ARRECIFAL - SEDE PRINCIPAL"/>
    <s v="Sí"/>
    <x v="1"/>
    <s v="17214-4"/>
    <d v="2022-06-22T00:11:22"/>
    <x v="0"/>
  </r>
  <r>
    <n v="10005697"/>
    <s v="EL RETORNO"/>
    <s v="I.E. ANTONIO NARIÑO EL UNILLA"/>
    <s v="Sí"/>
    <x v="0"/>
    <s v="17214-4"/>
    <d v="2022-06-22T19:08:44"/>
    <x v="0"/>
  </r>
  <r>
    <n v="10002484"/>
    <s v="SAN VICENTE DEL CAGUÁN"/>
    <s v="GUILLERMO RIOS MEJIA"/>
    <s v="Sí"/>
    <x v="2"/>
    <s v="17214-4"/>
    <d v="2022-06-22T21:36:36"/>
    <x v="0"/>
  </r>
  <r>
    <n v="10000980"/>
    <s v="MAPIRIPÁN"/>
    <s v="I.E. CARPINTERO - SEDE PRINCIPAL"/>
    <s v="Sí"/>
    <x v="2"/>
    <s v="17214-4"/>
    <d v="2022-06-22T22:44:27"/>
    <x v="0"/>
  </r>
  <r>
    <n v="10004450"/>
    <s v="MITÚ"/>
    <s v="I.E.D. DE  VILLAFÁTIMA"/>
    <s v="Sí"/>
    <x v="0"/>
    <s v="17214-4"/>
    <d v="2022-06-23T00:00:00"/>
    <x v="0"/>
  </r>
  <r>
    <n v="10002500"/>
    <s v="SAN VICENTE DEL CAGUÁN"/>
    <s v="CIUDAD YARY"/>
    <s v="Sí"/>
    <x v="1"/>
    <s v="17214-4"/>
    <d v="2022-06-23T20:52:03"/>
    <x v="0"/>
  </r>
  <r>
    <n v="10004545"/>
    <s v="MAPIRIPÁN"/>
    <s v="SEDE SANTA HELENA"/>
    <s v="Sí"/>
    <x v="1"/>
    <s v="17214-4"/>
    <d v="2022-06-24T00:00:00"/>
    <x v="0"/>
  </r>
  <r>
    <n v="10004555"/>
    <s v="MAPIRIPÁN"/>
    <s v="SEDE LA RIVERA"/>
    <s v="Sí"/>
    <x v="0"/>
    <s v="17214-4"/>
    <d v="2022-06-24T16:17:57"/>
    <x v="0"/>
  </r>
  <r>
    <n v="10006877"/>
    <s v="BARRANCOMINAS"/>
    <s v="I.E. MANUEL QUINTIN LAME"/>
    <s v="Sí"/>
    <x v="2"/>
    <s v="17214-4"/>
    <d v="2022-06-25T00:00:00"/>
    <x v="0"/>
  </r>
  <r>
    <n v="10004455"/>
    <s v="MITÚ"/>
    <s v="I.E.D. DE MANDI"/>
    <s v="Sí"/>
    <x v="0"/>
    <s v="17214-4"/>
    <d v="2022-06-26T00:00:00"/>
    <x v="0"/>
  </r>
  <r>
    <n v="10003747"/>
    <s v="PUERTO CONCORDIA"/>
    <s v="SEDE LAS MERCEDES"/>
    <s v="Sí"/>
    <x v="0"/>
    <s v="17214-4"/>
    <d v="2022-06-26T00:00:00"/>
    <x v="0"/>
  </r>
  <r>
    <n v="10002498"/>
    <s v="SAN VICENTE DEL CAGUÁN"/>
    <s v="CRISTO REY"/>
    <s v="Sí"/>
    <x v="0"/>
    <s v="17214-4"/>
    <d v="2022-06-26T17:55:06"/>
    <x v="0"/>
  </r>
  <r>
    <n v="10001309"/>
    <s v="BARRANCOMINAS"/>
    <s v="C.E. CHATARES"/>
    <s v="Sí"/>
    <x v="1"/>
    <s v="17214-4"/>
    <d v="2022-06-27T00:00:00"/>
    <x v="0"/>
  </r>
  <r>
    <n v="10004548"/>
    <s v="MAPIRIPÁN"/>
    <s v="SEDE JUAN PABLO II"/>
    <s v="Sí"/>
    <x v="1"/>
    <s v="17214-4"/>
    <d v="2022-06-27T23:04:50"/>
    <x v="0"/>
  </r>
  <r>
    <n v="10005696"/>
    <s v="EL RETORNO"/>
    <s v="I.E. CERRITOS"/>
    <s v="Sí"/>
    <x v="0"/>
    <s v="17214-4"/>
    <d v="2022-06-29T15:32:50"/>
    <x v="0"/>
  </r>
  <r>
    <n v="10002776"/>
    <s v="SAN JOSÉ DEL GUAVIARE"/>
    <s v="I.E. TRIUNFO II"/>
    <s v="Sí"/>
    <x v="0"/>
    <s v="17214-4"/>
    <d v="2022-06-29T16:07:12"/>
    <x v="0"/>
  </r>
  <r>
    <n v="10006512"/>
    <s v="CARURÚ"/>
    <s v="ESCUELA RURAL DE PUCARON"/>
    <s v="Sí"/>
    <x v="0"/>
    <s v="17214-4"/>
    <d v="2022-06-30T00:00:00"/>
    <x v="0"/>
  </r>
  <r>
    <n v="10005749"/>
    <s v="EL RETORNO"/>
    <s v="I.E. CERRITOS"/>
    <s v="Sí"/>
    <x v="0"/>
    <s v="17214-4"/>
    <d v="2022-06-30T00:00:00"/>
    <x v="0"/>
  </r>
  <r>
    <n v="10002841"/>
    <s v="SAN JOSÉ DEL GUAVIARE"/>
    <s v="I.E. EL RETIRO - SEDE PRINCIPAL"/>
    <s v="Sí"/>
    <x v="2"/>
    <s v="17214-5"/>
    <d v="2022-07-01T00:00:00"/>
    <x v="0"/>
  </r>
  <r>
    <n v="10002811"/>
    <s v="SAN JOSÉ DEL GUAVIARE"/>
    <s v="I.E. JOSE MIGUEL LOPEZ CALLE"/>
    <s v="Sí"/>
    <x v="0"/>
    <s v="17214-5"/>
    <d v="2022-07-01T00:00:00"/>
    <x v="0"/>
  </r>
  <r>
    <n v="10000964"/>
    <s v="MITÚ"/>
    <s v="BRIGADA DE SELVA N.31"/>
    <s v="Sí"/>
    <x v="1"/>
    <s v="17214-5"/>
    <d v="2022-07-01T00:00:00"/>
    <x v="0"/>
  </r>
  <r>
    <n v="10000965"/>
    <s v="MITÚ"/>
    <s v="BATALLON INFANTERIA SELVA N. 30"/>
    <s v="Sí"/>
    <x v="1"/>
    <s v="17214-5"/>
    <d v="2022-07-02T22:23:03"/>
    <x v="0"/>
  </r>
  <r>
    <n v="10006511"/>
    <s v="CARURÚ"/>
    <s v="ESCUELA SAMUEL DE PUERTO ESPERANZA"/>
    <s v="Sí"/>
    <x v="0"/>
    <s v="17214-5"/>
    <d v="2022-07-03T00:00:00"/>
    <x v="0"/>
  </r>
  <r>
    <n v="10002765"/>
    <s v="SAN JUAN DE ARAMA"/>
    <s v="IE MANACAL"/>
    <s v="Sí"/>
    <x v="0"/>
    <s v="17214-5"/>
    <d v="2022-07-04T00:00:00"/>
    <x v="0"/>
  </r>
  <r>
    <n v="10005026"/>
    <s v="LA MACARENA"/>
    <s v="IE HECTOR IVAN HERNANDEZ"/>
    <s v="Sí"/>
    <x v="0"/>
    <s v="17214-5"/>
    <d v="2022-07-05T00:00:00"/>
    <x v="0"/>
  </r>
  <r>
    <n v="10002863"/>
    <s v="SAN JOSÉ DEL GUAVIARE"/>
    <s v="I.E. CERRO AZUL"/>
    <s v="Sí"/>
    <x v="0"/>
    <s v="17214-5"/>
    <d v="2022-07-06T00:00:00"/>
    <x v="0"/>
  </r>
  <r>
    <n v="10002855"/>
    <s v="SAN JOSÉ DEL GUAVIARE"/>
    <s v="I.E. CERRO AZUL"/>
    <s v="Sí"/>
    <x v="1"/>
    <s v="17214-5"/>
    <d v="2022-07-06T00:00:00"/>
    <x v="0"/>
  </r>
  <r>
    <n v="10002871"/>
    <s v="SAN JOSÉ DEL GUAVIARE"/>
    <s v="I.E. CERRO AZUL"/>
    <s v="Sí"/>
    <x v="0"/>
    <s v="17214-5"/>
    <d v="2022-07-06T00:00:00"/>
    <x v="0"/>
  </r>
  <r>
    <n v="10001288"/>
    <s v="CACAHUAL"/>
    <s v="JOSE GREGORIO HERNANDEZ"/>
    <s v="Sí"/>
    <x v="1"/>
    <s v="17214-5"/>
    <d v="2022-07-06T00:00:00"/>
    <x v="1"/>
  </r>
  <r>
    <n v="10005168"/>
    <s v="INÍRIDA"/>
    <s v="I.E. BAS PORFIRIO BARBA JACOB"/>
    <s v="Sí"/>
    <x v="2"/>
    <s v="17214-5"/>
    <d v="2022-07-08T01:21:48"/>
    <x v="0"/>
  </r>
  <r>
    <n v="10002880"/>
    <s v="SAN JOSÉ DEL GUAVIARE"/>
    <s v="I.E. AGUA BONITA - RAFAEL POMBO "/>
    <s v="Sí"/>
    <x v="0"/>
    <s v="17214-5"/>
    <d v="2022-07-08T13:48:43"/>
    <x v="0"/>
  </r>
  <r>
    <n v="10004107"/>
    <s v="PACOA"/>
    <s v="I.E.D. DE BUENOS AIRES"/>
    <s v="Sí"/>
    <x v="2"/>
    <s v="17214-5"/>
    <d v="2022-07-08T18:34:19"/>
    <x v="0"/>
  </r>
  <r>
    <n v="10001413"/>
    <s v="YAGUARÁ"/>
    <s v="IE PEDRO NEL JIMENEZ OBANDO"/>
    <s v="Sí"/>
    <x v="2"/>
    <s v="17214-5"/>
    <d v="2022-07-10T15:04:30"/>
    <x v="0"/>
  </r>
  <r>
    <n v="10005167"/>
    <s v="INÍRIDA"/>
    <s v="FRANCISCO DE PAULA SANTANDER"/>
    <s v="Sí"/>
    <x v="0"/>
    <s v="17214-5"/>
    <d v="2022-07-10T23:41:55"/>
    <x v="0"/>
  </r>
  <r>
    <n v="10004559"/>
    <s v="MAPIRIPÁN"/>
    <s v="IE JORGE ELIECER GAITAN"/>
    <s v="Sí"/>
    <x v="0"/>
    <s v="17214-5"/>
    <d v="2022-07-11T00:00:00"/>
    <x v="0"/>
  </r>
  <r>
    <n v="10005734"/>
    <s v="EL RETORNO"/>
    <s v="I.E. LA LIBERTAD"/>
    <s v="Sí"/>
    <x v="0"/>
    <s v="17214-5"/>
    <d v="2022-07-12T15:15:49"/>
    <x v="0"/>
  </r>
  <r>
    <n v="10000961"/>
    <s v="MITÚ"/>
    <s v="ESCUELA RURAL DE TIMBO DE BETANIA"/>
    <s v="Sí"/>
    <x v="0"/>
    <s v="17214-5"/>
    <d v="2022-07-12T16:03:22"/>
    <x v="0"/>
  </r>
  <r>
    <n v="10005739"/>
    <s v="EL RETORNO"/>
    <s v="I.E. LA LIBERTAD"/>
    <s v="Sí"/>
    <x v="0"/>
    <s v="17214-5"/>
    <d v="2022-07-12T17:03:13"/>
    <x v="0"/>
  </r>
  <r>
    <n v="10005037"/>
    <s v="LA MACARENA"/>
    <s v="CE LAS BRISAS"/>
    <s v="Sí"/>
    <x v="0"/>
    <s v="17214-5"/>
    <d v="2022-07-12T20:46:59"/>
    <x v="0"/>
  </r>
  <r>
    <n v="10005325"/>
    <s v="GUADALUPE"/>
    <s v="IE LA PLANTA."/>
    <s v="Sí"/>
    <x v="3"/>
    <s v="17214-5"/>
    <d v="2022-07-13T14:34:37"/>
    <x v="0"/>
  </r>
  <r>
    <n v="10005776"/>
    <s v="EL PAUJÍL"/>
    <s v="I.E R. LA CONCORDIA"/>
    <s v="Sí"/>
    <x v="1"/>
    <s v="17214-5"/>
    <d v="2022-07-13T17:07:13"/>
    <x v="0"/>
  </r>
  <r>
    <n v="10007591"/>
    <s v="EL RETORNO"/>
    <s v="C.E. EL RECREO - SEDE PRINCIPAL"/>
    <s v="Sí"/>
    <x v="1"/>
    <s v="17214-5"/>
    <d v="2022-07-13T17:26:21"/>
    <x v="0"/>
  </r>
  <r>
    <n v="10002460"/>
    <s v="SAN VICENTE DEL CAGUÁN"/>
    <s v="I.E.R. BOCANA POSETAS"/>
    <s v="Sí"/>
    <x v="1"/>
    <s v="17214-5"/>
    <d v="2022-07-14T20:18:28"/>
    <x v="0"/>
  </r>
  <r>
    <n v="10005720"/>
    <s v="EL RETORNO"/>
    <s v="I.E. LA LIBERTAD"/>
    <s v="Sí"/>
    <x v="0"/>
    <s v="17214-5"/>
    <d v="2022-07-15T02:56:11"/>
    <x v="0"/>
  </r>
  <r>
    <n v="10002448"/>
    <s v="SAN VICENTE DEL CAGUÁN"/>
    <s v="I.E. R. SANTO DOMINGO SAVIO"/>
    <s v="Sí"/>
    <x v="1"/>
    <s v="17214-5"/>
    <d v="2022-07-15T20:44:55"/>
    <x v="0"/>
  </r>
  <r>
    <n v="10006565"/>
    <s v="SAN VICENTE DEL CAGUÁN"/>
    <s v="LA ESMERALDA"/>
    <s v="Sí"/>
    <x v="0"/>
    <s v="17214-5"/>
    <d v="2022-07-15T23:37:30"/>
    <x v="0"/>
  </r>
  <r>
    <n v="10002447"/>
    <s v="SAN VICENTE DEL CAGUÁN"/>
    <s v="I.E. R. CRISTALINA TRONCALES"/>
    <s v="Sí"/>
    <x v="1"/>
    <s v="17214-5"/>
    <d v="2022-07-16T21:48:32"/>
    <x v="0"/>
  </r>
  <r>
    <n v="10001388"/>
    <s v="YAVARATÉ"/>
    <s v="I.E.D. DE MONFORTH"/>
    <s v="Sí"/>
    <x v="0"/>
    <s v="17214-5"/>
    <d v="2022-07-17T18:54:02"/>
    <x v="0"/>
  </r>
  <r>
    <n v="10006564"/>
    <s v="CARTAGENA DEL CHAIRÁ"/>
    <s v="CAMPO VERDE"/>
    <s v="Sí"/>
    <x v="0"/>
    <s v="17214-5"/>
    <d v="2022-07-18T17:38:01"/>
    <x v="0"/>
  </r>
  <r>
    <n v="10005488"/>
    <s v="FUENTEDEORO"/>
    <s v="IE ANTONIO NARIÑO"/>
    <s v="Sí"/>
    <x v="0"/>
    <s v="17214-5"/>
    <d v="2022-07-18T18:23:27"/>
    <x v="0"/>
  </r>
  <r>
    <n v="10003630"/>
    <s v="PUERTO RICO"/>
    <s v="SEDE PRINCIPAL - LAS PALMAS -DANUBIO DOS"/>
    <s v="Sí"/>
    <x v="1"/>
    <s v="17214-5"/>
    <d v="2022-07-19T14:31:13"/>
    <x v="0"/>
  </r>
  <r>
    <n v="10002472"/>
    <s v="SAN VICENTE DEL CAGUÁN"/>
    <s v="I.E. R. LA UNION"/>
    <s v="Sí"/>
    <x v="1"/>
    <s v="17214-5"/>
    <d v="2022-07-20T13:20:27"/>
    <x v="0"/>
  </r>
  <r>
    <n v="10002947"/>
    <s v="SAN FELIPE"/>
    <s v="JULIO MARTINEZ CAMICO"/>
    <s v="Sí"/>
    <x v="0"/>
    <s v="17214-5"/>
    <d v="2022-07-21T00:00:00"/>
    <x v="1"/>
  </r>
  <r>
    <n v="10004454"/>
    <s v="MITÚ"/>
    <s v="ESCUELA RURAL DE YACAYACA"/>
    <s v="Sí"/>
    <x v="0"/>
    <s v="17214-5"/>
    <d v="2022-07-21T16:45:37"/>
    <x v="0"/>
  </r>
  <r>
    <n v="10005744"/>
    <s v="EL RETORNO"/>
    <s v="CAÑO DAMA"/>
    <s v="Sí"/>
    <x v="0"/>
    <s v="17214-5"/>
    <d v="2022-07-21T16:51:53"/>
    <x v="0"/>
  </r>
  <r>
    <n v="10005741"/>
    <s v="EL RETORNO"/>
    <s v="C.E. EL RECREO"/>
    <s v="Sí"/>
    <x v="0"/>
    <s v="17214-5"/>
    <d v="2022-07-21T22:52:22"/>
    <x v="0"/>
  </r>
  <r>
    <n v="10005692"/>
    <s v="EL RETORNO"/>
    <s v="I.E. SAN ISIDRO I"/>
    <s v="Sí"/>
    <x v="0"/>
    <s v="17214-5"/>
    <d v="2022-07-22T04:32:15"/>
    <x v="0"/>
  </r>
  <r>
    <n v="10005748"/>
    <s v="EL RETORNO"/>
    <s v="I.E. ANTONIO NARIÑO EL UNILLA"/>
    <s v="Sí"/>
    <x v="0"/>
    <s v="17214-5"/>
    <d v="2022-07-22T14:12:46"/>
    <x v="0"/>
  </r>
  <r>
    <n v="10001389"/>
    <s v="YAVARATÉ"/>
    <s v="I.E.D. DE MONFORTH"/>
    <s v="Sí"/>
    <x v="0"/>
    <s v="17214-5"/>
    <d v="2022-07-22T17:48:56"/>
    <x v="0"/>
  </r>
  <r>
    <n v="10002785"/>
    <s v="SAN JOSÉ DEL GUAVIARE"/>
    <s v="SANTA LUCIA"/>
    <s v="Sí"/>
    <x v="0"/>
    <s v="17214-5"/>
    <d v="2022-07-22T18:12:20"/>
    <x v="0"/>
  </r>
  <r>
    <n v="10000655"/>
    <s v="SAN VICENTE DEL CAGUÁN"/>
    <s v="I.E. R. BRISAS DEL LOSADA"/>
    <s v="Sí"/>
    <x v="1"/>
    <s v="17214-5"/>
    <d v="2022-07-22T19:01:09"/>
    <x v="0"/>
  </r>
  <r>
    <n v="10003750"/>
    <s v="PUERTO CONCORDIA"/>
    <s v="CE MI LLANURA"/>
    <s v="Sí"/>
    <x v="0"/>
    <s v="17214-5"/>
    <d v="2022-07-25T16:01:09"/>
    <x v="0"/>
  </r>
  <r>
    <n v="10002683"/>
    <s v="SAN LUIS"/>
    <s v="SANTA LUCIA"/>
    <s v="Sí"/>
    <x v="1"/>
    <s v="17214-5"/>
    <d v="2022-07-25T18:35:31"/>
    <x v="0"/>
  </r>
  <r>
    <n v="10003717"/>
    <s v="PUERTO GAITÁN"/>
    <s v="IE KUWEI"/>
    <s v="Sí"/>
    <x v="2"/>
    <s v="17214-5"/>
    <d v="2022-07-25T20:36:25"/>
    <x v="0"/>
  </r>
  <r>
    <n v="10004449"/>
    <s v="MITÚ"/>
    <s v="ESCUELA RURAL DE TIERRA GRATA"/>
    <s v="Sí"/>
    <x v="0"/>
    <s v="17214-5"/>
    <d v="2022-07-25T22:02:05"/>
    <x v="0"/>
  </r>
  <r>
    <n v="10001079"/>
    <s v="INÍRIDA"/>
    <s v="C.E. CERRO NAQUEN"/>
    <s v="Sí"/>
    <x v="0"/>
    <s v="17214-5"/>
    <d v="2022-07-25T22:25:54"/>
    <x v="0"/>
  </r>
  <r>
    <n v="10000960"/>
    <s v="MITÚ"/>
    <m/>
    <s v="Sí"/>
    <x v="1"/>
    <s v="17214-5"/>
    <d v="2022-07-26T18:47:50"/>
    <x v="0"/>
  </r>
  <r>
    <n v="10005693"/>
    <s v="EL RETORNO"/>
    <s v="LA MORICHERA"/>
    <s v="Sí"/>
    <x v="0"/>
    <s v="17214-5"/>
    <d v="2022-07-27T15:17:25"/>
    <x v="0"/>
  </r>
  <r>
    <n v="10001387"/>
    <s v="YAVARATÉ"/>
    <s v="I.E.D. DE MONFORTH"/>
    <s v="Sí"/>
    <x v="1"/>
    <s v="17214-5"/>
    <d v="2022-07-27T17:35:03"/>
    <x v="0"/>
  </r>
  <r>
    <n v="10003644"/>
    <s v="PUERTO RICO"/>
    <s v="I.E.R. CAMPO HERMOSO"/>
    <s v="Sí"/>
    <x v="1"/>
    <s v="17214-5"/>
    <d v="2022-07-27T20:07:06"/>
    <x v="0"/>
  </r>
  <r>
    <n v="10008245"/>
    <s v="PUERTO RICO"/>
    <s v="CE LA SABANA"/>
    <s v="Sí"/>
    <x v="0"/>
    <s v="17214-5"/>
    <d v="2022-07-28T14:28:36"/>
    <x v="0"/>
  </r>
  <r>
    <n v="10000847"/>
    <s v="PUERTO COLOMBIA"/>
    <s v="MARCO FIDEL SUAREZ"/>
    <s v="Sí"/>
    <x v="0"/>
    <s v="17214-5"/>
    <d v="2022-07-28T14:42:43"/>
    <x v="0"/>
  </r>
  <r>
    <n v="10006674"/>
    <s v="CALAMAR"/>
    <s v="AGUA BONITA MEDIA"/>
    <s v="Sí"/>
    <x v="0"/>
    <s v="17214-5"/>
    <d v="2022-07-28T18:02:50"/>
    <x v="0"/>
  </r>
  <r>
    <n v="10008313"/>
    <s v="PUERTO CONCORDIA"/>
    <s v="INSTITUCION EDUCATIVA PUERTO IRIS"/>
    <s v="Sí"/>
    <x v="0"/>
    <s v="17214-5"/>
    <d v="2022-07-28T20:21:32"/>
    <x v="0"/>
  </r>
  <r>
    <n v="10005700"/>
    <s v="EL RETORNO"/>
    <s v="I.E. SAN ISIDRO I"/>
    <s v="Sí"/>
    <x v="0"/>
    <s v="17214-5"/>
    <d v="2022-07-28T22:38:19"/>
    <x v="0"/>
  </r>
  <r>
    <n v="10000962"/>
    <s v="MITÚ"/>
    <s v="I.E.D.  DE YAPÚ"/>
    <s v="Sí"/>
    <x v="0"/>
    <s v="17214-5"/>
    <d v="2022-07-30T00:00:00"/>
    <x v="0"/>
  </r>
  <r>
    <n v="10000845"/>
    <s v="PUERTO COLOMBIA"/>
    <s v="RESGUARDO MEDIO GUAINÍA/ COMUNIDAD EL TIGRE"/>
    <s v="Sí"/>
    <x v="1"/>
    <s v="17214-5"/>
    <d v="2022-07-30T00:00:00"/>
    <x v="0"/>
  </r>
  <r>
    <n v="10002846"/>
    <s v="SAN JOSÉ DEL GUAVIARE"/>
    <s v="EL MORRO"/>
    <s v="Sí"/>
    <x v="0"/>
    <s v="17214-6"/>
    <d v="2022-08-02T00:00:00"/>
    <x v="0"/>
  </r>
  <r>
    <n v="10007232"/>
    <s v="ALGECIRAS"/>
    <s v="LA ESPERANZA"/>
    <s v="Sí"/>
    <x v="1"/>
    <s v="17214-6"/>
    <d v="2022-08-02T00:00:00"/>
    <x v="0"/>
  </r>
  <r>
    <n v="10003366"/>
    <s v="RIVERA"/>
    <s v="EL GUADUAL"/>
    <s v="Sí"/>
    <x v="3"/>
    <s v="17214-6"/>
    <d v="2022-08-03T00:00:00"/>
    <x v="0"/>
  </r>
  <r>
    <n v="10003720"/>
    <s v="PUERTO GAITÁN"/>
    <s v="SEDE LA PRIMAVERA"/>
    <s v="Sí"/>
    <x v="1"/>
    <s v="17214-6"/>
    <d v="2022-08-03T00:00:00"/>
    <x v="0"/>
  </r>
  <r>
    <n v="10002827"/>
    <s v="SAN JOSÉ DEL GUAVIARE"/>
    <s v="SABANAS DE LA FUGA"/>
    <s v="Sí"/>
    <x v="0"/>
    <s v="17214-6"/>
    <d v="2022-08-04T00:00:00"/>
    <x v="0"/>
  </r>
  <r>
    <n v="10002471"/>
    <s v="SAN VICENTE DEL CAGUÁN"/>
    <s v="I.E.R. VILLA CARMONA"/>
    <s v="Sí"/>
    <x v="2"/>
    <s v="17214-6"/>
    <d v="2022-08-04T00:00:00"/>
    <x v="0"/>
  </r>
  <r>
    <n v="10002828"/>
    <s v="SAN JOSÉ DEL GUAVIARE"/>
    <s v="LA ESPERANZA"/>
    <s v="Sí"/>
    <x v="0"/>
    <s v="17214-6"/>
    <d v="2022-08-05T00:00:00"/>
    <x v="0"/>
  </r>
  <r>
    <n v="10000835"/>
    <s v="PUERTO GAITÁN"/>
    <s v="KAYUWINAE (Sede Principal)"/>
    <s v="Sí"/>
    <x v="2"/>
    <s v="17214-6"/>
    <d v="2022-08-05T00:00:00"/>
    <x v="0"/>
  </r>
  <r>
    <n v="10003629"/>
    <s v="PUERTO RICO"/>
    <s v="I.E. R. LA AGUILILLA"/>
    <s v="Sí"/>
    <x v="0"/>
    <s v="17214-6"/>
    <d v="2022-08-05T00:00:00"/>
    <x v="0"/>
  </r>
  <r>
    <n v="10003716"/>
    <s v="PUERTO GAITÁN"/>
    <s v="CE INDIGENA UNUMA"/>
    <s v="Sí"/>
    <x v="2"/>
    <s v="17214-6"/>
    <d v="2022-08-05T00:00:00"/>
    <x v="0"/>
  </r>
  <r>
    <n v="10006534"/>
    <s v="CARTAGENA DEL CHAIRÁ"/>
    <s v="I.E. R. EL EDEN"/>
    <s v="Sí"/>
    <x v="0"/>
    <s v="17214-6"/>
    <d v="2022-08-05T00:00:00"/>
    <x v="0"/>
  </r>
  <r>
    <n v="10002308"/>
    <s v="SOLANO"/>
    <s v="PEÑA ROJA"/>
    <s v="Sí"/>
    <x v="0"/>
    <s v="17214-6"/>
    <d v="2022-08-06T00:00:00"/>
    <x v="0"/>
  </r>
  <r>
    <n v="10002462"/>
    <s v="SAN VICENTE DEL CAGUÁN"/>
    <s v="I.E.R. VILLA CARMONA"/>
    <s v="Sí"/>
    <x v="0"/>
    <s v="17214-6"/>
    <d v="2022-08-07T00:00:00"/>
    <x v="0"/>
  </r>
  <r>
    <n v="10003718"/>
    <s v="PUERTO GAITÁN"/>
    <s v="SEDE PUERTO TRUJILLO"/>
    <s v="Sí"/>
    <x v="1"/>
    <s v="17214-6"/>
    <d v="2022-08-07T00:00:00"/>
    <x v="0"/>
  </r>
  <r>
    <n v="10001430"/>
    <s v="VISTA HERMOSA"/>
    <s v="IE GABRIELA MISTRAL"/>
    <s v="Sí"/>
    <x v="0"/>
    <s v="17214-6"/>
    <d v="2022-08-10T00:00:00"/>
    <x v="0"/>
  </r>
  <r>
    <n v="10006636"/>
    <s v="CAMPOALEGRE"/>
    <s v="VDA EL GUAYABO"/>
    <s v="Sí"/>
    <x v="1"/>
    <s v="17214-6"/>
    <d v="2022-08-10T00:00:00"/>
    <x v="0"/>
  </r>
  <r>
    <n v="10000715"/>
    <s v="SAN JOSÉ DEL GUAVIARE"/>
    <s v="PUESTO DE SALUD BOQUERON"/>
    <s v="Sí"/>
    <x v="1"/>
    <s v="17214-6"/>
    <d v="2022-08-10T00:00:00"/>
    <x v="0"/>
  </r>
  <r>
    <n v="10004448"/>
    <s v="MITÚ"/>
    <s v="I.E.D. DE TRINIDAD TIQUIÉ"/>
    <s v="Sí"/>
    <x v="2"/>
    <s v="17214-6"/>
    <d v="2022-08-11T00:00:00"/>
    <x v="0"/>
  </r>
  <r>
    <n v="10001437"/>
    <s v="VISTA HERMOSA"/>
    <s v="IE PEDRO NEL JIMENEZ OBANDO"/>
    <s v="Sí"/>
    <x v="0"/>
    <s v="17214-6"/>
    <d v="2022-08-11T00:00:00"/>
    <x v="0"/>
  </r>
  <r>
    <n v="10003641"/>
    <s v="PUERTO RICO"/>
    <s v="I.E. R.  VILLA DEL RIO"/>
    <s v="Sí"/>
    <x v="0"/>
    <s v="17214-6"/>
    <d v="2022-08-11T00:00:00"/>
    <x v="0"/>
  </r>
  <r>
    <n v="10002770"/>
    <s v="SAN JOSÉ DEL GUAVIARE"/>
    <s v="CAÑO BLANCO II"/>
    <s v="Sí"/>
    <x v="0"/>
    <s v="17214-6"/>
    <d v="2022-08-12T00:00:00"/>
    <x v="0"/>
  </r>
  <r>
    <n v="10003647"/>
    <s v="PUERTO RICO"/>
    <s v="I.E. R. LA ESMERALDA"/>
    <s v="Sí"/>
    <x v="0"/>
    <s v="17214-6"/>
    <d v="2022-08-12T00:00:00"/>
    <x v="0"/>
  </r>
  <r>
    <n v="10002866"/>
    <s v="SAN JOSÉ DEL GUAVIARE"/>
    <s v="CAÑO BLANCO II"/>
    <s v="Sí"/>
    <x v="2"/>
    <s v="17214-6"/>
    <d v="2022-08-13T00:00:00"/>
    <x v="0"/>
  </r>
  <r>
    <n v="10004460"/>
    <s v="MITÚ"/>
    <s v="I.E.D. DE TAPURUCUARA"/>
    <s v="Sí"/>
    <x v="0"/>
    <s v="17214-6"/>
    <d v="2022-08-13T00:00:00"/>
    <x v="0"/>
  </r>
  <r>
    <n v="10002826"/>
    <s v="SAN JOSÉ DEL GUAVIARE"/>
    <s v="LA LEONA"/>
    <s v="Sí"/>
    <x v="0"/>
    <s v="17214-6"/>
    <d v="2022-08-13T00:00:00"/>
    <x v="0"/>
  </r>
  <r>
    <n v="10006544"/>
    <s v="CARTAGENA DEL CHAIRÁ"/>
    <s v="LA  MACARENA"/>
    <s v="Sí"/>
    <x v="0"/>
    <s v="17214-6"/>
    <d v="2022-08-15T00:00:00"/>
    <x v="0"/>
  </r>
  <r>
    <n v="10004456"/>
    <s v="MITÚ"/>
    <s v="I.E.D. DE TRINIDAD TIQUIÉ"/>
    <s v="Sí"/>
    <x v="0"/>
    <s v="17214-6"/>
    <d v="2022-08-16T00:00:00"/>
    <x v="0"/>
  </r>
  <r>
    <n v="10002788"/>
    <s v="SAN JOSÉ DEL GUAVIARE"/>
    <s v="INSTITUCION EDUCATIVA EL RESBALON"/>
    <s v="Sí"/>
    <x v="0"/>
    <s v="17214-6"/>
    <d v="2022-08-16T00:00:00"/>
    <x v="0"/>
  </r>
  <r>
    <n v="10005701"/>
    <s v="EL RETORNO"/>
    <s v="I.E. SAN ISIDRO I - SEDE PRINCIPAL"/>
    <s v="Sí"/>
    <x v="1"/>
    <s v="17214-6"/>
    <d v="2022-08-18T00:00:00"/>
    <x v="0"/>
  </r>
  <r>
    <n v="10002878"/>
    <s v="SAN JOSÉ DEL GUAVIARE"/>
    <s v="BAJA UNION"/>
    <s v="Sí"/>
    <x v="0"/>
    <s v="17214-6"/>
    <d v="2022-08-18T00:00:00"/>
    <x v="0"/>
  </r>
  <r>
    <n v="10003626"/>
    <s v="PUERTO RICO"/>
    <s v="SEDE LA VICTORIA"/>
    <s v="Sí"/>
    <x v="0"/>
    <s v="17214-6"/>
    <d v="2022-08-18T00:00:00"/>
    <x v="0"/>
  </r>
  <r>
    <n v="10005712"/>
    <s v="VISTA HERMOSA"/>
    <s v="IE SANTO DOMINGO"/>
    <s v="Sí"/>
    <x v="0"/>
    <s v="17214-6"/>
    <d v="2022-08-18T00:00:00"/>
    <x v="0"/>
  </r>
  <r>
    <n v="10002450"/>
    <s v="VISTA HERMOSA"/>
    <s v="IE SANTO DOMINGO"/>
    <s v="Sí"/>
    <x v="0"/>
    <s v="17214-6"/>
    <d v="2022-08-19T00:00:00"/>
    <x v="0"/>
  </r>
  <r>
    <n v="10003745"/>
    <s v="SAN VICENTE DEL CAGUÁN"/>
    <s v="I. E. R. LOS FUNDADORES"/>
    <s v="Sí"/>
    <x v="1"/>
    <s v="17214-6"/>
    <d v="2022-08-19T00:00:00"/>
    <x v="0"/>
  </r>
  <r>
    <n v="10001427"/>
    <s v="SAN VICENTE DEL CAGUÁN"/>
    <s v="I. E. R. NUEVO HORIZONTE"/>
    <s v="Sí"/>
    <x v="0"/>
    <s v="17214-6"/>
    <d v="2022-08-19T00:00:00"/>
    <x v="0"/>
  </r>
  <r>
    <n v="10006557"/>
    <s v="SAN JOSÉ DEL GUAVIARE"/>
    <s v="CENTRO EDUCATIVO INDIGENA BARRANCON"/>
    <s v="Sí"/>
    <x v="0"/>
    <s v="17214-6"/>
    <d v="2022-08-20T00:00:00"/>
    <x v="0"/>
  </r>
  <r>
    <n v="10006543"/>
    <s v="PUERTO GAITÁN"/>
    <s v="IE RUBIALES"/>
    <s v="Sí"/>
    <x v="2"/>
    <s v="17214-6"/>
    <d v="2022-08-21T00:00:00"/>
    <x v="0"/>
  </r>
  <r>
    <n v="10001434"/>
    <s v="PUERTO CONCORDIA"/>
    <s v="CE MI LLANURA"/>
    <s v="Sí"/>
    <x v="1"/>
    <s v="17214-6"/>
    <d v="2022-08-21T00:00:00"/>
    <x v="0"/>
  </r>
  <r>
    <n v="10001404"/>
    <s v="YAGUARÁ"/>
    <s v="VDA LETRAN"/>
    <s v="Sí"/>
    <x v="0"/>
    <s v="17214-6"/>
    <d v="2022-08-22T00:00:00"/>
    <x v="0"/>
  </r>
  <r>
    <n v="10004461"/>
    <s v="MITÚ"/>
    <s v="I.E.D. DE  VILLAFÁTIMA"/>
    <s v="Sí"/>
    <x v="0"/>
    <s v="17214-6"/>
    <d v="2022-08-22T00:00:00"/>
    <x v="0"/>
  </r>
  <r>
    <n v="10006569"/>
    <s v="EL RETORNO"/>
    <s v="I.E. ANTONIO NARIÑO EL UNILLA"/>
    <s v="Sí"/>
    <x v="0"/>
    <s v="17214-6"/>
    <d v="2022-08-22T00:00:00"/>
    <x v="0"/>
  </r>
  <r>
    <n v="10006537"/>
    <s v="SAN JOSÉ DEL GUAVIARE"/>
    <s v="I.E. JOSE MIGUEL LOPEZ CALLE"/>
    <s v="Sí"/>
    <x v="3"/>
    <s v="17214-6"/>
    <d v="2022-08-23T00:00:00"/>
    <x v="0"/>
  </r>
  <r>
    <n v="10002481"/>
    <s v="EL RETORNO"/>
    <s v="LA PRIMAVERA"/>
    <s v="Sí"/>
    <x v="0"/>
    <s v="17214-6"/>
    <d v="2022-08-23T00:00:00"/>
    <x v="0"/>
  </r>
  <r>
    <n v="10003712"/>
    <s v="EL RETORNO"/>
    <s v="CAÑO AZUL"/>
    <s v="Sí"/>
    <x v="1"/>
    <s v="17214-6"/>
    <d v="2022-08-24T00:00:00"/>
    <x v="0"/>
  </r>
  <r>
    <n v="10005742"/>
    <s v="EL RETORNO"/>
    <s v="CAÑO RAYA BAJA"/>
    <s v="Sí"/>
    <x v="0"/>
    <s v="17214-6"/>
    <d v="2022-08-24T00:00:00"/>
    <x v="0"/>
  </r>
  <r>
    <n v="10005738"/>
    <s v="CARTAGENA DEL CHAIRÁ"/>
    <s v="LAS PISCINAS"/>
    <s v="Sí"/>
    <x v="0"/>
    <s v="17214-6"/>
    <d v="2022-08-24T00:00:00"/>
    <x v="0"/>
  </r>
  <r>
    <n v="10005716"/>
    <s v="CARTAGENA DEL CHAIRÁ"/>
    <s v="EL EDEN"/>
    <s v="Sí"/>
    <x v="1"/>
    <s v="17214-6"/>
    <d v="2022-08-25T00:00:00"/>
    <x v="0"/>
  </r>
  <r>
    <n v="10002850"/>
    <s v="CARTAGENA DEL CHAIRÁ"/>
    <s v="LA REFORMA"/>
    <s v="Sí"/>
    <x v="0"/>
    <s v="17214-6"/>
    <d v="2022-08-25T00:00:00"/>
    <x v="0"/>
  </r>
  <r>
    <n v="10002310"/>
    <s v="CARTAGENA DEL CHAIRÁ"/>
    <s v="SEDE BELLAVISTA"/>
    <s v="Sí"/>
    <x v="0"/>
    <s v="17214-6"/>
    <d v="2022-08-25T00:00:00"/>
    <x v="0"/>
  </r>
  <r>
    <n v="10005699"/>
    <s v="SOLANO"/>
    <s v="ISMUINA"/>
    <s v="Sí"/>
    <x v="1"/>
    <s v="17214-6"/>
    <d v="2022-08-25T00:00:00"/>
    <x v="0"/>
  </r>
  <r>
    <n v="10003645"/>
    <s v="PUERTO RICO"/>
    <s v="I.E.R. CAMPO HERMOSO"/>
    <s v="Sí"/>
    <x v="0"/>
    <s v="17214-6"/>
    <d v="2022-08-25T00:00:00"/>
    <x v="0"/>
  </r>
  <r>
    <n v="10002459"/>
    <s v="SAN VICENTE DEL CAGUÁN"/>
    <s v="I.E.R. CRISTO REY (ANTONIO NARIÑO)"/>
    <s v="Sí"/>
    <x v="0"/>
    <s v="17214-6"/>
    <d v="2022-08-25T00:00:00"/>
    <x v="0"/>
  </r>
  <r>
    <n v="10006519"/>
    <s v="CARTAGENA DEL CHAIRÁ"/>
    <s v="DIVINO NIÑO #  2"/>
    <s v="Sí"/>
    <x v="1"/>
    <s v="17214-6"/>
    <d v="2022-08-26T00:00:00"/>
    <x v="0"/>
  </r>
  <r>
    <n v="10002314"/>
    <s v="SOLANO"/>
    <s v="I.E.R. INDIGENA COREGUAJE"/>
    <s v="Sí"/>
    <x v="0"/>
    <s v="17214-6"/>
    <d v="2022-08-26T00:00:00"/>
    <x v="0"/>
  </r>
  <r>
    <n v="10002818"/>
    <s v="SAN JOSÉ DEL GUAVIARE"/>
    <s v="I.E. EL EDEN"/>
    <s v="Sí"/>
    <x v="0"/>
    <s v="17214-6"/>
    <d v="2022-08-26T00:00:00"/>
    <x v="0"/>
  </r>
  <r>
    <n v="10006657"/>
    <s v="CALAMAR"/>
    <s v="LA PRIMAVERA"/>
    <s v="Sí"/>
    <x v="0"/>
    <s v="17214-6"/>
    <d v="2022-08-26T00:00:00"/>
    <x v="0"/>
  </r>
  <r>
    <n v="10004996"/>
    <s v="LA MONTAÑITA"/>
    <s v="I.E.R. EL DIVISO"/>
    <s v="Sí"/>
    <x v="0"/>
    <s v="17214-6"/>
    <d v="2022-08-27T00:00:00"/>
    <x v="0"/>
  </r>
  <r>
    <n v="10002464"/>
    <s v="SAN VICENTE DEL CAGUÁN"/>
    <s v="I.E.R. BOCANA POSETAS"/>
    <s v="Sí"/>
    <x v="0"/>
    <s v="17214-6"/>
    <d v="2022-08-27T00:00:00"/>
    <x v="0"/>
  </r>
  <r>
    <n v="10007590"/>
    <s v="SAN JOSE DEL GUAVIARE"/>
    <s v="I.E. AGUA BONITA - RAFAEL POMBO"/>
    <s v="Sí"/>
    <x v="3"/>
    <s v="17214-6"/>
    <d v="2022-08-29T00:00:00"/>
    <x v="0"/>
  </r>
  <r>
    <n v="10006560"/>
    <s v="SAN JOSÉ DEL GUAVIARE"/>
    <s v="CENTRO EDUCATIVO INDIGENA BARRANCON"/>
    <s v="Sí"/>
    <x v="0"/>
    <s v="17214-6"/>
    <d v="2022-08-30T00:00:00"/>
    <x v="0"/>
  </r>
  <r>
    <n v="10002791"/>
    <s v="SAN JOSÉ DEL GUAVIARE"/>
    <s v="I.E. AGUA BONITA - RAFAEL POMBO "/>
    <s v="Sí"/>
    <x v="2"/>
    <s v="17214-6"/>
    <d v="2022-08-30T00:00:00"/>
    <x v="0"/>
  </r>
  <r>
    <n v="10002508"/>
    <s v="SAN VICENTE DEL CAGUÁN"/>
    <s v="SEDE BELLAVISTA"/>
    <s v="Sí"/>
    <x v="2"/>
    <s v="17214-6"/>
    <d v="2022-08-30T00:00:00"/>
    <x v="0"/>
  </r>
  <r>
    <n v="10002870"/>
    <s v="CARTAGENA DEL CHAIRÁ"/>
    <s v="EL BRILLANTE"/>
    <s v="Sí"/>
    <x v="0"/>
    <s v="17214-6"/>
    <d v="2022-08-31T00:00:00"/>
    <x v="0"/>
  </r>
  <r>
    <n v="10003755"/>
    <s v="SAN JOSÉ DEL GUAVIARE"/>
    <s v="I.E. EL RETIRO"/>
    <s v="Sí"/>
    <x v="0"/>
    <s v="17214-6"/>
    <d v="2022-08-31T00:00:00"/>
    <x v="0"/>
  </r>
  <r>
    <n v="10006520"/>
    <s v="CARTAGENA DEL CHAIRÁ"/>
    <s v="RIO CLARO"/>
    <s v="Sí"/>
    <x v="0"/>
    <s v="17214-7"/>
    <d v="2022-09-01T00:00:00"/>
    <x v="0"/>
  </r>
  <r>
    <n v="10006538"/>
    <s v="CARTAGENA DEL CHAIRÁ"/>
    <s v="LAS DELICIAS"/>
    <s v="Sí"/>
    <x v="0"/>
    <s v="17214-7"/>
    <d v="2022-09-01T00:00:00"/>
    <x v="0"/>
  </r>
  <r>
    <n v="10004549"/>
    <s v="MAPIRIPÁN"/>
    <s v="DIVINO NIÑO JESUS (Sede Principal) "/>
    <s v="Sí"/>
    <x v="1"/>
    <s v="17214-7"/>
    <d v="2022-09-01T00:00:00"/>
    <x v="0"/>
  </r>
  <r>
    <n v="10002839"/>
    <s v="SAN JOSÉ DEL GUAVIARE"/>
    <s v="EL TURPIAL"/>
    <s v="Sí"/>
    <x v="0"/>
    <s v="17214-7"/>
    <d v="2022-09-01T00:00:00"/>
    <x v="0"/>
  </r>
  <r>
    <n v="10002829"/>
    <s v="SAN JOSÉ DEL GUAVIARE"/>
    <s v="LA DOS MIL"/>
    <s v="Sí"/>
    <x v="0"/>
    <s v="17214-7"/>
    <d v="2022-09-01T00:00:00"/>
    <x v="0"/>
  </r>
  <r>
    <n v="10002442"/>
    <s v="SAN VICENTE DEL CAGUÁN"/>
    <s v="VILLANUEVA"/>
    <s v="Sí"/>
    <x v="1"/>
    <s v="17214-7"/>
    <d v="2022-09-01T00:00:00"/>
    <x v="0"/>
  </r>
  <r>
    <n v="10002482"/>
    <s v="SAN VICENTE DEL CAGUÁN"/>
    <s v="I.E.R. CRISTO REY (ANTONIO NARIÑO)"/>
    <s v="Sí"/>
    <x v="2"/>
    <s v="17214-7"/>
    <d v="2022-09-01T00:00:00"/>
    <x v="0"/>
  </r>
  <r>
    <n v="10001405"/>
    <s v="YAGUARÁ"/>
    <s v="IE ANA ELISA CUENCA LARA"/>
    <s v="Sí"/>
    <x v="0"/>
    <s v="17214-7"/>
    <d v="2022-09-01T00:00:00"/>
    <x v="0"/>
  </r>
  <r>
    <n v="10002825"/>
    <s v="PUERTO CONCORDIA"/>
    <s v="SEDE  BELLAVISTA"/>
    <s v="Sí"/>
    <x v="0"/>
    <s v="17214-7"/>
    <d v="2022-09-01T00:00:00"/>
    <x v="0"/>
  </r>
  <r>
    <n v="10002857"/>
    <s v="SAN JOSÉ DEL GUAVIARE"/>
    <s v="LA TIGRERA"/>
    <s v="Sí"/>
    <x v="0"/>
    <s v="17214-7"/>
    <d v="2022-09-01T00:00:00"/>
    <x v="0"/>
  </r>
  <r>
    <n v="10006573"/>
    <s v="CARTAGENA DEL CHAIRÁ"/>
    <s v="I. E. R. PEÑAS COLORADAS"/>
    <s v="Sí"/>
    <x v="0"/>
    <s v="17214-7"/>
    <d v="2022-09-01T00:00:00"/>
    <x v="0"/>
  </r>
  <r>
    <n v="10004103"/>
    <s v="PACOA"/>
    <s v="I.E.D. DE PIEDRA ÑI"/>
    <s v="Sí"/>
    <x v="1"/>
    <s v="17214-7"/>
    <d v="2022-09-01T00:00:00"/>
    <x v="0"/>
  </r>
  <r>
    <n v="10006575"/>
    <s v="CARTAGENA DEL CHAIRÁ"/>
    <s v="I.E. R. TEUSAQUILLO"/>
    <s v="Sí"/>
    <x v="0"/>
    <s v="17214-7"/>
    <d v="2022-09-01T00:00:00"/>
    <x v="0"/>
  </r>
  <r>
    <n v="10002830"/>
    <s v="SAN JOSÉ DEL GUAVIARE"/>
    <s v="I.E. LA CARPA"/>
    <s v="Sí"/>
    <x v="2"/>
    <s v="17214-7"/>
    <d v="2022-09-01T00:00:00"/>
    <x v="0"/>
  </r>
  <r>
    <n v="10004102"/>
    <s v="PACOA"/>
    <s v="I.E.D. DE PIEDRA ÑI"/>
    <s v="Sí"/>
    <x v="0"/>
    <s v="17214-7"/>
    <d v="2022-09-01T00:00:00"/>
    <x v="0"/>
  </r>
  <r>
    <n v="10004105"/>
    <s v="PACOA"/>
    <s v="I.E.D. DE PIEDRA ÑI"/>
    <s v="Sí"/>
    <x v="0"/>
    <s v="17214-7"/>
    <d v="2022-09-02T00:00:00"/>
    <x v="0"/>
  </r>
  <r>
    <n v="10003627"/>
    <s v="PUERTO RICO"/>
    <s v="SEDE LA UNION"/>
    <s v="Sí"/>
    <x v="0"/>
    <s v="17214-7"/>
    <d v="2022-09-02T00:00:00"/>
    <x v="0"/>
  </r>
  <r>
    <n v="10006664"/>
    <s v="CALAMAR"/>
    <s v="I.E. LAS DAMAS"/>
    <s v="Sí"/>
    <x v="0"/>
    <s v="17214-7"/>
    <d v="2022-09-02T00:00:00"/>
    <x v="0"/>
  </r>
  <r>
    <n v="10006879"/>
    <s v="BARRANCOMINAS"/>
    <s v="I.E. MANUEL QUINTIN LAME"/>
    <s v="Sí"/>
    <x v="3"/>
    <s v="17214-7"/>
    <d v="2022-09-02T00:00:00"/>
    <x v="0"/>
  </r>
  <r>
    <n v="10002824"/>
    <s v="SAN JOSÉ DEL GUAVIARE"/>
    <s v="LA ROMPIDA"/>
    <s v="Sí"/>
    <x v="0"/>
    <s v="17214-7"/>
    <d v="2022-09-02T00:00:00"/>
    <x v="0"/>
  </r>
  <r>
    <n v="10002474"/>
    <s v="SAN VICENTE DEL CAGUÁN"/>
    <s v="I.E.R. LA SAMARIA"/>
    <s v="Sí"/>
    <x v="1"/>
    <s v="17214-7"/>
    <d v="2022-09-02T00:00:00"/>
    <x v="0"/>
  </r>
  <r>
    <n v="10002478"/>
    <s v="SAN VICENTE DEL CAGUÁN"/>
    <s v="I.E.R. LA INMACULADA"/>
    <s v="Sí"/>
    <x v="0"/>
    <s v="17214-7"/>
    <d v="2022-09-02T00:00:00"/>
    <x v="0"/>
  </r>
  <r>
    <n v="10004547"/>
    <s v="MAPIRIPÁN"/>
    <s v="SEDE BETANIA"/>
    <s v="Sí"/>
    <x v="0"/>
    <s v="17214-7"/>
    <d v="2022-09-03T00:00:00"/>
    <x v="0"/>
  </r>
  <r>
    <n v="10005740"/>
    <s v="EL RETORNO"/>
    <s v="CAÑO TRIUNFO"/>
    <s v="Sí"/>
    <x v="0"/>
    <s v="17214-7"/>
    <d v="2022-09-03T00:00:00"/>
    <x v="0"/>
  </r>
  <r>
    <n v="10006533"/>
    <s v="CARTAGENA DEL CHAIRÁ"/>
    <s v="LOS LAURELES"/>
    <s v="Sí"/>
    <x v="0"/>
    <s v="17214-7"/>
    <d v="2022-09-04T00:00:00"/>
    <x v="0"/>
  </r>
  <r>
    <n v="10000823"/>
    <s v="PUERTO RICO"/>
    <s v="C.E EL AGUILA"/>
    <s v="Sí"/>
    <x v="0"/>
    <s v="17214-7"/>
    <d v="2022-09-04T00:00:00"/>
    <x v="0"/>
  </r>
  <r>
    <n v="10000752"/>
    <s v="SAN ANDRÉS"/>
    <s v="CAYO ALBUQUERQUE"/>
    <s v="Sí"/>
    <x v="1"/>
    <s v="17214-7"/>
    <d v="2022-09-05T00:00:00"/>
    <x v="1"/>
  </r>
  <r>
    <n v="10002497"/>
    <s v="SAN VICENTE DEL CAGUAN"/>
    <s v="DELICIAS"/>
    <s v="Sí"/>
    <x v="1"/>
    <s v="17214-7"/>
    <d v="2022-09-05T00:00:00"/>
    <x v="0"/>
  </r>
  <r>
    <n v="10006656"/>
    <s v="CALAMAR"/>
    <s v="I.E. LAS DAMAS - SEDE PRINCIPAL"/>
    <s v="Sí"/>
    <x v="2"/>
    <s v="17214-7"/>
    <d v="2022-09-05T00:00:00"/>
    <x v="0"/>
  </r>
  <r>
    <n v="10002501"/>
    <s v="SAN VICENTE DEL CAGUÁN"/>
    <s v="I.E.R. LA SAMARIA"/>
    <s v="Sí"/>
    <x v="0"/>
    <s v="17214-7"/>
    <d v="2022-09-06T00:00:00"/>
    <x v="0"/>
  </r>
  <r>
    <n v="10004101"/>
    <s v="PACOA"/>
    <s v="ESCUELA RURAL DE TOAKA"/>
    <s v="Sí"/>
    <x v="0"/>
    <s v="17214-7"/>
    <d v="2022-09-06T00:00:00"/>
    <x v="0"/>
  </r>
  <r>
    <n v="10004104"/>
    <s v="PACOA"/>
    <s v="I.E.D. DE PIEDRA ÑI"/>
    <s v="Sí"/>
    <x v="1"/>
    <s v="17214-7"/>
    <d v="2022-09-06T00:00:00"/>
    <x v="0"/>
  </r>
  <r>
    <n v="10003152"/>
    <s v="SAN ANDRÉS"/>
    <s v="PUESTO NAVAL AVANZADO Nº 26"/>
    <s v="Sí"/>
    <x v="1"/>
    <s v="17214-7"/>
    <d v="2022-09-07T00:00:00"/>
    <x v="1"/>
  </r>
  <r>
    <n v="10001277"/>
    <s v="CALAMAR"/>
    <s v="SERRANIA DE CHIRIBIQUETE"/>
    <s v="Sí"/>
    <x v="1"/>
    <s v="17214-7"/>
    <d v="2022-09-08T00:00:00"/>
    <x v="0"/>
  </r>
  <r>
    <n v="10001415"/>
    <s v="VISTAHERMOSA"/>
    <s v="IE GABRIELA MISTRAL"/>
    <s v="Sí"/>
    <x v="0"/>
    <s v="17214-7"/>
    <d v="2022-09-08T00:00:00"/>
    <x v="0"/>
  </r>
  <r>
    <n v="10006663"/>
    <s v="CALAMAR"/>
    <s v="C.E. LA CEIBA"/>
    <s v="Sí"/>
    <x v="0"/>
    <s v="17214-7"/>
    <d v="2022-09-08T00:00:00"/>
    <x v="0"/>
  </r>
  <r>
    <n v="10002853"/>
    <s v="SAN JOSÉ DEL GUAVIARE"/>
    <s v="EL CHUAPAL"/>
    <s v="Sí"/>
    <x v="1"/>
    <s v="17214-7"/>
    <d v="2022-09-08T00:00:00"/>
    <x v="0"/>
  </r>
  <r>
    <n v="10005000"/>
    <s v="LA MONTAÑITA"/>
    <s v="I.E. R. BRISAS DE SAN ISIDRO"/>
    <s v="Sí"/>
    <x v="0"/>
    <s v="17214-7"/>
    <d v="2022-09-08T00:00:00"/>
    <x v="0"/>
  </r>
  <r>
    <n v="10007688"/>
    <s v="PUERTO LÓPEZ"/>
    <s v="CE NUESTRA SEÑORA DE FATIMA"/>
    <s v="Sí"/>
    <x v="0"/>
    <s v="17214-7"/>
    <d v="2022-09-08T00:00:00"/>
    <x v="0"/>
  </r>
  <r>
    <n v="10002840"/>
    <s v="SAN JOSÉ DEL GUAVIARE"/>
    <s v="EL ROSAL"/>
    <s v="Sí"/>
    <x v="0"/>
    <s v="17214-7"/>
    <d v="2022-09-08T00:00:00"/>
    <x v="0"/>
  </r>
  <r>
    <n v="10002491"/>
    <s v="SAN VICENTE DEL CAGUÁN"/>
    <s v="I.E.R. LA SAMARIA"/>
    <s v="Sí"/>
    <x v="1"/>
    <s v="17214-7"/>
    <d v="2022-09-09T00:00:00"/>
    <x v="0"/>
  </r>
  <r>
    <n v="10004991"/>
    <s v="LA MONTAÑITA"/>
    <s v="BRISAS DE SAN ISIDRO"/>
    <s v="Sí"/>
    <x v="1"/>
    <s v="17214-7"/>
    <d v="2022-09-09T00:00:00"/>
    <x v="0"/>
  </r>
  <r>
    <n v="10006880"/>
    <s v="BARRANCOMINAS"/>
    <m/>
    <s v="Sí"/>
    <x v="1"/>
    <s v="17214-7"/>
    <d v="2022-09-09T00:00:00"/>
    <x v="0"/>
  </r>
  <r>
    <n v="10005725"/>
    <s v="EL RETORNO"/>
    <s v="I.E. ANTONIO NARIÑO EL UNILLA"/>
    <s v="Sí"/>
    <x v="2"/>
    <s v="17214-7"/>
    <d v="2022-09-09T00:00:00"/>
    <x v="0"/>
  </r>
  <r>
    <n v="10002781"/>
    <s v="SAN JOSÉ DEL GUAVIARE"/>
    <s v="SIMON BOLIVAR"/>
    <s v="Sí"/>
    <x v="0"/>
    <s v="17214-7"/>
    <d v="2022-09-09T00:00:00"/>
    <x v="0"/>
  </r>
  <r>
    <n v="10002845"/>
    <s v="SAN JOSÉ DEL GUAVIARE"/>
    <s v="EL PARAISO"/>
    <s v="Sí"/>
    <x v="0"/>
    <s v="17214-7"/>
    <d v="2022-09-10T00:00:00"/>
    <x v="0"/>
  </r>
  <r>
    <n v="10004458"/>
    <s v="MITÚ"/>
    <s v="INTERNADO LOS CERROS"/>
    <s v="Sí"/>
    <x v="0"/>
    <s v="17214-7"/>
    <d v="2022-09-11T00:00:00"/>
    <x v="0"/>
  </r>
  <r>
    <n v="10002479"/>
    <s v="SAN VICENTE DEL CAGUÁN"/>
    <s v="I.E.R. CAMPO HERMOSO"/>
    <s v="Sí"/>
    <x v="0"/>
    <s v="17214-7"/>
    <d v="2022-09-11T00:00:00"/>
    <x v="0"/>
  </r>
  <r>
    <n v="10006635"/>
    <s v="CAMPOALEGRE"/>
    <s v="IE LA VEGA"/>
    <s v="Sí"/>
    <x v="0"/>
    <s v="17214-7"/>
    <d v="2022-09-12T00:00:00"/>
    <x v="0"/>
  </r>
  <r>
    <n v="10006567"/>
    <s v="CARTAGENA DEL CHAIRÁ"/>
    <s v="SAN ANTONIO DE CAMICAYA"/>
    <s v="Sí"/>
    <x v="0"/>
    <s v="17214-7"/>
    <d v="2022-09-12T00:00:00"/>
    <x v="0"/>
  </r>
  <r>
    <n v="10002485"/>
    <s v="SAN VICENTE DEL CAGUÁN"/>
    <s v="I.E.R. LA SAMARIA"/>
    <s v="Sí"/>
    <x v="1"/>
    <s v="17721-1"/>
    <d v="2022-09-13T00:00:00"/>
    <x v="2"/>
  </r>
  <r>
    <n v="10005717"/>
    <s v="EL RETORNO"/>
    <s v="MATEYUCA"/>
    <s v="Sí"/>
    <x v="0"/>
    <s v="17721-1"/>
    <d v="2022-09-13T00:00:00"/>
    <x v="2"/>
  </r>
  <r>
    <n v="10003624"/>
    <s v="PUERTO RICO"/>
    <s v="LOMA ALTA"/>
    <s v="Sí"/>
    <x v="0"/>
    <s v="17721-1"/>
    <d v="2022-09-13T00:00:00"/>
    <x v="2"/>
  </r>
  <r>
    <n v="10002775"/>
    <s v="SAN JOSÉ DEL GUAVIARE"/>
    <s v="CAÑO BLANCO III"/>
    <s v="Sí"/>
    <x v="0"/>
    <s v="17721-1"/>
    <d v="2022-09-13T00:00:00"/>
    <x v="2"/>
  </r>
  <r>
    <n v="10002789"/>
    <s v="SAN JOSÉ DEL GUAVIARE"/>
    <s v="VEREDA SAN FRANCISCO"/>
    <s v="Sí"/>
    <x v="1"/>
    <s v="17721-1"/>
    <d v="2022-09-14T00:00:00"/>
    <x v="2"/>
  </r>
  <r>
    <n v="10006658"/>
    <s v="CALAMAR"/>
    <s v="C.E. LA CEIBA"/>
    <s v="Sí"/>
    <x v="0"/>
    <s v="17721-1"/>
    <d v="2022-09-14T00:00:00"/>
    <x v="2"/>
  </r>
  <r>
    <n v="10002444"/>
    <s v="SAN VICENTE DEL CAGUÁN"/>
    <s v="I.E.R. VILLA CARMONA"/>
    <s v="Sí"/>
    <x v="1"/>
    <s v="17721-1"/>
    <d v="2022-09-14T00:00:00"/>
    <x v="2"/>
  </r>
  <r>
    <n v="10006655"/>
    <s v="CALAMAR"/>
    <s v="C.E. LA CEIBA"/>
    <s v="Sí"/>
    <x v="0"/>
    <s v="17721-1"/>
    <d v="2022-09-14T00:00:00"/>
    <x v="2"/>
  </r>
  <r>
    <n v="10001155"/>
    <s v="EL DONCELLO"/>
    <s v="SAN JUDAS TADEO"/>
    <s v="Sí"/>
    <x v="1"/>
    <s v="17721-1"/>
    <d v="2022-09-15T00:00:00"/>
    <x v="2"/>
  </r>
  <r>
    <n v="10005025"/>
    <s v="LA MACARENA"/>
    <s v="IE HECTOR IVAN HERANADEZ - SEDE PRINCIPAL"/>
    <s v="Sí"/>
    <x v="0"/>
    <s v="17721-1"/>
    <d v="2022-09-15T00:00:00"/>
    <x v="2"/>
  </r>
  <r>
    <n v="10002833"/>
    <s v="SAN JOSÉ DEL GUAVIARE"/>
    <s v="GUACAMAYAS"/>
    <s v="Sí"/>
    <x v="1"/>
    <s v="17721-1"/>
    <d v="2022-09-16T00:00:00"/>
    <x v="2"/>
  </r>
  <r>
    <n v="10002795"/>
    <s v="SAN JOSÉ DEL GUAVIARE"/>
    <s v="CENTRO EDUCATIVO INDIGENA BARRANCON"/>
    <s v="Sí"/>
    <x v="2"/>
    <s v="17721-1"/>
    <d v="2022-09-17T00:00:00"/>
    <x v="2"/>
  </r>
  <r>
    <n v="10005030"/>
    <s v="LA MACARENA"/>
    <s v="SEDE BUENOS AIRES III"/>
    <s v="Sí"/>
    <x v="0"/>
    <s v="17721-1"/>
    <d v="2022-09-18T00:00:00"/>
    <x v="2"/>
  </r>
  <r>
    <n v="10006571"/>
    <s v="CARTAGENA DEL CHAIRÁ"/>
    <s v="SEDE ARRAYANES"/>
    <s v="Sí"/>
    <x v="0"/>
    <s v="17721-1"/>
    <d v="2022-09-18T00:00:00"/>
    <x v="2"/>
  </r>
  <r>
    <n v="10003708"/>
    <s v="PUERTO GAITÁN"/>
    <s v="CE INDIGENA UNUMA"/>
    <s v="Sí"/>
    <x v="0"/>
    <s v="17721-1"/>
    <d v="2022-09-19T00:00:00"/>
    <x v="2"/>
  </r>
  <r>
    <n v="10006667"/>
    <s v="CALAMAR"/>
    <s v="I.E. LAS DAMAS"/>
    <s v="Sí"/>
    <x v="0"/>
    <s v="17721-1"/>
    <d v="2022-09-19T00:00:00"/>
    <x v="2"/>
  </r>
  <r>
    <n v="10003715"/>
    <s v="PUERTO GAITÁN"/>
    <s v="CE INDIGENA UNUMA"/>
    <s v="Sí"/>
    <x v="1"/>
    <s v="17721-1"/>
    <d v="2022-09-19T00:00:00"/>
    <x v="2"/>
  </r>
  <r>
    <n v="10002873"/>
    <s v="SAN JOSÉ DEL GUAVIARE"/>
    <s v="BOCAS DE AGUA BON"/>
    <s v="Sí"/>
    <x v="1"/>
    <s v="17721-1"/>
    <d v="2022-09-19T00:00:00"/>
    <x v="2"/>
  </r>
  <r>
    <n v="10005773"/>
    <s v="EL PAUJÍL"/>
    <s v="VDA VALLEDUPAR"/>
    <s v="Sí"/>
    <x v="0"/>
    <s v="17721-1"/>
    <d v="2022-09-20T00:00:00"/>
    <x v="2"/>
  </r>
  <r>
    <n v="10002787"/>
    <s v="SAN JOSÉ DEL GUAVIARE"/>
    <s v="I.E. SANTA HELENA"/>
    <s v="Sí"/>
    <x v="0"/>
    <s v="17721-1"/>
    <d v="2022-09-20T00:00:00"/>
    <x v="2"/>
  </r>
  <r>
    <n v="10006669"/>
    <s v="CALAMAR"/>
    <s v="C.E. INDÍGENA EL ITILLA"/>
    <s v="Sí"/>
    <x v="0"/>
    <s v="17721-1"/>
    <d v="2022-09-20T00:00:00"/>
    <x v="2"/>
  </r>
  <r>
    <n v="10002769"/>
    <s v="SAN JOSÉ DEL GUAVIARE"/>
    <s v="CAÑO BLANCO II"/>
    <s v="Sí"/>
    <x v="0"/>
    <s v="17721-1"/>
    <d v="2022-09-20T00:00:00"/>
    <x v="2"/>
  </r>
  <r>
    <n v="10005728"/>
    <s v="EL RETORNO"/>
    <s v="EL PALMAR"/>
    <s v="Sí"/>
    <x v="0"/>
    <s v="17721-1"/>
    <d v="2022-09-20T00:00:00"/>
    <x v="2"/>
  </r>
  <r>
    <n v="10004457"/>
    <s v="MITÚ"/>
    <s v="I.E.D. DE SAN JAVIER"/>
    <s v="Sí"/>
    <x v="0"/>
    <s v="17721-1"/>
    <d v="2022-09-20T00:00:00"/>
    <x v="2"/>
  </r>
  <r>
    <n v="10002774"/>
    <s v="SAN JOSÉ DEL GUAVIARE"/>
    <s v="CAÑO BLANCO II"/>
    <s v="Sí"/>
    <x v="0"/>
    <s v="17721-1"/>
    <d v="2022-09-20T00:00:00"/>
    <x v="2"/>
  </r>
  <r>
    <n v="10002864"/>
    <s v="SAN JOSÉ DEL GUAVIARE"/>
    <s v="CAÑO DANTA"/>
    <s v="Sí"/>
    <x v="0"/>
    <s v="17721-1"/>
    <d v="2022-09-20T00:00:00"/>
    <x v="2"/>
  </r>
  <r>
    <n v="10005715"/>
    <s v="EL RETORNO"/>
    <s v="LA REFORMA"/>
    <s v="Sí"/>
    <x v="0"/>
    <s v="17721-1"/>
    <d v="2022-09-20T00:00:00"/>
    <x v="2"/>
  </r>
  <r>
    <n v="10002803"/>
    <s v="SAN JOSÉ DEL GUAVIARE"/>
    <s v="I.E. SANTA HELENA - SEDE PRINCIPAL"/>
    <s v="Sí"/>
    <x v="2"/>
    <s v="17721-1"/>
    <d v="2022-09-20T00:00:00"/>
    <x v="2"/>
  </r>
  <r>
    <n v="10002814"/>
    <s v="SAN JOSÉ DEL GUAVIARE"/>
    <s v="MANAVIRIS"/>
    <s v="Sí"/>
    <x v="0"/>
    <s v="17721-1"/>
    <d v="2022-09-20T00:00:00"/>
    <x v="2"/>
  </r>
  <r>
    <n v="10002771"/>
    <s v="SAN JOSÉ DEL GUAVIARE"/>
    <s v="CAÑO BLANCO II"/>
    <s v="Sí"/>
    <x v="0"/>
    <s v="17721-1"/>
    <d v="2022-09-21T00:00:00"/>
    <x v="2"/>
  </r>
  <r>
    <n v="10002861"/>
    <s v="SAN JOSÉ DEL GUAVIARE"/>
    <s v="CAÑO MAKU"/>
    <s v="Sí"/>
    <x v="0"/>
    <s v="17721-1"/>
    <d v="2022-09-21T00:00:00"/>
    <x v="2"/>
  </r>
  <r>
    <n v="10006668"/>
    <s v="CALAMAR"/>
    <s v="C.E. LA CEIBA"/>
    <s v="Sí"/>
    <x v="0"/>
    <s v="17721-1"/>
    <d v="2022-09-21T00:00:00"/>
    <x v="2"/>
  </r>
  <r>
    <n v="10006546"/>
    <s v="CARTAGENA DEL CHAIRÁ"/>
    <s v="SEDE LA GRANJA"/>
    <s v="Sí"/>
    <x v="0"/>
    <s v="17721-1"/>
    <d v="2022-09-21T00:00:00"/>
    <x v="2"/>
  </r>
  <r>
    <n v="10003707"/>
    <s v="PUERTO GAITÁN"/>
    <s v="CE INDIGENA UNUMA"/>
    <s v="Sí"/>
    <x v="0"/>
    <s v="17721-1"/>
    <d v="2022-09-21T00:00:00"/>
    <x v="2"/>
  </r>
  <r>
    <n v="10005735"/>
    <s v="EL RETORNO"/>
    <s v="NUEVA BARRANQUILLITA"/>
    <s v="Sí"/>
    <x v="0"/>
    <s v="17721-1"/>
    <d v="2022-09-21T00:00:00"/>
    <x v="2"/>
  </r>
  <r>
    <n v="10005733"/>
    <s v="EL RETORNO"/>
    <s v="VILLALINDA"/>
    <s v="Sí"/>
    <x v="0"/>
    <s v="17721-1"/>
    <d v="2022-09-22T00:00:00"/>
    <x v="2"/>
  </r>
  <r>
    <n v="10006522"/>
    <s v="CARTAGENA DEL CHAIRÁ"/>
    <s v="PUERTO CAMELIAS"/>
    <s v="Sí"/>
    <x v="0"/>
    <s v="17721-1"/>
    <d v="2022-09-22T00:00:00"/>
    <x v="2"/>
  </r>
  <r>
    <n v="10005024"/>
    <s v="LA MACARENA"/>
    <s v="SEDE GIRASOL"/>
    <s v="Sí"/>
    <x v="2"/>
    <s v="17721-1"/>
    <d v="2022-09-22T00:00:00"/>
    <x v="2"/>
  </r>
  <r>
    <n v="10002805"/>
    <s v="SAN JOSÉ DEL GUAVIARE"/>
    <s v="PUERTO NUEVO"/>
    <s v="Sí"/>
    <x v="1"/>
    <s v="17721-1"/>
    <d v="2022-09-22T00:00:00"/>
    <x v="2"/>
  </r>
  <r>
    <n v="10006671"/>
    <s v="CALAMAR"/>
    <s v="LA UNION"/>
    <s v="Sí"/>
    <x v="0"/>
    <s v="17721-1"/>
    <d v="2022-09-22T00:00:00"/>
    <x v="2"/>
  </r>
  <r>
    <n v="10006654"/>
    <s v="CALAMAR"/>
    <s v="PUERTO GAVIOTAS"/>
    <s v="Sí"/>
    <x v="0"/>
    <s v="17721-1"/>
    <d v="2022-09-22T00:00:00"/>
    <x v="2"/>
  </r>
  <r>
    <n v="10002852"/>
    <s v="SAN JOSÉ DEL GUAVIARE"/>
    <s v="COLINAS"/>
    <s v="Sí"/>
    <x v="1"/>
    <s v="17721-1"/>
    <d v="2022-09-22T00:00:00"/>
    <x v="2"/>
  </r>
  <r>
    <n v="10005724"/>
    <s v="EL RETORNO"/>
    <s v="I.E. LA PAZ"/>
    <s v="Sí"/>
    <x v="0"/>
    <s v="17721-1"/>
    <d v="2022-09-22T00:00:00"/>
    <x v="2"/>
  </r>
  <r>
    <n v="10002786"/>
    <s v="SAN JOSÉ DEL GUAVIARE"/>
    <s v="CAÑO BLANCO II"/>
    <s v="Sí"/>
    <x v="0"/>
    <s v="17721-1"/>
    <d v="2022-09-22T00:00:00"/>
    <x v="2"/>
  </r>
  <r>
    <n v="10002854"/>
    <s v="SAN JOSÉ DEL GUAVIARE"/>
    <s v="I.E. CHARRAS"/>
    <s v="Sí"/>
    <x v="2"/>
    <s v="17721-1"/>
    <d v="2022-09-22T00:00:00"/>
    <x v="2"/>
  </r>
  <r>
    <n v="10002813"/>
    <s v="SAN JOSÉ DEL GUAVIARE"/>
    <s v="CAÑO BLANCO II"/>
    <s v="Sí"/>
    <x v="0"/>
    <s v="17721-1"/>
    <d v="2022-09-22T00:00:00"/>
    <x v="2"/>
  </r>
  <r>
    <n v="10002469"/>
    <s v="SAN VICENTE DEL CAGUÁN"/>
    <s v="I.E.R. VILLA CARMONA"/>
    <s v="Sí"/>
    <x v="0"/>
    <s v="17721-1"/>
    <d v="2022-09-22T00:00:00"/>
    <x v="2"/>
  </r>
  <r>
    <n v="10002832"/>
    <s v="SAN JOSÉ DEL GUAVIARE"/>
    <s v="GUANAPALO"/>
    <s v="Sí"/>
    <x v="0"/>
    <s v="17721-1"/>
    <d v="2022-09-23T00:00:00"/>
    <x v="2"/>
  </r>
  <r>
    <n v="10002476"/>
    <s v="SAN VICENTE DEL CAGUÁN"/>
    <s v="I.E.R. VILLA CARMONA"/>
    <s v="Sí"/>
    <x v="0"/>
    <s v="17721-1"/>
    <d v="2022-09-23T00:00:00"/>
    <x v="2"/>
  </r>
  <r>
    <n v="10002838"/>
    <s v="SAN JOSÉ DEL GUAVIARE"/>
    <s v="ETCR-CHARRAS"/>
    <s v="Sí"/>
    <x v="1"/>
    <s v="17721-1"/>
    <d v="2022-09-23T00:00:00"/>
    <x v="2"/>
  </r>
  <r>
    <n v="10004453"/>
    <s v="MITÚ"/>
    <s v="I.E.D. DE MANDI"/>
    <s v="Sí"/>
    <x v="1"/>
    <s v="17721-1"/>
    <d v="2022-09-23T00:00:00"/>
    <x v="2"/>
  </r>
  <r>
    <n v="10005698"/>
    <s v="EL RETORNO"/>
    <s v="MIRA VALLE"/>
    <s v="Sí"/>
    <x v="0"/>
    <s v="17721-1"/>
    <d v="2022-09-23T00:00:00"/>
    <x v="2"/>
  </r>
  <r>
    <n v="10002804"/>
    <s v="SAN JOSÉ DEL GUAVIARE"/>
    <s v="I.E. SANTA HELENA"/>
    <s v="Sí"/>
    <x v="0"/>
    <s v="17721-1"/>
    <d v="2022-09-23T00:00:00"/>
    <x v="2"/>
  </r>
  <r>
    <n v="10005736"/>
    <s v="EL RETORNO"/>
    <s v="CAÑO SECO"/>
    <s v="Sí"/>
    <x v="0"/>
    <s v="17721-1"/>
    <d v="2022-09-23T00:00:00"/>
    <x v="2"/>
  </r>
  <r>
    <n v="10002773"/>
    <s v="SAN JOSÉ DEL GUAVIARE"/>
    <s v="CAÑO BLANCO II"/>
    <s v="Sí"/>
    <x v="0"/>
    <s v="17721-1"/>
    <d v="2022-09-24T00:00:00"/>
    <x v="2"/>
  </r>
  <r>
    <n v="10005730"/>
    <s v="EL RETORNO"/>
    <s v="I.E. SAN ISIDRO I"/>
    <s v="Sí"/>
    <x v="0"/>
    <s v="17721-1"/>
    <d v="2022-09-24T00:00:00"/>
    <x v="2"/>
  </r>
  <r>
    <n v="10002801"/>
    <s v="SAN JOSÉ DEL GUAVIARE"/>
    <s v="I.E. EL CRISTAL"/>
    <s v="Sí"/>
    <x v="1"/>
    <s v="17721-1"/>
    <d v="2022-09-24T00:00:00"/>
    <x v="2"/>
  </r>
  <r>
    <n v="10005731"/>
    <s v="EL RETORNO"/>
    <s v="I.E. SAN ISIDRO I"/>
    <s v="Sí"/>
    <x v="0"/>
    <s v="17721-1"/>
    <d v="2022-09-24T00:00:00"/>
    <x v="2"/>
  </r>
  <r>
    <n v="10005723"/>
    <s v="EL RETORNO"/>
    <s v="LA ASUNCION"/>
    <s v="Sí"/>
    <x v="0"/>
    <s v="17721-1"/>
    <d v="2022-09-24T00:00:00"/>
    <x v="2"/>
  </r>
  <r>
    <n v="10002794"/>
    <s v="SAN JOSÉ DEL GUAVIARE"/>
    <s v="INSTITUCION INDIGENA PANURE"/>
    <s v="Sí"/>
    <x v="0"/>
    <s v="17721-1"/>
    <d v="2022-09-24T00:00:00"/>
    <x v="2"/>
  </r>
  <r>
    <n v="10004558"/>
    <s v="MAPIRIPÁN"/>
    <s v="SEDE BUENAVISTA"/>
    <s v="Sí"/>
    <x v="0"/>
    <s v="17721-1"/>
    <d v="2022-09-25T00:00:00"/>
    <x v="2"/>
  </r>
  <r>
    <n v="10005802"/>
    <s v="EL DONCELLO"/>
    <s v="I.E R. PUERTO MANRIQUE"/>
    <s v="Sí"/>
    <x v="1"/>
    <s v="17721-1"/>
    <d v="2022-09-27T00:00:00"/>
    <x v="2"/>
  </r>
  <r>
    <n v="10006563"/>
    <s v="CARTAGENA DEL CHAIRÁ"/>
    <s v="I. E. R. PEÑAS COLORADAS"/>
    <s v="Sí"/>
    <x v="0"/>
    <s v="17721-1"/>
    <d v="2022-09-28T00:00:00"/>
    <x v="2"/>
  </r>
  <r>
    <n v="10005695"/>
    <s v="EL RETORNO"/>
    <s v="EL JAPON"/>
    <s v="Sí"/>
    <x v="0"/>
    <s v="17721-1"/>
    <d v="2022-09-28T00:00:00"/>
    <x v="2"/>
  </r>
  <r>
    <n v="10004017"/>
    <s v="PANA PANA"/>
    <s v="I.E. ALVARO GOMEZ HURTADO"/>
    <s v="Sí"/>
    <x v="2"/>
    <s v="17721-1"/>
    <d v="2022-09-28T00:00:00"/>
    <x v="2"/>
  </r>
  <r>
    <n v="10002772"/>
    <s v="SAN JOSÉ DEL GUAVIARE"/>
    <s v="CAÑO BLANCO II"/>
    <s v="Sí"/>
    <x v="0"/>
    <s v="17721-1"/>
    <d v="2022-09-28T00:00:00"/>
    <x v="2"/>
  </r>
  <r>
    <n v="10002859"/>
    <s v="SAN JOSÉ DEL GUAVIARE"/>
    <s v="CAÑO NILO"/>
    <s v="Sí"/>
    <x v="0"/>
    <s v="17721-1"/>
    <d v="2022-09-28T00:00:00"/>
    <x v="2"/>
  </r>
  <r>
    <n v="10002802"/>
    <s v="SAN JOSÉ DEL GUAVIARE"/>
    <s v="I.E. SANTA HELENA"/>
    <s v="Sí"/>
    <x v="0"/>
    <s v="17721-1"/>
    <d v="2022-09-28T00:00:00"/>
    <x v="2"/>
  </r>
  <r>
    <n v="10003754"/>
    <s v="Nuevo"/>
    <m/>
    <s v="Sí"/>
    <x v="1"/>
    <s v="17721-1"/>
    <d v="2022-09-28T00:00:00"/>
    <x v="2"/>
  </r>
  <r>
    <n v="10002876"/>
    <s v="SAN JOSÉ DEL GUAVIARE"/>
    <s v="I.E. EL CRISTAL"/>
    <s v="Sí"/>
    <x v="0"/>
    <s v="17721-1"/>
    <d v="2022-09-28T00:00:00"/>
    <x v="2"/>
  </r>
  <r>
    <n v="10002815"/>
    <s v="SAN JOSÉ DEL GUAVIARE"/>
    <s v="MANANTIALES"/>
    <s v="Sí"/>
    <x v="0"/>
    <s v="17721-1"/>
    <d v="2022-09-28T00:00:00"/>
    <x v="2"/>
  </r>
  <r>
    <n v="10002822"/>
    <s v="SAN JOSÉ DEL GUAVIARE"/>
    <s v="LA TORTUGA"/>
    <s v="Sí"/>
    <x v="0"/>
    <s v="17721-1"/>
    <d v="2022-09-28T00:00:00"/>
    <x v="2"/>
  </r>
  <r>
    <n v="10007231"/>
    <s v="ALGECIRAS"/>
    <s v="IE JUAN XXIII"/>
    <s v="Sí"/>
    <x v="1"/>
    <s v="17721-1"/>
    <d v="2022-09-28T00:00:00"/>
    <x v="2"/>
  </r>
  <r>
    <n v="10006661"/>
    <s v="CALAMAR"/>
    <s v="C.E. INDÍGENA EL ITILLA - SEDE PRINCIPAL"/>
    <s v="Sí"/>
    <x v="0"/>
    <s v="17721-1"/>
    <d v="2022-09-29T00:00:00"/>
    <x v="2"/>
  </r>
  <r>
    <n v="10002858"/>
    <s v="SAN JOSÉ DEL GUAVIARE"/>
    <s v="I.E. EL CRISTAL"/>
    <s v="Sí"/>
    <x v="0"/>
    <s v="17721-1"/>
    <d v="2022-09-29T00:00:00"/>
    <x v="2"/>
  </r>
  <r>
    <n v="10002823"/>
    <s v="SAN JOSÉ DEL GUAVIARE"/>
    <s v="I.E. SANTA HELENA"/>
    <s v="Sí"/>
    <x v="0"/>
    <s v="17721-1"/>
    <d v="2022-09-29T00:00:00"/>
    <x v="2"/>
  </r>
  <r>
    <n v="10002461"/>
    <s v="SAN VICENTE DEL CAGUAN"/>
    <s v="VDA PLAYA RICA "/>
    <s v="Sí"/>
    <x v="1"/>
    <s v="17721-1"/>
    <d v="2022-09-29T00:00:00"/>
    <x v="2"/>
  </r>
  <r>
    <n v="10005803"/>
    <s v="EL DONCELLO"/>
    <s v="I.E R. PUERTO MANRIQUE"/>
    <s v="Sí"/>
    <x v="1"/>
    <s v="17721-1"/>
    <d v="2022-09-29T00:00:00"/>
    <x v="2"/>
  </r>
  <r>
    <n v="10005718"/>
    <s v="EL RETORNO"/>
    <s v="I.E. LA PAZ"/>
    <s v="Sí"/>
    <x v="0"/>
    <s v="17721-1"/>
    <d v="2022-09-30T00:00:00"/>
    <x v="2"/>
  </r>
  <r>
    <n v="10004551"/>
    <s v="MAPIRIPÁN"/>
    <s v="SEDE LA LIBERTAD"/>
    <s v="Sí"/>
    <x v="0"/>
    <s v="17721-1"/>
    <d v="2022-09-30T00:00:00"/>
    <x v="2"/>
  </r>
  <r>
    <n v="10003722"/>
    <s v="PUERTO GAITÁN"/>
    <s v="CE INDIGENA UNUMA"/>
    <s v="Sí"/>
    <x v="0"/>
    <s v="17721-1"/>
    <d v="2022-09-30T00:00:00"/>
    <x v="2"/>
  </r>
  <r>
    <n v="10004106"/>
    <s v="SAN JOSÉ DEL GUAVIARE"/>
    <s v="I.E. MOCUARE - SEDE PRINCIPAL"/>
    <s v="Sí"/>
    <x v="1"/>
    <s v="17721-1"/>
    <d v="2022-09-30T00:00:00"/>
    <x v="2"/>
  </r>
  <r>
    <n v="10002800"/>
    <s v="SAN JOSÉ DEL GUAVIARE"/>
    <s v="I.E. SANTA HELENA"/>
    <s v="Sí"/>
    <x v="0"/>
    <s v="17721-1"/>
    <d v="2022-09-30T00:00:00"/>
    <x v="2"/>
  </r>
  <r>
    <n v="10004994"/>
    <s v="Nuevo"/>
    <m/>
    <s v="Sí"/>
    <x v="1"/>
    <s v="17721-1"/>
    <d v="2022-09-30T00:00:00"/>
    <x v="2"/>
  </r>
  <r>
    <n v="10002865"/>
    <s v="SAN JOSÉ DEL GUAVIARE"/>
    <s v="CAÑO CUMARE"/>
    <s v="Sí"/>
    <x v="1"/>
    <s v="17721-1"/>
    <d v="2022-09-30T00:00:00"/>
    <x v="2"/>
  </r>
  <r>
    <n v="10002946"/>
    <s v="SAN FELIPE"/>
    <s v="I.E. BAS SAN PEDRO CLAVER"/>
    <s v="No"/>
    <x v="2"/>
    <s v="Z1"/>
    <s v="-"/>
    <x v="3"/>
  </r>
  <r>
    <n v="10005743"/>
    <s v="EL RETORNO"/>
    <s v="C.E. EL RECREO"/>
    <s v="No"/>
    <x v="0"/>
    <s v="Z1"/>
    <s v="-"/>
    <x v="4"/>
  </r>
  <r>
    <n v="10004552"/>
    <s v="MAPIRIPÁN"/>
    <s v="SEDE LOS MERECURES"/>
    <s v="No"/>
    <x v="0"/>
    <s v="Z1"/>
    <s v="-"/>
    <x v="4"/>
  </r>
  <r>
    <n v="10000967"/>
    <s v="MIRAFLORES"/>
    <s v="I.E. FRANCISCO DE PAULA SANTADER - SEDE PRINCIPAL"/>
    <s v="No"/>
    <x v="1"/>
    <s v="Z1"/>
    <s v="-"/>
    <x v="4"/>
  </r>
  <r>
    <n v="10004451"/>
    <s v="MITÚ"/>
    <s v="I.E.D. DE TAPURUCUARA"/>
    <s v="No"/>
    <x v="0"/>
    <s v="Z1"/>
    <s v="-"/>
    <x v="4"/>
  </r>
  <r>
    <n v="10004018"/>
    <s v="PANA PANA"/>
    <s v="I.E. ALVARO GOMEZ HURTADO"/>
    <s v="No"/>
    <x v="0"/>
    <s v="Z1"/>
    <s v="-"/>
    <x v="4"/>
  </r>
  <r>
    <n v="10004016"/>
    <s v="PANA PANA"/>
    <s v="I.E. ALVARO GOMEZ HURTADO"/>
    <s v="No"/>
    <x v="0"/>
    <s v="Z1"/>
    <s v="-"/>
    <x v="4"/>
  </r>
  <r>
    <n v="10002860"/>
    <s v="SAN JOSÉ DEL GUAVIARE"/>
    <s v="C.E. INDÍGENA CAÑO NEGRO UNO"/>
    <s v="No"/>
    <x v="0"/>
    <s v="Z1"/>
    <s v="-"/>
    <x v="4"/>
  </r>
  <r>
    <n v="10003616"/>
    <s v="PUERTO RICO"/>
    <s v="CE LAS PALMAS"/>
    <s v="No"/>
    <x v="0"/>
    <s v="Z1"/>
    <s v="-"/>
    <x v="4"/>
  </r>
  <r>
    <n v="10006670"/>
    <s v="CALAMAR"/>
    <s v="LA REFORMA"/>
    <s v="No"/>
    <x v="0"/>
    <s v="Z1"/>
    <s v="-"/>
    <x v="4"/>
  </r>
  <r>
    <n v="10004459"/>
    <s v="MITÚ"/>
    <s v="I.E.D. DE TAPURUCUARA"/>
    <s v="No"/>
    <x v="0"/>
    <s v="Z1"/>
    <s v="-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BC101-35CC-4175-8E12-3F4C5CF718D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6">
        <item x="2"/>
        <item x="0"/>
        <item x="3"/>
        <item x="1"/>
        <item x="4"/>
        <item t="default"/>
      </items>
    </pivotField>
  </pivotFields>
  <rowFields count="2">
    <field x="7"/>
    <field x="4"/>
  </rowFields>
  <rowItems count="18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 v="2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Count of Pla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2A9-037A-41F4-A97E-12F8AFAFB143}">
  <dimension ref="A3:I21"/>
  <sheetViews>
    <sheetView workbookViewId="0">
      <selection activeCell="A9" sqref="A9"/>
    </sheetView>
  </sheetViews>
  <sheetFormatPr defaultRowHeight="15" x14ac:dyDescent="0.25"/>
  <cols>
    <col min="1" max="1" width="12.5703125" bestFit="1" customWidth="1"/>
    <col min="2" max="2" width="12.42578125" bestFit="1" customWidth="1"/>
  </cols>
  <sheetData>
    <row r="3" spans="1:9" x14ac:dyDescent="0.25">
      <c r="A3" s="3" t="s">
        <v>0</v>
      </c>
      <c r="B3" t="s">
        <v>1</v>
      </c>
      <c r="D3" t="s">
        <v>0</v>
      </c>
      <c r="E3" t="s">
        <v>1</v>
      </c>
    </row>
    <row r="4" spans="1:9" x14ac:dyDescent="0.25">
      <c r="A4" s="4">
        <v>179</v>
      </c>
      <c r="B4">
        <v>85</v>
      </c>
      <c r="D4">
        <v>179</v>
      </c>
      <c r="E4">
        <v>85</v>
      </c>
      <c r="H4" s="12">
        <v>-0.1</v>
      </c>
      <c r="I4" s="12">
        <v>-0.1</v>
      </c>
    </row>
    <row r="5" spans="1:9" x14ac:dyDescent="0.25">
      <c r="A5" s="5" t="s">
        <v>2</v>
      </c>
      <c r="B5">
        <v>60</v>
      </c>
      <c r="D5" t="s">
        <v>2</v>
      </c>
      <c r="E5">
        <v>60</v>
      </c>
      <c r="G5">
        <f>E5+E19</f>
        <v>69</v>
      </c>
      <c r="H5" s="13">
        <f t="shared" ref="H5:I7" si="0">G5+ROUNDUP(+$B5*H$4,0)</f>
        <v>63</v>
      </c>
      <c r="I5" s="13">
        <f t="shared" si="0"/>
        <v>57</v>
      </c>
    </row>
    <row r="6" spans="1:9" x14ac:dyDescent="0.25">
      <c r="A6" s="5" t="s">
        <v>3</v>
      </c>
      <c r="B6">
        <v>20</v>
      </c>
      <c r="D6" t="s">
        <v>3</v>
      </c>
      <c r="E6">
        <v>20</v>
      </c>
      <c r="G6">
        <f>E6+E20</f>
        <v>21</v>
      </c>
      <c r="H6" s="13">
        <f t="shared" si="0"/>
        <v>19</v>
      </c>
      <c r="I6" s="13">
        <f t="shared" si="0"/>
        <v>17</v>
      </c>
    </row>
    <row r="7" spans="1:9" x14ac:dyDescent="0.25">
      <c r="A7" s="5" t="s">
        <v>4</v>
      </c>
      <c r="B7">
        <v>5</v>
      </c>
      <c r="D7" t="s">
        <v>4</v>
      </c>
      <c r="E7">
        <v>5</v>
      </c>
      <c r="G7">
        <f>E7</f>
        <v>5</v>
      </c>
      <c r="H7" s="13">
        <f t="shared" si="0"/>
        <v>4</v>
      </c>
      <c r="I7" s="13">
        <f t="shared" si="0"/>
        <v>3</v>
      </c>
    </row>
    <row r="8" spans="1:9" x14ac:dyDescent="0.25">
      <c r="A8" s="4">
        <v>283</v>
      </c>
      <c r="B8">
        <v>276</v>
      </c>
      <c r="D8">
        <v>283</v>
      </c>
      <c r="E8">
        <v>276</v>
      </c>
      <c r="G8">
        <f>E13</f>
        <v>1</v>
      </c>
      <c r="H8" s="13">
        <f>G8+ROUNDUP(1*H$4,0)</f>
        <v>0</v>
      </c>
      <c r="I8" s="13">
        <v>0</v>
      </c>
    </row>
    <row r="9" spans="1:9" x14ac:dyDescent="0.25">
      <c r="A9" s="5" t="s">
        <v>2</v>
      </c>
      <c r="B9">
        <v>172</v>
      </c>
      <c r="D9" t="s">
        <v>2</v>
      </c>
      <c r="E9">
        <v>172</v>
      </c>
    </row>
    <row r="10" spans="1:9" x14ac:dyDescent="0.25">
      <c r="A10" s="5" t="s">
        <v>3</v>
      </c>
      <c r="B10">
        <v>71</v>
      </c>
      <c r="D10" t="s">
        <v>3</v>
      </c>
      <c r="E10">
        <v>71</v>
      </c>
    </row>
    <row r="11" spans="1:9" x14ac:dyDescent="0.25">
      <c r="A11" s="5" t="s">
        <v>4</v>
      </c>
      <c r="B11">
        <v>27</v>
      </c>
      <c r="D11" t="s">
        <v>4</v>
      </c>
      <c r="E11">
        <v>27</v>
      </c>
    </row>
    <row r="12" spans="1:9" x14ac:dyDescent="0.25">
      <c r="A12" s="5" t="s">
        <v>5</v>
      </c>
      <c r="B12">
        <v>6</v>
      </c>
      <c r="D12" t="s">
        <v>5</v>
      </c>
      <c r="E12">
        <v>6</v>
      </c>
    </row>
    <row r="13" spans="1:9" x14ac:dyDescent="0.25">
      <c r="A13" s="4" t="s">
        <v>6</v>
      </c>
      <c r="B13">
        <v>1</v>
      </c>
      <c r="D13" t="s">
        <v>6</v>
      </c>
      <c r="E13">
        <v>1</v>
      </c>
    </row>
    <row r="14" spans="1:9" x14ac:dyDescent="0.25">
      <c r="A14" s="5" t="s">
        <v>4</v>
      </c>
      <c r="B14">
        <v>1</v>
      </c>
      <c r="D14" t="s">
        <v>4</v>
      </c>
      <c r="E14">
        <v>1</v>
      </c>
    </row>
    <row r="15" spans="1:9" x14ac:dyDescent="0.25">
      <c r="A15" s="4" t="s">
        <v>7</v>
      </c>
      <c r="B15">
        <v>7</v>
      </c>
      <c r="D15" t="s">
        <v>7</v>
      </c>
      <c r="E15">
        <v>7</v>
      </c>
    </row>
    <row r="16" spans="1:9" x14ac:dyDescent="0.25">
      <c r="A16" s="5" t="s">
        <v>2</v>
      </c>
      <c r="B16">
        <v>1</v>
      </c>
      <c r="D16" t="s">
        <v>2</v>
      </c>
      <c r="E16">
        <v>1</v>
      </c>
    </row>
    <row r="17" spans="1:5" x14ac:dyDescent="0.25">
      <c r="A17" s="5" t="s">
        <v>3</v>
      </c>
      <c r="B17">
        <v>6</v>
      </c>
      <c r="D17" t="s">
        <v>3</v>
      </c>
      <c r="E17">
        <v>6</v>
      </c>
    </row>
    <row r="18" spans="1:5" x14ac:dyDescent="0.25">
      <c r="A18" s="4" t="s">
        <v>8</v>
      </c>
      <c r="B18">
        <v>10</v>
      </c>
      <c r="D18" t="s">
        <v>8</v>
      </c>
      <c r="E18">
        <v>10</v>
      </c>
    </row>
    <row r="19" spans="1:5" x14ac:dyDescent="0.25">
      <c r="A19" s="5" t="s">
        <v>2</v>
      </c>
      <c r="B19">
        <v>9</v>
      </c>
      <c r="D19" t="s">
        <v>2</v>
      </c>
      <c r="E19">
        <v>9</v>
      </c>
    </row>
    <row r="20" spans="1:5" x14ac:dyDescent="0.25">
      <c r="A20" s="5" t="s">
        <v>3</v>
      </c>
      <c r="B20">
        <v>1</v>
      </c>
      <c r="D20" t="s">
        <v>3</v>
      </c>
      <c r="E20">
        <v>1</v>
      </c>
    </row>
    <row r="21" spans="1:5" x14ac:dyDescent="0.25">
      <c r="A21" s="4" t="s">
        <v>9</v>
      </c>
      <c r="B21">
        <v>379</v>
      </c>
      <c r="D21" t="s">
        <v>9</v>
      </c>
      <c r="E21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C745-5F39-488F-AEDB-525499E7B46E}">
  <dimension ref="A1:K386"/>
  <sheetViews>
    <sheetView tabSelected="1" topLeftCell="A55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12.140625" customWidth="1"/>
    <col min="3" max="3" width="23.42578125" bestFit="1" customWidth="1"/>
    <col min="4" max="4" width="37.7109375" bestFit="1" customWidth="1"/>
    <col min="5" max="5" width="13.7109375" bestFit="1" customWidth="1"/>
    <col min="6" max="6" width="4.7109375" bestFit="1" customWidth="1"/>
    <col min="7" max="7" width="9.28515625" bestFit="1" customWidth="1"/>
    <col min="8" max="8" width="10.5703125" style="6" bestFit="1" customWidth="1"/>
    <col min="9" max="9" width="10.5703125" style="6" customWidth="1"/>
    <col min="10" max="10" width="9.7109375" bestFit="1" customWidth="1"/>
    <col min="11" max="11" width="9.42578125" bestFit="1" customWidth="1"/>
  </cols>
  <sheetData>
    <row r="1" spans="1:11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5" t="s">
        <v>18</v>
      </c>
      <c r="J1" s="9" t="s">
        <v>19</v>
      </c>
      <c r="K1" s="9" t="s">
        <v>20</v>
      </c>
    </row>
    <row r="2" spans="1:11" x14ac:dyDescent="0.25">
      <c r="A2" s="1">
        <v>10003636</v>
      </c>
      <c r="B2" s="1">
        <v>39302</v>
      </c>
      <c r="C2" s="1" t="s">
        <v>21</v>
      </c>
      <c r="D2" s="1" t="s">
        <v>22</v>
      </c>
      <c r="E2" s="1" t="s">
        <v>23</v>
      </c>
      <c r="F2" s="1" t="s">
        <v>2</v>
      </c>
      <c r="G2" s="1" t="s">
        <v>24</v>
      </c>
      <c r="H2" s="7">
        <v>44623</v>
      </c>
      <c r="I2" s="7" t="s">
        <v>25</v>
      </c>
      <c r="J2" s="1">
        <v>0</v>
      </c>
      <c r="K2" s="1">
        <v>0</v>
      </c>
    </row>
    <row r="3" spans="1:11" x14ac:dyDescent="0.25">
      <c r="A3" s="1">
        <v>10006515</v>
      </c>
      <c r="B3" s="1">
        <v>27075</v>
      </c>
      <c r="C3" s="1" t="s">
        <v>26</v>
      </c>
      <c r="D3" s="1" t="s">
        <v>27</v>
      </c>
      <c r="E3" s="1" t="s">
        <v>23</v>
      </c>
      <c r="F3" s="1" t="s">
        <v>2</v>
      </c>
      <c r="G3" s="1" t="s">
        <v>24</v>
      </c>
      <c r="H3" s="7">
        <v>44624</v>
      </c>
      <c r="I3" s="7" t="s">
        <v>25</v>
      </c>
      <c r="J3" s="1">
        <v>176</v>
      </c>
      <c r="K3" s="1">
        <v>96</v>
      </c>
    </row>
    <row r="4" spans="1:11" x14ac:dyDescent="0.25">
      <c r="A4" s="1">
        <v>10005035</v>
      </c>
      <c r="B4" s="1">
        <v>39022</v>
      </c>
      <c r="C4" s="1" t="s">
        <v>28</v>
      </c>
      <c r="D4" s="1" t="s">
        <v>29</v>
      </c>
      <c r="E4" s="1" t="s">
        <v>23</v>
      </c>
      <c r="F4" s="1" t="s">
        <v>3</v>
      </c>
      <c r="G4" s="1" t="s">
        <v>24</v>
      </c>
      <c r="H4" s="7">
        <v>44629</v>
      </c>
      <c r="I4" s="7" t="s">
        <v>25</v>
      </c>
      <c r="J4" s="1">
        <v>193</v>
      </c>
      <c r="K4" s="1">
        <v>142</v>
      </c>
    </row>
    <row r="5" spans="1:11" x14ac:dyDescent="0.25">
      <c r="A5" s="1">
        <v>10006574</v>
      </c>
      <c r="B5" s="1">
        <v>27137</v>
      </c>
      <c r="C5" s="1" t="s">
        <v>26</v>
      </c>
      <c r="D5" s="1" t="s">
        <v>30</v>
      </c>
      <c r="E5" s="1" t="s">
        <v>23</v>
      </c>
      <c r="F5" s="1" t="s">
        <v>2</v>
      </c>
      <c r="G5" s="1" t="s">
        <v>24</v>
      </c>
      <c r="H5" s="7">
        <v>44629</v>
      </c>
      <c r="I5" s="7" t="s">
        <v>25</v>
      </c>
      <c r="J5" s="1">
        <v>0</v>
      </c>
      <c r="K5" s="1">
        <v>0</v>
      </c>
    </row>
    <row r="6" spans="1:11" x14ac:dyDescent="0.25">
      <c r="A6" s="1">
        <v>10001438</v>
      </c>
      <c r="B6" s="1">
        <v>39447</v>
      </c>
      <c r="C6" s="1" t="s">
        <v>31</v>
      </c>
      <c r="D6" s="1" t="s">
        <v>32</v>
      </c>
      <c r="E6" s="1" t="s">
        <v>23</v>
      </c>
      <c r="F6" s="1" t="s">
        <v>2</v>
      </c>
      <c r="G6" s="1" t="s">
        <v>24</v>
      </c>
      <c r="H6" s="7">
        <v>44631</v>
      </c>
      <c r="I6" s="7" t="s">
        <v>25</v>
      </c>
      <c r="J6" s="1">
        <v>178</v>
      </c>
      <c r="K6" s="1">
        <v>144</v>
      </c>
    </row>
    <row r="7" spans="1:11" x14ac:dyDescent="0.25">
      <c r="A7" s="1">
        <v>10003744</v>
      </c>
      <c r="B7" s="1">
        <v>39135</v>
      </c>
      <c r="C7" s="1" t="s">
        <v>33</v>
      </c>
      <c r="D7" s="1" t="s">
        <v>34</v>
      </c>
      <c r="E7" s="1" t="s">
        <v>23</v>
      </c>
      <c r="F7" s="1" t="s">
        <v>4</v>
      </c>
      <c r="G7" s="1" t="s">
        <v>24</v>
      </c>
      <c r="H7" s="7">
        <v>44632</v>
      </c>
      <c r="I7" s="7" t="s">
        <v>25</v>
      </c>
      <c r="J7" s="1">
        <v>176</v>
      </c>
      <c r="K7" s="1">
        <v>122</v>
      </c>
    </row>
    <row r="8" spans="1:11" x14ac:dyDescent="0.25">
      <c r="A8" s="1">
        <v>10005034</v>
      </c>
      <c r="B8" s="1">
        <v>38968</v>
      </c>
      <c r="C8" s="1" t="s">
        <v>28</v>
      </c>
      <c r="D8" s="1" t="s">
        <v>35</v>
      </c>
      <c r="E8" s="1" t="s">
        <v>23</v>
      </c>
      <c r="F8" s="1" t="s">
        <v>2</v>
      </c>
      <c r="G8" s="1" t="s">
        <v>24</v>
      </c>
      <c r="H8" s="7">
        <v>44635</v>
      </c>
      <c r="I8" s="7" t="s">
        <v>25</v>
      </c>
      <c r="J8" s="1">
        <v>186</v>
      </c>
      <c r="K8" s="1">
        <v>172</v>
      </c>
    </row>
    <row r="9" spans="1:11" x14ac:dyDescent="0.25">
      <c r="A9" s="1">
        <v>10001435</v>
      </c>
      <c r="B9" s="1">
        <v>39451</v>
      </c>
      <c r="C9" s="1" t="s">
        <v>31</v>
      </c>
      <c r="D9" s="1" t="s">
        <v>36</v>
      </c>
      <c r="E9" s="1" t="s">
        <v>23</v>
      </c>
      <c r="F9" s="1" t="s">
        <v>2</v>
      </c>
      <c r="G9" s="1" t="s">
        <v>24</v>
      </c>
      <c r="H9" s="7">
        <v>44637</v>
      </c>
      <c r="I9" s="7" t="s">
        <v>25</v>
      </c>
      <c r="J9" s="1">
        <v>190</v>
      </c>
      <c r="K9" s="1">
        <v>148</v>
      </c>
    </row>
    <row r="10" spans="1:11" x14ac:dyDescent="0.25">
      <c r="A10" s="1">
        <v>10001412</v>
      </c>
      <c r="B10" s="1">
        <v>39439</v>
      </c>
      <c r="C10" s="1" t="s">
        <v>37</v>
      </c>
      <c r="D10" s="1" t="s">
        <v>38</v>
      </c>
      <c r="E10" s="1" t="s">
        <v>23</v>
      </c>
      <c r="F10" s="1" t="s">
        <v>3</v>
      </c>
      <c r="G10" s="1" t="s">
        <v>24</v>
      </c>
      <c r="H10" s="7">
        <v>44638</v>
      </c>
      <c r="I10" s="7" t="s">
        <v>25</v>
      </c>
      <c r="J10" s="1">
        <v>176</v>
      </c>
      <c r="K10" s="1">
        <v>144</v>
      </c>
    </row>
    <row r="11" spans="1:11" x14ac:dyDescent="0.25">
      <c r="A11" s="1">
        <v>10006542</v>
      </c>
      <c r="B11" s="1">
        <v>27127</v>
      </c>
      <c r="C11" s="1" t="s">
        <v>26</v>
      </c>
      <c r="D11" s="1" t="s">
        <v>39</v>
      </c>
      <c r="E11" s="1" t="s">
        <v>23</v>
      </c>
      <c r="F11" s="1" t="s">
        <v>2</v>
      </c>
      <c r="G11" s="1" t="s">
        <v>24</v>
      </c>
      <c r="H11" s="7">
        <v>44645</v>
      </c>
      <c r="I11" s="7" t="s">
        <v>25</v>
      </c>
      <c r="J11" s="1">
        <v>189</v>
      </c>
      <c r="K11" s="1">
        <v>144</v>
      </c>
    </row>
    <row r="12" spans="1:11" x14ac:dyDescent="0.25">
      <c r="A12" s="1">
        <v>10006554</v>
      </c>
      <c r="B12" s="1">
        <v>27108</v>
      </c>
      <c r="C12" s="1" t="s">
        <v>26</v>
      </c>
      <c r="D12" s="1" t="s">
        <v>40</v>
      </c>
      <c r="E12" s="1" t="s">
        <v>23</v>
      </c>
      <c r="F12" s="1" t="s">
        <v>2</v>
      </c>
      <c r="G12" s="1" t="s">
        <v>24</v>
      </c>
      <c r="H12" s="7">
        <v>44648</v>
      </c>
      <c r="I12" s="7" t="s">
        <v>25</v>
      </c>
      <c r="J12" s="1">
        <v>169</v>
      </c>
      <c r="K12" s="1">
        <v>122</v>
      </c>
    </row>
    <row r="13" spans="1:11" x14ac:dyDescent="0.25">
      <c r="A13" s="1">
        <v>10002455</v>
      </c>
      <c r="B13" s="1">
        <v>51979</v>
      </c>
      <c r="C13" s="1" t="s">
        <v>41</v>
      </c>
      <c r="D13" s="1" t="s">
        <v>42</v>
      </c>
      <c r="E13" s="1" t="s">
        <v>23</v>
      </c>
      <c r="F13" s="1" t="s">
        <v>2</v>
      </c>
      <c r="G13" s="1" t="s">
        <v>24</v>
      </c>
      <c r="H13" s="7">
        <v>44648</v>
      </c>
      <c r="I13" s="7" t="s">
        <v>25</v>
      </c>
      <c r="J13" s="1">
        <v>183</v>
      </c>
      <c r="K13" s="1">
        <v>135</v>
      </c>
    </row>
    <row r="14" spans="1:11" x14ac:dyDescent="0.25">
      <c r="A14" s="1">
        <v>10003646</v>
      </c>
      <c r="B14" s="1">
        <v>39292</v>
      </c>
      <c r="C14" s="1" t="s">
        <v>21</v>
      </c>
      <c r="D14" s="1" t="s">
        <v>43</v>
      </c>
      <c r="E14" s="1" t="s">
        <v>23</v>
      </c>
      <c r="F14" s="1" t="s">
        <v>2</v>
      </c>
      <c r="G14" s="1" t="s">
        <v>24</v>
      </c>
      <c r="H14" s="7">
        <v>44649</v>
      </c>
      <c r="I14" s="7" t="s">
        <v>25</v>
      </c>
      <c r="J14" s="1">
        <v>192</v>
      </c>
      <c r="K14" s="1">
        <v>144</v>
      </c>
    </row>
    <row r="15" spans="1:11" x14ac:dyDescent="0.25">
      <c r="A15" s="1">
        <v>10006541</v>
      </c>
      <c r="B15" s="1">
        <v>27119</v>
      </c>
      <c r="C15" s="1" t="s">
        <v>26</v>
      </c>
      <c r="D15" s="1" t="s">
        <v>44</v>
      </c>
      <c r="E15" s="1" t="s">
        <v>23</v>
      </c>
      <c r="F15" s="1" t="s">
        <v>3</v>
      </c>
      <c r="G15" s="1" t="s">
        <v>24</v>
      </c>
      <c r="H15" s="7">
        <v>44649</v>
      </c>
      <c r="I15" s="7" t="s">
        <v>25</v>
      </c>
      <c r="J15" s="1">
        <v>184</v>
      </c>
      <c r="K15" s="1">
        <v>144</v>
      </c>
    </row>
    <row r="16" spans="1:11" x14ac:dyDescent="0.25">
      <c r="A16" s="1">
        <v>10006570</v>
      </c>
      <c r="B16" s="1">
        <v>74259</v>
      </c>
      <c r="C16" s="1" t="s">
        <v>26</v>
      </c>
      <c r="D16" s="1" t="s">
        <v>45</v>
      </c>
      <c r="E16" s="1" t="s">
        <v>23</v>
      </c>
      <c r="F16" s="1" t="s">
        <v>2</v>
      </c>
      <c r="G16" s="1" t="s">
        <v>24</v>
      </c>
      <c r="H16" s="7">
        <v>44649</v>
      </c>
      <c r="I16" s="7" t="s">
        <v>25</v>
      </c>
      <c r="J16" s="1">
        <v>183</v>
      </c>
      <c r="K16" s="1">
        <v>142</v>
      </c>
    </row>
    <row r="17" spans="1:11" x14ac:dyDescent="0.25">
      <c r="A17" s="1">
        <v>10002502</v>
      </c>
      <c r="B17" s="1">
        <v>57117</v>
      </c>
      <c r="C17" s="1" t="s">
        <v>41</v>
      </c>
      <c r="D17" s="1" t="s">
        <v>46</v>
      </c>
      <c r="E17" s="1" t="s">
        <v>23</v>
      </c>
      <c r="F17" s="1" t="s">
        <v>2</v>
      </c>
      <c r="G17" s="1" t="s">
        <v>24</v>
      </c>
      <c r="H17" s="7">
        <v>44649</v>
      </c>
      <c r="I17" s="7" t="s">
        <v>25</v>
      </c>
      <c r="J17" s="1">
        <v>193</v>
      </c>
      <c r="K17" s="1">
        <v>142</v>
      </c>
    </row>
    <row r="18" spans="1:11" x14ac:dyDescent="0.25">
      <c r="A18" s="1">
        <v>10002512</v>
      </c>
      <c r="B18" s="1">
        <v>27662</v>
      </c>
      <c r="C18" s="1" t="s">
        <v>41</v>
      </c>
      <c r="D18" s="1" t="s">
        <v>47</v>
      </c>
      <c r="E18" s="1" t="s">
        <v>23</v>
      </c>
      <c r="F18" s="1" t="s">
        <v>2</v>
      </c>
      <c r="G18" s="1" t="s">
        <v>24</v>
      </c>
      <c r="H18" s="7">
        <v>44649</v>
      </c>
      <c r="I18" s="7" t="s">
        <v>25</v>
      </c>
      <c r="J18" s="1">
        <v>189</v>
      </c>
      <c r="K18" s="1">
        <v>140</v>
      </c>
    </row>
    <row r="19" spans="1:11" x14ac:dyDescent="0.25">
      <c r="A19" s="1">
        <v>10006562</v>
      </c>
      <c r="B19" s="1">
        <v>27027</v>
      </c>
      <c r="C19" s="1" t="s">
        <v>26</v>
      </c>
      <c r="D19" s="1" t="s">
        <v>48</v>
      </c>
      <c r="E19" s="1" t="s">
        <v>23</v>
      </c>
      <c r="F19" s="1" t="s">
        <v>3</v>
      </c>
      <c r="G19" s="1" t="s">
        <v>49</v>
      </c>
      <c r="H19" s="7">
        <v>44652</v>
      </c>
      <c r="I19" s="7" t="s">
        <v>25</v>
      </c>
      <c r="J19" s="1">
        <v>177</v>
      </c>
      <c r="K19" s="1">
        <v>140</v>
      </c>
    </row>
    <row r="20" spans="1:11" x14ac:dyDescent="0.25">
      <c r="A20" s="1">
        <v>10004554</v>
      </c>
      <c r="B20" s="1">
        <v>38834</v>
      </c>
      <c r="C20" s="1" t="s">
        <v>50</v>
      </c>
      <c r="D20" s="1" t="s">
        <v>36</v>
      </c>
      <c r="E20" s="1" t="s">
        <v>23</v>
      </c>
      <c r="F20" s="1" t="s">
        <v>2</v>
      </c>
      <c r="G20" s="1" t="s">
        <v>49</v>
      </c>
      <c r="H20" s="7">
        <v>44653</v>
      </c>
      <c r="I20" s="7" t="s">
        <v>25</v>
      </c>
      <c r="J20" s="1">
        <v>198</v>
      </c>
      <c r="K20" s="1">
        <v>142</v>
      </c>
    </row>
    <row r="21" spans="1:11" x14ac:dyDescent="0.25">
      <c r="A21" s="1">
        <v>10002458</v>
      </c>
      <c r="B21" s="1">
        <v>27586</v>
      </c>
      <c r="C21" s="1" t="s">
        <v>41</v>
      </c>
      <c r="D21" s="1" t="s">
        <v>51</v>
      </c>
      <c r="E21" s="1" t="s">
        <v>23</v>
      </c>
      <c r="F21" s="1" t="s">
        <v>3</v>
      </c>
      <c r="G21" s="1" t="s">
        <v>49</v>
      </c>
      <c r="H21" s="7">
        <v>44655</v>
      </c>
      <c r="I21" s="7" t="s">
        <v>25</v>
      </c>
      <c r="J21" s="1">
        <v>138</v>
      </c>
      <c r="K21" s="1">
        <v>104</v>
      </c>
    </row>
    <row r="22" spans="1:11" x14ac:dyDescent="0.25">
      <c r="A22" s="1">
        <v>10004553</v>
      </c>
      <c r="B22" s="1">
        <v>38823</v>
      </c>
      <c r="C22" s="1" t="s">
        <v>50</v>
      </c>
      <c r="D22" s="1" t="s">
        <v>52</v>
      </c>
      <c r="E22" s="1" t="s">
        <v>23</v>
      </c>
      <c r="F22" s="1" t="s">
        <v>2</v>
      </c>
      <c r="G22" s="1" t="s">
        <v>49</v>
      </c>
      <c r="H22" s="7">
        <v>44657</v>
      </c>
      <c r="I22" s="7" t="s">
        <v>25</v>
      </c>
      <c r="J22" s="1">
        <v>0</v>
      </c>
      <c r="K22" s="1">
        <v>0</v>
      </c>
    </row>
    <row r="23" spans="1:11" x14ac:dyDescent="0.25">
      <c r="A23" s="1">
        <v>10002490</v>
      </c>
      <c r="B23" s="1">
        <v>27678</v>
      </c>
      <c r="C23" s="1" t="s">
        <v>41</v>
      </c>
      <c r="D23" s="1" t="s">
        <v>53</v>
      </c>
      <c r="E23" s="1" t="s">
        <v>23</v>
      </c>
      <c r="F23" s="1" t="s">
        <v>2</v>
      </c>
      <c r="G23" s="1" t="s">
        <v>49</v>
      </c>
      <c r="H23" s="7">
        <v>44659</v>
      </c>
      <c r="I23" s="7" t="s">
        <v>25</v>
      </c>
      <c r="J23" s="1">
        <v>190</v>
      </c>
      <c r="K23" s="1">
        <v>140</v>
      </c>
    </row>
    <row r="24" spans="1:11" x14ac:dyDescent="0.25">
      <c r="A24" s="1">
        <v>10006561</v>
      </c>
      <c r="B24" s="1">
        <v>27105</v>
      </c>
      <c r="C24" s="1" t="s">
        <v>26</v>
      </c>
      <c r="D24" s="1" t="s">
        <v>54</v>
      </c>
      <c r="E24" s="1" t="s">
        <v>23</v>
      </c>
      <c r="F24" s="1" t="s">
        <v>3</v>
      </c>
      <c r="G24" s="1" t="s">
        <v>49</v>
      </c>
      <c r="H24" s="7">
        <v>44662</v>
      </c>
      <c r="I24" s="7" t="s">
        <v>25</v>
      </c>
      <c r="J24" s="1">
        <v>189</v>
      </c>
      <c r="K24" s="1">
        <v>142</v>
      </c>
    </row>
    <row r="25" spans="1:11" x14ac:dyDescent="0.25">
      <c r="A25" s="1">
        <v>10002489</v>
      </c>
      <c r="B25" s="1">
        <v>27521</v>
      </c>
      <c r="C25" s="1" t="s">
        <v>41</v>
      </c>
      <c r="D25" s="1" t="s">
        <v>55</v>
      </c>
      <c r="E25" s="1" t="s">
        <v>23</v>
      </c>
      <c r="F25" s="1" t="s">
        <v>2</v>
      </c>
      <c r="G25" s="1" t="s">
        <v>49</v>
      </c>
      <c r="H25" s="7">
        <v>44664</v>
      </c>
      <c r="I25" s="7" t="s">
        <v>25</v>
      </c>
      <c r="J25" s="1">
        <v>0</v>
      </c>
      <c r="K25" s="1">
        <v>0</v>
      </c>
    </row>
    <row r="26" spans="1:11" x14ac:dyDescent="0.25">
      <c r="A26" s="1">
        <v>10002487</v>
      </c>
      <c r="B26" s="1">
        <v>27561</v>
      </c>
      <c r="C26" s="1" t="s">
        <v>41</v>
      </c>
      <c r="D26" s="1" t="s">
        <v>40</v>
      </c>
      <c r="E26" s="1" t="s">
        <v>23</v>
      </c>
      <c r="F26" s="1" t="s">
        <v>2</v>
      </c>
      <c r="G26" s="1" t="s">
        <v>49</v>
      </c>
      <c r="H26" s="7">
        <v>44669</v>
      </c>
      <c r="I26" s="7" t="s">
        <v>25</v>
      </c>
      <c r="J26" s="1">
        <v>175</v>
      </c>
      <c r="K26" s="1">
        <v>142</v>
      </c>
    </row>
    <row r="27" spans="1:11" x14ac:dyDescent="0.25">
      <c r="A27" s="1">
        <v>10003723</v>
      </c>
      <c r="B27" s="1">
        <v>39194</v>
      </c>
      <c r="C27" s="1" t="s">
        <v>56</v>
      </c>
      <c r="D27" s="1" t="s">
        <v>57</v>
      </c>
      <c r="E27" s="1" t="s">
        <v>23</v>
      </c>
      <c r="F27" s="1" t="s">
        <v>5</v>
      </c>
      <c r="G27" s="1" t="s">
        <v>49</v>
      </c>
      <c r="H27" s="7">
        <v>44678</v>
      </c>
      <c r="I27" s="7" t="s">
        <v>25</v>
      </c>
      <c r="J27" s="1">
        <v>0</v>
      </c>
      <c r="K27" s="1">
        <v>0</v>
      </c>
    </row>
    <row r="28" spans="1:11" x14ac:dyDescent="0.25">
      <c r="A28" s="1">
        <v>10003711</v>
      </c>
      <c r="B28" s="1">
        <v>39180</v>
      </c>
      <c r="C28" s="1" t="s">
        <v>56</v>
      </c>
      <c r="D28" s="1" t="s">
        <v>58</v>
      </c>
      <c r="E28" s="1" t="s">
        <v>23</v>
      </c>
      <c r="F28" s="1" t="s">
        <v>3</v>
      </c>
      <c r="G28" s="1" t="s">
        <v>59</v>
      </c>
      <c r="H28" s="7">
        <v>44682</v>
      </c>
      <c r="I28" s="7" t="s">
        <v>25</v>
      </c>
      <c r="J28" s="1">
        <v>201</v>
      </c>
      <c r="K28" s="1">
        <v>144</v>
      </c>
    </row>
    <row r="29" spans="1:11" x14ac:dyDescent="0.25">
      <c r="A29" s="1">
        <v>10005745</v>
      </c>
      <c r="B29" s="1">
        <v>53937</v>
      </c>
      <c r="C29" s="1" t="s">
        <v>60</v>
      </c>
      <c r="D29" s="1" t="s">
        <v>61</v>
      </c>
      <c r="E29" s="1" t="s">
        <v>23</v>
      </c>
      <c r="F29" s="1" t="s">
        <v>2</v>
      </c>
      <c r="G29" s="1" t="s">
        <v>59</v>
      </c>
      <c r="H29" s="7">
        <v>44682</v>
      </c>
      <c r="I29" s="7" t="s">
        <v>25</v>
      </c>
      <c r="J29" s="1">
        <v>201</v>
      </c>
      <c r="K29" s="1">
        <v>140</v>
      </c>
    </row>
    <row r="30" spans="1:11" x14ac:dyDescent="0.25">
      <c r="A30" s="1">
        <v>10002457</v>
      </c>
      <c r="B30" s="1">
        <v>27647</v>
      </c>
      <c r="C30" s="1" t="s">
        <v>41</v>
      </c>
      <c r="D30" s="1" t="s">
        <v>62</v>
      </c>
      <c r="E30" s="1" t="s">
        <v>23</v>
      </c>
      <c r="F30" s="1" t="s">
        <v>3</v>
      </c>
      <c r="G30" s="1" t="s">
        <v>59</v>
      </c>
      <c r="H30" s="7">
        <v>44683</v>
      </c>
      <c r="I30" s="7" t="s">
        <v>25</v>
      </c>
      <c r="J30" s="1">
        <v>185</v>
      </c>
      <c r="K30" s="1">
        <v>142</v>
      </c>
    </row>
    <row r="31" spans="1:11" x14ac:dyDescent="0.25">
      <c r="A31" s="1">
        <v>10003640</v>
      </c>
      <c r="B31" s="1">
        <v>27401</v>
      </c>
      <c r="C31" s="1" t="s">
        <v>21</v>
      </c>
      <c r="D31" s="1" t="s">
        <v>63</v>
      </c>
      <c r="E31" s="1" t="s">
        <v>23</v>
      </c>
      <c r="F31" s="1" t="s">
        <v>3</v>
      </c>
      <c r="G31" s="1" t="s">
        <v>59</v>
      </c>
      <c r="H31" s="7">
        <v>44683</v>
      </c>
      <c r="I31" s="7" t="s">
        <v>25</v>
      </c>
      <c r="J31" s="1">
        <v>171</v>
      </c>
      <c r="K31" s="1">
        <v>113</v>
      </c>
    </row>
    <row r="32" spans="1:11" x14ac:dyDescent="0.25">
      <c r="A32" s="1">
        <v>10003676</v>
      </c>
      <c r="B32" s="1">
        <v>39246</v>
      </c>
      <c r="C32" s="1" t="s">
        <v>64</v>
      </c>
      <c r="D32" s="1" t="s">
        <v>65</v>
      </c>
      <c r="E32" s="1" t="s">
        <v>23</v>
      </c>
      <c r="F32" s="1" t="s">
        <v>3</v>
      </c>
      <c r="G32" s="1" t="s">
        <v>59</v>
      </c>
      <c r="H32" s="7">
        <v>44683</v>
      </c>
      <c r="I32" s="7" t="s">
        <v>25</v>
      </c>
      <c r="J32" s="1">
        <v>191</v>
      </c>
      <c r="K32" s="1">
        <v>140</v>
      </c>
    </row>
    <row r="33" spans="1:11" x14ac:dyDescent="0.25">
      <c r="A33" s="1">
        <v>10006549</v>
      </c>
      <c r="B33" s="1">
        <v>27023</v>
      </c>
      <c r="C33" s="1" t="s">
        <v>26</v>
      </c>
      <c r="D33" s="1" t="s">
        <v>66</v>
      </c>
      <c r="E33" s="1" t="s">
        <v>23</v>
      </c>
      <c r="F33" s="1" t="s">
        <v>4</v>
      </c>
      <c r="G33" s="1" t="s">
        <v>59</v>
      </c>
      <c r="H33" s="7">
        <v>44683</v>
      </c>
      <c r="I33" s="7" t="s">
        <v>25</v>
      </c>
      <c r="J33" s="1">
        <v>173</v>
      </c>
      <c r="K33" s="1">
        <v>139</v>
      </c>
    </row>
    <row r="34" spans="1:11" x14ac:dyDescent="0.25">
      <c r="A34" s="1">
        <v>10004546</v>
      </c>
      <c r="B34" s="1">
        <v>38837</v>
      </c>
      <c r="C34" s="1" t="s">
        <v>50</v>
      </c>
      <c r="D34" s="1" t="s">
        <v>67</v>
      </c>
      <c r="E34" s="1" t="s">
        <v>23</v>
      </c>
      <c r="F34" s="1" t="s">
        <v>3</v>
      </c>
      <c r="G34" s="1" t="s">
        <v>59</v>
      </c>
      <c r="H34" s="7">
        <v>44685</v>
      </c>
      <c r="I34" s="7" t="s">
        <v>25</v>
      </c>
      <c r="J34" s="1">
        <v>0</v>
      </c>
      <c r="K34" s="1">
        <v>0</v>
      </c>
    </row>
    <row r="35" spans="1:11" x14ac:dyDescent="0.25">
      <c r="A35" s="1">
        <v>10003613</v>
      </c>
      <c r="B35" s="1">
        <v>39288</v>
      </c>
      <c r="C35" s="1" t="s">
        <v>21</v>
      </c>
      <c r="D35" s="1" t="s">
        <v>68</v>
      </c>
      <c r="E35" s="1" t="s">
        <v>23</v>
      </c>
      <c r="F35" s="1" t="s">
        <v>2</v>
      </c>
      <c r="G35" s="1" t="s">
        <v>59</v>
      </c>
      <c r="H35" s="7">
        <v>44687</v>
      </c>
      <c r="I35" s="7" t="s">
        <v>25</v>
      </c>
      <c r="J35" s="1">
        <v>203</v>
      </c>
      <c r="K35" s="1">
        <v>144</v>
      </c>
    </row>
    <row r="36" spans="1:11" x14ac:dyDescent="0.25">
      <c r="A36" s="1">
        <v>10002820</v>
      </c>
      <c r="B36" s="1">
        <v>53806</v>
      </c>
      <c r="C36" s="1" t="s">
        <v>69</v>
      </c>
      <c r="D36" s="1" t="s">
        <v>69</v>
      </c>
      <c r="E36" s="1" t="s">
        <v>23</v>
      </c>
      <c r="F36" s="1" t="s">
        <v>2</v>
      </c>
      <c r="G36" s="1" t="s">
        <v>59</v>
      </c>
      <c r="H36" s="7">
        <v>44687</v>
      </c>
      <c r="I36" s="7" t="s">
        <v>25</v>
      </c>
      <c r="J36" s="1">
        <v>146</v>
      </c>
      <c r="K36" s="1">
        <v>91</v>
      </c>
    </row>
    <row r="37" spans="1:11" x14ac:dyDescent="0.25">
      <c r="A37" s="1">
        <v>10006531</v>
      </c>
      <c r="B37" s="1">
        <v>27093</v>
      </c>
      <c r="C37" s="1" t="s">
        <v>26</v>
      </c>
      <c r="D37" s="1" t="s">
        <v>70</v>
      </c>
      <c r="E37" s="1" t="s">
        <v>23</v>
      </c>
      <c r="F37" s="1" t="s">
        <v>2</v>
      </c>
      <c r="G37" s="1" t="s">
        <v>59</v>
      </c>
      <c r="H37" s="7">
        <v>44687</v>
      </c>
      <c r="I37" s="7" t="s">
        <v>25</v>
      </c>
      <c r="J37" s="1">
        <v>0</v>
      </c>
      <c r="K37" s="1">
        <v>0</v>
      </c>
    </row>
    <row r="38" spans="1:11" x14ac:dyDescent="0.25">
      <c r="A38" s="1">
        <v>10003625</v>
      </c>
      <c r="B38" s="1">
        <v>39294</v>
      </c>
      <c r="C38" s="1" t="s">
        <v>21</v>
      </c>
      <c r="D38" s="1" t="s">
        <v>71</v>
      </c>
      <c r="E38" s="1" t="s">
        <v>23</v>
      </c>
      <c r="F38" s="1" t="s">
        <v>2</v>
      </c>
      <c r="G38" s="1" t="s">
        <v>59</v>
      </c>
      <c r="H38" s="7">
        <v>44687</v>
      </c>
      <c r="I38" s="7" t="s">
        <v>25</v>
      </c>
      <c r="J38" s="1">
        <v>195</v>
      </c>
      <c r="K38" s="1">
        <v>146</v>
      </c>
    </row>
    <row r="39" spans="1:11" x14ac:dyDescent="0.25">
      <c r="A39" s="1">
        <v>10004550</v>
      </c>
      <c r="B39" s="1">
        <v>70851</v>
      </c>
      <c r="C39" s="1" t="s">
        <v>50</v>
      </c>
      <c r="D39" s="1" t="s">
        <v>72</v>
      </c>
      <c r="E39" s="1" t="s">
        <v>23</v>
      </c>
      <c r="F39" s="1" t="s">
        <v>2</v>
      </c>
      <c r="G39" s="1" t="s">
        <v>59</v>
      </c>
      <c r="H39" s="7">
        <v>44689</v>
      </c>
      <c r="I39" s="7" t="s">
        <v>25</v>
      </c>
      <c r="J39" s="1">
        <v>0</v>
      </c>
      <c r="K39" s="1">
        <v>0</v>
      </c>
    </row>
    <row r="40" spans="1:11" x14ac:dyDescent="0.25">
      <c r="A40" s="1">
        <v>10006535</v>
      </c>
      <c r="B40" s="1">
        <v>27150</v>
      </c>
      <c r="C40" s="1" t="s">
        <v>26</v>
      </c>
      <c r="D40" s="1" t="s">
        <v>73</v>
      </c>
      <c r="E40" s="1" t="s">
        <v>23</v>
      </c>
      <c r="F40" s="1" t="s">
        <v>3</v>
      </c>
      <c r="G40" s="1" t="s">
        <v>59</v>
      </c>
      <c r="H40" s="7">
        <v>44690</v>
      </c>
      <c r="I40" s="7" t="s">
        <v>25</v>
      </c>
      <c r="J40" s="1">
        <v>198</v>
      </c>
      <c r="K40" s="1">
        <v>144</v>
      </c>
    </row>
    <row r="41" spans="1:11" x14ac:dyDescent="0.25">
      <c r="A41" s="1">
        <v>10000650</v>
      </c>
      <c r="B41" s="1">
        <v>51968</v>
      </c>
      <c r="C41" s="1" t="s">
        <v>41</v>
      </c>
      <c r="D41" s="1" t="s">
        <v>74</v>
      </c>
      <c r="E41" s="1" t="s">
        <v>23</v>
      </c>
      <c r="F41" s="1" t="s">
        <v>3</v>
      </c>
      <c r="G41" s="1" t="s">
        <v>59</v>
      </c>
      <c r="H41" s="7">
        <v>44691</v>
      </c>
      <c r="I41" s="7" t="s">
        <v>25</v>
      </c>
      <c r="J41" s="1">
        <v>0</v>
      </c>
      <c r="K41" s="1">
        <v>0</v>
      </c>
    </row>
    <row r="42" spans="1:11" x14ac:dyDescent="0.25">
      <c r="A42" s="1">
        <v>10005722</v>
      </c>
      <c r="B42" s="1">
        <v>53916</v>
      </c>
      <c r="C42" s="1" t="s">
        <v>75</v>
      </c>
      <c r="D42" s="1" t="s">
        <v>75</v>
      </c>
      <c r="E42" s="1" t="s">
        <v>23</v>
      </c>
      <c r="F42" s="1" t="s">
        <v>3</v>
      </c>
      <c r="G42" s="1" t="s">
        <v>59</v>
      </c>
      <c r="H42" s="7">
        <v>44691</v>
      </c>
      <c r="I42" s="7" t="s">
        <v>25</v>
      </c>
      <c r="J42" s="1">
        <v>205</v>
      </c>
      <c r="K42" s="1">
        <v>144</v>
      </c>
    </row>
    <row r="43" spans="1:11" x14ac:dyDescent="0.25">
      <c r="A43" s="1">
        <v>10003634</v>
      </c>
      <c r="B43" s="1">
        <v>39290</v>
      </c>
      <c r="C43" s="1" t="s">
        <v>21</v>
      </c>
      <c r="D43" s="1" t="s">
        <v>76</v>
      </c>
      <c r="E43" s="1" t="s">
        <v>23</v>
      </c>
      <c r="F43" s="1" t="s">
        <v>2</v>
      </c>
      <c r="G43" s="1" t="s">
        <v>59</v>
      </c>
      <c r="H43" s="7">
        <v>44692</v>
      </c>
      <c r="I43" s="7" t="s">
        <v>25</v>
      </c>
      <c r="J43" s="1">
        <v>195</v>
      </c>
      <c r="K43" s="1">
        <v>139</v>
      </c>
    </row>
    <row r="44" spans="1:11" x14ac:dyDescent="0.25">
      <c r="A44" s="1">
        <v>10002868</v>
      </c>
      <c r="B44" s="1">
        <v>53867</v>
      </c>
      <c r="C44" s="1" t="s">
        <v>77</v>
      </c>
      <c r="D44" s="1" t="s">
        <v>78</v>
      </c>
      <c r="E44" s="1" t="s">
        <v>23</v>
      </c>
      <c r="F44" s="1" t="s">
        <v>2</v>
      </c>
      <c r="G44" s="1" t="s">
        <v>59</v>
      </c>
      <c r="H44" s="7">
        <v>44692</v>
      </c>
      <c r="I44" s="7" t="s">
        <v>25</v>
      </c>
      <c r="J44" s="1">
        <v>203</v>
      </c>
      <c r="K44" s="1">
        <v>139</v>
      </c>
    </row>
    <row r="45" spans="1:11" x14ac:dyDescent="0.25">
      <c r="A45" s="1">
        <v>10006526</v>
      </c>
      <c r="B45" s="1">
        <v>74265</v>
      </c>
      <c r="C45" s="1" t="s">
        <v>26</v>
      </c>
      <c r="D45" s="1" t="s">
        <v>79</v>
      </c>
      <c r="E45" s="1" t="s">
        <v>23</v>
      </c>
      <c r="F45" s="1" t="s">
        <v>2</v>
      </c>
      <c r="G45" s="1" t="s">
        <v>59</v>
      </c>
      <c r="H45" s="7">
        <v>44693</v>
      </c>
      <c r="I45" s="7" t="s">
        <v>25</v>
      </c>
      <c r="J45" s="1">
        <v>0</v>
      </c>
      <c r="K45" s="1">
        <v>0</v>
      </c>
    </row>
    <row r="46" spans="1:11" x14ac:dyDescent="0.25">
      <c r="A46" s="1">
        <v>10003622</v>
      </c>
      <c r="B46" s="1">
        <v>39304</v>
      </c>
      <c r="C46" s="1" t="s">
        <v>21</v>
      </c>
      <c r="D46" s="1" t="s">
        <v>80</v>
      </c>
      <c r="E46" s="1" t="s">
        <v>23</v>
      </c>
      <c r="F46" s="1" t="s">
        <v>2</v>
      </c>
      <c r="G46" s="1" t="s">
        <v>59</v>
      </c>
      <c r="H46" s="7">
        <v>44694</v>
      </c>
      <c r="I46" s="7" t="s">
        <v>25</v>
      </c>
      <c r="J46" s="1">
        <v>185</v>
      </c>
      <c r="K46" s="1">
        <v>122</v>
      </c>
    </row>
    <row r="47" spans="1:11" x14ac:dyDescent="0.25">
      <c r="A47" s="1">
        <v>10005772</v>
      </c>
      <c r="B47" s="1">
        <v>51783</v>
      </c>
      <c r="C47" s="1" t="s">
        <v>81</v>
      </c>
      <c r="D47" s="1" t="s">
        <v>82</v>
      </c>
      <c r="E47" s="1" t="s">
        <v>23</v>
      </c>
      <c r="F47" s="1" t="s">
        <v>3</v>
      </c>
      <c r="G47" s="1" t="s">
        <v>59</v>
      </c>
      <c r="H47" s="7">
        <v>44700</v>
      </c>
      <c r="I47" s="7" t="s">
        <v>25</v>
      </c>
      <c r="J47" s="1">
        <v>190</v>
      </c>
      <c r="K47" s="1">
        <v>142</v>
      </c>
    </row>
    <row r="48" spans="1:11" x14ac:dyDescent="0.25">
      <c r="A48" s="1">
        <v>10006662</v>
      </c>
      <c r="B48" s="1">
        <v>53892</v>
      </c>
      <c r="C48" s="1" t="s">
        <v>83</v>
      </c>
      <c r="D48" s="1" t="s">
        <v>84</v>
      </c>
      <c r="E48" s="1" t="s">
        <v>23</v>
      </c>
      <c r="F48" s="1" t="s">
        <v>2</v>
      </c>
      <c r="G48" s="1" t="s">
        <v>59</v>
      </c>
      <c r="H48" s="7">
        <v>44701</v>
      </c>
      <c r="I48" s="7" t="s">
        <v>25</v>
      </c>
      <c r="J48" s="1">
        <v>198</v>
      </c>
      <c r="K48" s="1">
        <v>138</v>
      </c>
    </row>
    <row r="49" spans="1:11" x14ac:dyDescent="0.25">
      <c r="A49" s="1">
        <v>10003714</v>
      </c>
      <c r="B49" s="1">
        <v>55179</v>
      </c>
      <c r="C49" s="1" t="s">
        <v>56</v>
      </c>
      <c r="D49" s="1" t="s">
        <v>85</v>
      </c>
      <c r="E49" s="1" t="s">
        <v>23</v>
      </c>
      <c r="F49" s="1" t="s">
        <v>3</v>
      </c>
      <c r="G49" s="1" t="s">
        <v>59</v>
      </c>
      <c r="H49" s="7">
        <v>44701</v>
      </c>
      <c r="I49" s="7" t="s">
        <v>25</v>
      </c>
      <c r="J49" s="1">
        <v>0</v>
      </c>
      <c r="K49" s="1">
        <v>0</v>
      </c>
    </row>
    <row r="50" spans="1:11" x14ac:dyDescent="0.25">
      <c r="A50" s="1">
        <v>10003725</v>
      </c>
      <c r="B50" s="1">
        <v>39169</v>
      </c>
      <c r="C50" s="1" t="s">
        <v>56</v>
      </c>
      <c r="D50" s="1" t="s">
        <v>86</v>
      </c>
      <c r="E50" s="1" t="s">
        <v>23</v>
      </c>
      <c r="F50" s="1" t="s">
        <v>3</v>
      </c>
      <c r="G50" s="1" t="s">
        <v>59</v>
      </c>
      <c r="H50" s="7">
        <v>44701</v>
      </c>
      <c r="I50" s="7" t="s">
        <v>25</v>
      </c>
      <c r="J50" s="1">
        <v>0</v>
      </c>
      <c r="K50" s="1">
        <v>0</v>
      </c>
    </row>
    <row r="51" spans="1:11" x14ac:dyDescent="0.25">
      <c r="A51" s="1">
        <v>10002454</v>
      </c>
      <c r="B51" s="1">
        <v>27598</v>
      </c>
      <c r="C51" s="1" t="s">
        <v>41</v>
      </c>
      <c r="D51" s="1" t="s">
        <v>87</v>
      </c>
      <c r="E51" s="1" t="s">
        <v>23</v>
      </c>
      <c r="F51" s="1" t="s">
        <v>2</v>
      </c>
      <c r="G51" s="1" t="s">
        <v>59</v>
      </c>
      <c r="H51" s="7">
        <v>44705</v>
      </c>
      <c r="I51" s="7" t="s">
        <v>25</v>
      </c>
      <c r="J51" s="1">
        <v>0</v>
      </c>
      <c r="K51" s="1">
        <v>0</v>
      </c>
    </row>
    <row r="52" spans="1:11" x14ac:dyDescent="0.25">
      <c r="A52" s="1">
        <v>10003631</v>
      </c>
      <c r="B52" s="1">
        <v>39300</v>
      </c>
      <c r="C52" s="1" t="s">
        <v>21</v>
      </c>
      <c r="D52" s="1" t="s">
        <v>88</v>
      </c>
      <c r="E52" s="1" t="s">
        <v>23</v>
      </c>
      <c r="F52" s="1" t="s">
        <v>2</v>
      </c>
      <c r="G52" s="1" t="s">
        <v>59</v>
      </c>
      <c r="H52" s="7">
        <v>44707</v>
      </c>
      <c r="I52" s="7" t="s">
        <v>25</v>
      </c>
      <c r="J52" s="1">
        <v>169</v>
      </c>
      <c r="K52" s="1">
        <v>148</v>
      </c>
    </row>
    <row r="53" spans="1:11" x14ac:dyDescent="0.25">
      <c r="A53" s="1">
        <v>10002806</v>
      </c>
      <c r="B53" s="1">
        <v>53774</v>
      </c>
      <c r="C53" s="1" t="s">
        <v>77</v>
      </c>
      <c r="D53" s="1" t="s">
        <v>89</v>
      </c>
      <c r="E53" s="1" t="s">
        <v>23</v>
      </c>
      <c r="F53" s="1" t="s">
        <v>2</v>
      </c>
      <c r="G53" s="1" t="s">
        <v>59</v>
      </c>
      <c r="H53" s="7">
        <v>44707</v>
      </c>
      <c r="I53" s="7" t="s">
        <v>25</v>
      </c>
      <c r="J53" s="1">
        <v>0</v>
      </c>
      <c r="K53" s="1">
        <v>0</v>
      </c>
    </row>
    <row r="54" spans="1:11" x14ac:dyDescent="0.25">
      <c r="A54" s="1">
        <v>10006536</v>
      </c>
      <c r="B54" s="1">
        <v>27092</v>
      </c>
      <c r="C54" s="1" t="s">
        <v>26</v>
      </c>
      <c r="D54" s="1" t="s">
        <v>90</v>
      </c>
      <c r="E54" s="1" t="s">
        <v>23</v>
      </c>
      <c r="F54" s="1" t="s">
        <v>2</v>
      </c>
      <c r="G54" s="1" t="s">
        <v>59</v>
      </c>
      <c r="H54" s="7">
        <v>44708</v>
      </c>
      <c r="I54" s="7" t="s">
        <v>25</v>
      </c>
      <c r="J54" s="1">
        <v>189</v>
      </c>
      <c r="K54" s="1">
        <v>139</v>
      </c>
    </row>
    <row r="55" spans="1:11" x14ac:dyDescent="0.25">
      <c r="A55" s="1">
        <v>10005711</v>
      </c>
      <c r="B55" s="1">
        <v>53917</v>
      </c>
      <c r="C55" s="1" t="s">
        <v>60</v>
      </c>
      <c r="D55" s="1" t="s">
        <v>91</v>
      </c>
      <c r="E55" s="1" t="s">
        <v>23</v>
      </c>
      <c r="F55" s="1" t="s">
        <v>2</v>
      </c>
      <c r="G55" s="1" t="s">
        <v>92</v>
      </c>
      <c r="H55" s="7">
        <v>44716.07603009259</v>
      </c>
      <c r="I55" s="7" t="s">
        <v>25</v>
      </c>
      <c r="J55" s="1">
        <v>0</v>
      </c>
      <c r="K55" s="1">
        <v>0</v>
      </c>
    </row>
    <row r="56" spans="1:11" x14ac:dyDescent="0.25">
      <c r="A56" s="1">
        <v>10003752</v>
      </c>
      <c r="B56" s="1">
        <v>39139</v>
      </c>
      <c r="C56" s="1" t="s">
        <v>33</v>
      </c>
      <c r="D56" s="1" t="s">
        <v>93</v>
      </c>
      <c r="E56" s="1" t="s">
        <v>23</v>
      </c>
      <c r="F56" s="1" t="s">
        <v>2</v>
      </c>
      <c r="G56" s="1" t="s">
        <v>92</v>
      </c>
      <c r="H56" s="7">
        <v>44717.586875000001</v>
      </c>
      <c r="I56" s="7" t="s">
        <v>25</v>
      </c>
      <c r="J56" s="1">
        <v>199</v>
      </c>
      <c r="K56" s="1">
        <v>146</v>
      </c>
    </row>
    <row r="57" spans="1:11" x14ac:dyDescent="0.25">
      <c r="A57" s="1">
        <v>10005165</v>
      </c>
      <c r="B57" s="1">
        <v>53667</v>
      </c>
      <c r="C57" s="1" t="s">
        <v>94</v>
      </c>
      <c r="D57" s="1" t="s">
        <v>95</v>
      </c>
      <c r="E57" s="1" t="s">
        <v>23</v>
      </c>
      <c r="F57" s="1" t="s">
        <v>2</v>
      </c>
      <c r="G57" s="1" t="s">
        <v>92</v>
      </c>
      <c r="H57" s="7">
        <v>44717.659398148149</v>
      </c>
      <c r="I57" s="7" t="s">
        <v>25</v>
      </c>
      <c r="J57" s="1">
        <v>182</v>
      </c>
      <c r="K57" s="1">
        <v>140</v>
      </c>
    </row>
    <row r="58" spans="1:11" x14ac:dyDescent="0.25">
      <c r="A58" s="1">
        <v>10002640</v>
      </c>
      <c r="B58" s="1">
        <v>39391</v>
      </c>
      <c r="C58" s="1" t="s">
        <v>96</v>
      </c>
      <c r="D58" s="1" t="s">
        <v>97</v>
      </c>
      <c r="E58" s="1" t="s">
        <v>23</v>
      </c>
      <c r="F58" s="1" t="s">
        <v>2</v>
      </c>
      <c r="G58" s="1" t="s">
        <v>92</v>
      </c>
      <c r="H58" s="7">
        <v>44719</v>
      </c>
      <c r="I58" s="7" t="s">
        <v>25</v>
      </c>
      <c r="J58" s="1">
        <v>191</v>
      </c>
      <c r="K58" s="1">
        <v>144</v>
      </c>
    </row>
    <row r="59" spans="1:11" x14ac:dyDescent="0.25">
      <c r="A59" s="1">
        <v>10001288</v>
      </c>
      <c r="B59" s="1">
        <v>70637</v>
      </c>
      <c r="C59" s="1" t="s">
        <v>98</v>
      </c>
      <c r="D59" s="1" t="s">
        <v>99</v>
      </c>
      <c r="E59" s="1" t="s">
        <v>23</v>
      </c>
      <c r="F59" s="1" t="s">
        <v>3</v>
      </c>
      <c r="G59" s="1" t="s">
        <v>100</v>
      </c>
      <c r="H59" s="7">
        <v>44748</v>
      </c>
      <c r="I59" s="7" t="s">
        <v>25</v>
      </c>
      <c r="J59" s="1">
        <v>0</v>
      </c>
      <c r="K59" s="1">
        <v>0</v>
      </c>
    </row>
    <row r="60" spans="1:11" x14ac:dyDescent="0.25">
      <c r="A60" s="1">
        <v>10005014</v>
      </c>
      <c r="B60" s="1">
        <v>27741</v>
      </c>
      <c r="C60" s="1" t="s">
        <v>101</v>
      </c>
      <c r="D60" s="1" t="s">
        <v>102</v>
      </c>
      <c r="E60" s="1" t="s">
        <v>23</v>
      </c>
      <c r="F60" s="1" t="s">
        <v>3</v>
      </c>
      <c r="G60" s="1" t="s">
        <v>92</v>
      </c>
      <c r="H60" s="7">
        <v>44719.002129629633</v>
      </c>
      <c r="I60" s="7" t="s">
        <v>25</v>
      </c>
      <c r="J60" s="1">
        <v>190</v>
      </c>
      <c r="K60" s="1">
        <v>142</v>
      </c>
    </row>
    <row r="61" spans="1:11" x14ac:dyDescent="0.25">
      <c r="A61" s="1">
        <v>10003749</v>
      </c>
      <c r="B61" s="1">
        <v>39132</v>
      </c>
      <c r="C61" s="1" t="s">
        <v>33</v>
      </c>
      <c r="D61" s="1" t="s">
        <v>103</v>
      </c>
      <c r="E61" s="1" t="s">
        <v>23</v>
      </c>
      <c r="F61" s="1" t="s">
        <v>2</v>
      </c>
      <c r="G61" s="1" t="s">
        <v>92</v>
      </c>
      <c r="H61" s="7">
        <v>44720</v>
      </c>
      <c r="I61" s="7" t="s">
        <v>25</v>
      </c>
      <c r="J61" s="1">
        <v>0</v>
      </c>
      <c r="K61" s="1">
        <v>0</v>
      </c>
    </row>
    <row r="62" spans="1:11" x14ac:dyDescent="0.25">
      <c r="A62" s="1">
        <v>10002470</v>
      </c>
      <c r="B62" s="1">
        <v>27622</v>
      </c>
      <c r="C62" s="1" t="s">
        <v>41</v>
      </c>
      <c r="D62" s="1" t="s">
        <v>104</v>
      </c>
      <c r="E62" s="1" t="s">
        <v>23</v>
      </c>
      <c r="F62" s="1" t="s">
        <v>3</v>
      </c>
      <c r="G62" s="1" t="s">
        <v>92</v>
      </c>
      <c r="H62" s="7">
        <v>44720</v>
      </c>
      <c r="I62" s="7" t="s">
        <v>25</v>
      </c>
      <c r="J62" s="1">
        <v>172</v>
      </c>
      <c r="K62" s="1">
        <v>142</v>
      </c>
    </row>
    <row r="63" spans="1:11" x14ac:dyDescent="0.25">
      <c r="A63" s="1">
        <v>10005166</v>
      </c>
      <c r="B63" s="1">
        <v>53691</v>
      </c>
      <c r="C63" s="1" t="s">
        <v>94</v>
      </c>
      <c r="D63" s="1" t="s">
        <v>105</v>
      </c>
      <c r="E63" s="1" t="s">
        <v>23</v>
      </c>
      <c r="F63" s="1" t="s">
        <v>3</v>
      </c>
      <c r="G63" s="1" t="s">
        <v>92</v>
      </c>
      <c r="H63" s="7">
        <v>44720.858124999999</v>
      </c>
      <c r="I63" s="7" t="s">
        <v>25</v>
      </c>
      <c r="J63" s="1">
        <v>0</v>
      </c>
      <c r="K63" s="1">
        <v>0</v>
      </c>
    </row>
    <row r="64" spans="1:11" x14ac:dyDescent="0.25">
      <c r="A64" s="1">
        <v>10005031</v>
      </c>
      <c r="B64" s="1">
        <v>39024</v>
      </c>
      <c r="C64" s="1" t="s">
        <v>28</v>
      </c>
      <c r="D64" s="1" t="s">
        <v>106</v>
      </c>
      <c r="E64" s="1" t="s">
        <v>23</v>
      </c>
      <c r="F64" s="1" t="s">
        <v>2</v>
      </c>
      <c r="G64" s="1" t="s">
        <v>92</v>
      </c>
      <c r="H64" s="7">
        <v>44721</v>
      </c>
      <c r="I64" s="7" t="s">
        <v>25</v>
      </c>
      <c r="J64" s="1">
        <v>184</v>
      </c>
      <c r="K64" s="1">
        <v>142</v>
      </c>
    </row>
    <row r="65" spans="1:11" x14ac:dyDescent="0.25">
      <c r="A65" s="1">
        <v>10004556</v>
      </c>
      <c r="B65" s="1">
        <v>38836</v>
      </c>
      <c r="C65" s="1" t="s">
        <v>50</v>
      </c>
      <c r="D65" s="1" t="s">
        <v>107</v>
      </c>
      <c r="E65" s="1" t="s">
        <v>23</v>
      </c>
      <c r="F65" s="1" t="s">
        <v>2</v>
      </c>
      <c r="G65" s="1" t="s">
        <v>92</v>
      </c>
      <c r="H65" s="7">
        <v>44721</v>
      </c>
      <c r="I65" s="7" t="s">
        <v>25</v>
      </c>
      <c r="J65" s="1">
        <v>0</v>
      </c>
      <c r="K65" s="1">
        <v>0</v>
      </c>
    </row>
    <row r="66" spans="1:11" x14ac:dyDescent="0.25">
      <c r="A66" s="1">
        <v>10005726</v>
      </c>
      <c r="B66" s="1">
        <v>53939</v>
      </c>
      <c r="C66" s="1" t="s">
        <v>60</v>
      </c>
      <c r="D66" s="1" t="s">
        <v>108</v>
      </c>
      <c r="E66" s="1" t="s">
        <v>23</v>
      </c>
      <c r="F66" s="1" t="s">
        <v>2</v>
      </c>
      <c r="G66" s="1" t="s">
        <v>92</v>
      </c>
      <c r="H66" s="7">
        <v>44722</v>
      </c>
      <c r="I66" s="7" t="s">
        <v>25</v>
      </c>
      <c r="J66" s="1">
        <v>182</v>
      </c>
      <c r="K66" s="1">
        <v>140</v>
      </c>
    </row>
    <row r="67" spans="1:11" x14ac:dyDescent="0.25">
      <c r="A67" s="1">
        <v>10003158</v>
      </c>
      <c r="B67" s="1">
        <v>67898</v>
      </c>
      <c r="C67" s="1" t="s">
        <v>109</v>
      </c>
      <c r="D67" s="1" t="s">
        <v>110</v>
      </c>
      <c r="E67" s="1" t="s">
        <v>23</v>
      </c>
      <c r="F67" s="1" t="s">
        <v>3</v>
      </c>
      <c r="G67" s="1" t="s">
        <v>92</v>
      </c>
      <c r="H67" s="7">
        <v>44719</v>
      </c>
      <c r="I67" s="7" t="s">
        <v>25</v>
      </c>
      <c r="J67" s="1">
        <v>0</v>
      </c>
      <c r="K67" s="1">
        <v>0</v>
      </c>
    </row>
    <row r="68" spans="1:11" x14ac:dyDescent="0.25">
      <c r="A68" s="1">
        <v>10001078</v>
      </c>
      <c r="B68" s="1">
        <v>53668</v>
      </c>
      <c r="C68" s="1" t="s">
        <v>94</v>
      </c>
      <c r="D68" s="1" t="s">
        <v>94</v>
      </c>
      <c r="E68" s="1" t="s">
        <v>23</v>
      </c>
      <c r="F68" s="1" t="s">
        <v>4</v>
      </c>
      <c r="G68" s="1" t="s">
        <v>92</v>
      </c>
      <c r="H68" s="7">
        <v>44722.794629629629</v>
      </c>
      <c r="I68" s="7" t="s">
        <v>25</v>
      </c>
      <c r="J68" s="1">
        <v>0</v>
      </c>
      <c r="K68" s="1">
        <v>0</v>
      </c>
    </row>
    <row r="69" spans="1:11" x14ac:dyDescent="0.25">
      <c r="A69" s="1">
        <v>10000652</v>
      </c>
      <c r="B69" s="1">
        <v>51977</v>
      </c>
      <c r="C69" s="1" t="s">
        <v>41</v>
      </c>
      <c r="D69" s="1" t="s">
        <v>111</v>
      </c>
      <c r="E69" s="1" t="s">
        <v>23</v>
      </c>
      <c r="F69" s="1" t="s">
        <v>4</v>
      </c>
      <c r="G69" s="1" t="s">
        <v>92</v>
      </c>
      <c r="H69" s="7">
        <v>44722.972002314818</v>
      </c>
      <c r="I69" s="7" t="s">
        <v>25</v>
      </c>
      <c r="J69" s="1">
        <v>0</v>
      </c>
      <c r="K69" s="1">
        <v>0</v>
      </c>
    </row>
    <row r="70" spans="1:11" x14ac:dyDescent="0.25">
      <c r="A70" s="1">
        <v>10005691</v>
      </c>
      <c r="B70" s="1">
        <v>53973</v>
      </c>
      <c r="C70" s="1" t="s">
        <v>60</v>
      </c>
      <c r="D70" s="1" t="s">
        <v>112</v>
      </c>
      <c r="E70" s="1" t="s">
        <v>23</v>
      </c>
      <c r="F70" s="1" t="s">
        <v>2</v>
      </c>
      <c r="G70" s="1" t="s">
        <v>92</v>
      </c>
      <c r="H70" s="7">
        <v>44723</v>
      </c>
      <c r="I70" s="7" t="s">
        <v>25</v>
      </c>
      <c r="J70" s="1">
        <v>194</v>
      </c>
      <c r="K70" s="1">
        <v>142</v>
      </c>
    </row>
    <row r="71" spans="1:11" x14ac:dyDescent="0.25">
      <c r="A71" s="1">
        <v>10003157</v>
      </c>
      <c r="B71" s="1">
        <v>67899</v>
      </c>
      <c r="C71" s="1" t="s">
        <v>109</v>
      </c>
      <c r="D71" s="1" t="s">
        <v>113</v>
      </c>
      <c r="E71" s="1" t="s">
        <v>23</v>
      </c>
      <c r="F71" s="1" t="s">
        <v>3</v>
      </c>
      <c r="G71" s="1" t="s">
        <v>92</v>
      </c>
      <c r="H71" s="7">
        <v>44722</v>
      </c>
      <c r="I71" s="7" t="s">
        <v>114</v>
      </c>
      <c r="J71" s="1">
        <v>0</v>
      </c>
      <c r="K71" s="1">
        <v>0</v>
      </c>
    </row>
    <row r="72" spans="1:11" x14ac:dyDescent="0.25">
      <c r="A72" s="1">
        <v>10002499</v>
      </c>
      <c r="B72" s="1">
        <v>27157</v>
      </c>
      <c r="C72" s="1" t="s">
        <v>41</v>
      </c>
      <c r="D72" s="1" t="s">
        <v>115</v>
      </c>
      <c r="E72" s="1" t="s">
        <v>23</v>
      </c>
      <c r="F72" s="1" t="s">
        <v>2</v>
      </c>
      <c r="G72" s="1" t="s">
        <v>92</v>
      </c>
      <c r="H72" s="7">
        <v>44725.163819444446</v>
      </c>
      <c r="I72" s="7" t="s">
        <v>25</v>
      </c>
      <c r="J72" s="1">
        <v>193</v>
      </c>
      <c r="K72" s="1">
        <v>140</v>
      </c>
    </row>
    <row r="73" spans="1:11" x14ac:dyDescent="0.25">
      <c r="A73" s="1">
        <v>10000833</v>
      </c>
      <c r="B73" s="1">
        <v>55172</v>
      </c>
      <c r="C73" s="1" t="s">
        <v>116</v>
      </c>
      <c r="D73" s="1" t="s">
        <v>58</v>
      </c>
      <c r="E73" s="1" t="s">
        <v>23</v>
      </c>
      <c r="F73" s="1" t="s">
        <v>3</v>
      </c>
      <c r="G73" s="1" t="s">
        <v>92</v>
      </c>
      <c r="H73" s="7">
        <v>44725.597905092596</v>
      </c>
      <c r="I73" s="7" t="s">
        <v>25</v>
      </c>
      <c r="J73" s="1">
        <v>200</v>
      </c>
      <c r="K73" s="1">
        <v>127</v>
      </c>
    </row>
    <row r="74" spans="1:11" x14ac:dyDescent="0.25">
      <c r="A74" s="1">
        <v>10002486</v>
      </c>
      <c r="B74" s="1">
        <v>51975</v>
      </c>
      <c r="C74" s="1" t="s">
        <v>41</v>
      </c>
      <c r="D74" s="1" t="s">
        <v>117</v>
      </c>
      <c r="E74" s="1" t="s">
        <v>23</v>
      </c>
      <c r="F74" s="1" t="s">
        <v>2</v>
      </c>
      <c r="G74" s="1" t="s">
        <v>92</v>
      </c>
      <c r="H74" s="7">
        <v>44725.831863425927</v>
      </c>
      <c r="I74" s="7" t="s">
        <v>25</v>
      </c>
      <c r="J74" s="1">
        <v>0</v>
      </c>
      <c r="K74" s="1">
        <v>0</v>
      </c>
    </row>
    <row r="75" spans="1:11" x14ac:dyDescent="0.25">
      <c r="A75" s="1">
        <v>10005028</v>
      </c>
      <c r="B75" s="1">
        <v>70846</v>
      </c>
      <c r="C75" s="1" t="s">
        <v>28</v>
      </c>
      <c r="D75" s="1" t="s">
        <v>118</v>
      </c>
      <c r="E75" s="1" t="s">
        <v>23</v>
      </c>
      <c r="F75" s="1" t="s">
        <v>2</v>
      </c>
      <c r="G75" s="1" t="s">
        <v>92</v>
      </c>
      <c r="H75" s="7">
        <v>44725.947534722225</v>
      </c>
      <c r="I75" s="7" t="s">
        <v>25</v>
      </c>
      <c r="J75" s="1">
        <v>187</v>
      </c>
      <c r="K75" s="1">
        <v>142</v>
      </c>
    </row>
    <row r="76" spans="1:11" x14ac:dyDescent="0.25">
      <c r="A76" s="1">
        <v>10002477</v>
      </c>
      <c r="B76" s="1">
        <v>27558</v>
      </c>
      <c r="C76" s="1" t="s">
        <v>41</v>
      </c>
      <c r="D76" s="1" t="s">
        <v>119</v>
      </c>
      <c r="E76" s="1" t="s">
        <v>23</v>
      </c>
      <c r="F76" s="1" t="s">
        <v>2</v>
      </c>
      <c r="G76" s="1" t="s">
        <v>92</v>
      </c>
      <c r="H76" s="7">
        <v>44726.658043981479</v>
      </c>
      <c r="I76" s="7" t="s">
        <v>25</v>
      </c>
      <c r="J76" s="1">
        <v>190</v>
      </c>
      <c r="K76" s="1">
        <v>140</v>
      </c>
    </row>
    <row r="77" spans="1:11" x14ac:dyDescent="0.25">
      <c r="A77" s="1">
        <v>10003615</v>
      </c>
      <c r="B77" s="1">
        <v>39275</v>
      </c>
      <c r="C77" s="1" t="s">
        <v>21</v>
      </c>
      <c r="D77" s="1" t="s">
        <v>120</v>
      </c>
      <c r="E77" s="1" t="s">
        <v>23</v>
      </c>
      <c r="F77" s="1" t="s">
        <v>2</v>
      </c>
      <c r="G77" s="1" t="s">
        <v>92</v>
      </c>
      <c r="H77" s="7">
        <v>44727</v>
      </c>
      <c r="I77" s="7" t="s">
        <v>25</v>
      </c>
      <c r="J77" s="1">
        <v>195</v>
      </c>
      <c r="K77" s="1">
        <v>142</v>
      </c>
    </row>
    <row r="78" spans="1:11" x14ac:dyDescent="0.25">
      <c r="A78" s="1">
        <v>10006665</v>
      </c>
      <c r="B78" s="1">
        <v>53895</v>
      </c>
      <c r="C78" s="1" t="s">
        <v>83</v>
      </c>
      <c r="D78" s="1" t="s">
        <v>121</v>
      </c>
      <c r="E78" s="1" t="s">
        <v>23</v>
      </c>
      <c r="F78" s="1" t="s">
        <v>2</v>
      </c>
      <c r="G78" s="1" t="s">
        <v>92</v>
      </c>
      <c r="H78" s="7">
        <v>44727</v>
      </c>
      <c r="I78" s="7" t="s">
        <v>25</v>
      </c>
      <c r="J78" s="1">
        <v>187</v>
      </c>
      <c r="K78" s="1">
        <v>150</v>
      </c>
    </row>
    <row r="79" spans="1:11" x14ac:dyDescent="0.25">
      <c r="A79" s="1">
        <v>10006672</v>
      </c>
      <c r="B79" s="1">
        <v>53900</v>
      </c>
      <c r="C79" s="1" t="s">
        <v>83</v>
      </c>
      <c r="D79" s="1" t="s">
        <v>122</v>
      </c>
      <c r="E79" s="1" t="s">
        <v>23</v>
      </c>
      <c r="F79" s="1" t="s">
        <v>2</v>
      </c>
      <c r="G79" s="1" t="s">
        <v>92</v>
      </c>
      <c r="H79" s="7">
        <v>44727.018460648149</v>
      </c>
      <c r="I79" s="7" t="s">
        <v>25</v>
      </c>
      <c r="J79" s="1">
        <v>194</v>
      </c>
      <c r="K79" s="1">
        <v>142</v>
      </c>
    </row>
    <row r="80" spans="1:11" x14ac:dyDescent="0.25">
      <c r="A80" s="1">
        <v>10005206</v>
      </c>
      <c r="B80" s="1">
        <v>36608</v>
      </c>
      <c r="C80" s="1" t="s">
        <v>123</v>
      </c>
      <c r="D80" s="1" t="s">
        <v>124</v>
      </c>
      <c r="E80" s="1" t="s">
        <v>23</v>
      </c>
      <c r="F80" s="1" t="s">
        <v>2</v>
      </c>
      <c r="G80" s="1" t="s">
        <v>92</v>
      </c>
      <c r="H80" s="7">
        <v>44727.915601851855</v>
      </c>
      <c r="I80" s="7" t="s">
        <v>25</v>
      </c>
      <c r="J80" s="1">
        <v>173</v>
      </c>
      <c r="K80" s="1">
        <v>104</v>
      </c>
    </row>
    <row r="81" spans="1:11" x14ac:dyDescent="0.25">
      <c r="A81" s="1">
        <v>10002503</v>
      </c>
      <c r="B81" s="1">
        <v>74245</v>
      </c>
      <c r="C81" s="1" t="s">
        <v>41</v>
      </c>
      <c r="D81" s="1" t="s">
        <v>125</v>
      </c>
      <c r="E81" s="1" t="s">
        <v>23</v>
      </c>
      <c r="F81" s="1" t="s">
        <v>2</v>
      </c>
      <c r="G81" s="1" t="s">
        <v>92</v>
      </c>
      <c r="H81" s="7">
        <v>44728</v>
      </c>
      <c r="I81" s="7" t="s">
        <v>25</v>
      </c>
      <c r="J81" s="1">
        <v>0</v>
      </c>
      <c r="K81" s="1">
        <v>0</v>
      </c>
    </row>
    <row r="82" spans="1:11" x14ac:dyDescent="0.25">
      <c r="A82" s="1">
        <v>10005783</v>
      </c>
      <c r="B82" s="1">
        <v>51770</v>
      </c>
      <c r="C82" s="1" t="s">
        <v>81</v>
      </c>
      <c r="D82" s="1" t="s">
        <v>126</v>
      </c>
      <c r="E82" s="1" t="s">
        <v>23</v>
      </c>
      <c r="F82" s="1" t="s">
        <v>3</v>
      </c>
      <c r="G82" s="1" t="s">
        <v>92</v>
      </c>
      <c r="H82" s="7">
        <v>44728</v>
      </c>
      <c r="I82" s="7" t="s">
        <v>25</v>
      </c>
      <c r="J82" s="1">
        <v>0</v>
      </c>
      <c r="K82" s="1">
        <v>0</v>
      </c>
    </row>
    <row r="83" spans="1:11" x14ac:dyDescent="0.25">
      <c r="A83" s="1">
        <v>10005027</v>
      </c>
      <c r="B83" s="1">
        <v>70847</v>
      </c>
      <c r="C83" s="1" t="s">
        <v>28</v>
      </c>
      <c r="D83" s="1" t="s">
        <v>127</v>
      </c>
      <c r="E83" s="1" t="s">
        <v>23</v>
      </c>
      <c r="F83" s="1" t="s">
        <v>2</v>
      </c>
      <c r="G83" s="1" t="s">
        <v>92</v>
      </c>
      <c r="H83" s="7">
        <v>44729</v>
      </c>
      <c r="I83" s="7" t="s">
        <v>25</v>
      </c>
      <c r="J83" s="1">
        <v>0</v>
      </c>
      <c r="K83" s="1">
        <v>0</v>
      </c>
    </row>
    <row r="84" spans="1:11" x14ac:dyDescent="0.25">
      <c r="A84" s="1">
        <v>10000963</v>
      </c>
      <c r="B84" s="1">
        <v>54034</v>
      </c>
      <c r="C84" s="1" t="s">
        <v>128</v>
      </c>
      <c r="D84" s="1" t="s">
        <v>129</v>
      </c>
      <c r="E84" s="1" t="s">
        <v>23</v>
      </c>
      <c r="F84" s="1" t="s">
        <v>2</v>
      </c>
      <c r="G84" s="1" t="s">
        <v>92</v>
      </c>
      <c r="H84" s="7">
        <v>44729</v>
      </c>
      <c r="I84" s="7" t="s">
        <v>25</v>
      </c>
      <c r="J84" s="1">
        <v>186</v>
      </c>
      <c r="K84" s="1">
        <v>121</v>
      </c>
    </row>
    <row r="85" spans="1:11" x14ac:dyDescent="0.25">
      <c r="A85" s="1">
        <v>10005163</v>
      </c>
      <c r="B85" s="1">
        <v>53670</v>
      </c>
      <c r="C85" s="1" t="s">
        <v>94</v>
      </c>
      <c r="D85" s="1" t="s">
        <v>130</v>
      </c>
      <c r="E85" s="1" t="s">
        <v>23</v>
      </c>
      <c r="F85" s="1" t="s">
        <v>4</v>
      </c>
      <c r="G85" s="1" t="s">
        <v>92</v>
      </c>
      <c r="H85" s="7">
        <v>44729</v>
      </c>
      <c r="I85" s="7" t="s">
        <v>25</v>
      </c>
      <c r="J85" s="1">
        <v>0</v>
      </c>
      <c r="K85" s="1">
        <v>0</v>
      </c>
    </row>
    <row r="86" spans="1:11" x14ac:dyDescent="0.25">
      <c r="A86" s="1">
        <v>10005033</v>
      </c>
      <c r="B86" s="1">
        <v>39003</v>
      </c>
      <c r="C86" s="1" t="s">
        <v>28</v>
      </c>
      <c r="D86" s="1" t="s">
        <v>131</v>
      </c>
      <c r="E86" s="1" t="s">
        <v>23</v>
      </c>
      <c r="F86" s="1" t="s">
        <v>2</v>
      </c>
      <c r="G86" s="1" t="s">
        <v>92</v>
      </c>
      <c r="H86" s="7">
        <v>44729.581597222219</v>
      </c>
      <c r="I86" s="7" t="s">
        <v>25</v>
      </c>
      <c r="J86" s="1">
        <v>0</v>
      </c>
      <c r="K86" s="1">
        <v>0</v>
      </c>
    </row>
    <row r="87" spans="1:11" x14ac:dyDescent="0.25">
      <c r="A87" s="1">
        <v>10002511</v>
      </c>
      <c r="B87" s="1">
        <v>27540</v>
      </c>
      <c r="C87" s="1" t="s">
        <v>41</v>
      </c>
      <c r="D87" s="1" t="s">
        <v>132</v>
      </c>
      <c r="E87" s="1" t="s">
        <v>23</v>
      </c>
      <c r="F87" s="1" t="s">
        <v>4</v>
      </c>
      <c r="G87" s="1" t="s">
        <v>92</v>
      </c>
      <c r="H87" s="7">
        <v>44729.660856481481</v>
      </c>
      <c r="I87" s="7" t="s">
        <v>25</v>
      </c>
      <c r="J87" s="1">
        <v>175</v>
      </c>
      <c r="K87" s="1">
        <v>142</v>
      </c>
    </row>
    <row r="88" spans="1:11" x14ac:dyDescent="0.25">
      <c r="A88" s="1">
        <v>10005164</v>
      </c>
      <c r="B88" s="1">
        <v>67701</v>
      </c>
      <c r="C88" s="1" t="s">
        <v>94</v>
      </c>
      <c r="D88" s="1" t="s">
        <v>133</v>
      </c>
      <c r="E88" s="1" t="s">
        <v>23</v>
      </c>
      <c r="F88" s="1" t="s">
        <v>3</v>
      </c>
      <c r="G88" s="1" t="s">
        <v>92</v>
      </c>
      <c r="H88" s="7">
        <v>44730</v>
      </c>
      <c r="I88" s="7" t="s">
        <v>25</v>
      </c>
      <c r="J88" s="1">
        <v>0</v>
      </c>
      <c r="K88" s="1">
        <v>0</v>
      </c>
    </row>
    <row r="89" spans="1:11" x14ac:dyDescent="0.25">
      <c r="A89" s="1">
        <v>10006878</v>
      </c>
      <c r="B89" s="1">
        <v>53684</v>
      </c>
      <c r="C89" s="1" t="s">
        <v>134</v>
      </c>
      <c r="D89" s="1" t="s">
        <v>135</v>
      </c>
      <c r="E89" s="1" t="s">
        <v>23</v>
      </c>
      <c r="F89" s="1" t="s">
        <v>4</v>
      </c>
      <c r="G89" s="1" t="s">
        <v>92</v>
      </c>
      <c r="H89" s="7">
        <v>44733</v>
      </c>
      <c r="I89" s="7" t="s">
        <v>25</v>
      </c>
      <c r="J89" s="1">
        <v>0</v>
      </c>
      <c r="K89" s="1">
        <v>0</v>
      </c>
    </row>
    <row r="90" spans="1:11" x14ac:dyDescent="0.25">
      <c r="A90" s="1">
        <v>10000979</v>
      </c>
      <c r="B90" s="1">
        <v>53735</v>
      </c>
      <c r="C90" s="1" t="s">
        <v>136</v>
      </c>
      <c r="D90" s="1" t="s">
        <v>137</v>
      </c>
      <c r="E90" s="1" t="s">
        <v>23</v>
      </c>
      <c r="F90" s="1" t="s">
        <v>3</v>
      </c>
      <c r="G90" s="1" t="s">
        <v>92</v>
      </c>
      <c r="H90" s="7">
        <v>44733</v>
      </c>
      <c r="I90" s="7" t="s">
        <v>25</v>
      </c>
      <c r="J90" s="1">
        <v>0</v>
      </c>
      <c r="K90" s="1">
        <v>0</v>
      </c>
    </row>
    <row r="91" spans="1:11" x14ac:dyDescent="0.25">
      <c r="A91" s="1">
        <v>10004452</v>
      </c>
      <c r="B91" s="1">
        <v>54007</v>
      </c>
      <c r="C91" s="1" t="s">
        <v>128</v>
      </c>
      <c r="D91" s="1" t="s">
        <v>138</v>
      </c>
      <c r="E91" s="1" t="s">
        <v>23</v>
      </c>
      <c r="F91" s="1" t="s">
        <v>2</v>
      </c>
      <c r="G91" s="1" t="s">
        <v>92</v>
      </c>
      <c r="H91" s="7">
        <v>44733</v>
      </c>
      <c r="I91" s="7" t="s">
        <v>25</v>
      </c>
      <c r="J91" s="1">
        <v>197</v>
      </c>
      <c r="K91" s="1">
        <v>144</v>
      </c>
    </row>
    <row r="92" spans="1:11" x14ac:dyDescent="0.25">
      <c r="A92" s="1">
        <v>10003620</v>
      </c>
      <c r="B92" s="1">
        <v>39286</v>
      </c>
      <c r="C92" s="1" t="s">
        <v>21</v>
      </c>
      <c r="D92" s="1" t="s">
        <v>139</v>
      </c>
      <c r="E92" s="1" t="s">
        <v>23</v>
      </c>
      <c r="F92" s="1" t="s">
        <v>3</v>
      </c>
      <c r="G92" s="1" t="s">
        <v>92</v>
      </c>
      <c r="H92" s="7">
        <v>44733</v>
      </c>
      <c r="I92" s="7" t="s">
        <v>25</v>
      </c>
      <c r="J92" s="1">
        <v>192</v>
      </c>
      <c r="K92" s="1">
        <v>142</v>
      </c>
    </row>
    <row r="93" spans="1:11" x14ac:dyDescent="0.25">
      <c r="A93" s="1">
        <v>10001080</v>
      </c>
      <c r="B93" s="1">
        <v>67834</v>
      </c>
      <c r="C93" s="1" t="s">
        <v>94</v>
      </c>
      <c r="D93" s="1"/>
      <c r="E93" s="1" t="s">
        <v>23</v>
      </c>
      <c r="F93" s="1" t="s">
        <v>3</v>
      </c>
      <c r="G93" s="1" t="s">
        <v>92</v>
      </c>
      <c r="H93" s="7">
        <v>44733</v>
      </c>
      <c r="I93" s="7" t="s">
        <v>25</v>
      </c>
      <c r="J93" s="1">
        <v>158</v>
      </c>
      <c r="K93" s="1">
        <v>123</v>
      </c>
    </row>
    <row r="94" spans="1:11" x14ac:dyDescent="0.25">
      <c r="A94" s="1">
        <v>10001308</v>
      </c>
      <c r="B94" s="1">
        <v>53680</v>
      </c>
      <c r="C94" s="1" t="s">
        <v>134</v>
      </c>
      <c r="D94" s="1" t="s">
        <v>140</v>
      </c>
      <c r="E94" s="1" t="s">
        <v>23</v>
      </c>
      <c r="F94" s="1" t="s">
        <v>3</v>
      </c>
      <c r="G94" s="1" t="s">
        <v>92</v>
      </c>
      <c r="H94" s="7">
        <v>44734.007893518516</v>
      </c>
      <c r="I94" s="7" t="s">
        <v>25</v>
      </c>
      <c r="J94" s="1">
        <v>161</v>
      </c>
      <c r="K94" s="1">
        <v>100</v>
      </c>
    </row>
    <row r="95" spans="1:11" x14ac:dyDescent="0.25">
      <c r="A95" s="1">
        <v>10005697</v>
      </c>
      <c r="B95" s="1">
        <v>53910</v>
      </c>
      <c r="C95" s="1" t="s">
        <v>60</v>
      </c>
      <c r="D95" s="1" t="s">
        <v>141</v>
      </c>
      <c r="E95" s="1" t="s">
        <v>23</v>
      </c>
      <c r="F95" s="1" t="s">
        <v>2</v>
      </c>
      <c r="G95" s="1" t="s">
        <v>92</v>
      </c>
      <c r="H95" s="7">
        <v>44734.797731481478</v>
      </c>
      <c r="I95" s="7" t="s">
        <v>25</v>
      </c>
      <c r="J95" s="1">
        <v>187</v>
      </c>
      <c r="K95" s="1">
        <v>142</v>
      </c>
    </row>
    <row r="96" spans="1:11" x14ac:dyDescent="0.25">
      <c r="A96" s="1">
        <v>10002484</v>
      </c>
      <c r="B96" s="1">
        <v>51980</v>
      </c>
      <c r="C96" s="1" t="s">
        <v>41</v>
      </c>
      <c r="D96" s="1" t="s">
        <v>142</v>
      </c>
      <c r="E96" s="1" t="s">
        <v>23</v>
      </c>
      <c r="F96" s="1" t="s">
        <v>4</v>
      </c>
      <c r="G96" s="1" t="s">
        <v>92</v>
      </c>
      <c r="H96" s="7">
        <v>44734.900416666664</v>
      </c>
      <c r="I96" s="7" t="s">
        <v>25</v>
      </c>
      <c r="J96" s="1">
        <v>189</v>
      </c>
      <c r="K96" s="1">
        <v>123</v>
      </c>
    </row>
    <row r="97" spans="1:11" x14ac:dyDescent="0.25">
      <c r="A97" s="1">
        <v>10000980</v>
      </c>
      <c r="B97" s="1">
        <v>53681</v>
      </c>
      <c r="C97" s="1" t="s">
        <v>50</v>
      </c>
      <c r="D97" s="1" t="s">
        <v>143</v>
      </c>
      <c r="E97" s="1" t="s">
        <v>23</v>
      </c>
      <c r="F97" s="1" t="s">
        <v>4</v>
      </c>
      <c r="G97" s="1" t="s">
        <v>92</v>
      </c>
      <c r="H97" s="7">
        <v>44734.947534722225</v>
      </c>
      <c r="I97" s="7" t="s">
        <v>25</v>
      </c>
      <c r="J97" s="1">
        <v>195</v>
      </c>
      <c r="K97" s="1">
        <v>115</v>
      </c>
    </row>
    <row r="98" spans="1:11" x14ac:dyDescent="0.25">
      <c r="A98" s="1">
        <v>10004450</v>
      </c>
      <c r="B98" s="1">
        <v>54031</v>
      </c>
      <c r="C98" s="1" t="s">
        <v>128</v>
      </c>
      <c r="D98" s="1" t="s">
        <v>144</v>
      </c>
      <c r="E98" s="1" t="s">
        <v>23</v>
      </c>
      <c r="F98" s="1" t="s">
        <v>2</v>
      </c>
      <c r="G98" s="1" t="s">
        <v>92</v>
      </c>
      <c r="H98" s="7">
        <v>44735</v>
      </c>
      <c r="I98" s="7" t="s">
        <v>25</v>
      </c>
      <c r="J98" s="1">
        <v>0</v>
      </c>
      <c r="K98" s="1">
        <v>0</v>
      </c>
    </row>
    <row r="99" spans="1:11" x14ac:dyDescent="0.25">
      <c r="A99" s="1">
        <v>10002500</v>
      </c>
      <c r="B99" s="1">
        <v>12992</v>
      </c>
      <c r="C99" s="1" t="s">
        <v>41</v>
      </c>
      <c r="D99" s="1" t="s">
        <v>145</v>
      </c>
      <c r="E99" s="1" t="s">
        <v>23</v>
      </c>
      <c r="F99" s="1" t="s">
        <v>3</v>
      </c>
      <c r="G99" s="1" t="s">
        <v>92</v>
      </c>
      <c r="H99" s="7">
        <v>44735.869479166664</v>
      </c>
      <c r="I99" s="7" t="s">
        <v>25</v>
      </c>
      <c r="J99" s="1">
        <v>0</v>
      </c>
      <c r="K99" s="1">
        <v>0</v>
      </c>
    </row>
    <row r="100" spans="1:11" x14ac:dyDescent="0.25">
      <c r="A100" s="1">
        <v>10004545</v>
      </c>
      <c r="B100" s="1">
        <v>39150</v>
      </c>
      <c r="C100" s="1" t="s">
        <v>50</v>
      </c>
      <c r="D100" s="1" t="s">
        <v>146</v>
      </c>
      <c r="E100" s="1" t="s">
        <v>23</v>
      </c>
      <c r="F100" s="1" t="s">
        <v>3</v>
      </c>
      <c r="G100" s="1" t="s">
        <v>92</v>
      </c>
      <c r="H100" s="7">
        <v>44736</v>
      </c>
      <c r="I100" s="7" t="s">
        <v>25</v>
      </c>
      <c r="J100" s="1">
        <v>193</v>
      </c>
      <c r="K100" s="1">
        <v>142</v>
      </c>
    </row>
    <row r="101" spans="1:11" x14ac:dyDescent="0.25">
      <c r="A101" s="1">
        <v>10004555</v>
      </c>
      <c r="B101" s="1">
        <v>38849</v>
      </c>
      <c r="C101" s="1" t="s">
        <v>50</v>
      </c>
      <c r="D101" s="1" t="s">
        <v>147</v>
      </c>
      <c r="E101" s="1" t="s">
        <v>23</v>
      </c>
      <c r="F101" s="1" t="s">
        <v>2</v>
      </c>
      <c r="G101" s="1" t="s">
        <v>92</v>
      </c>
      <c r="H101" s="7">
        <v>44736.679131944446</v>
      </c>
      <c r="I101" s="7" t="s">
        <v>25</v>
      </c>
      <c r="J101" s="1">
        <v>0</v>
      </c>
      <c r="K101" s="1">
        <v>0</v>
      </c>
    </row>
    <row r="102" spans="1:11" x14ac:dyDescent="0.25">
      <c r="A102" s="1">
        <v>10006877</v>
      </c>
      <c r="B102" s="1">
        <v>53683</v>
      </c>
      <c r="C102" s="1" t="s">
        <v>134</v>
      </c>
      <c r="D102" s="1" t="s">
        <v>135</v>
      </c>
      <c r="E102" s="1" t="s">
        <v>23</v>
      </c>
      <c r="F102" s="1" t="s">
        <v>4</v>
      </c>
      <c r="G102" s="1" t="s">
        <v>92</v>
      </c>
      <c r="H102" s="7">
        <v>44737</v>
      </c>
      <c r="I102" s="7" t="s">
        <v>25</v>
      </c>
      <c r="J102" s="1">
        <v>187</v>
      </c>
      <c r="K102" s="1">
        <v>139</v>
      </c>
    </row>
    <row r="103" spans="1:11" x14ac:dyDescent="0.25">
      <c r="A103" s="1">
        <v>10004455</v>
      </c>
      <c r="B103" s="1">
        <v>54073</v>
      </c>
      <c r="C103" s="1" t="s">
        <v>128</v>
      </c>
      <c r="D103" s="1" t="s">
        <v>148</v>
      </c>
      <c r="E103" s="1" t="s">
        <v>23</v>
      </c>
      <c r="F103" s="1" t="s">
        <v>2</v>
      </c>
      <c r="G103" s="1" t="s">
        <v>92</v>
      </c>
      <c r="H103" s="7">
        <v>44738</v>
      </c>
      <c r="I103" s="7" t="s">
        <v>25</v>
      </c>
      <c r="J103" s="1">
        <v>179</v>
      </c>
      <c r="K103" s="1">
        <v>142</v>
      </c>
    </row>
    <row r="104" spans="1:11" x14ac:dyDescent="0.25">
      <c r="A104" s="1">
        <v>10003747</v>
      </c>
      <c r="B104" s="1">
        <v>39129</v>
      </c>
      <c r="C104" s="1" t="s">
        <v>33</v>
      </c>
      <c r="D104" s="1" t="s">
        <v>149</v>
      </c>
      <c r="E104" s="1" t="s">
        <v>23</v>
      </c>
      <c r="F104" s="1" t="s">
        <v>2</v>
      </c>
      <c r="G104" s="1" t="s">
        <v>92</v>
      </c>
      <c r="H104" s="7">
        <v>44738</v>
      </c>
      <c r="I104" s="7" t="s">
        <v>25</v>
      </c>
      <c r="J104" s="1">
        <v>183</v>
      </c>
      <c r="K104" s="1">
        <v>142</v>
      </c>
    </row>
    <row r="105" spans="1:11" x14ac:dyDescent="0.25">
      <c r="A105" s="1">
        <v>10002498</v>
      </c>
      <c r="B105" s="1">
        <v>27632</v>
      </c>
      <c r="C105" s="1" t="s">
        <v>41</v>
      </c>
      <c r="D105" s="1" t="s">
        <v>150</v>
      </c>
      <c r="E105" s="1" t="s">
        <v>23</v>
      </c>
      <c r="F105" s="1" t="s">
        <v>2</v>
      </c>
      <c r="G105" s="1" t="s">
        <v>92</v>
      </c>
      <c r="H105" s="7">
        <v>44738.74659722222</v>
      </c>
      <c r="I105" s="7" t="s">
        <v>25</v>
      </c>
      <c r="J105" s="1">
        <v>192</v>
      </c>
      <c r="K105" s="1">
        <v>146</v>
      </c>
    </row>
    <row r="106" spans="1:11" x14ac:dyDescent="0.25">
      <c r="A106" s="1">
        <v>10001309</v>
      </c>
      <c r="B106" s="1">
        <v>53694</v>
      </c>
      <c r="C106" s="1" t="s">
        <v>134</v>
      </c>
      <c r="D106" s="1" t="s">
        <v>151</v>
      </c>
      <c r="E106" s="1" t="s">
        <v>23</v>
      </c>
      <c r="F106" s="1" t="s">
        <v>3</v>
      </c>
      <c r="G106" s="1" t="s">
        <v>92</v>
      </c>
      <c r="H106" s="7">
        <v>44739</v>
      </c>
      <c r="I106" s="7" t="s">
        <v>25</v>
      </c>
      <c r="J106" s="1">
        <v>187</v>
      </c>
      <c r="K106" s="1">
        <v>142</v>
      </c>
    </row>
    <row r="107" spans="1:11" x14ac:dyDescent="0.25">
      <c r="A107" s="1">
        <v>10004548</v>
      </c>
      <c r="B107" s="1">
        <v>38833</v>
      </c>
      <c r="C107" s="1" t="s">
        <v>50</v>
      </c>
      <c r="D107" s="1" t="s">
        <v>152</v>
      </c>
      <c r="E107" s="1" t="s">
        <v>23</v>
      </c>
      <c r="F107" s="1" t="s">
        <v>3</v>
      </c>
      <c r="G107" s="1" t="s">
        <v>92</v>
      </c>
      <c r="H107" s="7">
        <v>44739.961689814816</v>
      </c>
      <c r="I107" s="7" t="s">
        <v>25</v>
      </c>
      <c r="J107" s="1">
        <v>0</v>
      </c>
      <c r="K107" s="1">
        <v>0</v>
      </c>
    </row>
    <row r="108" spans="1:11" x14ac:dyDescent="0.25">
      <c r="A108" s="1">
        <v>10005696</v>
      </c>
      <c r="B108" s="1">
        <v>53959</v>
      </c>
      <c r="C108" s="1" t="s">
        <v>60</v>
      </c>
      <c r="D108" s="1" t="s">
        <v>153</v>
      </c>
      <c r="E108" s="1" t="s">
        <v>23</v>
      </c>
      <c r="F108" s="1" t="s">
        <v>2</v>
      </c>
      <c r="G108" s="1" t="s">
        <v>92</v>
      </c>
      <c r="H108" s="7">
        <v>44741.647800925923</v>
      </c>
      <c r="I108" s="7" t="s">
        <v>25</v>
      </c>
      <c r="J108" s="1">
        <v>0</v>
      </c>
      <c r="K108" s="1">
        <v>0</v>
      </c>
    </row>
    <row r="109" spans="1:11" x14ac:dyDescent="0.25">
      <c r="A109" s="1">
        <v>10002776</v>
      </c>
      <c r="B109" s="1">
        <v>53790</v>
      </c>
      <c r="C109" s="1" t="s">
        <v>77</v>
      </c>
      <c r="D109" s="1" t="s">
        <v>154</v>
      </c>
      <c r="E109" s="1" t="s">
        <v>23</v>
      </c>
      <c r="F109" s="1" t="s">
        <v>2</v>
      </c>
      <c r="G109" s="1" t="s">
        <v>92</v>
      </c>
      <c r="H109" s="7">
        <v>44741.671666666669</v>
      </c>
      <c r="I109" s="7" t="s">
        <v>25</v>
      </c>
      <c r="J109" s="1">
        <v>194</v>
      </c>
      <c r="K109" s="1">
        <v>148</v>
      </c>
    </row>
    <row r="110" spans="1:11" x14ac:dyDescent="0.25">
      <c r="A110" s="1">
        <v>10006512</v>
      </c>
      <c r="B110" s="1">
        <v>54106</v>
      </c>
      <c r="C110" s="1" t="s">
        <v>155</v>
      </c>
      <c r="D110" s="1" t="s">
        <v>156</v>
      </c>
      <c r="E110" s="1" t="s">
        <v>23</v>
      </c>
      <c r="F110" s="1" t="s">
        <v>2</v>
      </c>
      <c r="G110" s="1" t="s">
        <v>92</v>
      </c>
      <c r="H110" s="7">
        <v>44742</v>
      </c>
      <c r="I110" s="7" t="s">
        <v>25</v>
      </c>
      <c r="J110" s="1">
        <v>177</v>
      </c>
      <c r="K110" s="1">
        <v>138</v>
      </c>
    </row>
    <row r="111" spans="1:11" x14ac:dyDescent="0.25">
      <c r="A111" s="1">
        <v>10005749</v>
      </c>
      <c r="B111" s="1">
        <v>53964</v>
      </c>
      <c r="C111" s="1" t="s">
        <v>60</v>
      </c>
      <c r="D111" s="1" t="s">
        <v>153</v>
      </c>
      <c r="E111" s="1" t="s">
        <v>23</v>
      </c>
      <c r="F111" s="1" t="s">
        <v>2</v>
      </c>
      <c r="G111" s="1" t="s">
        <v>92</v>
      </c>
      <c r="H111" s="7">
        <v>44742</v>
      </c>
      <c r="I111" s="7" t="s">
        <v>25</v>
      </c>
      <c r="J111" s="1">
        <v>0</v>
      </c>
      <c r="K111" s="1">
        <v>0</v>
      </c>
    </row>
    <row r="112" spans="1:11" x14ac:dyDescent="0.25">
      <c r="A112" s="1">
        <v>10002841</v>
      </c>
      <c r="B112" s="1">
        <v>53758</v>
      </c>
      <c r="C112" s="1" t="s">
        <v>77</v>
      </c>
      <c r="D112" s="1" t="s">
        <v>157</v>
      </c>
      <c r="E112" s="1" t="s">
        <v>23</v>
      </c>
      <c r="F112" s="1" t="s">
        <v>4</v>
      </c>
      <c r="G112" s="1" t="s">
        <v>100</v>
      </c>
      <c r="H112" s="7">
        <v>44743</v>
      </c>
      <c r="I112" s="7" t="s">
        <v>25</v>
      </c>
      <c r="J112" s="1">
        <v>195</v>
      </c>
      <c r="K112" s="1">
        <v>127</v>
      </c>
    </row>
    <row r="113" spans="1:11" x14ac:dyDescent="0.25">
      <c r="A113" s="1">
        <v>10002811</v>
      </c>
      <c r="B113" s="1">
        <v>53802</v>
      </c>
      <c r="C113" s="1" t="s">
        <v>77</v>
      </c>
      <c r="D113" s="1" t="s">
        <v>158</v>
      </c>
      <c r="E113" s="1" t="s">
        <v>23</v>
      </c>
      <c r="F113" s="1" t="s">
        <v>2</v>
      </c>
      <c r="G113" s="1" t="s">
        <v>100</v>
      </c>
      <c r="H113" s="7">
        <v>44743</v>
      </c>
      <c r="I113" s="7" t="s">
        <v>25</v>
      </c>
      <c r="J113" s="1">
        <v>186</v>
      </c>
      <c r="K113" s="1">
        <v>137</v>
      </c>
    </row>
    <row r="114" spans="1:11" x14ac:dyDescent="0.25">
      <c r="A114" s="1">
        <v>10000964</v>
      </c>
      <c r="B114" s="1">
        <v>67908</v>
      </c>
      <c r="C114" s="1" t="s">
        <v>128</v>
      </c>
      <c r="D114" s="1" t="s">
        <v>159</v>
      </c>
      <c r="E114" s="1" t="s">
        <v>23</v>
      </c>
      <c r="F114" s="1" t="s">
        <v>3</v>
      </c>
      <c r="G114" s="1" t="s">
        <v>100</v>
      </c>
      <c r="H114" s="7">
        <v>44743</v>
      </c>
      <c r="I114" s="7" t="s">
        <v>25</v>
      </c>
      <c r="J114" s="1">
        <v>188</v>
      </c>
      <c r="K114" s="1">
        <v>127</v>
      </c>
    </row>
    <row r="115" spans="1:11" x14ac:dyDescent="0.25">
      <c r="A115" s="1">
        <v>10000965</v>
      </c>
      <c r="B115" s="1">
        <v>67907</v>
      </c>
      <c r="C115" s="1" t="s">
        <v>128</v>
      </c>
      <c r="D115" s="1" t="s">
        <v>160</v>
      </c>
      <c r="E115" s="1" t="s">
        <v>23</v>
      </c>
      <c r="F115" s="1" t="s">
        <v>3</v>
      </c>
      <c r="G115" s="1" t="s">
        <v>100</v>
      </c>
      <c r="H115" s="7">
        <v>44744.932673611111</v>
      </c>
      <c r="I115" s="7" t="s">
        <v>25</v>
      </c>
      <c r="J115" s="1">
        <v>169</v>
      </c>
      <c r="K115" s="1">
        <v>100</v>
      </c>
    </row>
    <row r="116" spans="1:11" x14ac:dyDescent="0.25">
      <c r="A116" s="1">
        <v>10006511</v>
      </c>
      <c r="B116" s="1">
        <v>70625</v>
      </c>
      <c r="C116" s="1" t="s">
        <v>155</v>
      </c>
      <c r="D116" s="1" t="s">
        <v>161</v>
      </c>
      <c r="E116" s="1" t="s">
        <v>23</v>
      </c>
      <c r="F116" s="1" t="s">
        <v>2</v>
      </c>
      <c r="G116" s="1" t="s">
        <v>100</v>
      </c>
      <c r="H116" s="7">
        <v>44745</v>
      </c>
      <c r="I116" s="7" t="s">
        <v>25</v>
      </c>
      <c r="J116" s="1">
        <v>188</v>
      </c>
      <c r="K116" s="1">
        <v>140</v>
      </c>
    </row>
    <row r="117" spans="1:11" x14ac:dyDescent="0.25">
      <c r="A117" s="1">
        <v>10002765</v>
      </c>
      <c r="B117" s="1">
        <v>39362</v>
      </c>
      <c r="C117" s="1" t="s">
        <v>162</v>
      </c>
      <c r="D117" s="1" t="s">
        <v>163</v>
      </c>
      <c r="E117" s="1" t="s">
        <v>23</v>
      </c>
      <c r="F117" s="1" t="s">
        <v>2</v>
      </c>
      <c r="G117" s="1" t="s">
        <v>100</v>
      </c>
      <c r="H117" s="7">
        <v>44746</v>
      </c>
      <c r="I117" s="7" t="s">
        <v>25</v>
      </c>
      <c r="J117" s="1">
        <v>197</v>
      </c>
      <c r="K117" s="1">
        <v>144</v>
      </c>
    </row>
    <row r="118" spans="1:11" x14ac:dyDescent="0.25">
      <c r="A118" s="1">
        <v>10005026</v>
      </c>
      <c r="B118" s="1">
        <v>39056</v>
      </c>
      <c r="C118" s="1" t="s">
        <v>28</v>
      </c>
      <c r="D118" s="1" t="s">
        <v>164</v>
      </c>
      <c r="E118" s="1" t="s">
        <v>23</v>
      </c>
      <c r="F118" s="1" t="s">
        <v>2</v>
      </c>
      <c r="G118" s="1" t="s">
        <v>100</v>
      </c>
      <c r="H118" s="7">
        <v>44747</v>
      </c>
      <c r="I118" s="7" t="s">
        <v>25</v>
      </c>
      <c r="J118" s="1">
        <v>0</v>
      </c>
      <c r="K118" s="1">
        <v>0</v>
      </c>
    </row>
    <row r="119" spans="1:11" x14ac:dyDescent="0.25">
      <c r="A119" s="1">
        <v>10002863</v>
      </c>
      <c r="B119" s="1">
        <v>53805</v>
      </c>
      <c r="C119" s="1" t="s">
        <v>77</v>
      </c>
      <c r="D119" s="1" t="s">
        <v>165</v>
      </c>
      <c r="E119" s="1" t="s">
        <v>23</v>
      </c>
      <c r="F119" s="1" t="s">
        <v>2</v>
      </c>
      <c r="G119" s="1" t="s">
        <v>100</v>
      </c>
      <c r="H119" s="7">
        <v>44748</v>
      </c>
      <c r="I119" s="7" t="s">
        <v>25</v>
      </c>
      <c r="J119" s="1">
        <v>196</v>
      </c>
      <c r="K119" s="1">
        <v>142</v>
      </c>
    </row>
    <row r="120" spans="1:11" x14ac:dyDescent="0.25">
      <c r="A120" s="1">
        <v>10002855</v>
      </c>
      <c r="B120" s="1">
        <v>53852</v>
      </c>
      <c r="C120" s="1" t="s">
        <v>77</v>
      </c>
      <c r="D120" s="1" t="s">
        <v>165</v>
      </c>
      <c r="E120" s="1" t="s">
        <v>23</v>
      </c>
      <c r="F120" s="1" t="s">
        <v>3</v>
      </c>
      <c r="G120" s="1" t="s">
        <v>100</v>
      </c>
      <c r="H120" s="7">
        <v>44748</v>
      </c>
      <c r="I120" s="7" t="s">
        <v>25</v>
      </c>
      <c r="J120" s="1">
        <v>194</v>
      </c>
      <c r="K120" s="1">
        <v>139</v>
      </c>
    </row>
    <row r="121" spans="1:11" x14ac:dyDescent="0.25">
      <c r="A121" s="1">
        <v>10002871</v>
      </c>
      <c r="B121" s="1">
        <v>53773</v>
      </c>
      <c r="C121" s="1" t="s">
        <v>77</v>
      </c>
      <c r="D121" s="1" t="s">
        <v>165</v>
      </c>
      <c r="E121" s="1" t="s">
        <v>23</v>
      </c>
      <c r="F121" s="1" t="s">
        <v>2</v>
      </c>
      <c r="G121" s="1" t="s">
        <v>100</v>
      </c>
      <c r="H121" s="7">
        <v>44748</v>
      </c>
      <c r="I121" s="7" t="s">
        <v>25</v>
      </c>
      <c r="J121" s="1">
        <v>0</v>
      </c>
      <c r="K121" s="1">
        <v>0</v>
      </c>
    </row>
    <row r="122" spans="1:11" x14ac:dyDescent="0.25">
      <c r="A122" s="1">
        <v>10000751</v>
      </c>
      <c r="B122" s="1">
        <v>67897</v>
      </c>
      <c r="C122" s="1" t="s">
        <v>109</v>
      </c>
      <c r="D122" s="1" t="s">
        <v>166</v>
      </c>
      <c r="E122" s="1" t="s">
        <v>23</v>
      </c>
      <c r="F122" s="1" t="s">
        <v>3</v>
      </c>
      <c r="G122" s="1" t="s">
        <v>92</v>
      </c>
      <c r="H122" s="7">
        <v>44725</v>
      </c>
      <c r="I122" s="7" t="s">
        <v>25</v>
      </c>
      <c r="J122" s="1">
        <v>0</v>
      </c>
      <c r="K122" s="1">
        <v>0</v>
      </c>
    </row>
    <row r="123" spans="1:11" x14ac:dyDescent="0.25">
      <c r="A123" s="1">
        <v>10005168</v>
      </c>
      <c r="B123" s="1">
        <v>53678</v>
      </c>
      <c r="C123" s="1" t="s">
        <v>94</v>
      </c>
      <c r="D123" s="1" t="s">
        <v>167</v>
      </c>
      <c r="E123" s="1" t="s">
        <v>23</v>
      </c>
      <c r="F123" s="1" t="s">
        <v>4</v>
      </c>
      <c r="G123" s="1" t="s">
        <v>100</v>
      </c>
      <c r="H123" s="7">
        <v>44750.056805555556</v>
      </c>
      <c r="I123" s="7" t="s">
        <v>25</v>
      </c>
      <c r="J123" s="1">
        <v>177</v>
      </c>
      <c r="K123" s="1">
        <v>142</v>
      </c>
    </row>
    <row r="124" spans="1:11" x14ac:dyDescent="0.25">
      <c r="A124" s="1">
        <v>10002880</v>
      </c>
      <c r="B124" s="1">
        <v>53771</v>
      </c>
      <c r="C124" s="1" t="s">
        <v>77</v>
      </c>
      <c r="D124" s="1" t="s">
        <v>168</v>
      </c>
      <c r="E124" s="1" t="s">
        <v>23</v>
      </c>
      <c r="F124" s="1" t="s">
        <v>2</v>
      </c>
      <c r="G124" s="1" t="s">
        <v>100</v>
      </c>
      <c r="H124" s="7">
        <v>44750.575497685182</v>
      </c>
      <c r="I124" s="7" t="s">
        <v>25</v>
      </c>
      <c r="J124" s="1">
        <v>205</v>
      </c>
      <c r="K124" s="1">
        <v>139</v>
      </c>
    </row>
    <row r="125" spans="1:11" x14ac:dyDescent="0.25">
      <c r="A125" s="1">
        <v>10004107</v>
      </c>
      <c r="B125" s="1">
        <v>54089</v>
      </c>
      <c r="C125" s="1" t="s">
        <v>169</v>
      </c>
      <c r="D125" s="1" t="s">
        <v>170</v>
      </c>
      <c r="E125" s="1" t="s">
        <v>23</v>
      </c>
      <c r="F125" s="1" t="s">
        <v>4</v>
      </c>
      <c r="G125" s="1" t="s">
        <v>100</v>
      </c>
      <c r="H125" s="7">
        <v>44750.773831018516</v>
      </c>
      <c r="I125" s="7" t="s">
        <v>25</v>
      </c>
      <c r="J125" s="1">
        <v>176</v>
      </c>
      <c r="K125" s="1">
        <v>121</v>
      </c>
    </row>
    <row r="126" spans="1:11" x14ac:dyDescent="0.25">
      <c r="A126" s="1">
        <v>10001413</v>
      </c>
      <c r="B126" s="1">
        <v>39423</v>
      </c>
      <c r="C126" s="1" t="s">
        <v>171</v>
      </c>
      <c r="D126" s="1" t="s">
        <v>172</v>
      </c>
      <c r="E126" s="1" t="s">
        <v>23</v>
      </c>
      <c r="F126" s="1" t="s">
        <v>4</v>
      </c>
      <c r="G126" s="1" t="s">
        <v>100</v>
      </c>
      <c r="H126" s="7">
        <v>44752.628125000003</v>
      </c>
      <c r="I126" s="7" t="s">
        <v>25</v>
      </c>
      <c r="J126" s="1">
        <v>169</v>
      </c>
      <c r="K126" s="1">
        <v>86</v>
      </c>
    </row>
    <row r="127" spans="1:11" x14ac:dyDescent="0.25">
      <c r="A127" s="1">
        <v>10005167</v>
      </c>
      <c r="B127" s="1">
        <v>53665</v>
      </c>
      <c r="C127" s="1" t="s">
        <v>94</v>
      </c>
      <c r="D127" s="1" t="s">
        <v>173</v>
      </c>
      <c r="E127" s="1" t="s">
        <v>23</v>
      </c>
      <c r="F127" s="1" t="s">
        <v>2</v>
      </c>
      <c r="G127" s="1" t="s">
        <v>100</v>
      </c>
      <c r="H127" s="7">
        <v>44752.987442129626</v>
      </c>
      <c r="I127" s="7" t="s">
        <v>25</v>
      </c>
      <c r="J127" s="1">
        <v>177</v>
      </c>
      <c r="K127" s="1">
        <v>96</v>
      </c>
    </row>
    <row r="128" spans="1:11" x14ac:dyDescent="0.25">
      <c r="A128" s="1">
        <v>10004559</v>
      </c>
      <c r="B128" s="1">
        <v>38822</v>
      </c>
      <c r="C128" s="1" t="s">
        <v>50</v>
      </c>
      <c r="D128" s="1" t="s">
        <v>174</v>
      </c>
      <c r="E128" s="1" t="s">
        <v>23</v>
      </c>
      <c r="F128" s="1" t="s">
        <v>2</v>
      </c>
      <c r="G128" s="1" t="s">
        <v>100</v>
      </c>
      <c r="H128" s="7">
        <v>44753</v>
      </c>
      <c r="I128" s="7" t="s">
        <v>25</v>
      </c>
      <c r="J128" s="1">
        <v>0</v>
      </c>
      <c r="K128" s="1">
        <v>0</v>
      </c>
    </row>
    <row r="129" spans="1:11" x14ac:dyDescent="0.25">
      <c r="A129" s="1">
        <v>10005734</v>
      </c>
      <c r="B129" s="1">
        <v>53961</v>
      </c>
      <c r="C129" s="1" t="s">
        <v>60</v>
      </c>
      <c r="D129" s="1" t="s">
        <v>175</v>
      </c>
      <c r="E129" s="1" t="s">
        <v>23</v>
      </c>
      <c r="F129" s="1" t="s">
        <v>2</v>
      </c>
      <c r="G129" s="1" t="s">
        <v>100</v>
      </c>
      <c r="H129" s="7">
        <v>44754.635983796295</v>
      </c>
      <c r="I129" s="7" t="s">
        <v>25</v>
      </c>
      <c r="J129" s="1">
        <v>197</v>
      </c>
      <c r="K129" s="1">
        <v>140</v>
      </c>
    </row>
    <row r="130" spans="1:11" x14ac:dyDescent="0.25">
      <c r="A130" s="1">
        <v>10000961</v>
      </c>
      <c r="B130" s="1">
        <v>54063</v>
      </c>
      <c r="C130" s="1" t="s">
        <v>128</v>
      </c>
      <c r="D130" s="1" t="s">
        <v>176</v>
      </c>
      <c r="E130" s="1" t="s">
        <v>23</v>
      </c>
      <c r="F130" s="1" t="s">
        <v>2</v>
      </c>
      <c r="G130" s="1" t="s">
        <v>100</v>
      </c>
      <c r="H130" s="7">
        <v>44754.669004629628</v>
      </c>
      <c r="I130" s="7" t="s">
        <v>25</v>
      </c>
      <c r="J130" s="1">
        <v>0</v>
      </c>
      <c r="K130" s="1">
        <v>0</v>
      </c>
    </row>
    <row r="131" spans="1:11" x14ac:dyDescent="0.25">
      <c r="A131" s="1">
        <v>10005739</v>
      </c>
      <c r="B131" s="1">
        <v>53908</v>
      </c>
      <c r="C131" s="1" t="s">
        <v>60</v>
      </c>
      <c r="D131" s="1" t="s">
        <v>175</v>
      </c>
      <c r="E131" s="1" t="s">
        <v>23</v>
      </c>
      <c r="F131" s="1" t="s">
        <v>2</v>
      </c>
      <c r="G131" s="1" t="s">
        <v>100</v>
      </c>
      <c r="H131" s="7">
        <v>44754.71056712963</v>
      </c>
      <c r="I131" s="7" t="s">
        <v>25</v>
      </c>
      <c r="J131" s="1">
        <v>194</v>
      </c>
      <c r="K131" s="1">
        <v>148</v>
      </c>
    </row>
    <row r="132" spans="1:11" x14ac:dyDescent="0.25">
      <c r="A132" s="1">
        <v>10005037</v>
      </c>
      <c r="B132" s="1">
        <v>70844</v>
      </c>
      <c r="C132" s="1" t="s">
        <v>28</v>
      </c>
      <c r="D132" s="1" t="s">
        <v>177</v>
      </c>
      <c r="E132" s="1" t="s">
        <v>23</v>
      </c>
      <c r="F132" s="1" t="s">
        <v>2</v>
      </c>
      <c r="G132" s="1" t="s">
        <v>100</v>
      </c>
      <c r="H132" s="7">
        <v>44754.865960648145</v>
      </c>
      <c r="I132" s="7" t="s">
        <v>25</v>
      </c>
      <c r="J132" s="1">
        <v>188</v>
      </c>
      <c r="K132" s="1">
        <v>144</v>
      </c>
    </row>
    <row r="133" spans="1:11" x14ac:dyDescent="0.25">
      <c r="A133" s="1">
        <v>10005325</v>
      </c>
      <c r="B133" s="1">
        <v>36594</v>
      </c>
      <c r="C133" s="1" t="s">
        <v>178</v>
      </c>
      <c r="D133" s="1" t="s">
        <v>179</v>
      </c>
      <c r="E133" s="1" t="s">
        <v>23</v>
      </c>
      <c r="F133" s="1" t="s">
        <v>5</v>
      </c>
      <c r="G133" s="1" t="s">
        <v>100</v>
      </c>
      <c r="H133" s="7">
        <v>44755.607372685183</v>
      </c>
      <c r="I133" s="7" t="s">
        <v>25</v>
      </c>
      <c r="J133" s="1">
        <v>179</v>
      </c>
      <c r="K133" s="1">
        <v>125</v>
      </c>
    </row>
    <row r="134" spans="1:11" x14ac:dyDescent="0.25">
      <c r="A134" s="1">
        <v>10005776</v>
      </c>
      <c r="B134" s="1">
        <v>27230</v>
      </c>
      <c r="C134" s="1" t="s">
        <v>81</v>
      </c>
      <c r="D134" s="1" t="s">
        <v>180</v>
      </c>
      <c r="E134" s="1" t="s">
        <v>23</v>
      </c>
      <c r="F134" s="1" t="s">
        <v>3</v>
      </c>
      <c r="G134" s="1" t="s">
        <v>100</v>
      </c>
      <c r="H134" s="7">
        <v>44755.71334490741</v>
      </c>
      <c r="I134" s="7" t="s">
        <v>25</v>
      </c>
      <c r="J134" s="1">
        <v>0</v>
      </c>
      <c r="K134" s="1">
        <v>0</v>
      </c>
    </row>
    <row r="135" spans="1:11" x14ac:dyDescent="0.25">
      <c r="A135" s="1">
        <v>10007591</v>
      </c>
      <c r="B135" s="1">
        <v>53902</v>
      </c>
      <c r="C135" s="1" t="s">
        <v>60</v>
      </c>
      <c r="D135" s="1" t="s">
        <v>181</v>
      </c>
      <c r="E135" s="1" t="s">
        <v>23</v>
      </c>
      <c r="F135" s="1" t="s">
        <v>3</v>
      </c>
      <c r="G135" s="1" t="s">
        <v>100</v>
      </c>
      <c r="H135" s="7">
        <v>44755.726631944446</v>
      </c>
      <c r="I135" s="7" t="s">
        <v>25</v>
      </c>
      <c r="J135" s="1">
        <v>198</v>
      </c>
      <c r="K135" s="1">
        <v>142</v>
      </c>
    </row>
    <row r="136" spans="1:11" x14ac:dyDescent="0.25">
      <c r="A136" s="1">
        <v>10002460</v>
      </c>
      <c r="B136" s="1">
        <v>27486</v>
      </c>
      <c r="C136" s="1" t="s">
        <v>41</v>
      </c>
      <c r="D136" s="1" t="s">
        <v>182</v>
      </c>
      <c r="E136" s="1" t="s">
        <v>23</v>
      </c>
      <c r="F136" s="1" t="s">
        <v>3</v>
      </c>
      <c r="G136" s="1" t="s">
        <v>100</v>
      </c>
      <c r="H136" s="7">
        <v>44756.84615740741</v>
      </c>
      <c r="I136" s="7" t="s">
        <v>25</v>
      </c>
      <c r="J136" s="1">
        <v>190</v>
      </c>
      <c r="K136" s="1">
        <v>139</v>
      </c>
    </row>
    <row r="137" spans="1:11" x14ac:dyDescent="0.25">
      <c r="A137" s="1">
        <v>10005720</v>
      </c>
      <c r="B137" s="1">
        <v>53970</v>
      </c>
      <c r="C137" s="1" t="s">
        <v>60</v>
      </c>
      <c r="D137" s="1" t="s">
        <v>175</v>
      </c>
      <c r="E137" s="1" t="s">
        <v>23</v>
      </c>
      <c r="F137" s="1" t="s">
        <v>2</v>
      </c>
      <c r="G137" s="1" t="s">
        <v>100</v>
      </c>
      <c r="H137" s="7">
        <v>44757.122349537036</v>
      </c>
      <c r="I137" s="7" t="s">
        <v>25</v>
      </c>
      <c r="J137" s="1">
        <v>188</v>
      </c>
      <c r="K137" s="1">
        <v>144</v>
      </c>
    </row>
    <row r="138" spans="1:11" x14ac:dyDescent="0.25">
      <c r="A138" s="1">
        <v>10002448</v>
      </c>
      <c r="B138" s="1">
        <v>27507</v>
      </c>
      <c r="C138" s="1" t="s">
        <v>41</v>
      </c>
      <c r="D138" s="1" t="s">
        <v>183</v>
      </c>
      <c r="E138" s="1" t="s">
        <v>23</v>
      </c>
      <c r="F138" s="1" t="s">
        <v>3</v>
      </c>
      <c r="G138" s="1" t="s">
        <v>100</v>
      </c>
      <c r="H138" s="7">
        <v>44757.864525462966</v>
      </c>
      <c r="I138" s="7" t="s">
        <v>25</v>
      </c>
      <c r="J138" s="1">
        <v>0</v>
      </c>
      <c r="K138" s="1">
        <v>0</v>
      </c>
    </row>
    <row r="139" spans="1:11" x14ac:dyDescent="0.25">
      <c r="A139" s="1">
        <v>10006565</v>
      </c>
      <c r="B139" s="1">
        <v>27014</v>
      </c>
      <c r="C139" s="1" t="s">
        <v>41</v>
      </c>
      <c r="D139" s="1" t="s">
        <v>184</v>
      </c>
      <c r="E139" s="1" t="s">
        <v>23</v>
      </c>
      <c r="F139" s="1" t="s">
        <v>2</v>
      </c>
      <c r="G139" s="1" t="s">
        <v>100</v>
      </c>
      <c r="H139" s="7">
        <v>44757.984375</v>
      </c>
      <c r="I139" s="7" t="s">
        <v>25</v>
      </c>
      <c r="J139" s="1">
        <v>0</v>
      </c>
      <c r="K139" s="1">
        <v>0</v>
      </c>
    </row>
    <row r="140" spans="1:11" x14ac:dyDescent="0.25">
      <c r="A140" s="1">
        <v>10002447</v>
      </c>
      <c r="B140" s="1">
        <v>27538</v>
      </c>
      <c r="C140" s="1" t="s">
        <v>41</v>
      </c>
      <c r="D140" s="1" t="s">
        <v>185</v>
      </c>
      <c r="E140" s="1" t="s">
        <v>23</v>
      </c>
      <c r="F140" s="1" t="s">
        <v>3</v>
      </c>
      <c r="G140" s="1" t="s">
        <v>100</v>
      </c>
      <c r="H140" s="7">
        <v>44758.908703703702</v>
      </c>
      <c r="I140" s="7" t="s">
        <v>25</v>
      </c>
      <c r="J140" s="1">
        <v>170</v>
      </c>
      <c r="K140" s="1">
        <v>144</v>
      </c>
    </row>
    <row r="141" spans="1:11" x14ac:dyDescent="0.25">
      <c r="A141" s="1">
        <v>10001388</v>
      </c>
      <c r="B141" s="1">
        <v>18448</v>
      </c>
      <c r="C141" s="1" t="s">
        <v>186</v>
      </c>
      <c r="D141" s="1" t="s">
        <v>187</v>
      </c>
      <c r="E141" s="1" t="s">
        <v>23</v>
      </c>
      <c r="F141" s="1" t="s">
        <v>2</v>
      </c>
      <c r="G141" s="1" t="s">
        <v>100</v>
      </c>
      <c r="H141" s="7">
        <v>44759.787523148145</v>
      </c>
      <c r="I141" s="7" t="s">
        <v>25</v>
      </c>
      <c r="J141" s="1">
        <v>168</v>
      </c>
      <c r="K141" s="1">
        <v>104</v>
      </c>
    </row>
    <row r="142" spans="1:11" x14ac:dyDescent="0.25">
      <c r="A142" s="1">
        <v>10006564</v>
      </c>
      <c r="B142" s="1">
        <v>27109</v>
      </c>
      <c r="C142" s="1" t="s">
        <v>26</v>
      </c>
      <c r="D142" s="1" t="s">
        <v>188</v>
      </c>
      <c r="E142" s="1" t="s">
        <v>23</v>
      </c>
      <c r="F142" s="1" t="s">
        <v>2</v>
      </c>
      <c r="G142" s="1" t="s">
        <v>100</v>
      </c>
      <c r="H142" s="7">
        <v>44760.734733796293</v>
      </c>
      <c r="I142" s="7" t="s">
        <v>25</v>
      </c>
      <c r="J142" s="1">
        <v>180</v>
      </c>
      <c r="K142" s="1">
        <v>140</v>
      </c>
    </row>
    <row r="143" spans="1:11" x14ac:dyDescent="0.25">
      <c r="A143" s="1">
        <v>10005488</v>
      </c>
      <c r="B143" s="1">
        <v>70861</v>
      </c>
      <c r="C143" s="1" t="s">
        <v>189</v>
      </c>
      <c r="D143" s="1" t="s">
        <v>190</v>
      </c>
      <c r="E143" s="1" t="s">
        <v>23</v>
      </c>
      <c r="F143" s="1" t="s">
        <v>2</v>
      </c>
      <c r="G143" s="1" t="s">
        <v>100</v>
      </c>
      <c r="H143" s="7">
        <v>44760.766284722224</v>
      </c>
      <c r="I143" s="7" t="s">
        <v>25</v>
      </c>
      <c r="J143" s="1">
        <v>189</v>
      </c>
      <c r="K143" s="1">
        <v>144</v>
      </c>
    </row>
    <row r="144" spans="1:11" x14ac:dyDescent="0.25">
      <c r="A144" s="1">
        <v>10003630</v>
      </c>
      <c r="B144" s="1">
        <v>39308</v>
      </c>
      <c r="C144" s="1" t="s">
        <v>21</v>
      </c>
      <c r="D144" s="1" t="s">
        <v>191</v>
      </c>
      <c r="E144" s="1" t="s">
        <v>23</v>
      </c>
      <c r="F144" s="1" t="s">
        <v>3</v>
      </c>
      <c r="G144" s="1" t="s">
        <v>100</v>
      </c>
      <c r="H144" s="7">
        <v>44761.605011574073</v>
      </c>
      <c r="I144" s="7" t="s">
        <v>25</v>
      </c>
      <c r="J144" s="1">
        <v>0</v>
      </c>
      <c r="K144" s="1">
        <v>0</v>
      </c>
    </row>
    <row r="145" spans="1:11" x14ac:dyDescent="0.25">
      <c r="A145" s="1">
        <v>10002472</v>
      </c>
      <c r="B145" s="1">
        <v>27493</v>
      </c>
      <c r="C145" s="1" t="s">
        <v>41</v>
      </c>
      <c r="D145" s="1" t="s">
        <v>192</v>
      </c>
      <c r="E145" s="1" t="s">
        <v>23</v>
      </c>
      <c r="F145" s="1" t="s">
        <v>3</v>
      </c>
      <c r="G145" s="1" t="s">
        <v>100</v>
      </c>
      <c r="H145" s="7">
        <v>44762.555868055555</v>
      </c>
      <c r="I145" s="7" t="s">
        <v>25</v>
      </c>
      <c r="J145" s="1">
        <v>194</v>
      </c>
      <c r="K145" s="1">
        <v>134</v>
      </c>
    </row>
    <row r="146" spans="1:11" x14ac:dyDescent="0.25">
      <c r="A146" s="1">
        <v>10000752</v>
      </c>
      <c r="B146" s="1">
        <v>68777</v>
      </c>
      <c r="C146" s="1" t="s">
        <v>109</v>
      </c>
      <c r="D146" s="1" t="s">
        <v>193</v>
      </c>
      <c r="E146" s="1" t="s">
        <v>23</v>
      </c>
      <c r="F146" s="1" t="s">
        <v>3</v>
      </c>
      <c r="G146" s="1" t="s">
        <v>194</v>
      </c>
      <c r="H146" s="7">
        <v>44809</v>
      </c>
      <c r="I146" s="7" t="s">
        <v>25</v>
      </c>
      <c r="J146" s="1">
        <v>0</v>
      </c>
      <c r="K146" s="1">
        <v>0</v>
      </c>
    </row>
    <row r="147" spans="1:11" x14ac:dyDescent="0.25">
      <c r="A147" s="1">
        <v>10004454</v>
      </c>
      <c r="B147" s="1">
        <v>54010</v>
      </c>
      <c r="C147" s="1" t="s">
        <v>128</v>
      </c>
      <c r="D147" s="1" t="s">
        <v>195</v>
      </c>
      <c r="E147" s="1" t="s">
        <v>23</v>
      </c>
      <c r="F147" s="1" t="s">
        <v>2</v>
      </c>
      <c r="G147" s="1" t="s">
        <v>100</v>
      </c>
      <c r="H147" s="7">
        <v>44763.698344907411</v>
      </c>
      <c r="I147" s="7" t="s">
        <v>25</v>
      </c>
      <c r="J147" s="1">
        <v>175</v>
      </c>
      <c r="K147" s="1">
        <v>142</v>
      </c>
    </row>
    <row r="148" spans="1:11" x14ac:dyDescent="0.25">
      <c r="A148" s="1">
        <v>10005744</v>
      </c>
      <c r="B148" s="1">
        <v>53934</v>
      </c>
      <c r="C148" s="1" t="s">
        <v>60</v>
      </c>
      <c r="D148" s="1" t="s">
        <v>196</v>
      </c>
      <c r="E148" s="1" t="s">
        <v>23</v>
      </c>
      <c r="F148" s="1" t="s">
        <v>2</v>
      </c>
      <c r="G148" s="1" t="s">
        <v>100</v>
      </c>
      <c r="H148" s="7">
        <v>44763.702696759261</v>
      </c>
      <c r="I148" s="7" t="s">
        <v>25</v>
      </c>
      <c r="J148" s="1">
        <v>201</v>
      </c>
      <c r="K148" s="1">
        <v>144</v>
      </c>
    </row>
    <row r="149" spans="1:11" x14ac:dyDescent="0.25">
      <c r="A149" s="1">
        <v>10005741</v>
      </c>
      <c r="B149" s="1">
        <v>53924</v>
      </c>
      <c r="C149" s="1" t="s">
        <v>60</v>
      </c>
      <c r="D149" s="1" t="s">
        <v>197</v>
      </c>
      <c r="E149" s="1" t="s">
        <v>23</v>
      </c>
      <c r="F149" s="1" t="s">
        <v>2</v>
      </c>
      <c r="G149" s="1" t="s">
        <v>100</v>
      </c>
      <c r="H149" s="7">
        <v>44763.953032407408</v>
      </c>
      <c r="I149" s="7" t="s">
        <v>25</v>
      </c>
      <c r="J149" s="1">
        <v>193</v>
      </c>
      <c r="K149" s="1">
        <v>144</v>
      </c>
    </row>
    <row r="150" spans="1:11" x14ac:dyDescent="0.25">
      <c r="A150" s="1">
        <v>10005692</v>
      </c>
      <c r="B150" s="1">
        <v>53942</v>
      </c>
      <c r="C150" s="1" t="s">
        <v>60</v>
      </c>
      <c r="D150" s="1" t="s">
        <v>198</v>
      </c>
      <c r="E150" s="1" t="s">
        <v>23</v>
      </c>
      <c r="F150" s="1" t="s">
        <v>2</v>
      </c>
      <c r="G150" s="1" t="s">
        <v>100</v>
      </c>
      <c r="H150" s="7">
        <v>44764.189062500001</v>
      </c>
      <c r="I150" s="7" t="s">
        <v>25</v>
      </c>
      <c r="J150" s="1">
        <v>178</v>
      </c>
      <c r="K150" s="1">
        <v>123</v>
      </c>
    </row>
    <row r="151" spans="1:11" x14ac:dyDescent="0.25">
      <c r="A151" s="1">
        <v>10005748</v>
      </c>
      <c r="B151" s="1">
        <v>53923</v>
      </c>
      <c r="C151" s="1" t="s">
        <v>60</v>
      </c>
      <c r="D151" s="1" t="s">
        <v>141</v>
      </c>
      <c r="E151" s="1" t="s">
        <v>23</v>
      </c>
      <c r="F151" s="1" t="s">
        <v>2</v>
      </c>
      <c r="G151" s="1" t="s">
        <v>100</v>
      </c>
      <c r="H151" s="7">
        <v>44764.592199074075</v>
      </c>
      <c r="I151" s="7" t="s">
        <v>25</v>
      </c>
      <c r="J151" s="1">
        <v>202</v>
      </c>
      <c r="K151" s="1">
        <v>144</v>
      </c>
    </row>
    <row r="152" spans="1:11" x14ac:dyDescent="0.25">
      <c r="A152" s="1">
        <v>10001389</v>
      </c>
      <c r="B152" s="1">
        <v>54114</v>
      </c>
      <c r="C152" s="1" t="s">
        <v>186</v>
      </c>
      <c r="D152" s="1" t="s">
        <v>187</v>
      </c>
      <c r="E152" s="1" t="s">
        <v>23</v>
      </c>
      <c r="F152" s="1" t="s">
        <v>2</v>
      </c>
      <c r="G152" s="1" t="s">
        <v>100</v>
      </c>
      <c r="H152" s="7">
        <v>44764.742314814815</v>
      </c>
      <c r="I152" s="7" t="s">
        <v>25</v>
      </c>
      <c r="J152" s="1">
        <v>180</v>
      </c>
      <c r="K152" s="1">
        <v>142</v>
      </c>
    </row>
    <row r="153" spans="1:11" x14ac:dyDescent="0.25">
      <c r="A153" s="1">
        <v>10002785</v>
      </c>
      <c r="B153" s="1">
        <v>70633</v>
      </c>
      <c r="C153" s="1" t="s">
        <v>77</v>
      </c>
      <c r="D153" s="1" t="s">
        <v>199</v>
      </c>
      <c r="E153" s="1" t="s">
        <v>23</v>
      </c>
      <c r="F153" s="1" t="s">
        <v>2</v>
      </c>
      <c r="G153" s="1" t="s">
        <v>100</v>
      </c>
      <c r="H153" s="7">
        <v>44764.758564814816</v>
      </c>
      <c r="I153" s="7" t="s">
        <v>25</v>
      </c>
      <c r="J153" s="1">
        <v>207</v>
      </c>
      <c r="K153" s="1">
        <v>142</v>
      </c>
    </row>
    <row r="154" spans="1:11" x14ac:dyDescent="0.25">
      <c r="A154" s="1">
        <v>10000655</v>
      </c>
      <c r="B154" s="1">
        <v>27485</v>
      </c>
      <c r="C154" s="1" t="s">
        <v>41</v>
      </c>
      <c r="D154" s="1" t="s">
        <v>200</v>
      </c>
      <c r="E154" s="1" t="s">
        <v>23</v>
      </c>
      <c r="F154" s="1" t="s">
        <v>3</v>
      </c>
      <c r="G154" s="1" t="s">
        <v>100</v>
      </c>
      <c r="H154" s="7">
        <v>44764.79246527778</v>
      </c>
      <c r="I154" s="7" t="s">
        <v>25</v>
      </c>
      <c r="J154" s="1">
        <v>197</v>
      </c>
      <c r="K154" s="1">
        <v>103</v>
      </c>
    </row>
    <row r="155" spans="1:11" x14ac:dyDescent="0.25">
      <c r="A155" s="1">
        <v>10003750</v>
      </c>
      <c r="B155" s="1">
        <v>39149</v>
      </c>
      <c r="C155" s="1" t="s">
        <v>33</v>
      </c>
      <c r="D155" s="1" t="s">
        <v>201</v>
      </c>
      <c r="E155" s="1" t="s">
        <v>23</v>
      </c>
      <c r="F155" s="1" t="s">
        <v>2</v>
      </c>
      <c r="G155" s="1" t="s">
        <v>100</v>
      </c>
      <c r="H155" s="7">
        <v>44767.66746527778</v>
      </c>
      <c r="I155" s="7" t="s">
        <v>25</v>
      </c>
      <c r="J155" s="1">
        <v>0</v>
      </c>
      <c r="K155" s="1">
        <v>0</v>
      </c>
    </row>
    <row r="156" spans="1:11" x14ac:dyDescent="0.25">
      <c r="A156" s="1">
        <v>10002683</v>
      </c>
      <c r="B156" s="1">
        <v>49439</v>
      </c>
      <c r="C156" s="1" t="s">
        <v>202</v>
      </c>
      <c r="D156" s="1" t="s">
        <v>199</v>
      </c>
      <c r="E156" s="1" t="s">
        <v>23</v>
      </c>
      <c r="F156" s="1" t="s">
        <v>3</v>
      </c>
      <c r="G156" s="1" t="s">
        <v>100</v>
      </c>
      <c r="H156" s="7">
        <v>44767.774664351855</v>
      </c>
      <c r="I156" s="7" t="s">
        <v>25</v>
      </c>
      <c r="J156" s="1">
        <v>152</v>
      </c>
      <c r="K156" s="1">
        <v>140</v>
      </c>
    </row>
    <row r="157" spans="1:11" x14ac:dyDescent="0.25">
      <c r="A157" s="1">
        <v>10003717</v>
      </c>
      <c r="B157" s="1">
        <v>39177</v>
      </c>
      <c r="C157" s="1" t="s">
        <v>56</v>
      </c>
      <c r="D157" s="1" t="s">
        <v>203</v>
      </c>
      <c r="E157" s="1" t="s">
        <v>23</v>
      </c>
      <c r="F157" s="1" t="s">
        <v>4</v>
      </c>
      <c r="G157" s="1" t="s">
        <v>100</v>
      </c>
      <c r="H157" s="7">
        <v>44767.858622685184</v>
      </c>
      <c r="I157" s="7" t="s">
        <v>25</v>
      </c>
      <c r="J157" s="1">
        <v>196</v>
      </c>
      <c r="K157" s="1">
        <v>139</v>
      </c>
    </row>
    <row r="158" spans="1:11" x14ac:dyDescent="0.25">
      <c r="A158" s="1">
        <v>10004449</v>
      </c>
      <c r="B158" s="1">
        <v>54042</v>
      </c>
      <c r="C158" s="1" t="s">
        <v>128</v>
      </c>
      <c r="D158" s="1" t="s">
        <v>204</v>
      </c>
      <c r="E158" s="1" t="s">
        <v>23</v>
      </c>
      <c r="F158" s="1" t="s">
        <v>2</v>
      </c>
      <c r="G158" s="1" t="s">
        <v>100</v>
      </c>
      <c r="H158" s="7">
        <v>44767.918113425927</v>
      </c>
      <c r="I158" s="7" t="s">
        <v>25</v>
      </c>
      <c r="J158" s="1">
        <v>191</v>
      </c>
      <c r="K158" s="1">
        <v>139</v>
      </c>
    </row>
    <row r="159" spans="1:11" x14ac:dyDescent="0.25">
      <c r="A159" s="1">
        <v>10001079</v>
      </c>
      <c r="B159" s="1">
        <v>53708</v>
      </c>
      <c r="C159" s="1" t="s">
        <v>94</v>
      </c>
      <c r="D159" s="1" t="s">
        <v>205</v>
      </c>
      <c r="E159" s="1" t="s">
        <v>23</v>
      </c>
      <c r="F159" s="1" t="s">
        <v>2</v>
      </c>
      <c r="G159" s="1" t="s">
        <v>100</v>
      </c>
      <c r="H159" s="7">
        <v>44767.934652777774</v>
      </c>
      <c r="I159" s="7" t="s">
        <v>25</v>
      </c>
      <c r="J159" s="1">
        <v>173</v>
      </c>
      <c r="K159" s="1">
        <v>144</v>
      </c>
    </row>
    <row r="160" spans="1:11" x14ac:dyDescent="0.25">
      <c r="A160" s="1">
        <v>10000960</v>
      </c>
      <c r="B160" s="1">
        <v>70559</v>
      </c>
      <c r="C160" s="1" t="s">
        <v>128</v>
      </c>
      <c r="D160" s="1"/>
      <c r="E160" s="1" t="s">
        <v>23</v>
      </c>
      <c r="F160" s="1" t="s">
        <v>3</v>
      </c>
      <c r="G160" s="1" t="s">
        <v>100</v>
      </c>
      <c r="H160" s="7">
        <v>44768.783217592594</v>
      </c>
      <c r="I160" s="7" t="s">
        <v>25</v>
      </c>
      <c r="J160" s="1">
        <v>181</v>
      </c>
      <c r="K160" s="1">
        <v>102</v>
      </c>
    </row>
    <row r="161" spans="1:11" x14ac:dyDescent="0.25">
      <c r="A161" s="1">
        <v>10005693</v>
      </c>
      <c r="B161" s="1">
        <v>53819</v>
      </c>
      <c r="C161" s="1" t="s">
        <v>60</v>
      </c>
      <c r="D161" s="1" t="s">
        <v>206</v>
      </c>
      <c r="E161" s="1" t="s">
        <v>23</v>
      </c>
      <c r="F161" s="1" t="s">
        <v>2</v>
      </c>
      <c r="G161" s="1" t="s">
        <v>100</v>
      </c>
      <c r="H161" s="7">
        <v>44769.637094907404</v>
      </c>
      <c r="I161" s="7" t="s">
        <v>25</v>
      </c>
      <c r="J161" s="1">
        <v>192</v>
      </c>
      <c r="K161" s="1">
        <v>140</v>
      </c>
    </row>
    <row r="162" spans="1:11" x14ac:dyDescent="0.25">
      <c r="A162" s="1">
        <v>10001387</v>
      </c>
      <c r="B162" s="1">
        <v>54012</v>
      </c>
      <c r="C162" s="1" t="s">
        <v>186</v>
      </c>
      <c r="D162" s="1" t="s">
        <v>187</v>
      </c>
      <c r="E162" s="1" t="s">
        <v>23</v>
      </c>
      <c r="F162" s="1" t="s">
        <v>3</v>
      </c>
      <c r="G162" s="1" t="s">
        <v>100</v>
      </c>
      <c r="H162" s="7">
        <v>44769.732673611114</v>
      </c>
      <c r="I162" s="7" t="s">
        <v>25</v>
      </c>
      <c r="J162" s="1">
        <v>163</v>
      </c>
      <c r="K162" s="1">
        <v>90</v>
      </c>
    </row>
    <row r="163" spans="1:11" x14ac:dyDescent="0.25">
      <c r="A163" s="1">
        <v>10003644</v>
      </c>
      <c r="B163" s="1">
        <v>51861</v>
      </c>
      <c r="C163" s="1" t="s">
        <v>21</v>
      </c>
      <c r="D163" s="1" t="s">
        <v>207</v>
      </c>
      <c r="E163" s="1" t="s">
        <v>23</v>
      </c>
      <c r="F163" s="1" t="s">
        <v>3</v>
      </c>
      <c r="G163" s="1" t="s">
        <v>100</v>
      </c>
      <c r="H163" s="7">
        <v>44769.838263888887</v>
      </c>
      <c r="I163" s="7" t="s">
        <v>25</v>
      </c>
      <c r="J163" s="1">
        <v>179</v>
      </c>
      <c r="K163" s="1">
        <v>144</v>
      </c>
    </row>
    <row r="164" spans="1:11" x14ac:dyDescent="0.25">
      <c r="A164" s="1">
        <v>10008245</v>
      </c>
      <c r="B164" s="1">
        <v>39248</v>
      </c>
      <c r="C164" s="1" t="s">
        <v>21</v>
      </c>
      <c r="D164" s="1" t="s">
        <v>208</v>
      </c>
      <c r="E164" s="1" t="s">
        <v>23</v>
      </c>
      <c r="F164" s="1" t="s">
        <v>2</v>
      </c>
      <c r="G164" s="1" t="s">
        <v>100</v>
      </c>
      <c r="H164" s="7">
        <v>44770.603194444448</v>
      </c>
      <c r="I164" s="7" t="s">
        <v>25</v>
      </c>
      <c r="J164" s="1">
        <v>175</v>
      </c>
      <c r="K164" s="1">
        <v>146</v>
      </c>
    </row>
    <row r="165" spans="1:11" x14ac:dyDescent="0.25">
      <c r="A165" s="1">
        <v>10000847</v>
      </c>
      <c r="B165" s="1">
        <v>53674</v>
      </c>
      <c r="C165" s="1" t="s">
        <v>209</v>
      </c>
      <c r="D165" s="1" t="s">
        <v>210</v>
      </c>
      <c r="E165" s="1" t="s">
        <v>23</v>
      </c>
      <c r="F165" s="1" t="s">
        <v>2</v>
      </c>
      <c r="G165" s="1" t="s">
        <v>100</v>
      </c>
      <c r="H165" s="7">
        <v>44770.612997685188</v>
      </c>
      <c r="I165" s="7" t="s">
        <v>25</v>
      </c>
      <c r="J165" s="1">
        <v>172</v>
      </c>
      <c r="K165" s="1">
        <v>137</v>
      </c>
    </row>
    <row r="166" spans="1:11" x14ac:dyDescent="0.25">
      <c r="A166" s="1">
        <v>10006674</v>
      </c>
      <c r="B166" s="1">
        <v>53894</v>
      </c>
      <c r="C166" s="1" t="s">
        <v>83</v>
      </c>
      <c r="D166" s="1" t="s">
        <v>211</v>
      </c>
      <c r="E166" s="1" t="s">
        <v>23</v>
      </c>
      <c r="F166" s="1" t="s">
        <v>2</v>
      </c>
      <c r="G166" s="1" t="s">
        <v>100</v>
      </c>
      <c r="H166" s="7">
        <v>44770.751967592594</v>
      </c>
      <c r="I166" s="7" t="s">
        <v>25</v>
      </c>
      <c r="J166" s="1">
        <v>176</v>
      </c>
      <c r="K166" s="1">
        <v>142</v>
      </c>
    </row>
    <row r="167" spans="1:11" x14ac:dyDescent="0.25">
      <c r="A167" s="1">
        <v>10008313</v>
      </c>
      <c r="B167" s="1">
        <v>39126</v>
      </c>
      <c r="C167" s="1" t="s">
        <v>33</v>
      </c>
      <c r="D167" s="1" t="s">
        <v>212</v>
      </c>
      <c r="E167" s="1" t="s">
        <v>23</v>
      </c>
      <c r="F167" s="1" t="s">
        <v>2</v>
      </c>
      <c r="G167" s="1" t="s">
        <v>100</v>
      </c>
      <c r="H167" s="7">
        <v>44770.848287037035</v>
      </c>
      <c r="I167" s="7" t="s">
        <v>25</v>
      </c>
      <c r="J167" s="1">
        <v>0</v>
      </c>
      <c r="K167" s="1">
        <v>0</v>
      </c>
    </row>
    <row r="168" spans="1:11" x14ac:dyDescent="0.25">
      <c r="A168" s="1">
        <v>10005700</v>
      </c>
      <c r="B168" s="1">
        <v>53955</v>
      </c>
      <c r="C168" s="1" t="s">
        <v>60</v>
      </c>
      <c r="D168" s="1" t="s">
        <v>198</v>
      </c>
      <c r="E168" s="1" t="s">
        <v>23</v>
      </c>
      <c r="F168" s="1" t="s">
        <v>2</v>
      </c>
      <c r="G168" s="1" t="s">
        <v>100</v>
      </c>
      <c r="H168" s="7">
        <v>44770.94327546296</v>
      </c>
      <c r="I168" s="7" t="s">
        <v>25</v>
      </c>
      <c r="J168" s="1">
        <v>197</v>
      </c>
      <c r="K168" s="1">
        <v>140</v>
      </c>
    </row>
    <row r="169" spans="1:11" x14ac:dyDescent="0.25">
      <c r="A169" s="1">
        <v>10000962</v>
      </c>
      <c r="B169" s="1">
        <v>54100</v>
      </c>
      <c r="C169" s="1" t="s">
        <v>128</v>
      </c>
      <c r="D169" s="1" t="s">
        <v>213</v>
      </c>
      <c r="E169" s="1" t="s">
        <v>23</v>
      </c>
      <c r="F169" s="1" t="s">
        <v>2</v>
      </c>
      <c r="G169" s="1" t="s">
        <v>100</v>
      </c>
      <c r="H169" s="7">
        <v>44772</v>
      </c>
      <c r="I169" s="7" t="s">
        <v>25</v>
      </c>
      <c r="J169" s="1">
        <v>0</v>
      </c>
      <c r="K169" s="1">
        <v>0</v>
      </c>
    </row>
    <row r="170" spans="1:11" x14ac:dyDescent="0.25">
      <c r="A170" s="1">
        <v>10000845</v>
      </c>
      <c r="B170" s="1">
        <v>68385</v>
      </c>
      <c r="C170" s="1" t="s">
        <v>209</v>
      </c>
      <c r="D170" s="1" t="s">
        <v>214</v>
      </c>
      <c r="E170" s="1" t="s">
        <v>23</v>
      </c>
      <c r="F170" s="1" t="s">
        <v>3</v>
      </c>
      <c r="G170" s="1" t="s">
        <v>100</v>
      </c>
      <c r="H170" s="7">
        <v>44772</v>
      </c>
      <c r="I170" s="7" t="s">
        <v>25</v>
      </c>
      <c r="J170" s="1">
        <v>0</v>
      </c>
      <c r="K170" s="1">
        <v>0</v>
      </c>
    </row>
    <row r="171" spans="1:11" x14ac:dyDescent="0.25">
      <c r="A171" s="1">
        <v>10002846</v>
      </c>
      <c r="B171" s="1">
        <v>53848</v>
      </c>
      <c r="C171" s="1" t="s">
        <v>77</v>
      </c>
      <c r="D171" s="1" t="s">
        <v>215</v>
      </c>
      <c r="E171" s="1" t="s">
        <v>23</v>
      </c>
      <c r="F171" s="1" t="s">
        <v>2</v>
      </c>
      <c r="G171" s="1" t="s">
        <v>216</v>
      </c>
      <c r="H171" s="7">
        <v>44775</v>
      </c>
      <c r="I171" s="7" t="s">
        <v>25</v>
      </c>
      <c r="J171" s="1">
        <v>201</v>
      </c>
      <c r="K171" s="1">
        <v>144</v>
      </c>
    </row>
    <row r="172" spans="1:11" x14ac:dyDescent="0.25">
      <c r="A172" s="1">
        <v>10007232</v>
      </c>
      <c r="B172" s="1">
        <v>36277</v>
      </c>
      <c r="C172" s="1" t="s">
        <v>217</v>
      </c>
      <c r="D172" s="1" t="s">
        <v>218</v>
      </c>
      <c r="E172" s="1" t="s">
        <v>23</v>
      </c>
      <c r="F172" s="1" t="s">
        <v>3</v>
      </c>
      <c r="G172" s="1" t="s">
        <v>216</v>
      </c>
      <c r="H172" s="7">
        <v>44775</v>
      </c>
      <c r="I172" s="7" t="s">
        <v>25</v>
      </c>
      <c r="J172" s="1">
        <v>184</v>
      </c>
      <c r="K172" s="1">
        <v>119</v>
      </c>
    </row>
    <row r="173" spans="1:11" x14ac:dyDescent="0.25">
      <c r="A173" s="1">
        <v>10003366</v>
      </c>
      <c r="B173" s="1">
        <v>37146</v>
      </c>
      <c r="C173" s="1" t="s">
        <v>219</v>
      </c>
      <c r="D173" s="1" t="s">
        <v>220</v>
      </c>
      <c r="E173" s="1" t="s">
        <v>23</v>
      </c>
      <c r="F173" s="1" t="s">
        <v>5</v>
      </c>
      <c r="G173" s="1" t="s">
        <v>216</v>
      </c>
      <c r="H173" s="7">
        <v>44776</v>
      </c>
      <c r="I173" s="7" t="s">
        <v>25</v>
      </c>
      <c r="J173" s="1">
        <v>183</v>
      </c>
      <c r="K173" s="1">
        <v>142</v>
      </c>
    </row>
    <row r="174" spans="1:11" x14ac:dyDescent="0.25">
      <c r="A174" s="1">
        <v>10003720</v>
      </c>
      <c r="B174" s="1">
        <v>39165</v>
      </c>
      <c r="C174" s="1" t="s">
        <v>56</v>
      </c>
      <c r="D174" s="1" t="s">
        <v>221</v>
      </c>
      <c r="E174" s="1" t="s">
        <v>23</v>
      </c>
      <c r="F174" s="1" t="s">
        <v>3</v>
      </c>
      <c r="G174" s="1" t="s">
        <v>216</v>
      </c>
      <c r="H174" s="7">
        <v>44776</v>
      </c>
      <c r="I174" s="7" t="s">
        <v>25</v>
      </c>
      <c r="J174" s="1">
        <v>0</v>
      </c>
      <c r="K174" s="1">
        <v>0</v>
      </c>
    </row>
    <row r="175" spans="1:11" x14ac:dyDescent="0.25">
      <c r="A175" s="1">
        <v>10002827</v>
      </c>
      <c r="B175" s="1">
        <v>53756</v>
      </c>
      <c r="C175" s="1" t="s">
        <v>77</v>
      </c>
      <c r="D175" s="1" t="s">
        <v>222</v>
      </c>
      <c r="E175" s="1" t="s">
        <v>23</v>
      </c>
      <c r="F175" s="1" t="s">
        <v>2</v>
      </c>
      <c r="G175" s="1" t="s">
        <v>216</v>
      </c>
      <c r="H175" s="7">
        <v>44777</v>
      </c>
      <c r="I175" s="7" t="s">
        <v>25</v>
      </c>
      <c r="J175" s="1">
        <v>203</v>
      </c>
      <c r="K175" s="1">
        <v>135</v>
      </c>
    </row>
    <row r="176" spans="1:11" x14ac:dyDescent="0.25">
      <c r="A176" s="1">
        <v>10002471</v>
      </c>
      <c r="B176" s="1">
        <v>27664</v>
      </c>
      <c r="C176" s="1" t="s">
        <v>41</v>
      </c>
      <c r="D176" s="1" t="s">
        <v>223</v>
      </c>
      <c r="E176" s="1" t="s">
        <v>23</v>
      </c>
      <c r="F176" s="1" t="s">
        <v>4</v>
      </c>
      <c r="G176" s="1" t="s">
        <v>216</v>
      </c>
      <c r="H176" s="7">
        <v>44777</v>
      </c>
      <c r="I176" s="7" t="s">
        <v>25</v>
      </c>
      <c r="J176" s="1">
        <v>0</v>
      </c>
      <c r="K176" s="1">
        <v>0</v>
      </c>
    </row>
    <row r="177" spans="1:11" x14ac:dyDescent="0.25">
      <c r="A177" s="1">
        <v>10002828</v>
      </c>
      <c r="B177" s="1">
        <v>70632</v>
      </c>
      <c r="C177" s="1" t="s">
        <v>77</v>
      </c>
      <c r="D177" s="1" t="s">
        <v>218</v>
      </c>
      <c r="E177" s="1" t="s">
        <v>23</v>
      </c>
      <c r="F177" s="1" t="s">
        <v>2</v>
      </c>
      <c r="G177" s="1" t="s">
        <v>216</v>
      </c>
      <c r="H177" s="7">
        <v>44778</v>
      </c>
      <c r="I177" s="7" t="s">
        <v>25</v>
      </c>
      <c r="J177" s="1">
        <v>200</v>
      </c>
      <c r="K177" s="1">
        <v>120</v>
      </c>
    </row>
    <row r="178" spans="1:11" x14ac:dyDescent="0.25">
      <c r="A178" s="1">
        <v>10000835</v>
      </c>
      <c r="B178" s="1">
        <v>55176</v>
      </c>
      <c r="C178" s="1" t="s">
        <v>56</v>
      </c>
      <c r="D178" s="1" t="s">
        <v>224</v>
      </c>
      <c r="E178" s="1" t="s">
        <v>23</v>
      </c>
      <c r="F178" s="1" t="s">
        <v>4</v>
      </c>
      <c r="G178" s="1" t="s">
        <v>216</v>
      </c>
      <c r="H178" s="7">
        <v>44778</v>
      </c>
      <c r="I178" s="7" t="s">
        <v>25</v>
      </c>
      <c r="J178" s="1">
        <v>201</v>
      </c>
      <c r="K178" s="1">
        <v>139</v>
      </c>
    </row>
    <row r="179" spans="1:11" x14ac:dyDescent="0.25">
      <c r="A179" s="1">
        <v>10003629</v>
      </c>
      <c r="B179" s="1">
        <v>27367</v>
      </c>
      <c r="C179" s="1" t="s">
        <v>21</v>
      </c>
      <c r="D179" s="1" t="s">
        <v>225</v>
      </c>
      <c r="E179" s="1" t="s">
        <v>23</v>
      </c>
      <c r="F179" s="1" t="s">
        <v>2</v>
      </c>
      <c r="G179" s="1" t="s">
        <v>216</v>
      </c>
      <c r="H179" s="7">
        <v>44778</v>
      </c>
      <c r="I179" s="7" t="s">
        <v>25</v>
      </c>
      <c r="J179" s="1">
        <v>0</v>
      </c>
      <c r="K179" s="1">
        <v>0</v>
      </c>
    </row>
    <row r="180" spans="1:11" x14ac:dyDescent="0.25">
      <c r="A180" s="1">
        <v>10003716</v>
      </c>
      <c r="B180" s="1">
        <v>39183</v>
      </c>
      <c r="C180" s="1" t="s">
        <v>56</v>
      </c>
      <c r="D180" s="1" t="s">
        <v>226</v>
      </c>
      <c r="E180" s="1" t="s">
        <v>23</v>
      </c>
      <c r="F180" s="1" t="s">
        <v>4</v>
      </c>
      <c r="G180" s="1" t="s">
        <v>216</v>
      </c>
      <c r="H180" s="7">
        <v>44778</v>
      </c>
      <c r="I180" s="7" t="s">
        <v>25</v>
      </c>
      <c r="J180" s="1">
        <v>203</v>
      </c>
      <c r="K180" s="1">
        <v>142</v>
      </c>
    </row>
    <row r="181" spans="1:11" x14ac:dyDescent="0.25">
      <c r="A181" s="1">
        <v>10006534</v>
      </c>
      <c r="B181" s="1">
        <v>27063</v>
      </c>
      <c r="C181" s="1" t="s">
        <v>26</v>
      </c>
      <c r="D181" s="1" t="s">
        <v>227</v>
      </c>
      <c r="E181" s="1" t="s">
        <v>23</v>
      </c>
      <c r="F181" s="1" t="s">
        <v>2</v>
      </c>
      <c r="G181" s="1" t="s">
        <v>216</v>
      </c>
      <c r="H181" s="7">
        <v>44778</v>
      </c>
      <c r="I181" s="7" t="s">
        <v>25</v>
      </c>
      <c r="J181" s="1">
        <v>0</v>
      </c>
      <c r="K181" s="1">
        <v>0</v>
      </c>
    </row>
    <row r="182" spans="1:11" x14ac:dyDescent="0.25">
      <c r="A182" s="1">
        <v>10002308</v>
      </c>
      <c r="B182" s="1">
        <v>27722</v>
      </c>
      <c r="C182" s="1" t="s">
        <v>228</v>
      </c>
      <c r="D182" s="1" t="s">
        <v>229</v>
      </c>
      <c r="E182" s="1" t="s">
        <v>23</v>
      </c>
      <c r="F182" s="1" t="s">
        <v>2</v>
      </c>
      <c r="G182" s="1" t="s">
        <v>216</v>
      </c>
      <c r="H182" s="7">
        <v>44779</v>
      </c>
      <c r="I182" s="7" t="s">
        <v>25</v>
      </c>
      <c r="J182" s="1">
        <v>173</v>
      </c>
      <c r="K182" s="1">
        <v>129</v>
      </c>
    </row>
    <row r="183" spans="1:11" x14ac:dyDescent="0.25">
      <c r="A183" s="1">
        <v>10002462</v>
      </c>
      <c r="B183" s="1">
        <v>74249</v>
      </c>
      <c r="C183" s="1" t="s">
        <v>41</v>
      </c>
      <c r="D183" s="1" t="s">
        <v>223</v>
      </c>
      <c r="E183" s="1" t="s">
        <v>23</v>
      </c>
      <c r="F183" s="1" t="s">
        <v>2</v>
      </c>
      <c r="G183" s="1" t="s">
        <v>216</v>
      </c>
      <c r="H183" s="7">
        <v>44780</v>
      </c>
      <c r="I183" s="7" t="s">
        <v>25</v>
      </c>
      <c r="J183" s="1">
        <v>193</v>
      </c>
      <c r="K183" s="1">
        <v>146</v>
      </c>
    </row>
    <row r="184" spans="1:11" x14ac:dyDescent="0.25">
      <c r="A184" s="1">
        <v>10003718</v>
      </c>
      <c r="B184" s="1">
        <v>23235</v>
      </c>
      <c r="C184" s="1" t="s">
        <v>56</v>
      </c>
      <c r="D184" s="1" t="s">
        <v>230</v>
      </c>
      <c r="E184" s="1" t="s">
        <v>23</v>
      </c>
      <c r="F184" s="1" t="s">
        <v>3</v>
      </c>
      <c r="G184" s="1" t="s">
        <v>216</v>
      </c>
      <c r="H184" s="7">
        <v>44780</v>
      </c>
      <c r="I184" s="7" t="s">
        <v>25</v>
      </c>
      <c r="J184" s="1">
        <v>0</v>
      </c>
      <c r="K184" s="1">
        <v>0</v>
      </c>
    </row>
    <row r="185" spans="1:11" x14ac:dyDescent="0.25">
      <c r="A185" s="1">
        <v>10001430</v>
      </c>
      <c r="B185" s="1">
        <v>39411</v>
      </c>
      <c r="C185" s="1" t="s">
        <v>31</v>
      </c>
      <c r="D185" s="1" t="s">
        <v>231</v>
      </c>
      <c r="E185" s="1" t="s">
        <v>23</v>
      </c>
      <c r="F185" s="1" t="s">
        <v>2</v>
      </c>
      <c r="G185" s="1" t="s">
        <v>216</v>
      </c>
      <c r="H185" s="7">
        <v>44783</v>
      </c>
      <c r="I185" s="7" t="s">
        <v>25</v>
      </c>
      <c r="J185" s="1">
        <v>0</v>
      </c>
      <c r="K185" s="1">
        <v>0</v>
      </c>
    </row>
    <row r="186" spans="1:11" x14ac:dyDescent="0.25">
      <c r="A186" s="1">
        <v>10006636</v>
      </c>
      <c r="B186" s="1">
        <v>36351</v>
      </c>
      <c r="C186" s="1" t="s">
        <v>232</v>
      </c>
      <c r="D186" s="1" t="s">
        <v>233</v>
      </c>
      <c r="E186" s="1" t="s">
        <v>23</v>
      </c>
      <c r="F186" s="1" t="s">
        <v>3</v>
      </c>
      <c r="G186" s="1" t="s">
        <v>216</v>
      </c>
      <c r="H186" s="7">
        <v>44783</v>
      </c>
      <c r="I186" s="7" t="s">
        <v>25</v>
      </c>
      <c r="J186" s="1">
        <v>188</v>
      </c>
      <c r="K186" s="1">
        <v>139</v>
      </c>
    </row>
    <row r="187" spans="1:11" x14ac:dyDescent="0.25">
      <c r="A187" s="1">
        <v>10000715</v>
      </c>
      <c r="B187" s="1">
        <v>70591</v>
      </c>
      <c r="C187" s="1" t="s">
        <v>77</v>
      </c>
      <c r="D187" s="1" t="s">
        <v>234</v>
      </c>
      <c r="E187" s="1" t="s">
        <v>23</v>
      </c>
      <c r="F187" s="1" t="s">
        <v>3</v>
      </c>
      <c r="G187" s="1" t="s">
        <v>216</v>
      </c>
      <c r="H187" s="7">
        <v>44783</v>
      </c>
      <c r="I187" s="7" t="s">
        <v>25</v>
      </c>
      <c r="J187" s="1">
        <v>196</v>
      </c>
      <c r="K187" s="1">
        <v>123</v>
      </c>
    </row>
    <row r="188" spans="1:11" x14ac:dyDescent="0.25">
      <c r="A188" s="1">
        <v>10004448</v>
      </c>
      <c r="B188" s="1">
        <v>54055</v>
      </c>
      <c r="C188" s="1" t="s">
        <v>128</v>
      </c>
      <c r="D188" s="1" t="s">
        <v>235</v>
      </c>
      <c r="E188" s="1" t="s">
        <v>23</v>
      </c>
      <c r="F188" s="1" t="s">
        <v>4</v>
      </c>
      <c r="G188" s="1" t="s">
        <v>216</v>
      </c>
      <c r="H188" s="7">
        <v>44784</v>
      </c>
      <c r="I188" s="7" t="s">
        <v>25</v>
      </c>
      <c r="J188" s="1">
        <v>0</v>
      </c>
      <c r="K188" s="1">
        <v>0</v>
      </c>
    </row>
    <row r="189" spans="1:11" x14ac:dyDescent="0.25">
      <c r="A189" s="1">
        <v>10001437</v>
      </c>
      <c r="B189" s="1">
        <v>39432</v>
      </c>
      <c r="C189" s="1" t="s">
        <v>31</v>
      </c>
      <c r="D189" s="1" t="s">
        <v>172</v>
      </c>
      <c r="E189" s="1" t="s">
        <v>23</v>
      </c>
      <c r="F189" s="1" t="s">
        <v>2</v>
      </c>
      <c r="G189" s="1" t="s">
        <v>216</v>
      </c>
      <c r="H189" s="7">
        <v>44784</v>
      </c>
      <c r="I189" s="7" t="s">
        <v>25</v>
      </c>
      <c r="J189" s="1">
        <v>187</v>
      </c>
      <c r="K189" s="1">
        <v>142</v>
      </c>
    </row>
    <row r="190" spans="1:11" x14ac:dyDescent="0.25">
      <c r="A190" s="1">
        <v>10003641</v>
      </c>
      <c r="B190" s="1">
        <v>27012</v>
      </c>
      <c r="C190" s="1" t="s">
        <v>21</v>
      </c>
      <c r="D190" s="1" t="s">
        <v>236</v>
      </c>
      <c r="E190" s="1" t="s">
        <v>23</v>
      </c>
      <c r="F190" s="1" t="s">
        <v>2</v>
      </c>
      <c r="G190" s="1" t="s">
        <v>216</v>
      </c>
      <c r="H190" s="7">
        <v>44784</v>
      </c>
      <c r="I190" s="7" t="s">
        <v>25</v>
      </c>
      <c r="J190" s="1">
        <v>193</v>
      </c>
      <c r="K190" s="1">
        <v>139</v>
      </c>
    </row>
    <row r="191" spans="1:11" x14ac:dyDescent="0.25">
      <c r="A191" s="1">
        <v>10002770</v>
      </c>
      <c r="B191" s="1">
        <v>53833</v>
      </c>
      <c r="C191" s="1" t="s">
        <v>77</v>
      </c>
      <c r="D191" s="1" t="s">
        <v>237</v>
      </c>
      <c r="E191" s="1" t="s">
        <v>23</v>
      </c>
      <c r="F191" s="1" t="s">
        <v>2</v>
      </c>
      <c r="G191" s="1" t="s">
        <v>216</v>
      </c>
      <c r="H191" s="7">
        <v>44785</v>
      </c>
      <c r="I191" s="7" t="s">
        <v>25</v>
      </c>
      <c r="J191" s="1">
        <v>203</v>
      </c>
      <c r="K191" s="1">
        <v>154</v>
      </c>
    </row>
    <row r="192" spans="1:11" x14ac:dyDescent="0.25">
      <c r="A192" s="1">
        <v>10003647</v>
      </c>
      <c r="B192" s="1">
        <v>51862</v>
      </c>
      <c r="C192" s="1" t="s">
        <v>21</v>
      </c>
      <c r="D192" s="1" t="s">
        <v>238</v>
      </c>
      <c r="E192" s="1" t="s">
        <v>23</v>
      </c>
      <c r="F192" s="1" t="s">
        <v>2</v>
      </c>
      <c r="G192" s="1" t="s">
        <v>216</v>
      </c>
      <c r="H192" s="7">
        <v>44785</v>
      </c>
      <c r="I192" s="7" t="s">
        <v>25</v>
      </c>
      <c r="J192" s="1">
        <v>0</v>
      </c>
      <c r="K192" s="1">
        <v>0</v>
      </c>
    </row>
    <row r="193" spans="1:11" x14ac:dyDescent="0.25">
      <c r="A193" s="1">
        <v>10002866</v>
      </c>
      <c r="B193" s="1">
        <v>53764</v>
      </c>
      <c r="C193" s="1" t="s">
        <v>77</v>
      </c>
      <c r="D193" s="1" t="s">
        <v>237</v>
      </c>
      <c r="E193" s="1" t="s">
        <v>23</v>
      </c>
      <c r="F193" s="1" t="s">
        <v>4</v>
      </c>
      <c r="G193" s="1" t="s">
        <v>216</v>
      </c>
      <c r="H193" s="7">
        <v>44786</v>
      </c>
      <c r="I193" s="7" t="s">
        <v>25</v>
      </c>
      <c r="J193" s="1">
        <v>202</v>
      </c>
      <c r="K193" s="1">
        <v>136</v>
      </c>
    </row>
    <row r="194" spans="1:11" x14ac:dyDescent="0.25">
      <c r="A194" s="1">
        <v>10004460</v>
      </c>
      <c r="B194" s="1">
        <v>54052</v>
      </c>
      <c r="C194" s="1" t="s">
        <v>128</v>
      </c>
      <c r="D194" s="1" t="s">
        <v>239</v>
      </c>
      <c r="E194" s="1" t="s">
        <v>23</v>
      </c>
      <c r="F194" s="1" t="s">
        <v>2</v>
      </c>
      <c r="G194" s="1" t="s">
        <v>216</v>
      </c>
      <c r="H194" s="7">
        <v>44786</v>
      </c>
      <c r="I194" s="7" t="s">
        <v>25</v>
      </c>
      <c r="J194" s="1">
        <v>184</v>
      </c>
      <c r="K194" s="1">
        <v>142</v>
      </c>
    </row>
    <row r="195" spans="1:11" x14ac:dyDescent="0.25">
      <c r="A195" s="1">
        <v>10002826</v>
      </c>
      <c r="B195" s="1">
        <v>53792</v>
      </c>
      <c r="C195" s="1" t="s">
        <v>77</v>
      </c>
      <c r="D195" s="1" t="s">
        <v>240</v>
      </c>
      <c r="E195" s="1" t="s">
        <v>23</v>
      </c>
      <c r="F195" s="1" t="s">
        <v>2</v>
      </c>
      <c r="G195" s="1" t="s">
        <v>216</v>
      </c>
      <c r="H195" s="7">
        <v>44786</v>
      </c>
      <c r="I195" s="7" t="s">
        <v>25</v>
      </c>
      <c r="J195" s="1">
        <v>161</v>
      </c>
      <c r="K195" s="1">
        <v>100</v>
      </c>
    </row>
    <row r="196" spans="1:11" x14ac:dyDescent="0.25">
      <c r="A196" s="1">
        <v>10006544</v>
      </c>
      <c r="B196" s="1">
        <v>27121</v>
      </c>
      <c r="C196" s="1" t="s">
        <v>26</v>
      </c>
      <c r="D196" s="1" t="s">
        <v>241</v>
      </c>
      <c r="E196" s="1" t="s">
        <v>23</v>
      </c>
      <c r="F196" s="1" t="s">
        <v>2</v>
      </c>
      <c r="G196" s="1" t="s">
        <v>216</v>
      </c>
      <c r="H196" s="7">
        <v>44788</v>
      </c>
      <c r="I196" s="7" t="s">
        <v>25</v>
      </c>
      <c r="J196" s="1">
        <v>129</v>
      </c>
      <c r="K196" s="1">
        <v>88</v>
      </c>
    </row>
    <row r="197" spans="1:11" x14ac:dyDescent="0.25">
      <c r="A197" s="1">
        <v>10004456</v>
      </c>
      <c r="B197" s="1">
        <v>54099</v>
      </c>
      <c r="C197" s="1" t="s">
        <v>128</v>
      </c>
      <c r="D197" s="1" t="s">
        <v>235</v>
      </c>
      <c r="E197" s="1" t="s">
        <v>23</v>
      </c>
      <c r="F197" s="1" t="s">
        <v>2</v>
      </c>
      <c r="G197" s="1" t="s">
        <v>216</v>
      </c>
      <c r="H197" s="7">
        <v>44789</v>
      </c>
      <c r="I197" s="7" t="s">
        <v>25</v>
      </c>
      <c r="J197" s="1">
        <v>161</v>
      </c>
      <c r="K197" s="1">
        <v>91</v>
      </c>
    </row>
    <row r="198" spans="1:11" x14ac:dyDescent="0.25">
      <c r="A198" s="1">
        <v>10002788</v>
      </c>
      <c r="B198" s="1">
        <v>53801</v>
      </c>
      <c r="C198" s="1" t="s">
        <v>77</v>
      </c>
      <c r="D198" s="1" t="s">
        <v>242</v>
      </c>
      <c r="E198" s="1" t="s">
        <v>23</v>
      </c>
      <c r="F198" s="1" t="s">
        <v>2</v>
      </c>
      <c r="G198" s="1" t="s">
        <v>216</v>
      </c>
      <c r="H198" s="7">
        <v>44789</v>
      </c>
      <c r="I198" s="7" t="s">
        <v>25</v>
      </c>
      <c r="J198" s="1">
        <v>171</v>
      </c>
      <c r="K198" s="1">
        <v>144</v>
      </c>
    </row>
    <row r="199" spans="1:11" x14ac:dyDescent="0.25">
      <c r="A199" s="1">
        <v>10005701</v>
      </c>
      <c r="B199" s="1">
        <v>53960</v>
      </c>
      <c r="C199" s="1" t="s">
        <v>60</v>
      </c>
      <c r="D199" s="1" t="s">
        <v>243</v>
      </c>
      <c r="E199" s="1" t="s">
        <v>23</v>
      </c>
      <c r="F199" s="1" t="s">
        <v>3</v>
      </c>
      <c r="G199" s="1" t="s">
        <v>216</v>
      </c>
      <c r="H199" s="7">
        <v>44791</v>
      </c>
      <c r="I199" s="7" t="s">
        <v>25</v>
      </c>
      <c r="J199" s="1">
        <v>166</v>
      </c>
      <c r="K199" s="1">
        <v>105</v>
      </c>
    </row>
    <row r="200" spans="1:11" x14ac:dyDescent="0.25">
      <c r="A200" s="1">
        <v>10002878</v>
      </c>
      <c r="B200" s="1">
        <v>53750</v>
      </c>
      <c r="C200" s="1" t="s">
        <v>77</v>
      </c>
      <c r="D200" s="1" t="s">
        <v>244</v>
      </c>
      <c r="E200" s="1" t="s">
        <v>23</v>
      </c>
      <c r="F200" s="1" t="s">
        <v>2</v>
      </c>
      <c r="G200" s="1" t="s">
        <v>216</v>
      </c>
      <c r="H200" s="7">
        <v>44791</v>
      </c>
      <c r="I200" s="7" t="s">
        <v>25</v>
      </c>
      <c r="J200" s="1">
        <v>180</v>
      </c>
      <c r="K200" s="1">
        <v>122</v>
      </c>
    </row>
    <row r="201" spans="1:11" x14ac:dyDescent="0.25">
      <c r="A201" s="1">
        <v>10003626</v>
      </c>
      <c r="B201" s="1">
        <v>39155</v>
      </c>
      <c r="C201" s="1" t="s">
        <v>21</v>
      </c>
      <c r="D201" s="1" t="s">
        <v>245</v>
      </c>
      <c r="E201" s="1" t="s">
        <v>23</v>
      </c>
      <c r="F201" s="1" t="s">
        <v>2</v>
      </c>
      <c r="G201" s="1" t="s">
        <v>216</v>
      </c>
      <c r="H201" s="7">
        <v>44791</v>
      </c>
      <c r="I201" s="7" t="s">
        <v>25</v>
      </c>
      <c r="J201" s="1">
        <v>0</v>
      </c>
      <c r="K201" s="1">
        <v>0</v>
      </c>
    </row>
    <row r="202" spans="1:11" x14ac:dyDescent="0.25">
      <c r="A202" s="1">
        <v>10005712</v>
      </c>
      <c r="B202" s="1">
        <v>53936</v>
      </c>
      <c r="C202" s="1" t="s">
        <v>31</v>
      </c>
      <c r="D202" s="1" t="s">
        <v>246</v>
      </c>
      <c r="E202" s="1" t="s">
        <v>23</v>
      </c>
      <c r="F202" s="1" t="s">
        <v>2</v>
      </c>
      <c r="G202" s="1" t="s">
        <v>216</v>
      </c>
      <c r="H202" s="7">
        <v>44791</v>
      </c>
      <c r="I202" s="7" t="s">
        <v>25</v>
      </c>
      <c r="J202" s="1">
        <v>199</v>
      </c>
      <c r="K202" s="1">
        <v>142</v>
      </c>
    </row>
    <row r="203" spans="1:11" x14ac:dyDescent="0.25">
      <c r="A203" s="1">
        <v>10002450</v>
      </c>
      <c r="B203" s="1">
        <v>27660</v>
      </c>
      <c r="C203" s="1" t="s">
        <v>31</v>
      </c>
      <c r="D203" s="1" t="s">
        <v>246</v>
      </c>
      <c r="E203" s="1" t="s">
        <v>23</v>
      </c>
      <c r="F203" s="1" t="s">
        <v>3</v>
      </c>
      <c r="G203" s="1" t="s">
        <v>216</v>
      </c>
      <c r="H203" s="7">
        <v>44792</v>
      </c>
      <c r="I203" s="7" t="s">
        <v>25</v>
      </c>
      <c r="J203" s="1">
        <v>191</v>
      </c>
      <c r="K203" s="1">
        <v>142</v>
      </c>
    </row>
    <row r="204" spans="1:11" x14ac:dyDescent="0.25">
      <c r="A204" s="1">
        <v>10003745</v>
      </c>
      <c r="B204" s="1">
        <v>39159</v>
      </c>
      <c r="C204" s="1" t="s">
        <v>41</v>
      </c>
      <c r="D204" s="1" t="s">
        <v>247</v>
      </c>
      <c r="E204" s="1" t="s">
        <v>23</v>
      </c>
      <c r="F204" s="1" t="s">
        <v>3</v>
      </c>
      <c r="G204" s="1" t="s">
        <v>216</v>
      </c>
      <c r="H204" s="7">
        <v>44792</v>
      </c>
      <c r="I204" s="7" t="s">
        <v>25</v>
      </c>
      <c r="J204" s="1">
        <v>0</v>
      </c>
      <c r="K204" s="1">
        <v>0</v>
      </c>
    </row>
    <row r="205" spans="1:11" x14ac:dyDescent="0.25">
      <c r="A205" s="1">
        <v>10001427</v>
      </c>
      <c r="B205" s="1">
        <v>39452</v>
      </c>
      <c r="C205" s="1" t="s">
        <v>41</v>
      </c>
      <c r="D205" s="1" t="s">
        <v>248</v>
      </c>
      <c r="E205" s="1" t="s">
        <v>23</v>
      </c>
      <c r="F205" s="1" t="s">
        <v>2</v>
      </c>
      <c r="G205" s="1" t="s">
        <v>216</v>
      </c>
      <c r="H205" s="7">
        <v>44792</v>
      </c>
      <c r="I205" s="7" t="s">
        <v>25</v>
      </c>
      <c r="J205" s="1">
        <v>0</v>
      </c>
      <c r="K205" s="1">
        <v>0</v>
      </c>
    </row>
    <row r="206" spans="1:11" x14ac:dyDescent="0.25">
      <c r="A206" s="1">
        <v>10006557</v>
      </c>
      <c r="B206" s="1">
        <v>27043</v>
      </c>
      <c r="C206" s="1" t="s">
        <v>77</v>
      </c>
      <c r="D206" s="1" t="s">
        <v>249</v>
      </c>
      <c r="E206" s="1" t="s">
        <v>23</v>
      </c>
      <c r="F206" s="1" t="s">
        <v>3</v>
      </c>
      <c r="G206" s="1" t="s">
        <v>216</v>
      </c>
      <c r="H206" s="7">
        <v>44793</v>
      </c>
      <c r="I206" s="7" t="s">
        <v>25</v>
      </c>
      <c r="J206" s="1">
        <v>169</v>
      </c>
      <c r="K206" s="1">
        <v>103</v>
      </c>
    </row>
    <row r="207" spans="1:11" x14ac:dyDescent="0.25">
      <c r="A207" s="1">
        <v>10006543</v>
      </c>
      <c r="B207" s="1">
        <v>27034</v>
      </c>
      <c r="C207" s="1" t="s">
        <v>56</v>
      </c>
      <c r="D207" s="1" t="s">
        <v>250</v>
      </c>
      <c r="E207" s="1" t="s">
        <v>23</v>
      </c>
      <c r="F207" s="1" t="s">
        <v>2</v>
      </c>
      <c r="G207" s="1" t="s">
        <v>216</v>
      </c>
      <c r="H207" s="7">
        <v>44794</v>
      </c>
      <c r="I207" s="7" t="s">
        <v>25</v>
      </c>
      <c r="J207" s="1">
        <v>157</v>
      </c>
      <c r="K207" s="1">
        <v>123</v>
      </c>
    </row>
    <row r="208" spans="1:11" x14ac:dyDescent="0.25">
      <c r="A208" s="1">
        <v>10001434</v>
      </c>
      <c r="B208" s="1">
        <v>39437</v>
      </c>
      <c r="C208" s="1" t="s">
        <v>33</v>
      </c>
      <c r="D208" s="1" t="s">
        <v>201</v>
      </c>
      <c r="E208" s="1" t="s">
        <v>23</v>
      </c>
      <c r="F208" s="1" t="s">
        <v>2</v>
      </c>
      <c r="G208" s="1" t="s">
        <v>216</v>
      </c>
      <c r="H208" s="7">
        <v>44794</v>
      </c>
      <c r="I208" s="7" t="s">
        <v>25</v>
      </c>
      <c r="J208" s="1">
        <v>0</v>
      </c>
      <c r="K208" s="1">
        <v>0</v>
      </c>
    </row>
    <row r="209" spans="1:11" x14ac:dyDescent="0.25">
      <c r="A209" s="1">
        <v>10001404</v>
      </c>
      <c r="B209" s="1">
        <v>37543</v>
      </c>
      <c r="C209" s="1" t="s">
        <v>171</v>
      </c>
      <c r="D209" s="1" t="s">
        <v>251</v>
      </c>
      <c r="E209" s="1" t="s">
        <v>23</v>
      </c>
      <c r="F209" s="1" t="s">
        <v>2</v>
      </c>
      <c r="G209" s="1" t="s">
        <v>216</v>
      </c>
      <c r="H209" s="7">
        <v>44795</v>
      </c>
      <c r="I209" s="7" t="s">
        <v>25</v>
      </c>
      <c r="J209" s="1">
        <v>178</v>
      </c>
      <c r="K209" s="1">
        <v>144</v>
      </c>
    </row>
    <row r="210" spans="1:11" x14ac:dyDescent="0.25">
      <c r="A210" s="1">
        <v>10004461</v>
      </c>
      <c r="B210" s="1">
        <v>54008</v>
      </c>
      <c r="C210" s="1" t="s">
        <v>128</v>
      </c>
      <c r="D210" s="1" t="s">
        <v>144</v>
      </c>
      <c r="E210" s="1" t="s">
        <v>23</v>
      </c>
      <c r="F210" s="1" t="s">
        <v>2</v>
      </c>
      <c r="G210" s="1" t="s">
        <v>216</v>
      </c>
      <c r="H210" s="7">
        <v>44795</v>
      </c>
      <c r="I210" s="7" t="s">
        <v>25</v>
      </c>
      <c r="J210" s="1">
        <v>0</v>
      </c>
      <c r="K210" s="1">
        <v>0</v>
      </c>
    </row>
    <row r="211" spans="1:11" x14ac:dyDescent="0.25">
      <c r="A211" s="1">
        <v>10006569</v>
      </c>
      <c r="B211" s="1">
        <v>74260</v>
      </c>
      <c r="C211" s="1" t="s">
        <v>60</v>
      </c>
      <c r="D211" s="1" t="s">
        <v>141</v>
      </c>
      <c r="E211" s="1" t="s">
        <v>23</v>
      </c>
      <c r="F211" s="1" t="s">
        <v>2</v>
      </c>
      <c r="G211" s="1" t="s">
        <v>216</v>
      </c>
      <c r="H211" s="7">
        <v>44795</v>
      </c>
      <c r="I211" s="7" t="s">
        <v>25</v>
      </c>
      <c r="J211" s="1">
        <v>179</v>
      </c>
      <c r="K211" s="1">
        <v>118</v>
      </c>
    </row>
    <row r="212" spans="1:11" x14ac:dyDescent="0.25">
      <c r="A212" s="1">
        <v>10006537</v>
      </c>
      <c r="B212" s="1">
        <v>74263</v>
      </c>
      <c r="C212" s="1" t="s">
        <v>77</v>
      </c>
      <c r="D212" s="1" t="s">
        <v>158</v>
      </c>
      <c r="E212" s="1" t="s">
        <v>23</v>
      </c>
      <c r="F212" s="1" t="s">
        <v>2</v>
      </c>
      <c r="G212" s="1" t="s">
        <v>216</v>
      </c>
      <c r="H212" s="7">
        <v>44796</v>
      </c>
      <c r="I212" s="7" t="s">
        <v>25</v>
      </c>
      <c r="J212" s="1">
        <v>0</v>
      </c>
      <c r="K212" s="1">
        <v>0</v>
      </c>
    </row>
    <row r="213" spans="1:11" x14ac:dyDescent="0.25">
      <c r="A213" s="1">
        <v>10002481</v>
      </c>
      <c r="B213" s="1">
        <v>27516</v>
      </c>
      <c r="C213" s="1" t="s">
        <v>60</v>
      </c>
      <c r="D213" s="1" t="s">
        <v>252</v>
      </c>
      <c r="E213" s="1" t="s">
        <v>23</v>
      </c>
      <c r="F213" s="1" t="s">
        <v>2</v>
      </c>
      <c r="G213" s="1" t="s">
        <v>216</v>
      </c>
      <c r="H213" s="7">
        <v>44796</v>
      </c>
      <c r="I213" s="7" t="s">
        <v>25</v>
      </c>
      <c r="J213" s="1">
        <v>194</v>
      </c>
      <c r="K213" s="1">
        <v>148</v>
      </c>
    </row>
    <row r="214" spans="1:11" x14ac:dyDescent="0.25">
      <c r="A214" s="1">
        <v>10003712</v>
      </c>
      <c r="B214" s="1">
        <v>39193</v>
      </c>
      <c r="C214" s="1" t="s">
        <v>60</v>
      </c>
      <c r="D214" s="1" t="s">
        <v>253</v>
      </c>
      <c r="E214" s="1" t="s">
        <v>23</v>
      </c>
      <c r="F214" s="1" t="s">
        <v>4</v>
      </c>
      <c r="G214" s="1" t="s">
        <v>216</v>
      </c>
      <c r="H214" s="7">
        <v>44797</v>
      </c>
      <c r="I214" s="7" t="s">
        <v>25</v>
      </c>
      <c r="J214" s="1">
        <v>188</v>
      </c>
      <c r="K214" s="1">
        <v>142</v>
      </c>
    </row>
    <row r="215" spans="1:11" x14ac:dyDescent="0.25">
      <c r="A215" s="1">
        <v>10005742</v>
      </c>
      <c r="B215" s="1">
        <v>53903</v>
      </c>
      <c r="C215" s="1" t="s">
        <v>60</v>
      </c>
      <c r="D215" s="1" t="s">
        <v>254</v>
      </c>
      <c r="E215" s="1" t="s">
        <v>23</v>
      </c>
      <c r="F215" s="1" t="s">
        <v>2</v>
      </c>
      <c r="G215" s="1" t="s">
        <v>216</v>
      </c>
      <c r="H215" s="7">
        <v>44797</v>
      </c>
      <c r="I215" s="7" t="s">
        <v>25</v>
      </c>
      <c r="J215" s="1">
        <v>164</v>
      </c>
      <c r="K215" s="1">
        <v>140</v>
      </c>
    </row>
    <row r="216" spans="1:11" x14ac:dyDescent="0.25">
      <c r="A216" s="1">
        <v>10005738</v>
      </c>
      <c r="B216" s="1">
        <v>53901</v>
      </c>
      <c r="C216" s="1" t="s">
        <v>26</v>
      </c>
      <c r="D216" s="1" t="s">
        <v>255</v>
      </c>
      <c r="E216" s="1" t="s">
        <v>23</v>
      </c>
      <c r="F216" s="1" t="s">
        <v>3</v>
      </c>
      <c r="G216" s="1" t="s">
        <v>216</v>
      </c>
      <c r="H216" s="7">
        <v>44797</v>
      </c>
      <c r="I216" s="7" t="s">
        <v>25</v>
      </c>
      <c r="J216" s="1">
        <v>195</v>
      </c>
      <c r="K216" s="1">
        <v>146</v>
      </c>
    </row>
    <row r="217" spans="1:11" x14ac:dyDescent="0.25">
      <c r="A217" s="1">
        <v>10005716</v>
      </c>
      <c r="B217" s="1">
        <v>53800</v>
      </c>
      <c r="C217" s="1" t="s">
        <v>26</v>
      </c>
      <c r="D217" s="1" t="s">
        <v>256</v>
      </c>
      <c r="E217" s="1" t="s">
        <v>23</v>
      </c>
      <c r="F217" s="1" t="s">
        <v>2</v>
      </c>
      <c r="G217" s="1" t="s">
        <v>216</v>
      </c>
      <c r="H217" s="7">
        <v>44798</v>
      </c>
      <c r="I217" s="7" t="s">
        <v>25</v>
      </c>
      <c r="J217" s="1">
        <v>190</v>
      </c>
      <c r="K217" s="1">
        <v>139</v>
      </c>
    </row>
    <row r="218" spans="1:11" x14ac:dyDescent="0.25">
      <c r="A218" s="1">
        <v>10002850</v>
      </c>
      <c r="B218" s="1">
        <v>53761</v>
      </c>
      <c r="C218" s="1" t="s">
        <v>26</v>
      </c>
      <c r="D218" s="1" t="s">
        <v>257</v>
      </c>
      <c r="E218" s="1" t="s">
        <v>23</v>
      </c>
      <c r="F218" s="1" t="s">
        <v>5</v>
      </c>
      <c r="G218" s="1" t="s">
        <v>216</v>
      </c>
      <c r="H218" s="7">
        <v>44798</v>
      </c>
      <c r="I218" s="7" t="s">
        <v>25</v>
      </c>
      <c r="J218" s="1">
        <v>202</v>
      </c>
      <c r="K218" s="1">
        <v>144</v>
      </c>
    </row>
    <row r="219" spans="1:11" x14ac:dyDescent="0.25">
      <c r="A219" s="1">
        <v>10002310</v>
      </c>
      <c r="B219" s="1">
        <v>74241</v>
      </c>
      <c r="C219" s="1" t="s">
        <v>26</v>
      </c>
      <c r="D219" s="1" t="s">
        <v>258</v>
      </c>
      <c r="E219" s="1" t="s">
        <v>23</v>
      </c>
      <c r="F219" s="1" t="s">
        <v>3</v>
      </c>
      <c r="G219" s="1" t="s">
        <v>216</v>
      </c>
      <c r="H219" s="7">
        <v>44798</v>
      </c>
      <c r="I219" s="7" t="s">
        <v>25</v>
      </c>
      <c r="J219" s="1">
        <v>0</v>
      </c>
      <c r="K219" s="1">
        <v>0</v>
      </c>
    </row>
    <row r="220" spans="1:11" x14ac:dyDescent="0.25">
      <c r="A220" s="1">
        <v>10005699</v>
      </c>
      <c r="B220" s="1">
        <v>53972</v>
      </c>
      <c r="C220" s="1" t="s">
        <v>228</v>
      </c>
      <c r="D220" s="1" t="s">
        <v>259</v>
      </c>
      <c r="E220" s="1" t="s">
        <v>23</v>
      </c>
      <c r="F220" s="1" t="s">
        <v>2</v>
      </c>
      <c r="G220" s="1" t="s">
        <v>216</v>
      </c>
      <c r="H220" s="7">
        <v>44798</v>
      </c>
      <c r="I220" s="7" t="s">
        <v>25</v>
      </c>
      <c r="J220" s="1">
        <v>184</v>
      </c>
      <c r="K220" s="1">
        <v>139</v>
      </c>
    </row>
    <row r="221" spans="1:11" x14ac:dyDescent="0.25">
      <c r="A221" s="1">
        <v>10003645</v>
      </c>
      <c r="B221" s="1">
        <v>27383</v>
      </c>
      <c r="C221" s="1" t="s">
        <v>21</v>
      </c>
      <c r="D221" s="1" t="s">
        <v>207</v>
      </c>
      <c r="E221" s="1" t="s">
        <v>23</v>
      </c>
      <c r="F221" s="1" t="s">
        <v>2</v>
      </c>
      <c r="G221" s="1" t="s">
        <v>216</v>
      </c>
      <c r="H221" s="7">
        <v>44798</v>
      </c>
      <c r="I221" s="7" t="s">
        <v>25</v>
      </c>
      <c r="J221" s="1">
        <v>174</v>
      </c>
      <c r="K221" s="1">
        <v>156</v>
      </c>
    </row>
    <row r="222" spans="1:11" x14ac:dyDescent="0.25">
      <c r="A222" s="1">
        <v>10002459</v>
      </c>
      <c r="B222" s="1">
        <v>27578</v>
      </c>
      <c r="C222" s="1" t="s">
        <v>41</v>
      </c>
      <c r="D222" s="1" t="s">
        <v>260</v>
      </c>
      <c r="E222" s="1" t="s">
        <v>23</v>
      </c>
      <c r="F222" s="1" t="s">
        <v>2</v>
      </c>
      <c r="G222" s="1" t="s">
        <v>216</v>
      </c>
      <c r="H222" s="7">
        <v>44798</v>
      </c>
      <c r="I222" s="7" t="s">
        <v>25</v>
      </c>
      <c r="J222" s="1">
        <v>188</v>
      </c>
      <c r="K222" s="1">
        <v>142</v>
      </c>
    </row>
    <row r="223" spans="1:11" x14ac:dyDescent="0.25">
      <c r="A223" s="1">
        <v>10006519</v>
      </c>
      <c r="B223" s="1">
        <v>27090</v>
      </c>
      <c r="C223" s="1" t="s">
        <v>26</v>
      </c>
      <c r="D223" s="1" t="s">
        <v>261</v>
      </c>
      <c r="E223" s="1" t="s">
        <v>23</v>
      </c>
      <c r="F223" s="1" t="s">
        <v>3</v>
      </c>
      <c r="G223" s="1" t="s">
        <v>216</v>
      </c>
      <c r="H223" s="7">
        <v>44799</v>
      </c>
      <c r="I223" s="7" t="s">
        <v>25</v>
      </c>
      <c r="J223" s="1">
        <v>188</v>
      </c>
      <c r="K223" s="1">
        <v>100</v>
      </c>
    </row>
    <row r="224" spans="1:11" x14ac:dyDescent="0.25">
      <c r="A224" s="1">
        <v>10002314</v>
      </c>
      <c r="B224" s="1">
        <v>52011</v>
      </c>
      <c r="C224" s="1" t="s">
        <v>228</v>
      </c>
      <c r="D224" s="1" t="s">
        <v>262</v>
      </c>
      <c r="E224" s="1" t="s">
        <v>23</v>
      </c>
      <c r="F224" s="1" t="s">
        <v>2</v>
      </c>
      <c r="G224" s="1" t="s">
        <v>216</v>
      </c>
      <c r="H224" s="7">
        <v>44799</v>
      </c>
      <c r="I224" s="7" t="s">
        <v>25</v>
      </c>
      <c r="J224" s="1">
        <v>186</v>
      </c>
      <c r="K224" s="1">
        <v>116</v>
      </c>
    </row>
    <row r="225" spans="1:11" x14ac:dyDescent="0.25">
      <c r="A225" s="1">
        <v>10002818</v>
      </c>
      <c r="B225" s="1">
        <v>53757</v>
      </c>
      <c r="C225" s="1" t="s">
        <v>77</v>
      </c>
      <c r="D225" s="1" t="s">
        <v>263</v>
      </c>
      <c r="E225" s="1" t="s">
        <v>23</v>
      </c>
      <c r="F225" s="1" t="s">
        <v>2</v>
      </c>
      <c r="G225" s="1" t="s">
        <v>216</v>
      </c>
      <c r="H225" s="7">
        <v>44799</v>
      </c>
      <c r="I225" s="7" t="s">
        <v>25</v>
      </c>
      <c r="J225" s="1">
        <v>180</v>
      </c>
      <c r="K225" s="1">
        <v>104</v>
      </c>
    </row>
    <row r="226" spans="1:11" x14ac:dyDescent="0.25">
      <c r="A226" s="1">
        <v>10006657</v>
      </c>
      <c r="B226" s="1">
        <v>53891</v>
      </c>
      <c r="C226" s="1" t="s">
        <v>83</v>
      </c>
      <c r="D226" s="1" t="s">
        <v>252</v>
      </c>
      <c r="E226" s="1" t="s">
        <v>23</v>
      </c>
      <c r="F226" s="1" t="s">
        <v>2</v>
      </c>
      <c r="G226" s="1" t="s">
        <v>216</v>
      </c>
      <c r="H226" s="7">
        <v>44799</v>
      </c>
      <c r="I226" s="7" t="s">
        <v>25</v>
      </c>
      <c r="J226" s="1">
        <v>184</v>
      </c>
      <c r="K226" s="1">
        <v>139</v>
      </c>
    </row>
    <row r="227" spans="1:11" x14ac:dyDescent="0.25">
      <c r="A227" s="1">
        <v>10004996</v>
      </c>
      <c r="B227" s="1">
        <v>74255</v>
      </c>
      <c r="C227" s="1" t="s">
        <v>101</v>
      </c>
      <c r="D227" s="1" t="s">
        <v>264</v>
      </c>
      <c r="E227" s="1" t="s">
        <v>23</v>
      </c>
      <c r="F227" s="1" t="s">
        <v>2</v>
      </c>
      <c r="G227" s="1" t="s">
        <v>216</v>
      </c>
      <c r="H227" s="7">
        <v>44800</v>
      </c>
      <c r="I227" s="7" t="s">
        <v>25</v>
      </c>
      <c r="J227" s="1">
        <v>0</v>
      </c>
      <c r="K227" s="1">
        <v>0</v>
      </c>
    </row>
    <row r="228" spans="1:11" x14ac:dyDescent="0.25">
      <c r="A228" s="1">
        <v>10002464</v>
      </c>
      <c r="B228" s="1">
        <v>27669</v>
      </c>
      <c r="C228" s="1" t="s">
        <v>41</v>
      </c>
      <c r="D228" s="1" t="s">
        <v>182</v>
      </c>
      <c r="E228" s="1" t="s">
        <v>23</v>
      </c>
      <c r="F228" s="1" t="s">
        <v>2</v>
      </c>
      <c r="G228" s="1" t="s">
        <v>216</v>
      </c>
      <c r="H228" s="7">
        <v>44800</v>
      </c>
      <c r="I228" s="7" t="s">
        <v>25</v>
      </c>
      <c r="J228" s="1">
        <v>0</v>
      </c>
      <c r="K228" s="1">
        <v>0</v>
      </c>
    </row>
    <row r="229" spans="1:11" x14ac:dyDescent="0.25">
      <c r="A229" s="1">
        <v>10007590</v>
      </c>
      <c r="B229" s="1">
        <v>53769</v>
      </c>
      <c r="C229" s="1" t="s">
        <v>265</v>
      </c>
      <c r="D229" s="1" t="s">
        <v>266</v>
      </c>
      <c r="E229" s="1" t="s">
        <v>23</v>
      </c>
      <c r="F229" s="1" t="s">
        <v>5</v>
      </c>
      <c r="G229" s="1" t="s">
        <v>216</v>
      </c>
      <c r="H229" s="7">
        <v>44802</v>
      </c>
      <c r="I229" s="7" t="s">
        <v>25</v>
      </c>
      <c r="J229" s="1">
        <v>182</v>
      </c>
      <c r="K229" s="1">
        <v>121</v>
      </c>
    </row>
    <row r="230" spans="1:11" x14ac:dyDescent="0.25">
      <c r="A230" s="1">
        <v>10006560</v>
      </c>
      <c r="B230" s="1">
        <v>27019</v>
      </c>
      <c r="C230" s="1" t="s">
        <v>77</v>
      </c>
      <c r="D230" s="1" t="s">
        <v>249</v>
      </c>
      <c r="E230" s="1" t="s">
        <v>23</v>
      </c>
      <c r="F230" s="1" t="s">
        <v>2</v>
      </c>
      <c r="G230" s="1" t="s">
        <v>216</v>
      </c>
      <c r="H230" s="7">
        <v>44803</v>
      </c>
      <c r="I230" s="7" t="s">
        <v>25</v>
      </c>
      <c r="J230" s="1">
        <v>0</v>
      </c>
      <c r="K230" s="1">
        <v>0</v>
      </c>
    </row>
    <row r="231" spans="1:11" x14ac:dyDescent="0.25">
      <c r="A231" s="1">
        <v>10002791</v>
      </c>
      <c r="B231" s="1">
        <v>53878</v>
      </c>
      <c r="C231" s="1" t="s">
        <v>77</v>
      </c>
      <c r="D231" s="1" t="s">
        <v>168</v>
      </c>
      <c r="E231" s="1" t="s">
        <v>23</v>
      </c>
      <c r="F231" s="1" t="s">
        <v>4</v>
      </c>
      <c r="G231" s="1" t="s">
        <v>216</v>
      </c>
      <c r="H231" s="7">
        <v>44803</v>
      </c>
      <c r="I231" s="7" t="s">
        <v>25</v>
      </c>
      <c r="J231" s="1">
        <v>0</v>
      </c>
      <c r="K231" s="1">
        <v>0</v>
      </c>
    </row>
    <row r="232" spans="1:11" x14ac:dyDescent="0.25">
      <c r="A232" s="1">
        <v>10002508</v>
      </c>
      <c r="B232" s="1">
        <v>74243</v>
      </c>
      <c r="C232" s="1" t="s">
        <v>41</v>
      </c>
      <c r="D232" s="1" t="s">
        <v>258</v>
      </c>
      <c r="E232" s="1" t="s">
        <v>23</v>
      </c>
      <c r="F232" s="1" t="s">
        <v>4</v>
      </c>
      <c r="G232" s="1" t="s">
        <v>216</v>
      </c>
      <c r="H232" s="7">
        <v>44803</v>
      </c>
      <c r="I232" s="7" t="s">
        <v>25</v>
      </c>
      <c r="J232" s="1">
        <v>0</v>
      </c>
      <c r="K232" s="1">
        <v>0</v>
      </c>
    </row>
    <row r="233" spans="1:11" x14ac:dyDescent="0.25">
      <c r="A233" s="1">
        <v>10002870</v>
      </c>
      <c r="B233" s="1">
        <v>53759</v>
      </c>
      <c r="C233" s="1" t="s">
        <v>26</v>
      </c>
      <c r="D233" s="1" t="s">
        <v>267</v>
      </c>
      <c r="E233" s="1" t="s">
        <v>23</v>
      </c>
      <c r="F233" s="1" t="s">
        <v>2</v>
      </c>
      <c r="G233" s="1" t="s">
        <v>216</v>
      </c>
      <c r="H233" s="7">
        <v>44804</v>
      </c>
      <c r="I233" s="7" t="s">
        <v>25</v>
      </c>
      <c r="J233" s="1">
        <v>0</v>
      </c>
      <c r="K233" s="1">
        <v>0</v>
      </c>
    </row>
    <row r="234" spans="1:11" x14ac:dyDescent="0.25">
      <c r="A234" s="1">
        <v>10003755</v>
      </c>
      <c r="B234" s="1">
        <v>39131</v>
      </c>
      <c r="C234" s="1" t="s">
        <v>77</v>
      </c>
      <c r="D234" s="1" t="s">
        <v>268</v>
      </c>
      <c r="E234" s="1" t="s">
        <v>23</v>
      </c>
      <c r="F234" s="1" t="s">
        <v>2</v>
      </c>
      <c r="G234" s="1" t="s">
        <v>216</v>
      </c>
      <c r="H234" s="7">
        <v>44804</v>
      </c>
      <c r="I234" s="7" t="s">
        <v>25</v>
      </c>
      <c r="J234" s="1">
        <v>184</v>
      </c>
      <c r="K234" s="1">
        <v>138</v>
      </c>
    </row>
    <row r="235" spans="1:11" x14ac:dyDescent="0.25">
      <c r="A235" s="1">
        <v>10006520</v>
      </c>
      <c r="B235" s="1">
        <v>27022</v>
      </c>
      <c r="C235" s="1" t="s">
        <v>26</v>
      </c>
      <c r="D235" s="1" t="s">
        <v>269</v>
      </c>
      <c r="E235" s="1" t="s">
        <v>23</v>
      </c>
      <c r="F235" s="1" t="s">
        <v>2</v>
      </c>
      <c r="G235" s="1" t="s">
        <v>194</v>
      </c>
      <c r="H235" s="7">
        <v>44805</v>
      </c>
      <c r="I235" s="7" t="s">
        <v>25</v>
      </c>
      <c r="J235" s="1">
        <v>0</v>
      </c>
      <c r="K235" s="1">
        <v>0</v>
      </c>
    </row>
    <row r="236" spans="1:11" x14ac:dyDescent="0.25">
      <c r="A236" s="1">
        <v>10006538</v>
      </c>
      <c r="B236" s="1">
        <v>27045</v>
      </c>
      <c r="C236" s="1" t="s">
        <v>26</v>
      </c>
      <c r="D236" s="1" t="s">
        <v>270</v>
      </c>
      <c r="E236" s="1" t="s">
        <v>23</v>
      </c>
      <c r="F236" s="1" t="s">
        <v>2</v>
      </c>
      <c r="G236" s="1" t="s">
        <v>194</v>
      </c>
      <c r="H236" s="7">
        <v>44805</v>
      </c>
      <c r="I236" s="7" t="s">
        <v>25</v>
      </c>
      <c r="J236" s="1">
        <v>0</v>
      </c>
      <c r="K236" s="1">
        <v>0</v>
      </c>
    </row>
    <row r="237" spans="1:11" x14ac:dyDescent="0.25">
      <c r="A237" s="1">
        <v>10004549</v>
      </c>
      <c r="B237" s="1">
        <v>38840</v>
      </c>
      <c r="C237" s="1" t="s">
        <v>50</v>
      </c>
      <c r="D237" s="1" t="s">
        <v>271</v>
      </c>
      <c r="E237" s="1" t="s">
        <v>23</v>
      </c>
      <c r="F237" s="1" t="s">
        <v>3</v>
      </c>
      <c r="G237" s="1" t="s">
        <v>194</v>
      </c>
      <c r="H237" s="7">
        <v>44805</v>
      </c>
      <c r="I237" s="7" t="s">
        <v>25</v>
      </c>
      <c r="J237" s="1">
        <v>0</v>
      </c>
      <c r="K237" s="1">
        <v>0</v>
      </c>
    </row>
    <row r="238" spans="1:11" x14ac:dyDescent="0.25">
      <c r="A238" s="1">
        <v>10002839</v>
      </c>
      <c r="B238" s="1">
        <v>53789</v>
      </c>
      <c r="C238" s="1" t="s">
        <v>77</v>
      </c>
      <c r="D238" s="1" t="s">
        <v>272</v>
      </c>
      <c r="E238" s="1" t="s">
        <v>23</v>
      </c>
      <c r="F238" s="1" t="s">
        <v>2</v>
      </c>
      <c r="G238" s="1" t="s">
        <v>194</v>
      </c>
      <c r="H238" s="7">
        <v>44805</v>
      </c>
      <c r="I238" s="7" t="s">
        <v>25</v>
      </c>
      <c r="J238" s="1">
        <v>194</v>
      </c>
      <c r="K238" s="1">
        <v>144</v>
      </c>
    </row>
    <row r="239" spans="1:11" x14ac:dyDescent="0.25">
      <c r="A239" s="1">
        <v>10002829</v>
      </c>
      <c r="B239" s="1">
        <v>53861</v>
      </c>
      <c r="C239" s="1" t="s">
        <v>77</v>
      </c>
      <c r="D239" s="1" t="s">
        <v>273</v>
      </c>
      <c r="E239" s="1" t="s">
        <v>23</v>
      </c>
      <c r="F239" s="1" t="s">
        <v>2</v>
      </c>
      <c r="G239" s="1" t="s">
        <v>194</v>
      </c>
      <c r="H239" s="7">
        <v>44805</v>
      </c>
      <c r="I239" s="7" t="s">
        <v>25</v>
      </c>
      <c r="J239" s="1">
        <v>188</v>
      </c>
      <c r="K239" s="1">
        <v>123</v>
      </c>
    </row>
    <row r="240" spans="1:11" x14ac:dyDescent="0.25">
      <c r="A240" s="1">
        <v>10002442</v>
      </c>
      <c r="B240" s="1">
        <v>74251</v>
      </c>
      <c r="C240" s="1" t="s">
        <v>41</v>
      </c>
      <c r="D240" s="1" t="s">
        <v>274</v>
      </c>
      <c r="E240" s="1" t="s">
        <v>23</v>
      </c>
      <c r="F240" s="1" t="s">
        <v>3</v>
      </c>
      <c r="G240" s="1" t="s">
        <v>194</v>
      </c>
      <c r="H240" s="7">
        <v>44805</v>
      </c>
      <c r="I240" s="7" t="s">
        <v>25</v>
      </c>
      <c r="J240" s="1">
        <v>0</v>
      </c>
      <c r="K240" s="1">
        <v>0</v>
      </c>
    </row>
    <row r="241" spans="1:11" x14ac:dyDescent="0.25">
      <c r="A241" s="1">
        <v>10002482</v>
      </c>
      <c r="B241" s="1">
        <v>51983</v>
      </c>
      <c r="C241" s="1" t="s">
        <v>41</v>
      </c>
      <c r="D241" s="1" t="s">
        <v>260</v>
      </c>
      <c r="E241" s="1" t="s">
        <v>23</v>
      </c>
      <c r="F241" s="1" t="s">
        <v>4</v>
      </c>
      <c r="G241" s="1" t="s">
        <v>194</v>
      </c>
      <c r="H241" s="7">
        <v>44805</v>
      </c>
      <c r="I241" s="7" t="s">
        <v>25</v>
      </c>
      <c r="J241" s="1">
        <v>0</v>
      </c>
      <c r="K241" s="1">
        <v>0</v>
      </c>
    </row>
    <row r="242" spans="1:11" x14ac:dyDescent="0.25">
      <c r="A242" s="1">
        <v>10001405</v>
      </c>
      <c r="B242" s="1">
        <v>37545</v>
      </c>
      <c r="C242" s="1" t="s">
        <v>171</v>
      </c>
      <c r="D242" s="1" t="s">
        <v>275</v>
      </c>
      <c r="E242" s="1" t="s">
        <v>23</v>
      </c>
      <c r="F242" s="1" t="s">
        <v>2</v>
      </c>
      <c r="G242" s="1" t="s">
        <v>194</v>
      </c>
      <c r="H242" s="7">
        <v>44805</v>
      </c>
      <c r="I242" s="7" t="s">
        <v>25</v>
      </c>
      <c r="J242" s="1">
        <v>0</v>
      </c>
      <c r="K242" s="1">
        <v>0</v>
      </c>
    </row>
    <row r="243" spans="1:11" x14ac:dyDescent="0.25">
      <c r="A243" s="1">
        <v>10002825</v>
      </c>
      <c r="B243" s="1">
        <v>53863</v>
      </c>
      <c r="C243" s="1" t="s">
        <v>33</v>
      </c>
      <c r="D243" s="1" t="s">
        <v>276</v>
      </c>
      <c r="E243" s="1" t="s">
        <v>23</v>
      </c>
      <c r="F243" s="1" t="s">
        <v>2</v>
      </c>
      <c r="G243" s="1" t="s">
        <v>194</v>
      </c>
      <c r="H243" s="7">
        <v>44805</v>
      </c>
      <c r="I243" s="7" t="s">
        <v>25</v>
      </c>
      <c r="J243" s="1">
        <v>204</v>
      </c>
      <c r="K243" s="1">
        <v>140</v>
      </c>
    </row>
    <row r="244" spans="1:11" x14ac:dyDescent="0.25">
      <c r="A244" s="1">
        <v>10002857</v>
      </c>
      <c r="B244" s="1">
        <v>53785</v>
      </c>
      <c r="C244" s="1" t="s">
        <v>77</v>
      </c>
      <c r="D244" s="1" t="s">
        <v>277</v>
      </c>
      <c r="E244" s="1" t="s">
        <v>23</v>
      </c>
      <c r="F244" s="1" t="s">
        <v>2</v>
      </c>
      <c r="G244" s="1" t="s">
        <v>194</v>
      </c>
      <c r="H244" s="7">
        <v>44805</v>
      </c>
      <c r="I244" s="7" t="s">
        <v>25</v>
      </c>
      <c r="J244" s="1">
        <v>196</v>
      </c>
      <c r="K244" s="1">
        <v>140</v>
      </c>
    </row>
    <row r="245" spans="1:11" x14ac:dyDescent="0.25">
      <c r="A245" s="1">
        <v>10006573</v>
      </c>
      <c r="B245" s="1">
        <v>27052</v>
      </c>
      <c r="C245" s="1" t="s">
        <v>26</v>
      </c>
      <c r="D245" s="1" t="s">
        <v>278</v>
      </c>
      <c r="E245" s="1" t="s">
        <v>23</v>
      </c>
      <c r="F245" s="1" t="s">
        <v>2</v>
      </c>
      <c r="G245" s="1" t="s">
        <v>194</v>
      </c>
      <c r="H245" s="7">
        <v>44805</v>
      </c>
      <c r="I245" s="7" t="s">
        <v>25</v>
      </c>
      <c r="J245" s="1">
        <v>183</v>
      </c>
      <c r="K245" s="1">
        <v>139</v>
      </c>
    </row>
    <row r="246" spans="1:11" x14ac:dyDescent="0.25">
      <c r="A246" s="1">
        <v>10004103</v>
      </c>
      <c r="B246" s="1">
        <v>67733</v>
      </c>
      <c r="C246" s="1" t="s">
        <v>169</v>
      </c>
      <c r="D246" s="1" t="s">
        <v>279</v>
      </c>
      <c r="E246" s="1" t="s">
        <v>23</v>
      </c>
      <c r="F246" s="1" t="s">
        <v>3</v>
      </c>
      <c r="G246" s="1" t="s">
        <v>194</v>
      </c>
      <c r="H246" s="7">
        <v>44805</v>
      </c>
      <c r="I246" s="7" t="s">
        <v>25</v>
      </c>
      <c r="J246" s="1">
        <v>167</v>
      </c>
      <c r="K246" s="1">
        <v>144</v>
      </c>
    </row>
    <row r="247" spans="1:11" x14ac:dyDescent="0.25">
      <c r="A247" s="1">
        <v>10006575</v>
      </c>
      <c r="B247" s="1">
        <v>27060</v>
      </c>
      <c r="C247" s="1" t="s">
        <v>26</v>
      </c>
      <c r="D247" s="1" t="s">
        <v>280</v>
      </c>
      <c r="E247" s="1" t="s">
        <v>23</v>
      </c>
      <c r="F247" s="1" t="s">
        <v>2</v>
      </c>
      <c r="G247" s="1" t="s">
        <v>194</v>
      </c>
      <c r="H247" s="7">
        <v>44805</v>
      </c>
      <c r="I247" s="7" t="s">
        <v>25</v>
      </c>
      <c r="J247" s="1">
        <v>0</v>
      </c>
      <c r="K247" s="1">
        <v>0</v>
      </c>
    </row>
    <row r="248" spans="1:11" x14ac:dyDescent="0.25">
      <c r="A248" s="1">
        <v>10002830</v>
      </c>
      <c r="B248" s="1">
        <v>53783</v>
      </c>
      <c r="C248" s="1" t="s">
        <v>77</v>
      </c>
      <c r="D248" s="1" t="s">
        <v>281</v>
      </c>
      <c r="E248" s="1" t="s">
        <v>23</v>
      </c>
      <c r="F248" s="1" t="s">
        <v>4</v>
      </c>
      <c r="G248" s="1" t="s">
        <v>194</v>
      </c>
      <c r="H248" s="7">
        <v>44805</v>
      </c>
      <c r="I248" s="7" t="s">
        <v>25</v>
      </c>
      <c r="J248" s="1">
        <v>0</v>
      </c>
      <c r="K248" s="1">
        <v>0</v>
      </c>
    </row>
    <row r="249" spans="1:11" x14ac:dyDescent="0.25">
      <c r="A249" s="1">
        <v>10004102</v>
      </c>
      <c r="B249" s="1">
        <v>70623</v>
      </c>
      <c r="C249" s="1" t="s">
        <v>169</v>
      </c>
      <c r="D249" s="1" t="s">
        <v>279</v>
      </c>
      <c r="E249" s="1" t="s">
        <v>23</v>
      </c>
      <c r="F249" s="1" t="s">
        <v>2</v>
      </c>
      <c r="G249" s="1" t="s">
        <v>194</v>
      </c>
      <c r="H249" s="7">
        <v>44805</v>
      </c>
      <c r="I249" s="7" t="s">
        <v>25</v>
      </c>
      <c r="J249" s="1">
        <v>138</v>
      </c>
      <c r="K249" s="1">
        <v>27</v>
      </c>
    </row>
    <row r="250" spans="1:11" x14ac:dyDescent="0.25">
      <c r="A250" s="1">
        <v>10004105</v>
      </c>
      <c r="B250" s="1">
        <v>70622</v>
      </c>
      <c r="C250" s="1" t="s">
        <v>169</v>
      </c>
      <c r="D250" s="1" t="s">
        <v>279</v>
      </c>
      <c r="E250" s="1" t="s">
        <v>23</v>
      </c>
      <c r="F250" s="1" t="s">
        <v>2</v>
      </c>
      <c r="G250" s="1" t="s">
        <v>194</v>
      </c>
      <c r="H250" s="7">
        <v>44806</v>
      </c>
      <c r="I250" s="7" t="s">
        <v>25</v>
      </c>
      <c r="J250" s="1">
        <v>0</v>
      </c>
      <c r="K250" s="1">
        <v>0</v>
      </c>
    </row>
    <row r="251" spans="1:11" x14ac:dyDescent="0.25">
      <c r="A251" s="1">
        <v>10003627</v>
      </c>
      <c r="B251" s="1">
        <v>39278</v>
      </c>
      <c r="C251" s="1" t="s">
        <v>21</v>
      </c>
      <c r="D251" s="1" t="s">
        <v>282</v>
      </c>
      <c r="E251" s="1" t="s">
        <v>23</v>
      </c>
      <c r="F251" s="1" t="s">
        <v>2</v>
      </c>
      <c r="G251" s="1" t="s">
        <v>194</v>
      </c>
      <c r="H251" s="7">
        <v>44806</v>
      </c>
      <c r="I251" s="7" t="s">
        <v>25</v>
      </c>
      <c r="J251" s="1">
        <v>191</v>
      </c>
      <c r="K251" s="1">
        <v>142</v>
      </c>
    </row>
    <row r="252" spans="1:11" x14ac:dyDescent="0.25">
      <c r="A252" s="1">
        <v>10006664</v>
      </c>
      <c r="B252" s="1">
        <v>53893</v>
      </c>
      <c r="C252" s="1" t="s">
        <v>83</v>
      </c>
      <c r="D252" s="1" t="s">
        <v>283</v>
      </c>
      <c r="E252" s="1" t="s">
        <v>23</v>
      </c>
      <c r="F252" s="1" t="s">
        <v>2</v>
      </c>
      <c r="G252" s="1" t="s">
        <v>194</v>
      </c>
      <c r="H252" s="7">
        <v>44806</v>
      </c>
      <c r="I252" s="7" t="s">
        <v>25</v>
      </c>
      <c r="J252" s="1">
        <v>193</v>
      </c>
      <c r="K252" s="1">
        <v>146</v>
      </c>
    </row>
    <row r="253" spans="1:11" x14ac:dyDescent="0.25">
      <c r="A253" s="1">
        <v>10006879</v>
      </c>
      <c r="B253" s="1">
        <v>53686</v>
      </c>
      <c r="C253" s="1" t="s">
        <v>134</v>
      </c>
      <c r="D253" s="1" t="s">
        <v>135</v>
      </c>
      <c r="E253" s="1" t="s">
        <v>23</v>
      </c>
      <c r="F253" s="1" t="s">
        <v>5</v>
      </c>
      <c r="G253" s="1" t="s">
        <v>194</v>
      </c>
      <c r="H253" s="7">
        <v>44806</v>
      </c>
      <c r="I253" s="7" t="s">
        <v>25</v>
      </c>
      <c r="J253" s="1">
        <v>193</v>
      </c>
      <c r="K253" s="1">
        <v>89</v>
      </c>
    </row>
    <row r="254" spans="1:11" x14ac:dyDescent="0.25">
      <c r="A254" s="1">
        <v>10002824</v>
      </c>
      <c r="B254" s="1">
        <v>53775</v>
      </c>
      <c r="C254" s="1" t="s">
        <v>77</v>
      </c>
      <c r="D254" s="1" t="s">
        <v>284</v>
      </c>
      <c r="E254" s="1" t="s">
        <v>23</v>
      </c>
      <c r="F254" s="1" t="s">
        <v>2</v>
      </c>
      <c r="G254" s="1" t="s">
        <v>194</v>
      </c>
      <c r="H254" s="7">
        <v>44806</v>
      </c>
      <c r="I254" s="7" t="s">
        <v>25</v>
      </c>
      <c r="J254" s="1">
        <v>196</v>
      </c>
      <c r="K254" s="1">
        <v>148</v>
      </c>
    </row>
    <row r="255" spans="1:11" x14ac:dyDescent="0.25">
      <c r="A255" s="1">
        <v>10002474</v>
      </c>
      <c r="B255" s="1">
        <v>27601</v>
      </c>
      <c r="C255" s="1" t="s">
        <v>41</v>
      </c>
      <c r="D255" s="1" t="s">
        <v>285</v>
      </c>
      <c r="E255" s="1" t="s">
        <v>23</v>
      </c>
      <c r="F255" s="1" t="s">
        <v>3</v>
      </c>
      <c r="G255" s="1" t="s">
        <v>194</v>
      </c>
      <c r="H255" s="7">
        <v>44806</v>
      </c>
      <c r="I255" s="7" t="s">
        <v>25</v>
      </c>
      <c r="J255" s="1">
        <v>192</v>
      </c>
      <c r="K255" s="1">
        <v>138</v>
      </c>
    </row>
    <row r="256" spans="1:11" x14ac:dyDescent="0.25">
      <c r="A256" s="1">
        <v>10002478</v>
      </c>
      <c r="B256" s="1">
        <v>51976</v>
      </c>
      <c r="C256" s="1" t="s">
        <v>41</v>
      </c>
      <c r="D256" s="1" t="s">
        <v>286</v>
      </c>
      <c r="E256" s="1" t="s">
        <v>23</v>
      </c>
      <c r="F256" s="1" t="s">
        <v>2</v>
      </c>
      <c r="G256" s="1" t="s">
        <v>194</v>
      </c>
      <c r="H256" s="7">
        <v>44806</v>
      </c>
      <c r="I256" s="7" t="s">
        <v>25</v>
      </c>
      <c r="J256" s="1">
        <v>192</v>
      </c>
      <c r="K256" s="1">
        <v>144</v>
      </c>
    </row>
    <row r="257" spans="1:11" x14ac:dyDescent="0.25">
      <c r="A257" s="1">
        <v>10004547</v>
      </c>
      <c r="B257" s="1">
        <v>38821</v>
      </c>
      <c r="C257" s="1" t="s">
        <v>50</v>
      </c>
      <c r="D257" s="1" t="s">
        <v>287</v>
      </c>
      <c r="E257" s="1" t="s">
        <v>23</v>
      </c>
      <c r="F257" s="1" t="s">
        <v>2</v>
      </c>
      <c r="G257" s="1" t="s">
        <v>194</v>
      </c>
      <c r="H257" s="7">
        <v>44807</v>
      </c>
      <c r="I257" s="7" t="s">
        <v>25</v>
      </c>
      <c r="J257" s="1">
        <v>206</v>
      </c>
      <c r="K257" s="1">
        <v>117</v>
      </c>
    </row>
    <row r="258" spans="1:11" x14ac:dyDescent="0.25">
      <c r="A258" s="1">
        <v>10005740</v>
      </c>
      <c r="B258" s="1">
        <v>53904</v>
      </c>
      <c r="C258" s="1" t="s">
        <v>60</v>
      </c>
      <c r="D258" s="1" t="s">
        <v>288</v>
      </c>
      <c r="E258" s="1" t="s">
        <v>23</v>
      </c>
      <c r="F258" s="1" t="s">
        <v>2</v>
      </c>
      <c r="G258" s="1" t="s">
        <v>194</v>
      </c>
      <c r="H258" s="7">
        <v>44807</v>
      </c>
      <c r="I258" s="7" t="s">
        <v>25</v>
      </c>
      <c r="J258" s="1">
        <v>189</v>
      </c>
      <c r="K258" s="1">
        <v>96</v>
      </c>
    </row>
    <row r="259" spans="1:11" x14ac:dyDescent="0.25">
      <c r="A259" s="1">
        <v>10006533</v>
      </c>
      <c r="B259" s="1">
        <v>27128</v>
      </c>
      <c r="C259" s="1" t="s">
        <v>26</v>
      </c>
      <c r="D259" s="1" t="s">
        <v>289</v>
      </c>
      <c r="E259" s="1" t="s">
        <v>23</v>
      </c>
      <c r="F259" s="1" t="s">
        <v>2</v>
      </c>
      <c r="G259" s="1" t="s">
        <v>194</v>
      </c>
      <c r="H259" s="7">
        <v>44808</v>
      </c>
      <c r="I259" s="7" t="s">
        <v>25</v>
      </c>
      <c r="J259" s="1">
        <v>195</v>
      </c>
      <c r="K259" s="1">
        <v>142</v>
      </c>
    </row>
    <row r="260" spans="1:11" x14ac:dyDescent="0.25">
      <c r="A260" s="1">
        <v>10000823</v>
      </c>
      <c r="B260" s="1">
        <v>51868</v>
      </c>
      <c r="C260" s="1" t="s">
        <v>21</v>
      </c>
      <c r="D260" s="1" t="s">
        <v>290</v>
      </c>
      <c r="E260" s="1" t="s">
        <v>23</v>
      </c>
      <c r="F260" s="1" t="s">
        <v>2</v>
      </c>
      <c r="G260" s="1" t="s">
        <v>194</v>
      </c>
      <c r="H260" s="7">
        <v>44808</v>
      </c>
      <c r="I260" s="7" t="s">
        <v>25</v>
      </c>
      <c r="J260" s="1">
        <v>160</v>
      </c>
      <c r="K260" s="1">
        <v>104</v>
      </c>
    </row>
    <row r="261" spans="1:11" x14ac:dyDescent="0.25">
      <c r="A261" s="1">
        <v>10003152</v>
      </c>
      <c r="B261" s="1">
        <v>69110</v>
      </c>
      <c r="C261" s="1" t="s">
        <v>109</v>
      </c>
      <c r="D261" s="1" t="s">
        <v>291</v>
      </c>
      <c r="E261" s="1" t="s">
        <v>23</v>
      </c>
      <c r="F261" s="1" t="s">
        <v>3</v>
      </c>
      <c r="G261" s="1" t="s">
        <v>194</v>
      </c>
      <c r="H261" s="7">
        <v>44811</v>
      </c>
      <c r="I261" s="7" t="s">
        <v>25</v>
      </c>
      <c r="J261" s="1">
        <v>0</v>
      </c>
      <c r="K261" s="1">
        <v>0</v>
      </c>
    </row>
    <row r="262" spans="1:11" x14ac:dyDescent="0.25">
      <c r="A262" s="1">
        <v>10002497</v>
      </c>
      <c r="B262" s="1">
        <v>27520</v>
      </c>
      <c r="C262" s="1" t="s">
        <v>292</v>
      </c>
      <c r="D262" s="1" t="s">
        <v>293</v>
      </c>
      <c r="E262" s="1" t="s">
        <v>23</v>
      </c>
      <c r="F262" s="1" t="s">
        <v>3</v>
      </c>
      <c r="G262" s="1" t="s">
        <v>194</v>
      </c>
      <c r="H262" s="7">
        <v>44809</v>
      </c>
      <c r="I262" s="7" t="s">
        <v>25</v>
      </c>
      <c r="J262" s="1">
        <v>186</v>
      </c>
      <c r="K262" s="1">
        <v>140</v>
      </c>
    </row>
    <row r="263" spans="1:11" x14ac:dyDescent="0.25">
      <c r="A263" s="1">
        <v>10006656</v>
      </c>
      <c r="B263" s="1">
        <v>53885</v>
      </c>
      <c r="C263" s="1" t="s">
        <v>83</v>
      </c>
      <c r="D263" s="1" t="s">
        <v>294</v>
      </c>
      <c r="E263" s="1" t="s">
        <v>23</v>
      </c>
      <c r="F263" s="1" t="s">
        <v>4</v>
      </c>
      <c r="G263" s="1" t="s">
        <v>194</v>
      </c>
      <c r="H263" s="7">
        <v>44809</v>
      </c>
      <c r="I263" s="7" t="s">
        <v>25</v>
      </c>
      <c r="J263" s="1">
        <v>195</v>
      </c>
      <c r="K263" s="1">
        <v>140</v>
      </c>
    </row>
    <row r="264" spans="1:11" x14ac:dyDescent="0.25">
      <c r="A264" s="1">
        <v>10002501</v>
      </c>
      <c r="B264" s="1">
        <v>27676</v>
      </c>
      <c r="C264" s="1" t="s">
        <v>41</v>
      </c>
      <c r="D264" s="1" t="s">
        <v>285</v>
      </c>
      <c r="E264" s="1" t="s">
        <v>23</v>
      </c>
      <c r="F264" s="1" t="s">
        <v>2</v>
      </c>
      <c r="G264" s="1" t="s">
        <v>194</v>
      </c>
      <c r="H264" s="7">
        <v>44810</v>
      </c>
      <c r="I264" s="7" t="s">
        <v>25</v>
      </c>
      <c r="J264" s="1">
        <v>200</v>
      </c>
      <c r="K264" s="1">
        <v>140</v>
      </c>
    </row>
    <row r="265" spans="1:11" x14ac:dyDescent="0.25">
      <c r="A265" s="1">
        <v>10004101</v>
      </c>
      <c r="B265" s="1">
        <v>70624</v>
      </c>
      <c r="C265" s="1" t="s">
        <v>169</v>
      </c>
      <c r="D265" s="1" t="s">
        <v>295</v>
      </c>
      <c r="E265" s="1" t="s">
        <v>23</v>
      </c>
      <c r="F265" s="1" t="s">
        <v>2</v>
      </c>
      <c r="G265" s="1" t="s">
        <v>194</v>
      </c>
      <c r="H265" s="7">
        <v>44810</v>
      </c>
      <c r="I265" s="7" t="s">
        <v>25</v>
      </c>
      <c r="J265" s="1">
        <v>151</v>
      </c>
      <c r="K265" s="1">
        <v>71</v>
      </c>
    </row>
    <row r="266" spans="1:11" x14ac:dyDescent="0.25">
      <c r="A266" s="1">
        <v>10004104</v>
      </c>
      <c r="B266" s="1">
        <v>67732</v>
      </c>
      <c r="C266" s="1" t="s">
        <v>169</v>
      </c>
      <c r="D266" s="1" t="s">
        <v>279</v>
      </c>
      <c r="E266" s="1" t="s">
        <v>23</v>
      </c>
      <c r="F266" s="1" t="s">
        <v>3</v>
      </c>
      <c r="G266" s="1" t="s">
        <v>194</v>
      </c>
      <c r="H266" s="7">
        <v>44810</v>
      </c>
      <c r="I266" s="7" t="s">
        <v>25</v>
      </c>
      <c r="J266" s="1">
        <v>0</v>
      </c>
      <c r="K266" s="1">
        <v>0</v>
      </c>
    </row>
    <row r="267" spans="1:11" x14ac:dyDescent="0.25">
      <c r="A267" s="1">
        <v>10002947</v>
      </c>
      <c r="B267" s="1">
        <v>53712</v>
      </c>
      <c r="C267" s="1" t="s">
        <v>296</v>
      </c>
      <c r="D267" s="1" t="s">
        <v>297</v>
      </c>
      <c r="E267" s="1" t="s">
        <v>23</v>
      </c>
      <c r="F267" s="1" t="s">
        <v>2</v>
      </c>
      <c r="G267" s="1" t="s">
        <v>100</v>
      </c>
      <c r="H267" s="7">
        <v>44763</v>
      </c>
      <c r="I267" s="7" t="s">
        <v>25</v>
      </c>
      <c r="J267" s="1">
        <v>0</v>
      </c>
      <c r="K267" s="1">
        <v>0</v>
      </c>
    </row>
    <row r="268" spans="1:11" x14ac:dyDescent="0.25">
      <c r="A268" s="1">
        <v>10001277</v>
      </c>
      <c r="B268" s="1">
        <v>68330</v>
      </c>
      <c r="C268" s="1" t="s">
        <v>83</v>
      </c>
      <c r="D268" s="1" t="s">
        <v>298</v>
      </c>
      <c r="E268" s="1" t="s">
        <v>23</v>
      </c>
      <c r="F268" s="1" t="s">
        <v>3</v>
      </c>
      <c r="G268" s="1" t="s">
        <v>194</v>
      </c>
      <c r="H268" s="7">
        <v>44812</v>
      </c>
      <c r="I268" s="7" t="s">
        <v>25</v>
      </c>
      <c r="J268" s="1">
        <v>179</v>
      </c>
      <c r="K268" s="1">
        <v>140</v>
      </c>
    </row>
    <row r="269" spans="1:11" x14ac:dyDescent="0.25">
      <c r="A269" s="1">
        <v>10001415</v>
      </c>
      <c r="B269" s="1">
        <v>39466</v>
      </c>
      <c r="C269" s="1" t="s">
        <v>37</v>
      </c>
      <c r="D269" s="1" t="s">
        <v>231</v>
      </c>
      <c r="E269" s="1" t="s">
        <v>23</v>
      </c>
      <c r="F269" s="1" t="s">
        <v>2</v>
      </c>
      <c r="G269" s="1" t="s">
        <v>194</v>
      </c>
      <c r="H269" s="7">
        <v>44812</v>
      </c>
      <c r="I269" s="7" t="s">
        <v>25</v>
      </c>
      <c r="J269" s="1">
        <v>183</v>
      </c>
      <c r="K269" s="1">
        <v>144</v>
      </c>
    </row>
    <row r="270" spans="1:11" x14ac:dyDescent="0.25">
      <c r="A270" s="1">
        <v>10006663</v>
      </c>
      <c r="B270" s="1">
        <v>53971</v>
      </c>
      <c r="C270" s="1" t="s">
        <v>83</v>
      </c>
      <c r="D270" s="1" t="s">
        <v>299</v>
      </c>
      <c r="E270" s="1" t="s">
        <v>23</v>
      </c>
      <c r="F270" s="1" t="s">
        <v>2</v>
      </c>
      <c r="G270" s="1" t="s">
        <v>194</v>
      </c>
      <c r="H270" s="7">
        <v>44812</v>
      </c>
      <c r="I270" s="7" t="s">
        <v>25</v>
      </c>
      <c r="J270" s="1">
        <v>191</v>
      </c>
      <c r="K270" s="1">
        <v>101</v>
      </c>
    </row>
    <row r="271" spans="1:11" x14ac:dyDescent="0.25">
      <c r="A271" s="1">
        <v>10002853</v>
      </c>
      <c r="B271" s="1">
        <v>53857</v>
      </c>
      <c r="C271" s="1" t="s">
        <v>77</v>
      </c>
      <c r="D271" s="1" t="s">
        <v>300</v>
      </c>
      <c r="E271" s="1" t="s">
        <v>23</v>
      </c>
      <c r="F271" s="1" t="s">
        <v>3</v>
      </c>
      <c r="G271" s="1" t="s">
        <v>194</v>
      </c>
      <c r="H271" s="7">
        <v>44812</v>
      </c>
      <c r="I271" s="7" t="s">
        <v>25</v>
      </c>
      <c r="J271" s="1">
        <v>192</v>
      </c>
      <c r="K271" s="1">
        <v>142</v>
      </c>
    </row>
    <row r="272" spans="1:11" x14ac:dyDescent="0.25">
      <c r="A272" s="1">
        <v>10005000</v>
      </c>
      <c r="B272" s="1">
        <v>27305</v>
      </c>
      <c r="C272" s="1" t="s">
        <v>101</v>
      </c>
      <c r="D272" s="1" t="s">
        <v>301</v>
      </c>
      <c r="E272" s="1" t="s">
        <v>23</v>
      </c>
      <c r="F272" s="1" t="s">
        <v>2</v>
      </c>
      <c r="G272" s="1" t="s">
        <v>194</v>
      </c>
      <c r="H272" s="7">
        <v>44812</v>
      </c>
      <c r="I272" s="7" t="s">
        <v>25</v>
      </c>
      <c r="J272" s="1">
        <v>0</v>
      </c>
      <c r="K272" s="1">
        <v>0</v>
      </c>
    </row>
    <row r="273" spans="1:11" x14ac:dyDescent="0.25">
      <c r="A273" s="1">
        <v>10007688</v>
      </c>
      <c r="B273" s="1">
        <v>74574</v>
      </c>
      <c r="C273" s="1" t="s">
        <v>302</v>
      </c>
      <c r="D273" s="1" t="s">
        <v>303</v>
      </c>
      <c r="E273" s="1" t="s">
        <v>23</v>
      </c>
      <c r="F273" s="1" t="s">
        <v>2</v>
      </c>
      <c r="G273" s="1" t="s">
        <v>194</v>
      </c>
      <c r="H273" s="7">
        <v>44812</v>
      </c>
      <c r="I273" s="7" t="s">
        <v>25</v>
      </c>
      <c r="J273" s="1">
        <v>194</v>
      </c>
      <c r="K273" s="1">
        <v>142</v>
      </c>
    </row>
    <row r="274" spans="1:11" x14ac:dyDescent="0.25">
      <c r="A274" s="1">
        <v>10002840</v>
      </c>
      <c r="B274" s="1">
        <v>53846</v>
      </c>
      <c r="C274" s="1" t="s">
        <v>77</v>
      </c>
      <c r="D274" s="1" t="s">
        <v>304</v>
      </c>
      <c r="E274" s="1" t="s">
        <v>23</v>
      </c>
      <c r="F274" s="1" t="s">
        <v>2</v>
      </c>
      <c r="G274" s="1" t="s">
        <v>194</v>
      </c>
      <c r="H274" s="7">
        <v>44812</v>
      </c>
      <c r="I274" s="7" t="s">
        <v>25</v>
      </c>
      <c r="J274" s="1">
        <v>174</v>
      </c>
      <c r="K274" s="1">
        <v>144</v>
      </c>
    </row>
    <row r="275" spans="1:11" x14ac:dyDescent="0.25">
      <c r="A275" s="1">
        <v>10002491</v>
      </c>
      <c r="B275" s="1">
        <v>27627</v>
      </c>
      <c r="C275" s="1" t="s">
        <v>41</v>
      </c>
      <c r="D275" s="1" t="s">
        <v>285</v>
      </c>
      <c r="E275" s="1" t="s">
        <v>23</v>
      </c>
      <c r="F275" s="1" t="s">
        <v>3</v>
      </c>
      <c r="G275" s="1" t="s">
        <v>194</v>
      </c>
      <c r="H275" s="7">
        <v>44813</v>
      </c>
      <c r="I275" s="7" t="s">
        <v>25</v>
      </c>
      <c r="J275" s="1">
        <v>0</v>
      </c>
      <c r="K275" s="1">
        <v>0</v>
      </c>
    </row>
    <row r="276" spans="1:11" x14ac:dyDescent="0.25">
      <c r="A276" s="1">
        <v>10004991</v>
      </c>
      <c r="B276" s="1">
        <v>27278</v>
      </c>
      <c r="C276" s="1" t="s">
        <v>101</v>
      </c>
      <c r="D276" s="1" t="s">
        <v>305</v>
      </c>
      <c r="E276" s="1" t="s">
        <v>23</v>
      </c>
      <c r="F276" s="1" t="s">
        <v>3</v>
      </c>
      <c r="G276" s="1" t="s">
        <v>194</v>
      </c>
      <c r="H276" s="7">
        <v>44813</v>
      </c>
      <c r="I276" s="7" t="s">
        <v>25</v>
      </c>
      <c r="J276" s="1">
        <v>172</v>
      </c>
      <c r="K276" s="1">
        <v>98</v>
      </c>
    </row>
    <row r="277" spans="1:11" x14ac:dyDescent="0.25">
      <c r="A277" s="1">
        <v>10006880</v>
      </c>
      <c r="B277" s="1">
        <v>70511</v>
      </c>
      <c r="C277" s="1" t="s">
        <v>134</v>
      </c>
      <c r="D277" s="1"/>
      <c r="E277" s="1" t="s">
        <v>23</v>
      </c>
      <c r="F277" s="1" t="s">
        <v>3</v>
      </c>
      <c r="G277" s="1" t="s">
        <v>194</v>
      </c>
      <c r="H277" s="7">
        <v>44813</v>
      </c>
      <c r="I277" s="7" t="s">
        <v>25</v>
      </c>
      <c r="J277" s="1">
        <v>179</v>
      </c>
      <c r="K277" s="1">
        <v>122</v>
      </c>
    </row>
    <row r="278" spans="1:11" x14ac:dyDescent="0.25">
      <c r="A278" s="1">
        <v>10005725</v>
      </c>
      <c r="B278" s="1">
        <v>53952</v>
      </c>
      <c r="C278" s="1" t="s">
        <v>60</v>
      </c>
      <c r="D278" s="1" t="s">
        <v>141</v>
      </c>
      <c r="E278" s="1" t="s">
        <v>23</v>
      </c>
      <c r="F278" s="1" t="s">
        <v>4</v>
      </c>
      <c r="G278" s="1" t="s">
        <v>194</v>
      </c>
      <c r="H278" s="7">
        <v>44813</v>
      </c>
      <c r="I278" s="7" t="s">
        <v>25</v>
      </c>
      <c r="J278" s="1">
        <v>189</v>
      </c>
      <c r="K278" s="1">
        <v>139</v>
      </c>
    </row>
    <row r="279" spans="1:11" x14ac:dyDescent="0.25">
      <c r="A279" s="1">
        <v>10002781</v>
      </c>
      <c r="B279" s="1">
        <v>53744</v>
      </c>
      <c r="C279" s="1" t="s">
        <v>77</v>
      </c>
      <c r="D279" s="1" t="s">
        <v>306</v>
      </c>
      <c r="E279" s="1" t="s">
        <v>23</v>
      </c>
      <c r="F279" s="1" t="s">
        <v>2</v>
      </c>
      <c r="G279" s="1" t="s">
        <v>194</v>
      </c>
      <c r="H279" s="7">
        <v>44813</v>
      </c>
      <c r="I279" s="7" t="s">
        <v>25</v>
      </c>
      <c r="J279" s="1">
        <v>198</v>
      </c>
      <c r="K279" s="1">
        <v>144</v>
      </c>
    </row>
    <row r="280" spans="1:11" x14ac:dyDescent="0.25">
      <c r="A280" s="1">
        <v>10002845</v>
      </c>
      <c r="B280" s="1">
        <v>53745</v>
      </c>
      <c r="C280" s="1" t="s">
        <v>77</v>
      </c>
      <c r="D280" s="1" t="s">
        <v>307</v>
      </c>
      <c r="E280" s="1" t="s">
        <v>23</v>
      </c>
      <c r="F280" s="1" t="s">
        <v>2</v>
      </c>
      <c r="G280" s="1" t="s">
        <v>194</v>
      </c>
      <c r="H280" s="7">
        <v>44814</v>
      </c>
      <c r="I280" s="7" t="s">
        <v>25</v>
      </c>
      <c r="J280" s="1">
        <v>0</v>
      </c>
      <c r="K280" s="1">
        <v>0</v>
      </c>
    </row>
    <row r="281" spans="1:11" x14ac:dyDescent="0.25">
      <c r="A281" s="1">
        <v>10004458</v>
      </c>
      <c r="B281" s="1">
        <v>54047</v>
      </c>
      <c r="C281" s="1" t="s">
        <v>128</v>
      </c>
      <c r="D281" s="1" t="s">
        <v>308</v>
      </c>
      <c r="E281" s="1" t="s">
        <v>23</v>
      </c>
      <c r="F281" s="1" t="s">
        <v>2</v>
      </c>
      <c r="G281" s="1" t="s">
        <v>194</v>
      </c>
      <c r="H281" s="7">
        <v>44815</v>
      </c>
      <c r="I281" s="7" t="s">
        <v>114</v>
      </c>
      <c r="J281" s="1">
        <v>0</v>
      </c>
      <c r="K281" s="1">
        <v>0</v>
      </c>
    </row>
    <row r="282" spans="1:11" x14ac:dyDescent="0.25">
      <c r="A282" s="1">
        <v>10002479</v>
      </c>
      <c r="B282" s="1">
        <v>27642</v>
      </c>
      <c r="C282" s="1" t="s">
        <v>41</v>
      </c>
      <c r="D282" s="1" t="s">
        <v>207</v>
      </c>
      <c r="E282" s="1" t="s">
        <v>23</v>
      </c>
      <c r="F282" s="1" t="s">
        <v>2</v>
      </c>
      <c r="G282" s="1" t="s">
        <v>194</v>
      </c>
      <c r="H282" s="7">
        <v>44815</v>
      </c>
      <c r="I282" s="7" t="s">
        <v>25</v>
      </c>
      <c r="J282" s="1">
        <v>185</v>
      </c>
      <c r="K282" s="1">
        <v>142</v>
      </c>
    </row>
    <row r="283" spans="1:11" x14ac:dyDescent="0.25">
      <c r="A283" s="1">
        <v>10006635</v>
      </c>
      <c r="B283" s="1">
        <v>36343</v>
      </c>
      <c r="C283" s="1" t="s">
        <v>232</v>
      </c>
      <c r="D283" s="1" t="s">
        <v>309</v>
      </c>
      <c r="E283" s="1" t="s">
        <v>23</v>
      </c>
      <c r="F283" s="1" t="s">
        <v>2</v>
      </c>
      <c r="G283" s="1" t="s">
        <v>194</v>
      </c>
      <c r="H283" s="7">
        <v>44816</v>
      </c>
      <c r="I283" s="7" t="s">
        <v>25</v>
      </c>
      <c r="J283" s="1">
        <v>187</v>
      </c>
      <c r="K283" s="1">
        <v>103</v>
      </c>
    </row>
    <row r="284" spans="1:11" x14ac:dyDescent="0.25">
      <c r="A284" s="1">
        <v>10006567</v>
      </c>
      <c r="B284" s="1">
        <v>27069</v>
      </c>
      <c r="C284" s="1" t="s">
        <v>26</v>
      </c>
      <c r="D284" s="1" t="s">
        <v>310</v>
      </c>
      <c r="E284" s="1" t="s">
        <v>23</v>
      </c>
      <c r="F284" s="1" t="s">
        <v>2</v>
      </c>
      <c r="G284" s="1" t="s">
        <v>194</v>
      </c>
      <c r="H284" s="7">
        <v>44816</v>
      </c>
      <c r="I284" s="7" t="s">
        <v>25</v>
      </c>
      <c r="J284" s="1">
        <v>196</v>
      </c>
      <c r="K284" s="1">
        <v>144</v>
      </c>
    </row>
    <row r="285" spans="1:11" x14ac:dyDescent="0.25">
      <c r="A285" s="1">
        <v>10002485</v>
      </c>
      <c r="B285" s="1">
        <v>27587</v>
      </c>
      <c r="C285" s="1" t="s">
        <v>41</v>
      </c>
      <c r="D285" s="1" t="s">
        <v>285</v>
      </c>
      <c r="E285" s="1" t="s">
        <v>23</v>
      </c>
      <c r="F285" s="1" t="s">
        <v>3</v>
      </c>
      <c r="G285" s="1" t="s">
        <v>311</v>
      </c>
      <c r="H285" s="7">
        <v>44817</v>
      </c>
      <c r="I285" s="7" t="s">
        <v>25</v>
      </c>
      <c r="J285" s="1">
        <v>158</v>
      </c>
      <c r="K285" s="1">
        <v>123</v>
      </c>
    </row>
    <row r="286" spans="1:11" x14ac:dyDescent="0.25">
      <c r="A286" s="1">
        <v>10005717</v>
      </c>
      <c r="B286" s="1">
        <v>53919</v>
      </c>
      <c r="C286" s="1" t="s">
        <v>60</v>
      </c>
      <c r="D286" s="1" t="s">
        <v>312</v>
      </c>
      <c r="E286" s="1" t="s">
        <v>23</v>
      </c>
      <c r="F286" s="1" t="s">
        <v>2</v>
      </c>
      <c r="G286" s="1" t="s">
        <v>311</v>
      </c>
      <c r="H286" s="7">
        <v>44817</v>
      </c>
      <c r="I286" s="7" t="s">
        <v>25</v>
      </c>
      <c r="J286" s="1">
        <v>197</v>
      </c>
      <c r="K286" s="1">
        <v>140</v>
      </c>
    </row>
    <row r="287" spans="1:11" x14ac:dyDescent="0.25">
      <c r="A287" s="1">
        <v>10003624</v>
      </c>
      <c r="B287" s="1">
        <v>27412</v>
      </c>
      <c r="C287" s="1" t="s">
        <v>21</v>
      </c>
      <c r="D287" s="1" t="s">
        <v>313</v>
      </c>
      <c r="E287" s="1" t="s">
        <v>23</v>
      </c>
      <c r="F287" s="1" t="s">
        <v>2</v>
      </c>
      <c r="G287" s="1" t="s">
        <v>311</v>
      </c>
      <c r="H287" s="7">
        <v>44817</v>
      </c>
      <c r="I287" s="7" t="s">
        <v>25</v>
      </c>
      <c r="J287" s="1">
        <v>179</v>
      </c>
      <c r="K287" s="1">
        <v>123</v>
      </c>
    </row>
    <row r="288" spans="1:11" x14ac:dyDescent="0.25">
      <c r="A288" s="1">
        <v>10002775</v>
      </c>
      <c r="B288" s="1">
        <v>53782</v>
      </c>
      <c r="C288" s="1" t="s">
        <v>77</v>
      </c>
      <c r="D288" s="1" t="s">
        <v>314</v>
      </c>
      <c r="E288" s="1" t="s">
        <v>23</v>
      </c>
      <c r="F288" s="1" t="s">
        <v>2</v>
      </c>
      <c r="G288" s="1" t="s">
        <v>311</v>
      </c>
      <c r="H288" s="7">
        <v>44817</v>
      </c>
      <c r="I288" s="7" t="s">
        <v>25</v>
      </c>
      <c r="J288" s="1">
        <v>186</v>
      </c>
      <c r="K288" s="1">
        <v>144</v>
      </c>
    </row>
    <row r="289" spans="1:11" x14ac:dyDescent="0.25">
      <c r="A289" s="1">
        <v>10002789</v>
      </c>
      <c r="B289" s="1">
        <v>53804</v>
      </c>
      <c r="C289" s="1" t="s">
        <v>77</v>
      </c>
      <c r="D289" s="1" t="s">
        <v>315</v>
      </c>
      <c r="E289" s="1" t="s">
        <v>23</v>
      </c>
      <c r="F289" s="1" t="s">
        <v>3</v>
      </c>
      <c r="G289" s="1" t="s">
        <v>311</v>
      </c>
      <c r="H289" s="7">
        <v>44818</v>
      </c>
      <c r="I289" s="7" t="s">
        <v>25</v>
      </c>
      <c r="J289" s="1">
        <v>0</v>
      </c>
      <c r="K289" s="1">
        <v>0</v>
      </c>
    </row>
    <row r="290" spans="1:11" x14ac:dyDescent="0.25">
      <c r="A290" s="1">
        <v>10006658</v>
      </c>
      <c r="B290" s="1">
        <v>70631</v>
      </c>
      <c r="C290" s="1" t="s">
        <v>83</v>
      </c>
      <c r="D290" s="1" t="s">
        <v>299</v>
      </c>
      <c r="E290" s="1" t="s">
        <v>23</v>
      </c>
      <c r="F290" s="1" t="s">
        <v>2</v>
      </c>
      <c r="G290" s="1" t="s">
        <v>311</v>
      </c>
      <c r="H290" s="7">
        <v>44818</v>
      </c>
      <c r="I290" s="7" t="s">
        <v>25</v>
      </c>
      <c r="J290" s="1">
        <v>181</v>
      </c>
      <c r="K290" s="1">
        <v>142</v>
      </c>
    </row>
    <row r="291" spans="1:11" x14ac:dyDescent="0.25">
      <c r="A291" s="1">
        <v>10002444</v>
      </c>
      <c r="B291" s="1">
        <v>27606</v>
      </c>
      <c r="C291" s="1" t="s">
        <v>41</v>
      </c>
      <c r="D291" s="1" t="s">
        <v>223</v>
      </c>
      <c r="E291" s="1" t="s">
        <v>23</v>
      </c>
      <c r="F291" s="1" t="s">
        <v>3</v>
      </c>
      <c r="G291" s="1" t="s">
        <v>311</v>
      </c>
      <c r="H291" s="7">
        <v>44818</v>
      </c>
      <c r="I291" s="7" t="s">
        <v>25</v>
      </c>
      <c r="J291" s="1">
        <v>179</v>
      </c>
      <c r="K291" s="1">
        <v>140</v>
      </c>
    </row>
    <row r="292" spans="1:11" x14ac:dyDescent="0.25">
      <c r="A292" s="1">
        <v>10006655</v>
      </c>
      <c r="B292" s="1">
        <v>53899</v>
      </c>
      <c r="C292" s="1" t="s">
        <v>83</v>
      </c>
      <c r="D292" s="1" t="s">
        <v>299</v>
      </c>
      <c r="E292" s="1" t="s">
        <v>23</v>
      </c>
      <c r="F292" s="1" t="s">
        <v>2</v>
      </c>
      <c r="G292" s="1" t="s">
        <v>311</v>
      </c>
      <c r="H292" s="7">
        <v>44818</v>
      </c>
      <c r="I292" s="7" t="s">
        <v>25</v>
      </c>
      <c r="J292" s="1">
        <v>191</v>
      </c>
      <c r="K292" s="1">
        <v>139</v>
      </c>
    </row>
    <row r="293" spans="1:11" x14ac:dyDescent="0.25">
      <c r="A293" s="1">
        <v>10001155</v>
      </c>
      <c r="B293" s="1">
        <v>51733</v>
      </c>
      <c r="C293" s="1" t="s">
        <v>316</v>
      </c>
      <c r="D293" s="1" t="s">
        <v>317</v>
      </c>
      <c r="E293" s="1" t="s">
        <v>23</v>
      </c>
      <c r="F293" s="1" t="s">
        <v>3</v>
      </c>
      <c r="G293" s="1" t="s">
        <v>311</v>
      </c>
      <c r="H293" s="7">
        <v>44819</v>
      </c>
      <c r="I293" s="7" t="s">
        <v>25</v>
      </c>
      <c r="J293" s="1">
        <v>164</v>
      </c>
      <c r="K293" s="1">
        <v>91</v>
      </c>
    </row>
    <row r="294" spans="1:11" x14ac:dyDescent="0.25">
      <c r="A294" s="1">
        <v>10005025</v>
      </c>
      <c r="B294" s="1">
        <v>38981</v>
      </c>
      <c r="C294" s="1" t="s">
        <v>28</v>
      </c>
      <c r="D294" s="1" t="s">
        <v>318</v>
      </c>
      <c r="E294" s="1" t="s">
        <v>23</v>
      </c>
      <c r="F294" s="1" t="s">
        <v>4</v>
      </c>
      <c r="G294" s="1" t="s">
        <v>311</v>
      </c>
      <c r="H294" s="7">
        <v>44819</v>
      </c>
      <c r="I294" s="7" t="s">
        <v>25</v>
      </c>
      <c r="J294" s="1">
        <v>161</v>
      </c>
      <c r="K294" s="1">
        <v>101</v>
      </c>
    </row>
    <row r="295" spans="1:11" x14ac:dyDescent="0.25">
      <c r="A295" s="1">
        <v>10002833</v>
      </c>
      <c r="B295" s="1">
        <v>53797</v>
      </c>
      <c r="C295" s="1" t="s">
        <v>77</v>
      </c>
      <c r="D295" s="1" t="s">
        <v>319</v>
      </c>
      <c r="E295" s="1" t="s">
        <v>23</v>
      </c>
      <c r="F295" s="1" t="s">
        <v>3</v>
      </c>
      <c r="G295" s="1" t="s">
        <v>311</v>
      </c>
      <c r="H295" s="7">
        <v>44820</v>
      </c>
      <c r="I295" s="7" t="s">
        <v>25</v>
      </c>
      <c r="J295" s="1">
        <v>166</v>
      </c>
      <c r="K295" s="1">
        <v>99</v>
      </c>
    </row>
    <row r="296" spans="1:11" x14ac:dyDescent="0.25">
      <c r="A296" s="1">
        <v>10002795</v>
      </c>
      <c r="B296" s="1">
        <v>53829</v>
      </c>
      <c r="C296" s="1" t="s">
        <v>77</v>
      </c>
      <c r="D296" s="1" t="s">
        <v>249</v>
      </c>
      <c r="E296" s="1" t="s">
        <v>23</v>
      </c>
      <c r="F296" s="1" t="s">
        <v>4</v>
      </c>
      <c r="G296" s="1" t="s">
        <v>311</v>
      </c>
      <c r="H296" s="7">
        <v>44821</v>
      </c>
      <c r="I296" s="7" t="s">
        <v>25</v>
      </c>
      <c r="J296" s="1">
        <v>203</v>
      </c>
      <c r="K296" s="1">
        <v>142</v>
      </c>
    </row>
    <row r="297" spans="1:11" x14ac:dyDescent="0.25">
      <c r="A297" s="1">
        <v>10005030</v>
      </c>
      <c r="B297" s="1">
        <v>70845</v>
      </c>
      <c r="C297" s="1" t="s">
        <v>28</v>
      </c>
      <c r="D297" s="1" t="s">
        <v>320</v>
      </c>
      <c r="E297" s="1" t="s">
        <v>23</v>
      </c>
      <c r="F297" s="1" t="s">
        <v>2</v>
      </c>
      <c r="G297" s="1" t="s">
        <v>311</v>
      </c>
      <c r="H297" s="7">
        <v>44822</v>
      </c>
      <c r="I297" s="7" t="s">
        <v>25</v>
      </c>
      <c r="J297" s="1">
        <v>179</v>
      </c>
      <c r="K297" s="1">
        <v>144</v>
      </c>
    </row>
    <row r="298" spans="1:11" x14ac:dyDescent="0.25">
      <c r="A298" s="1">
        <v>10006571</v>
      </c>
      <c r="B298" s="1">
        <v>74258</v>
      </c>
      <c r="C298" s="1" t="s">
        <v>26</v>
      </c>
      <c r="D298" s="1" t="s">
        <v>321</v>
      </c>
      <c r="E298" s="1" t="s">
        <v>23</v>
      </c>
      <c r="F298" s="1" t="s">
        <v>2</v>
      </c>
      <c r="G298" s="1" t="s">
        <v>311</v>
      </c>
      <c r="H298" s="7">
        <v>44822</v>
      </c>
      <c r="I298" s="7" t="s">
        <v>25</v>
      </c>
      <c r="J298" s="1">
        <v>189</v>
      </c>
      <c r="K298" s="1">
        <v>142</v>
      </c>
    </row>
    <row r="299" spans="1:11" x14ac:dyDescent="0.25">
      <c r="A299" s="1">
        <v>10003708</v>
      </c>
      <c r="B299" s="1">
        <v>70839</v>
      </c>
      <c r="C299" s="1" t="s">
        <v>56</v>
      </c>
      <c r="D299" s="1" t="s">
        <v>226</v>
      </c>
      <c r="E299" s="1" t="s">
        <v>23</v>
      </c>
      <c r="F299" s="1" t="s">
        <v>2</v>
      </c>
      <c r="G299" s="1" t="s">
        <v>311</v>
      </c>
      <c r="H299" s="7">
        <v>44823</v>
      </c>
      <c r="I299" s="7" t="s">
        <v>25</v>
      </c>
      <c r="J299" s="1">
        <v>0</v>
      </c>
      <c r="K299" s="1">
        <v>0</v>
      </c>
    </row>
    <row r="300" spans="1:11" x14ac:dyDescent="0.25">
      <c r="A300" s="1">
        <v>10006667</v>
      </c>
      <c r="B300" s="1">
        <v>70630</v>
      </c>
      <c r="C300" s="1" t="s">
        <v>83</v>
      </c>
      <c r="D300" s="1" t="s">
        <v>283</v>
      </c>
      <c r="E300" s="1" t="s">
        <v>23</v>
      </c>
      <c r="F300" s="1" t="s">
        <v>2</v>
      </c>
      <c r="G300" s="1" t="s">
        <v>311</v>
      </c>
      <c r="H300" s="7">
        <v>44823</v>
      </c>
      <c r="I300" s="7" t="s">
        <v>25</v>
      </c>
      <c r="J300" s="1">
        <v>196</v>
      </c>
      <c r="K300" s="1">
        <v>144</v>
      </c>
    </row>
    <row r="301" spans="1:11" x14ac:dyDescent="0.25">
      <c r="A301" s="1">
        <v>10003715</v>
      </c>
      <c r="B301" s="1">
        <v>55180</v>
      </c>
      <c r="C301" s="1" t="s">
        <v>56</v>
      </c>
      <c r="D301" s="1" t="s">
        <v>226</v>
      </c>
      <c r="E301" s="1" t="s">
        <v>23</v>
      </c>
      <c r="F301" s="1" t="s">
        <v>3</v>
      </c>
      <c r="G301" s="1" t="s">
        <v>311</v>
      </c>
      <c r="H301" s="7">
        <v>44823</v>
      </c>
      <c r="I301" s="7" t="s">
        <v>25</v>
      </c>
      <c r="J301" s="1">
        <v>135</v>
      </c>
      <c r="K301" s="1">
        <v>123</v>
      </c>
    </row>
    <row r="302" spans="1:11" x14ac:dyDescent="0.25">
      <c r="A302" s="1">
        <v>10002873</v>
      </c>
      <c r="B302" s="1">
        <v>53746</v>
      </c>
      <c r="C302" s="1" t="s">
        <v>77</v>
      </c>
      <c r="D302" s="1" t="s">
        <v>322</v>
      </c>
      <c r="E302" s="1" t="s">
        <v>23</v>
      </c>
      <c r="F302" s="1" t="s">
        <v>3</v>
      </c>
      <c r="G302" s="1" t="s">
        <v>311</v>
      </c>
      <c r="H302" s="8">
        <v>44823</v>
      </c>
      <c r="I302" s="7" t="s">
        <v>25</v>
      </c>
      <c r="J302" s="1">
        <v>190</v>
      </c>
      <c r="K302" s="1">
        <v>148</v>
      </c>
    </row>
    <row r="303" spans="1:11" x14ac:dyDescent="0.25">
      <c r="A303" s="1">
        <v>10005773</v>
      </c>
      <c r="B303" s="1">
        <v>51779</v>
      </c>
      <c r="C303" s="1" t="s">
        <v>81</v>
      </c>
      <c r="D303" s="1" t="s">
        <v>323</v>
      </c>
      <c r="E303" s="1" t="s">
        <v>23</v>
      </c>
      <c r="F303" s="1" t="s">
        <v>2</v>
      </c>
      <c r="G303" s="1" t="s">
        <v>311</v>
      </c>
      <c r="H303" s="7">
        <v>44824</v>
      </c>
      <c r="I303" s="7" t="s">
        <v>25</v>
      </c>
      <c r="J303" s="1">
        <v>182</v>
      </c>
      <c r="K303" s="1">
        <v>118</v>
      </c>
    </row>
    <row r="304" spans="1:11" x14ac:dyDescent="0.25">
      <c r="A304" s="1">
        <v>10002787</v>
      </c>
      <c r="B304" s="1">
        <v>53850</v>
      </c>
      <c r="C304" s="1" t="s">
        <v>77</v>
      </c>
      <c r="D304" s="1" t="s">
        <v>324</v>
      </c>
      <c r="E304" s="1" t="s">
        <v>23</v>
      </c>
      <c r="F304" s="1" t="s">
        <v>2</v>
      </c>
      <c r="G304" s="1" t="s">
        <v>311</v>
      </c>
      <c r="H304" s="7">
        <v>44824</v>
      </c>
      <c r="I304" s="7" t="s">
        <v>25</v>
      </c>
      <c r="J304" s="1">
        <v>0</v>
      </c>
      <c r="K304" s="1">
        <v>0</v>
      </c>
    </row>
    <row r="305" spans="1:11" x14ac:dyDescent="0.25">
      <c r="A305" s="1">
        <v>10006669</v>
      </c>
      <c r="B305" s="1">
        <v>53883</v>
      </c>
      <c r="C305" s="1" t="s">
        <v>83</v>
      </c>
      <c r="D305" s="1" t="s">
        <v>325</v>
      </c>
      <c r="E305" s="1" t="s">
        <v>23</v>
      </c>
      <c r="F305" s="1" t="s">
        <v>2</v>
      </c>
      <c r="G305" s="1" t="s">
        <v>311</v>
      </c>
      <c r="H305" s="7">
        <v>44824</v>
      </c>
      <c r="I305" s="7" t="s">
        <v>25</v>
      </c>
      <c r="J305" s="1">
        <v>0</v>
      </c>
      <c r="K305" s="1">
        <v>0</v>
      </c>
    </row>
    <row r="306" spans="1:11" x14ac:dyDescent="0.25">
      <c r="A306" s="1">
        <v>10002769</v>
      </c>
      <c r="B306" s="1">
        <v>53844</v>
      </c>
      <c r="C306" s="1" t="s">
        <v>77</v>
      </c>
      <c r="D306" s="1" t="s">
        <v>237</v>
      </c>
      <c r="E306" s="1" t="s">
        <v>23</v>
      </c>
      <c r="F306" s="1" t="s">
        <v>2</v>
      </c>
      <c r="G306" s="1" t="s">
        <v>311</v>
      </c>
      <c r="H306" s="7">
        <v>44824</v>
      </c>
      <c r="I306" s="7" t="s">
        <v>25</v>
      </c>
      <c r="J306" s="1">
        <v>0</v>
      </c>
      <c r="K306" s="1">
        <v>0</v>
      </c>
    </row>
    <row r="307" spans="1:11" x14ac:dyDescent="0.25">
      <c r="A307" s="1">
        <v>10005728</v>
      </c>
      <c r="B307" s="1">
        <v>53907</v>
      </c>
      <c r="C307" s="1" t="s">
        <v>60</v>
      </c>
      <c r="D307" s="1" t="s">
        <v>326</v>
      </c>
      <c r="E307" s="1" t="s">
        <v>23</v>
      </c>
      <c r="F307" s="1" t="s">
        <v>2</v>
      </c>
      <c r="G307" s="1" t="s">
        <v>311</v>
      </c>
      <c r="H307" s="7">
        <v>44824</v>
      </c>
      <c r="I307" s="7" t="s">
        <v>25</v>
      </c>
      <c r="J307" s="1">
        <v>191</v>
      </c>
      <c r="K307" s="1">
        <v>150</v>
      </c>
    </row>
    <row r="308" spans="1:11" x14ac:dyDescent="0.25">
      <c r="A308" s="1">
        <v>10004457</v>
      </c>
      <c r="B308" s="1">
        <v>54027</v>
      </c>
      <c r="C308" s="1" t="s">
        <v>128</v>
      </c>
      <c r="D308" s="1" t="s">
        <v>138</v>
      </c>
      <c r="E308" s="1" t="s">
        <v>23</v>
      </c>
      <c r="F308" s="1" t="s">
        <v>2</v>
      </c>
      <c r="G308" s="1" t="s">
        <v>311</v>
      </c>
      <c r="H308" s="7">
        <v>44824</v>
      </c>
      <c r="I308" s="7" t="s">
        <v>25</v>
      </c>
      <c r="J308" s="1">
        <v>0</v>
      </c>
      <c r="K308" s="1">
        <v>0</v>
      </c>
    </row>
    <row r="309" spans="1:11" x14ac:dyDescent="0.25">
      <c r="A309" s="1">
        <v>10002774</v>
      </c>
      <c r="B309" s="1">
        <v>53817</v>
      </c>
      <c r="C309" s="1" t="s">
        <v>77</v>
      </c>
      <c r="D309" s="1" t="s">
        <v>237</v>
      </c>
      <c r="E309" s="1" t="s">
        <v>23</v>
      </c>
      <c r="F309" s="1" t="s">
        <v>2</v>
      </c>
      <c r="G309" s="1" t="s">
        <v>311</v>
      </c>
      <c r="H309" s="7">
        <v>44824</v>
      </c>
      <c r="I309" s="7" t="s">
        <v>25</v>
      </c>
      <c r="J309" s="1">
        <v>198</v>
      </c>
      <c r="K309" s="1">
        <v>146</v>
      </c>
    </row>
    <row r="310" spans="1:11" x14ac:dyDescent="0.25">
      <c r="A310" s="1">
        <v>10002864</v>
      </c>
      <c r="B310" s="1">
        <v>53795</v>
      </c>
      <c r="C310" s="1" t="s">
        <v>77</v>
      </c>
      <c r="D310" s="1" t="s">
        <v>327</v>
      </c>
      <c r="E310" s="1" t="s">
        <v>23</v>
      </c>
      <c r="F310" s="1" t="s">
        <v>2</v>
      </c>
      <c r="G310" s="1" t="s">
        <v>311</v>
      </c>
      <c r="H310" s="7">
        <v>44824</v>
      </c>
      <c r="I310" s="7" t="s">
        <v>25</v>
      </c>
      <c r="J310" s="1">
        <v>199</v>
      </c>
      <c r="K310" s="1">
        <v>144</v>
      </c>
    </row>
    <row r="311" spans="1:11" x14ac:dyDescent="0.25">
      <c r="A311" s="1">
        <v>10005715</v>
      </c>
      <c r="B311" s="1">
        <v>53938</v>
      </c>
      <c r="C311" s="1" t="s">
        <v>60</v>
      </c>
      <c r="D311" s="1" t="s">
        <v>257</v>
      </c>
      <c r="E311" s="1" t="s">
        <v>23</v>
      </c>
      <c r="F311" s="1" t="s">
        <v>2</v>
      </c>
      <c r="G311" s="1" t="s">
        <v>311</v>
      </c>
      <c r="H311" s="7">
        <v>44824</v>
      </c>
      <c r="I311" s="7" t="s">
        <v>25</v>
      </c>
      <c r="J311" s="1">
        <v>0</v>
      </c>
      <c r="K311" s="1">
        <v>0</v>
      </c>
    </row>
    <row r="312" spans="1:11" x14ac:dyDescent="0.25">
      <c r="A312" s="1">
        <v>10002803</v>
      </c>
      <c r="B312" s="1">
        <v>53821</v>
      </c>
      <c r="C312" s="1" t="s">
        <v>77</v>
      </c>
      <c r="D312" s="1" t="s">
        <v>328</v>
      </c>
      <c r="E312" s="1" t="s">
        <v>23</v>
      </c>
      <c r="F312" s="1" t="s">
        <v>4</v>
      </c>
      <c r="G312" s="1" t="s">
        <v>311</v>
      </c>
      <c r="H312" s="7">
        <v>44824</v>
      </c>
      <c r="I312" s="7" t="s">
        <v>25</v>
      </c>
      <c r="J312" s="1">
        <v>0</v>
      </c>
      <c r="K312" s="1">
        <v>0</v>
      </c>
    </row>
    <row r="313" spans="1:11" x14ac:dyDescent="0.25">
      <c r="A313" s="1">
        <v>10002814</v>
      </c>
      <c r="B313" s="1">
        <v>53876</v>
      </c>
      <c r="C313" s="1" t="s">
        <v>77</v>
      </c>
      <c r="D313" s="1" t="s">
        <v>329</v>
      </c>
      <c r="E313" s="1" t="s">
        <v>23</v>
      </c>
      <c r="F313" s="1" t="s">
        <v>2</v>
      </c>
      <c r="G313" s="1" t="s">
        <v>311</v>
      </c>
      <c r="H313" s="7">
        <v>44824</v>
      </c>
      <c r="I313" s="7" t="s">
        <v>25</v>
      </c>
      <c r="J313" s="1">
        <v>0</v>
      </c>
      <c r="K313" s="1">
        <v>0</v>
      </c>
    </row>
    <row r="314" spans="1:11" x14ac:dyDescent="0.25">
      <c r="A314" s="1">
        <v>10002771</v>
      </c>
      <c r="B314" s="1">
        <v>53862</v>
      </c>
      <c r="C314" s="1" t="s">
        <v>77</v>
      </c>
      <c r="D314" s="1" t="s">
        <v>237</v>
      </c>
      <c r="E314" s="1" t="s">
        <v>23</v>
      </c>
      <c r="F314" s="1" t="s">
        <v>2</v>
      </c>
      <c r="G314" s="1" t="s">
        <v>311</v>
      </c>
      <c r="H314" s="7">
        <v>44825</v>
      </c>
      <c r="I314" s="7" t="s">
        <v>25</v>
      </c>
      <c r="J314" s="1">
        <v>0</v>
      </c>
      <c r="K314" s="1">
        <v>0</v>
      </c>
    </row>
    <row r="315" spans="1:11" x14ac:dyDescent="0.25">
      <c r="A315" s="1">
        <v>10002861</v>
      </c>
      <c r="B315" s="1">
        <v>53831</v>
      </c>
      <c r="C315" s="1" t="s">
        <v>77</v>
      </c>
      <c r="D315" s="1" t="s">
        <v>330</v>
      </c>
      <c r="E315" s="1" t="s">
        <v>23</v>
      </c>
      <c r="F315" s="1" t="s">
        <v>2</v>
      </c>
      <c r="G315" s="1" t="s">
        <v>311</v>
      </c>
      <c r="H315" s="7">
        <v>44825</v>
      </c>
      <c r="I315" s="7" t="s">
        <v>25</v>
      </c>
      <c r="J315" s="1">
        <v>0</v>
      </c>
      <c r="K315" s="1">
        <v>0</v>
      </c>
    </row>
    <row r="316" spans="1:11" x14ac:dyDescent="0.25">
      <c r="A316" s="1">
        <v>10006668</v>
      </c>
      <c r="B316" s="1">
        <v>53887</v>
      </c>
      <c r="C316" s="1" t="s">
        <v>83</v>
      </c>
      <c r="D316" s="1" t="s">
        <v>299</v>
      </c>
      <c r="E316" s="1" t="s">
        <v>23</v>
      </c>
      <c r="F316" s="1" t="s">
        <v>2</v>
      </c>
      <c r="G316" s="1" t="s">
        <v>311</v>
      </c>
      <c r="H316" s="7">
        <v>44825</v>
      </c>
      <c r="I316" s="7" t="s">
        <v>25</v>
      </c>
      <c r="J316" s="1">
        <v>0</v>
      </c>
      <c r="K316" s="1">
        <v>0</v>
      </c>
    </row>
    <row r="317" spans="1:11" x14ac:dyDescent="0.25">
      <c r="A317" s="1">
        <v>10006546</v>
      </c>
      <c r="B317" s="1">
        <v>74261</v>
      </c>
      <c r="C317" s="1" t="s">
        <v>26</v>
      </c>
      <c r="D317" s="1" t="s">
        <v>331</v>
      </c>
      <c r="E317" s="1" t="s">
        <v>23</v>
      </c>
      <c r="F317" s="1" t="s">
        <v>2</v>
      </c>
      <c r="G317" s="1" t="s">
        <v>311</v>
      </c>
      <c r="H317" s="7">
        <v>44825</v>
      </c>
      <c r="I317" s="7" t="s">
        <v>25</v>
      </c>
      <c r="J317" s="1">
        <v>0</v>
      </c>
      <c r="K317" s="1">
        <v>0</v>
      </c>
    </row>
    <row r="318" spans="1:11" x14ac:dyDescent="0.25">
      <c r="A318" s="1">
        <v>10003707</v>
      </c>
      <c r="B318" s="1">
        <v>70838</v>
      </c>
      <c r="C318" s="1" t="s">
        <v>56</v>
      </c>
      <c r="D318" s="1" t="s">
        <v>226</v>
      </c>
      <c r="E318" s="1" t="s">
        <v>23</v>
      </c>
      <c r="F318" s="1" t="s">
        <v>2</v>
      </c>
      <c r="G318" s="1" t="s">
        <v>311</v>
      </c>
      <c r="H318" s="7">
        <v>44825</v>
      </c>
      <c r="I318" s="7" t="s">
        <v>25</v>
      </c>
      <c r="J318" s="1">
        <v>158</v>
      </c>
      <c r="K318" s="1">
        <v>139</v>
      </c>
    </row>
    <row r="319" spans="1:11" x14ac:dyDescent="0.25">
      <c r="A319" s="1">
        <v>10005735</v>
      </c>
      <c r="B319" s="1">
        <v>53920</v>
      </c>
      <c r="C319" s="1" t="s">
        <v>60</v>
      </c>
      <c r="D319" s="1" t="s">
        <v>332</v>
      </c>
      <c r="E319" s="1" t="s">
        <v>23</v>
      </c>
      <c r="F319" s="1" t="s">
        <v>2</v>
      </c>
      <c r="G319" s="1" t="s">
        <v>311</v>
      </c>
      <c r="H319" s="7">
        <v>44825</v>
      </c>
      <c r="I319" s="7" t="s">
        <v>25</v>
      </c>
      <c r="J319" s="1">
        <v>175</v>
      </c>
      <c r="K319" s="1">
        <v>146</v>
      </c>
    </row>
    <row r="320" spans="1:11" x14ac:dyDescent="0.25">
      <c r="A320" s="1">
        <v>10005733</v>
      </c>
      <c r="B320" s="1">
        <v>53858</v>
      </c>
      <c r="C320" s="1" t="s">
        <v>60</v>
      </c>
      <c r="D320" s="1" t="s">
        <v>333</v>
      </c>
      <c r="E320" s="1" t="s">
        <v>23</v>
      </c>
      <c r="F320" s="1" t="s">
        <v>2</v>
      </c>
      <c r="G320" s="1" t="s">
        <v>311</v>
      </c>
      <c r="H320" s="7">
        <v>44826</v>
      </c>
      <c r="I320" s="7" t="s">
        <v>25</v>
      </c>
      <c r="J320" s="1">
        <v>193</v>
      </c>
      <c r="K320" s="1">
        <v>140</v>
      </c>
    </row>
    <row r="321" spans="1:11" x14ac:dyDescent="0.25">
      <c r="A321" s="1">
        <v>10006522</v>
      </c>
      <c r="B321" s="1">
        <v>27070</v>
      </c>
      <c r="C321" s="1" t="s">
        <v>26</v>
      </c>
      <c r="D321" s="1" t="s">
        <v>334</v>
      </c>
      <c r="E321" s="1" t="s">
        <v>23</v>
      </c>
      <c r="F321" s="1" t="s">
        <v>2</v>
      </c>
      <c r="G321" s="1" t="s">
        <v>311</v>
      </c>
      <c r="H321" s="7">
        <v>44826</v>
      </c>
      <c r="I321" s="7" t="s">
        <v>25</v>
      </c>
      <c r="J321" s="1">
        <v>182</v>
      </c>
      <c r="K321" s="1">
        <v>144</v>
      </c>
    </row>
    <row r="322" spans="1:11" x14ac:dyDescent="0.25">
      <c r="A322" s="1">
        <v>10005024</v>
      </c>
      <c r="B322" s="1">
        <v>70848</v>
      </c>
      <c r="C322" s="1" t="s">
        <v>28</v>
      </c>
      <c r="D322" s="1" t="s">
        <v>335</v>
      </c>
      <c r="E322" s="1" t="s">
        <v>23</v>
      </c>
      <c r="F322" s="1" t="s">
        <v>4</v>
      </c>
      <c r="G322" s="1" t="s">
        <v>311</v>
      </c>
      <c r="H322" s="7">
        <v>44826</v>
      </c>
      <c r="I322" s="7" t="s">
        <v>25</v>
      </c>
      <c r="J322" s="1">
        <v>0</v>
      </c>
      <c r="K322" s="1">
        <v>0</v>
      </c>
    </row>
    <row r="323" spans="1:11" x14ac:dyDescent="0.25">
      <c r="A323" s="1">
        <v>10002805</v>
      </c>
      <c r="B323" s="1">
        <v>53841</v>
      </c>
      <c r="C323" s="1" t="s">
        <v>77</v>
      </c>
      <c r="D323" s="1" t="s">
        <v>336</v>
      </c>
      <c r="E323" s="1" t="s">
        <v>23</v>
      </c>
      <c r="F323" s="1" t="s">
        <v>3</v>
      </c>
      <c r="G323" s="1" t="s">
        <v>311</v>
      </c>
      <c r="H323" s="7">
        <v>44826</v>
      </c>
      <c r="I323" s="7" t="s">
        <v>25</v>
      </c>
      <c r="J323" s="1">
        <v>0</v>
      </c>
      <c r="K323" s="1">
        <v>0</v>
      </c>
    </row>
    <row r="324" spans="1:11" x14ac:dyDescent="0.25">
      <c r="A324" s="1">
        <v>10006671</v>
      </c>
      <c r="B324" s="1">
        <v>18430</v>
      </c>
      <c r="C324" s="1" t="s">
        <v>83</v>
      </c>
      <c r="D324" s="1" t="s">
        <v>337</v>
      </c>
      <c r="E324" s="1" t="s">
        <v>23</v>
      </c>
      <c r="F324" s="1" t="s">
        <v>2</v>
      </c>
      <c r="G324" s="1" t="s">
        <v>311</v>
      </c>
      <c r="H324" s="7">
        <v>44826</v>
      </c>
      <c r="I324" s="7" t="s">
        <v>25</v>
      </c>
      <c r="J324" s="1">
        <v>180</v>
      </c>
      <c r="K324" s="1">
        <v>146</v>
      </c>
    </row>
    <row r="325" spans="1:11" x14ac:dyDescent="0.25">
      <c r="A325" s="1">
        <v>10006654</v>
      </c>
      <c r="B325" s="1">
        <v>53884</v>
      </c>
      <c r="C325" s="1" t="s">
        <v>83</v>
      </c>
      <c r="D325" s="1" t="s">
        <v>338</v>
      </c>
      <c r="E325" s="1" t="s">
        <v>23</v>
      </c>
      <c r="F325" s="1" t="s">
        <v>2</v>
      </c>
      <c r="G325" s="1" t="s">
        <v>311</v>
      </c>
      <c r="H325" s="7">
        <v>44826</v>
      </c>
      <c r="I325" s="7" t="s">
        <v>25</v>
      </c>
      <c r="J325" s="1">
        <v>0</v>
      </c>
      <c r="K325" s="1">
        <v>0</v>
      </c>
    </row>
    <row r="326" spans="1:11" x14ac:dyDescent="0.25">
      <c r="A326" s="1">
        <v>10002852</v>
      </c>
      <c r="B326" s="1">
        <v>53834</v>
      </c>
      <c r="C326" s="1" t="s">
        <v>77</v>
      </c>
      <c r="D326" s="1" t="s">
        <v>339</v>
      </c>
      <c r="E326" s="1" t="s">
        <v>23</v>
      </c>
      <c r="F326" s="1" t="s">
        <v>3</v>
      </c>
      <c r="G326" s="1" t="s">
        <v>311</v>
      </c>
      <c r="H326" s="7">
        <v>44826</v>
      </c>
      <c r="I326" s="7" t="s">
        <v>25</v>
      </c>
      <c r="J326" s="1">
        <v>195</v>
      </c>
      <c r="K326" s="1">
        <v>142</v>
      </c>
    </row>
    <row r="327" spans="1:11" x14ac:dyDescent="0.25">
      <c r="A327" s="1">
        <v>10005724</v>
      </c>
      <c r="B327" s="1">
        <v>53921</v>
      </c>
      <c r="C327" s="1" t="s">
        <v>60</v>
      </c>
      <c r="D327" s="1" t="s">
        <v>340</v>
      </c>
      <c r="E327" s="1" t="s">
        <v>23</v>
      </c>
      <c r="F327" s="1" t="s">
        <v>2</v>
      </c>
      <c r="G327" s="1" t="s">
        <v>311</v>
      </c>
      <c r="H327" s="7">
        <v>44826</v>
      </c>
      <c r="I327" s="7" t="s">
        <v>25</v>
      </c>
      <c r="J327" s="1">
        <v>197</v>
      </c>
      <c r="K327" s="1">
        <v>146</v>
      </c>
    </row>
    <row r="328" spans="1:11" x14ac:dyDescent="0.25">
      <c r="A328" s="1">
        <v>10002786</v>
      </c>
      <c r="B328" s="1">
        <v>70636</v>
      </c>
      <c r="C328" s="1" t="s">
        <v>77</v>
      </c>
      <c r="D328" s="1" t="s">
        <v>237</v>
      </c>
      <c r="E328" s="1" t="s">
        <v>23</v>
      </c>
      <c r="F328" s="1" t="s">
        <v>2</v>
      </c>
      <c r="G328" s="1" t="s">
        <v>311</v>
      </c>
      <c r="H328" s="7">
        <v>44826</v>
      </c>
      <c r="I328" s="7" t="s">
        <v>25</v>
      </c>
      <c r="J328" s="1">
        <v>201</v>
      </c>
      <c r="K328" s="1">
        <v>140</v>
      </c>
    </row>
    <row r="329" spans="1:11" x14ac:dyDescent="0.25">
      <c r="A329" s="1">
        <v>10002854</v>
      </c>
      <c r="B329" s="1">
        <v>53799</v>
      </c>
      <c r="C329" s="1" t="s">
        <v>77</v>
      </c>
      <c r="D329" s="1" t="s">
        <v>341</v>
      </c>
      <c r="E329" s="1" t="s">
        <v>23</v>
      </c>
      <c r="F329" s="1" t="s">
        <v>4</v>
      </c>
      <c r="G329" s="1" t="s">
        <v>311</v>
      </c>
      <c r="H329" s="7">
        <v>44826</v>
      </c>
      <c r="I329" s="7" t="s">
        <v>25</v>
      </c>
      <c r="J329" s="1">
        <v>0</v>
      </c>
      <c r="K329" s="1">
        <v>0</v>
      </c>
    </row>
    <row r="330" spans="1:11" x14ac:dyDescent="0.25">
      <c r="A330" s="1">
        <v>10002813</v>
      </c>
      <c r="B330" s="1">
        <v>53875</v>
      </c>
      <c r="C330" s="1" t="s">
        <v>77</v>
      </c>
      <c r="D330" s="1" t="s">
        <v>237</v>
      </c>
      <c r="E330" s="1" t="s">
        <v>23</v>
      </c>
      <c r="F330" s="1" t="s">
        <v>2</v>
      </c>
      <c r="G330" s="1" t="s">
        <v>311</v>
      </c>
      <c r="H330" s="7">
        <v>44826</v>
      </c>
      <c r="I330" s="7" t="s">
        <v>25</v>
      </c>
      <c r="J330" s="1">
        <v>0</v>
      </c>
      <c r="K330" s="1">
        <v>0</v>
      </c>
    </row>
    <row r="331" spans="1:11" x14ac:dyDescent="0.25">
      <c r="A331" s="1">
        <v>10002469</v>
      </c>
      <c r="B331" s="1">
        <v>27650</v>
      </c>
      <c r="C331" s="1" t="s">
        <v>41</v>
      </c>
      <c r="D331" s="1" t="s">
        <v>223</v>
      </c>
      <c r="E331" s="1" t="s">
        <v>23</v>
      </c>
      <c r="F331" s="1" t="s">
        <v>2</v>
      </c>
      <c r="G331" s="1" t="s">
        <v>311</v>
      </c>
      <c r="H331" s="7">
        <v>44826</v>
      </c>
      <c r="I331" s="7" t="s">
        <v>25</v>
      </c>
      <c r="J331" s="1">
        <v>0</v>
      </c>
      <c r="K331" s="1">
        <v>0</v>
      </c>
    </row>
    <row r="332" spans="1:11" x14ac:dyDescent="0.25">
      <c r="A332" s="1">
        <v>10002832</v>
      </c>
      <c r="B332" s="1">
        <v>53839</v>
      </c>
      <c r="C332" s="1" t="s">
        <v>77</v>
      </c>
      <c r="D332" s="1" t="s">
        <v>342</v>
      </c>
      <c r="E332" s="1" t="s">
        <v>23</v>
      </c>
      <c r="F332" s="1" t="s">
        <v>2</v>
      </c>
      <c r="G332" s="1" t="s">
        <v>311</v>
      </c>
      <c r="H332" s="7">
        <v>44827</v>
      </c>
      <c r="I332" s="7" t="s">
        <v>25</v>
      </c>
      <c r="J332" s="1">
        <v>0</v>
      </c>
      <c r="K332" s="1">
        <v>0</v>
      </c>
    </row>
    <row r="333" spans="1:11" x14ac:dyDescent="0.25">
      <c r="A333" s="1">
        <v>10002476</v>
      </c>
      <c r="B333" s="1">
        <v>74247</v>
      </c>
      <c r="C333" s="1" t="s">
        <v>41</v>
      </c>
      <c r="D333" s="1" t="s">
        <v>223</v>
      </c>
      <c r="E333" s="1" t="s">
        <v>23</v>
      </c>
      <c r="F333" s="1" t="s">
        <v>2</v>
      </c>
      <c r="G333" s="1" t="s">
        <v>311</v>
      </c>
      <c r="H333" s="7">
        <v>44827</v>
      </c>
      <c r="I333" s="7" t="s">
        <v>25</v>
      </c>
      <c r="J333" s="1">
        <v>176</v>
      </c>
      <c r="K333" s="1">
        <v>144</v>
      </c>
    </row>
    <row r="334" spans="1:11" x14ac:dyDescent="0.25">
      <c r="A334" s="1">
        <v>10002838</v>
      </c>
      <c r="B334" s="1">
        <v>70158</v>
      </c>
      <c r="C334" s="1" t="s">
        <v>77</v>
      </c>
      <c r="D334" s="1" t="s">
        <v>343</v>
      </c>
      <c r="E334" s="1" t="s">
        <v>23</v>
      </c>
      <c r="F334" s="1" t="s">
        <v>3</v>
      </c>
      <c r="G334" s="1" t="s">
        <v>311</v>
      </c>
      <c r="H334" s="7">
        <v>44827</v>
      </c>
      <c r="I334" s="7" t="s">
        <v>25</v>
      </c>
      <c r="J334" s="1">
        <v>0</v>
      </c>
      <c r="K334" s="1">
        <v>0</v>
      </c>
    </row>
    <row r="335" spans="1:11" x14ac:dyDescent="0.25">
      <c r="A335" s="1">
        <v>10004453</v>
      </c>
      <c r="B335" s="1">
        <v>54028</v>
      </c>
      <c r="C335" s="1" t="s">
        <v>128</v>
      </c>
      <c r="D335" s="1" t="s">
        <v>148</v>
      </c>
      <c r="E335" s="1" t="s">
        <v>23</v>
      </c>
      <c r="F335" s="1" t="s">
        <v>3</v>
      </c>
      <c r="G335" s="1" t="s">
        <v>311</v>
      </c>
      <c r="H335" s="7">
        <v>44827</v>
      </c>
      <c r="I335" s="7" t="s">
        <v>25</v>
      </c>
      <c r="J335" s="1">
        <v>0</v>
      </c>
      <c r="K335" s="1">
        <v>0</v>
      </c>
    </row>
    <row r="336" spans="1:11" x14ac:dyDescent="0.25">
      <c r="A336" s="1">
        <v>10005698</v>
      </c>
      <c r="B336" s="1">
        <v>53933</v>
      </c>
      <c r="C336" s="1" t="s">
        <v>60</v>
      </c>
      <c r="D336" s="1" t="s">
        <v>344</v>
      </c>
      <c r="E336" s="1" t="s">
        <v>23</v>
      </c>
      <c r="F336" s="1" t="s">
        <v>2</v>
      </c>
      <c r="G336" s="1" t="s">
        <v>311</v>
      </c>
      <c r="H336" s="7">
        <v>44827</v>
      </c>
      <c r="I336" s="7" t="s">
        <v>25</v>
      </c>
      <c r="J336" s="1">
        <v>0</v>
      </c>
      <c r="K336" s="1">
        <v>0</v>
      </c>
    </row>
    <row r="337" spans="1:11" x14ac:dyDescent="0.25">
      <c r="A337" s="1">
        <v>10002804</v>
      </c>
      <c r="B337" s="1">
        <v>53818</v>
      </c>
      <c r="C337" s="1" t="s">
        <v>77</v>
      </c>
      <c r="D337" s="1" t="s">
        <v>324</v>
      </c>
      <c r="E337" s="1" t="s">
        <v>23</v>
      </c>
      <c r="F337" s="1" t="s">
        <v>2</v>
      </c>
      <c r="G337" s="1" t="s">
        <v>311</v>
      </c>
      <c r="H337" s="7">
        <v>44827</v>
      </c>
      <c r="I337" s="7" t="s">
        <v>25</v>
      </c>
      <c r="J337" s="1">
        <v>0</v>
      </c>
      <c r="K337" s="1">
        <v>0</v>
      </c>
    </row>
    <row r="338" spans="1:11" x14ac:dyDescent="0.25">
      <c r="A338" s="1">
        <v>10005736</v>
      </c>
      <c r="B338" s="1">
        <v>53906</v>
      </c>
      <c r="C338" s="1" t="s">
        <v>60</v>
      </c>
      <c r="D338" s="1" t="s">
        <v>345</v>
      </c>
      <c r="E338" s="1" t="s">
        <v>23</v>
      </c>
      <c r="F338" s="1" t="s">
        <v>2</v>
      </c>
      <c r="G338" s="1" t="s">
        <v>311</v>
      </c>
      <c r="H338" s="7">
        <v>44827</v>
      </c>
      <c r="I338" s="7" t="s">
        <v>25</v>
      </c>
      <c r="J338" s="1">
        <v>0</v>
      </c>
      <c r="K338" s="1">
        <v>0</v>
      </c>
    </row>
    <row r="339" spans="1:11" x14ac:dyDescent="0.25">
      <c r="A339" s="1">
        <v>10002773</v>
      </c>
      <c r="B339" s="1">
        <v>53851</v>
      </c>
      <c r="C339" s="1" t="s">
        <v>77</v>
      </c>
      <c r="D339" s="1" t="s">
        <v>237</v>
      </c>
      <c r="E339" s="1" t="s">
        <v>23</v>
      </c>
      <c r="F339" s="1" t="s">
        <v>2</v>
      </c>
      <c r="G339" s="1" t="s">
        <v>311</v>
      </c>
      <c r="H339" s="7">
        <v>44828</v>
      </c>
      <c r="I339" s="7" t="s">
        <v>25</v>
      </c>
      <c r="J339" s="1">
        <v>0</v>
      </c>
      <c r="K339" s="1">
        <v>0</v>
      </c>
    </row>
    <row r="340" spans="1:11" x14ac:dyDescent="0.25">
      <c r="A340" s="1">
        <v>10005730</v>
      </c>
      <c r="B340" s="1">
        <v>53975</v>
      </c>
      <c r="C340" s="1" t="s">
        <v>60</v>
      </c>
      <c r="D340" s="1" t="s">
        <v>198</v>
      </c>
      <c r="E340" s="1" t="s">
        <v>23</v>
      </c>
      <c r="F340" s="1" t="s">
        <v>2</v>
      </c>
      <c r="G340" s="1" t="s">
        <v>311</v>
      </c>
      <c r="H340" s="7">
        <v>44828</v>
      </c>
      <c r="I340" s="7" t="s">
        <v>25</v>
      </c>
      <c r="J340" s="1">
        <v>204</v>
      </c>
      <c r="K340" s="1">
        <v>152</v>
      </c>
    </row>
    <row r="341" spans="1:11" x14ac:dyDescent="0.25">
      <c r="A341" s="1">
        <v>10002801</v>
      </c>
      <c r="B341" s="1">
        <v>53845</v>
      </c>
      <c r="C341" s="1" t="s">
        <v>77</v>
      </c>
      <c r="D341" s="1" t="s">
        <v>346</v>
      </c>
      <c r="E341" s="1" t="s">
        <v>23</v>
      </c>
      <c r="F341" s="1" t="s">
        <v>3</v>
      </c>
      <c r="G341" s="1" t="s">
        <v>311</v>
      </c>
      <c r="H341" s="7">
        <v>44828</v>
      </c>
      <c r="I341" s="7" t="s">
        <v>25</v>
      </c>
      <c r="J341" s="1">
        <v>0</v>
      </c>
      <c r="K341" s="1">
        <v>0</v>
      </c>
    </row>
    <row r="342" spans="1:11" x14ac:dyDescent="0.25">
      <c r="A342" s="1">
        <v>10005731</v>
      </c>
      <c r="B342" s="1">
        <v>53966</v>
      </c>
      <c r="C342" s="1" t="s">
        <v>60</v>
      </c>
      <c r="D342" s="1" t="s">
        <v>198</v>
      </c>
      <c r="E342" s="1" t="s">
        <v>23</v>
      </c>
      <c r="F342" s="1" t="s">
        <v>2</v>
      </c>
      <c r="G342" s="1" t="s">
        <v>311</v>
      </c>
      <c r="H342" s="7">
        <v>44828</v>
      </c>
      <c r="I342" s="7" t="s">
        <v>25</v>
      </c>
      <c r="J342" s="1">
        <v>0</v>
      </c>
      <c r="K342" s="1">
        <v>0</v>
      </c>
    </row>
    <row r="343" spans="1:11" x14ac:dyDescent="0.25">
      <c r="A343" s="1">
        <v>10005723</v>
      </c>
      <c r="B343" s="1">
        <v>53956</v>
      </c>
      <c r="C343" s="1" t="s">
        <v>60</v>
      </c>
      <c r="D343" s="1" t="s">
        <v>347</v>
      </c>
      <c r="E343" s="1" t="s">
        <v>23</v>
      </c>
      <c r="F343" s="1" t="s">
        <v>2</v>
      </c>
      <c r="G343" s="1" t="s">
        <v>311</v>
      </c>
      <c r="H343" s="7">
        <v>44828</v>
      </c>
      <c r="I343" s="7" t="s">
        <v>25</v>
      </c>
      <c r="J343" s="1">
        <v>0</v>
      </c>
      <c r="K343" s="1">
        <v>0</v>
      </c>
    </row>
    <row r="344" spans="1:11" x14ac:dyDescent="0.25">
      <c r="A344" s="1">
        <v>10002794</v>
      </c>
      <c r="B344" s="1">
        <v>53811</v>
      </c>
      <c r="C344" s="1" t="s">
        <v>77</v>
      </c>
      <c r="D344" s="1" t="s">
        <v>348</v>
      </c>
      <c r="E344" s="1" t="s">
        <v>23</v>
      </c>
      <c r="F344" s="1" t="s">
        <v>2</v>
      </c>
      <c r="G344" s="1" t="s">
        <v>311</v>
      </c>
      <c r="H344" s="7">
        <v>44828</v>
      </c>
      <c r="I344" s="7" t="s">
        <v>25</v>
      </c>
      <c r="J344" s="1">
        <v>195</v>
      </c>
      <c r="K344" s="1">
        <v>124</v>
      </c>
    </row>
    <row r="345" spans="1:11" x14ac:dyDescent="0.25">
      <c r="A345" s="1">
        <v>10004558</v>
      </c>
      <c r="B345" s="1">
        <v>70852</v>
      </c>
      <c r="C345" s="1" t="s">
        <v>50</v>
      </c>
      <c r="D345" s="1" t="s">
        <v>349</v>
      </c>
      <c r="E345" s="1" t="s">
        <v>23</v>
      </c>
      <c r="F345" s="1" t="s">
        <v>2</v>
      </c>
      <c r="G345" s="1" t="s">
        <v>311</v>
      </c>
      <c r="H345" s="7">
        <v>44829</v>
      </c>
      <c r="I345" s="7" t="s">
        <v>25</v>
      </c>
      <c r="J345" s="1">
        <v>199</v>
      </c>
      <c r="K345" s="1">
        <v>140</v>
      </c>
    </row>
    <row r="346" spans="1:11" x14ac:dyDescent="0.25">
      <c r="A346" s="2">
        <v>10005802</v>
      </c>
      <c r="B346" s="1">
        <v>51726</v>
      </c>
      <c r="C346" s="2" t="s">
        <v>316</v>
      </c>
      <c r="D346" s="2" t="s">
        <v>350</v>
      </c>
      <c r="E346" s="2" t="s">
        <v>23</v>
      </c>
      <c r="F346" s="2" t="s">
        <v>3</v>
      </c>
      <c r="G346" s="1" t="s">
        <v>311</v>
      </c>
      <c r="H346" s="7">
        <v>44831</v>
      </c>
      <c r="I346" s="7" t="s">
        <v>25</v>
      </c>
      <c r="J346" s="1">
        <v>0</v>
      </c>
      <c r="K346" s="1">
        <v>0</v>
      </c>
    </row>
    <row r="347" spans="1:11" x14ac:dyDescent="0.25">
      <c r="A347" s="2">
        <v>10006563</v>
      </c>
      <c r="B347" s="1">
        <v>27123</v>
      </c>
      <c r="C347" s="2" t="s">
        <v>26</v>
      </c>
      <c r="D347" s="2" t="s">
        <v>278</v>
      </c>
      <c r="E347" s="2" t="s">
        <v>23</v>
      </c>
      <c r="F347" s="2" t="s">
        <v>2</v>
      </c>
      <c r="G347" s="1" t="s">
        <v>311</v>
      </c>
      <c r="H347" s="8">
        <v>44832</v>
      </c>
      <c r="I347" s="7" t="s">
        <v>25</v>
      </c>
      <c r="J347" s="1">
        <v>0</v>
      </c>
      <c r="K347" s="1">
        <v>0</v>
      </c>
    </row>
    <row r="348" spans="1:11" x14ac:dyDescent="0.25">
      <c r="A348" s="2">
        <v>10005695</v>
      </c>
      <c r="B348" s="1">
        <v>53974</v>
      </c>
      <c r="C348" s="2" t="s">
        <v>60</v>
      </c>
      <c r="D348" s="2" t="s">
        <v>351</v>
      </c>
      <c r="E348" s="2" t="s">
        <v>23</v>
      </c>
      <c r="F348" s="2" t="s">
        <v>2</v>
      </c>
      <c r="G348" s="1" t="s">
        <v>311</v>
      </c>
      <c r="H348" s="8">
        <v>44832</v>
      </c>
      <c r="I348" s="7" t="s">
        <v>25</v>
      </c>
      <c r="J348" s="1">
        <v>0</v>
      </c>
      <c r="K348" s="1">
        <v>0</v>
      </c>
    </row>
    <row r="349" spans="1:11" x14ac:dyDescent="0.25">
      <c r="A349" s="2">
        <v>10004017</v>
      </c>
      <c r="B349" s="1">
        <v>60441</v>
      </c>
      <c r="C349" s="2" t="s">
        <v>352</v>
      </c>
      <c r="D349" s="2" t="s">
        <v>353</v>
      </c>
      <c r="E349" s="2" t="s">
        <v>23</v>
      </c>
      <c r="F349" s="2" t="s">
        <v>4</v>
      </c>
      <c r="G349" s="1" t="s">
        <v>311</v>
      </c>
      <c r="H349" s="8">
        <v>44832</v>
      </c>
      <c r="I349" s="7" t="s">
        <v>25</v>
      </c>
      <c r="J349" s="1">
        <v>178</v>
      </c>
      <c r="K349" s="1">
        <v>144</v>
      </c>
    </row>
    <row r="350" spans="1:11" x14ac:dyDescent="0.25">
      <c r="A350" s="2">
        <v>10002772</v>
      </c>
      <c r="B350" s="1">
        <v>53859</v>
      </c>
      <c r="C350" s="2" t="s">
        <v>77</v>
      </c>
      <c r="D350" s="2" t="s">
        <v>237</v>
      </c>
      <c r="E350" s="2" t="s">
        <v>23</v>
      </c>
      <c r="F350" s="2" t="s">
        <v>2</v>
      </c>
      <c r="G350" s="1" t="s">
        <v>311</v>
      </c>
      <c r="H350" s="8">
        <v>44832</v>
      </c>
      <c r="I350" s="7" t="s">
        <v>25</v>
      </c>
      <c r="J350" s="1">
        <v>203</v>
      </c>
      <c r="K350" s="1">
        <v>156</v>
      </c>
    </row>
    <row r="351" spans="1:11" x14ac:dyDescent="0.25">
      <c r="A351" s="2">
        <v>10002859</v>
      </c>
      <c r="B351" s="1">
        <v>53864</v>
      </c>
      <c r="C351" s="2" t="s">
        <v>77</v>
      </c>
      <c r="D351" s="2" t="s">
        <v>354</v>
      </c>
      <c r="E351" s="2" t="s">
        <v>23</v>
      </c>
      <c r="F351" s="2" t="s">
        <v>2</v>
      </c>
      <c r="G351" s="1" t="s">
        <v>311</v>
      </c>
      <c r="H351" s="8">
        <v>44832</v>
      </c>
      <c r="I351" s="7" t="s">
        <v>25</v>
      </c>
      <c r="J351" s="1">
        <v>0</v>
      </c>
      <c r="K351" s="1">
        <v>0</v>
      </c>
    </row>
    <row r="352" spans="1:11" x14ac:dyDescent="0.25">
      <c r="A352" s="2">
        <v>10002802</v>
      </c>
      <c r="B352" s="1">
        <v>53751</v>
      </c>
      <c r="C352" s="2" t="s">
        <v>77</v>
      </c>
      <c r="D352" s="2" t="s">
        <v>324</v>
      </c>
      <c r="E352" s="2" t="s">
        <v>23</v>
      </c>
      <c r="F352" s="2" t="s">
        <v>2</v>
      </c>
      <c r="G352" s="1" t="s">
        <v>311</v>
      </c>
      <c r="H352" s="8">
        <v>44832</v>
      </c>
      <c r="I352" s="7" t="s">
        <v>25</v>
      </c>
      <c r="J352" s="1">
        <v>202</v>
      </c>
      <c r="K352" s="1">
        <v>146</v>
      </c>
    </row>
    <row r="353" spans="1:11" x14ac:dyDescent="0.25">
      <c r="A353" s="2">
        <v>10003754</v>
      </c>
      <c r="B353" s="1">
        <v>39156</v>
      </c>
      <c r="C353" s="2" t="s">
        <v>355</v>
      </c>
      <c r="D353" s="2"/>
      <c r="E353" s="2" t="s">
        <v>23</v>
      </c>
      <c r="F353" s="2" t="s">
        <v>2</v>
      </c>
      <c r="G353" s="1" t="s">
        <v>311</v>
      </c>
      <c r="H353" s="8">
        <v>44832</v>
      </c>
      <c r="I353" s="7" t="s">
        <v>25</v>
      </c>
      <c r="J353" s="1">
        <v>0</v>
      </c>
      <c r="K353" s="1">
        <v>0</v>
      </c>
    </row>
    <row r="354" spans="1:11" x14ac:dyDescent="0.25">
      <c r="A354" s="2">
        <v>10002876</v>
      </c>
      <c r="B354" s="1">
        <v>53865</v>
      </c>
      <c r="C354" s="2" t="s">
        <v>77</v>
      </c>
      <c r="D354" s="2" t="s">
        <v>346</v>
      </c>
      <c r="E354" s="2" t="s">
        <v>23</v>
      </c>
      <c r="F354" s="2" t="s">
        <v>2</v>
      </c>
      <c r="G354" s="1" t="s">
        <v>311</v>
      </c>
      <c r="H354" s="8">
        <v>44832</v>
      </c>
      <c r="I354" s="7" t="s">
        <v>25</v>
      </c>
      <c r="J354" s="1">
        <v>0</v>
      </c>
      <c r="K354" s="1">
        <v>0</v>
      </c>
    </row>
    <row r="355" spans="1:11" x14ac:dyDescent="0.25">
      <c r="A355" s="2">
        <v>10002815</v>
      </c>
      <c r="B355" s="1">
        <v>53853</v>
      </c>
      <c r="C355" s="2" t="s">
        <v>77</v>
      </c>
      <c r="D355" s="2" t="s">
        <v>356</v>
      </c>
      <c r="E355" s="2" t="s">
        <v>23</v>
      </c>
      <c r="F355" s="2" t="s">
        <v>2</v>
      </c>
      <c r="G355" s="1" t="s">
        <v>311</v>
      </c>
      <c r="H355" s="8">
        <v>44832</v>
      </c>
      <c r="I355" s="7" t="s">
        <v>25</v>
      </c>
      <c r="J355" s="1">
        <v>183</v>
      </c>
      <c r="K355" s="1">
        <v>123</v>
      </c>
    </row>
    <row r="356" spans="1:11" x14ac:dyDescent="0.25">
      <c r="A356" s="2">
        <v>10002822</v>
      </c>
      <c r="B356" s="1">
        <v>53873</v>
      </c>
      <c r="C356" s="2" t="s">
        <v>77</v>
      </c>
      <c r="D356" s="2" t="s">
        <v>357</v>
      </c>
      <c r="E356" s="2" t="s">
        <v>23</v>
      </c>
      <c r="F356" s="2" t="s">
        <v>2</v>
      </c>
      <c r="G356" s="1" t="s">
        <v>311</v>
      </c>
      <c r="H356" s="8">
        <v>44832</v>
      </c>
      <c r="I356" s="7" t="s">
        <v>25</v>
      </c>
      <c r="J356" s="1">
        <v>191</v>
      </c>
      <c r="K356" s="1">
        <v>100</v>
      </c>
    </row>
    <row r="357" spans="1:11" x14ac:dyDescent="0.25">
      <c r="A357" s="2">
        <v>10007231</v>
      </c>
      <c r="B357" s="1">
        <v>73988</v>
      </c>
      <c r="C357" s="2" t="s">
        <v>217</v>
      </c>
      <c r="D357" s="2" t="s">
        <v>358</v>
      </c>
      <c r="E357" s="2" t="s">
        <v>23</v>
      </c>
      <c r="F357" s="2" t="s">
        <v>2</v>
      </c>
      <c r="G357" s="1" t="s">
        <v>311</v>
      </c>
      <c r="H357" s="8">
        <v>44832</v>
      </c>
      <c r="I357" s="7" t="s">
        <v>25</v>
      </c>
      <c r="J357" s="1">
        <v>190</v>
      </c>
      <c r="K357" s="1">
        <v>138</v>
      </c>
    </row>
    <row r="358" spans="1:11" x14ac:dyDescent="0.25">
      <c r="A358" s="2">
        <v>10006661</v>
      </c>
      <c r="B358" s="1">
        <v>53897</v>
      </c>
      <c r="C358" s="2" t="s">
        <v>83</v>
      </c>
      <c r="D358" s="2" t="s">
        <v>359</v>
      </c>
      <c r="E358" s="2" t="s">
        <v>23</v>
      </c>
      <c r="F358" s="2" t="s">
        <v>2</v>
      </c>
      <c r="G358" s="1" t="s">
        <v>311</v>
      </c>
      <c r="H358" s="8">
        <v>44833</v>
      </c>
      <c r="I358" s="7" t="s">
        <v>25</v>
      </c>
      <c r="J358" s="1">
        <v>0</v>
      </c>
      <c r="K358" s="1">
        <v>0</v>
      </c>
    </row>
    <row r="359" spans="1:11" x14ac:dyDescent="0.25">
      <c r="A359" s="2">
        <v>10002858</v>
      </c>
      <c r="B359" s="1">
        <v>53847</v>
      </c>
      <c r="C359" s="2" t="s">
        <v>77</v>
      </c>
      <c r="D359" s="2" t="s">
        <v>346</v>
      </c>
      <c r="E359" s="2" t="s">
        <v>23</v>
      </c>
      <c r="F359" s="2" t="s">
        <v>2</v>
      </c>
      <c r="G359" s="1" t="s">
        <v>311</v>
      </c>
      <c r="H359" s="8">
        <v>44833</v>
      </c>
      <c r="I359" s="7" t="s">
        <v>25</v>
      </c>
      <c r="J359" s="1">
        <v>188</v>
      </c>
      <c r="K359" s="1">
        <v>142</v>
      </c>
    </row>
    <row r="360" spans="1:11" x14ac:dyDescent="0.25">
      <c r="A360" s="2">
        <v>10002823</v>
      </c>
      <c r="B360" s="1">
        <v>53836</v>
      </c>
      <c r="C360" s="2" t="s">
        <v>77</v>
      </c>
      <c r="D360" s="2" t="s">
        <v>324</v>
      </c>
      <c r="E360" s="2" t="s">
        <v>23</v>
      </c>
      <c r="F360" s="2" t="s">
        <v>2</v>
      </c>
      <c r="G360" s="1" t="s">
        <v>311</v>
      </c>
      <c r="H360" s="8">
        <v>44833</v>
      </c>
      <c r="I360" s="7" t="s">
        <v>25</v>
      </c>
      <c r="J360" s="1">
        <v>0</v>
      </c>
      <c r="K360" s="1">
        <v>0</v>
      </c>
    </row>
    <row r="361" spans="1:11" x14ac:dyDescent="0.25">
      <c r="A361" s="2">
        <v>10002461</v>
      </c>
      <c r="B361" s="1">
        <v>27562</v>
      </c>
      <c r="C361" s="2" t="s">
        <v>292</v>
      </c>
      <c r="D361" s="2" t="s">
        <v>360</v>
      </c>
      <c r="E361" s="2" t="s">
        <v>23</v>
      </c>
      <c r="F361" s="2" t="s">
        <v>3</v>
      </c>
      <c r="G361" s="1" t="s">
        <v>311</v>
      </c>
      <c r="H361" s="8">
        <v>44833</v>
      </c>
      <c r="I361" s="7" t="s">
        <v>25</v>
      </c>
      <c r="J361" s="1">
        <v>0</v>
      </c>
      <c r="K361" s="1">
        <v>0</v>
      </c>
    </row>
    <row r="362" spans="1:11" x14ac:dyDescent="0.25">
      <c r="A362" s="2">
        <v>10005803</v>
      </c>
      <c r="B362" s="1">
        <v>51705</v>
      </c>
      <c r="C362" s="2" t="s">
        <v>316</v>
      </c>
      <c r="D362" s="2" t="s">
        <v>350</v>
      </c>
      <c r="E362" s="2" t="s">
        <v>23</v>
      </c>
      <c r="F362" s="2" t="s">
        <v>3</v>
      </c>
      <c r="G362" s="1" t="s">
        <v>311</v>
      </c>
      <c r="H362" s="8">
        <v>44833</v>
      </c>
      <c r="I362" s="7" t="s">
        <v>25</v>
      </c>
      <c r="J362" s="1">
        <v>170</v>
      </c>
      <c r="K362" s="1">
        <v>146</v>
      </c>
    </row>
    <row r="363" spans="1:11" x14ac:dyDescent="0.25">
      <c r="A363" s="2">
        <v>10005718</v>
      </c>
      <c r="B363" s="1">
        <v>53929</v>
      </c>
      <c r="C363" s="2" t="s">
        <v>60</v>
      </c>
      <c r="D363" s="2" t="s">
        <v>340</v>
      </c>
      <c r="E363" s="2" t="s">
        <v>23</v>
      </c>
      <c r="F363" s="2" t="s">
        <v>2</v>
      </c>
      <c r="G363" s="1" t="s">
        <v>311</v>
      </c>
      <c r="H363" s="8">
        <v>44834</v>
      </c>
      <c r="I363" s="7" t="s">
        <v>25</v>
      </c>
      <c r="J363" s="1">
        <v>206</v>
      </c>
      <c r="K363" s="1">
        <v>146</v>
      </c>
    </row>
    <row r="364" spans="1:11" x14ac:dyDescent="0.25">
      <c r="A364" s="2">
        <v>10004551</v>
      </c>
      <c r="B364" s="1">
        <v>38830</v>
      </c>
      <c r="C364" s="2" t="s">
        <v>50</v>
      </c>
      <c r="D364" s="2" t="s">
        <v>361</v>
      </c>
      <c r="E364" s="2" t="s">
        <v>23</v>
      </c>
      <c r="F364" s="2" t="s">
        <v>2</v>
      </c>
      <c r="G364" s="1" t="s">
        <v>311</v>
      </c>
      <c r="H364" s="8">
        <v>44834</v>
      </c>
      <c r="I364" s="7" t="s">
        <v>25</v>
      </c>
      <c r="J364" s="1">
        <v>0</v>
      </c>
      <c r="K364" s="1">
        <v>0</v>
      </c>
    </row>
    <row r="365" spans="1:11" x14ac:dyDescent="0.25">
      <c r="A365" s="2">
        <v>10003722</v>
      </c>
      <c r="B365" s="1">
        <v>70836</v>
      </c>
      <c r="C365" s="2" t="s">
        <v>56</v>
      </c>
      <c r="D365" s="2" t="s">
        <v>226</v>
      </c>
      <c r="E365" s="2" t="s">
        <v>23</v>
      </c>
      <c r="F365" s="2" t="s">
        <v>2</v>
      </c>
      <c r="G365" s="1" t="s">
        <v>311</v>
      </c>
      <c r="H365" s="8">
        <v>44834</v>
      </c>
      <c r="I365" s="7" t="s">
        <v>25</v>
      </c>
      <c r="J365" s="1">
        <v>0</v>
      </c>
      <c r="K365" s="1">
        <v>0</v>
      </c>
    </row>
    <row r="366" spans="1:11" x14ac:dyDescent="0.25">
      <c r="A366" s="2">
        <v>10004106</v>
      </c>
      <c r="B366" s="1">
        <v>54097</v>
      </c>
      <c r="C366" s="2" t="s">
        <v>77</v>
      </c>
      <c r="D366" s="2" t="s">
        <v>362</v>
      </c>
      <c r="E366" s="2" t="s">
        <v>23</v>
      </c>
      <c r="F366" s="2" t="s">
        <v>2</v>
      </c>
      <c r="G366" s="1" t="s">
        <v>311</v>
      </c>
      <c r="H366" s="8">
        <v>44834</v>
      </c>
      <c r="I366" s="7" t="s">
        <v>25</v>
      </c>
      <c r="J366" s="1">
        <v>167</v>
      </c>
      <c r="K366" s="1">
        <v>144</v>
      </c>
    </row>
    <row r="367" spans="1:11" x14ac:dyDescent="0.25">
      <c r="A367" s="2">
        <v>10002800</v>
      </c>
      <c r="B367" s="1">
        <v>53810</v>
      </c>
      <c r="C367" s="2" t="s">
        <v>77</v>
      </c>
      <c r="D367" s="2" t="s">
        <v>324</v>
      </c>
      <c r="E367" s="2" t="s">
        <v>23</v>
      </c>
      <c r="F367" s="2" t="s">
        <v>2</v>
      </c>
      <c r="G367" s="1" t="s">
        <v>311</v>
      </c>
      <c r="H367" s="8">
        <v>44834</v>
      </c>
      <c r="I367" s="7" t="s">
        <v>25</v>
      </c>
      <c r="J367" s="1">
        <v>187</v>
      </c>
      <c r="K367" s="1">
        <v>144</v>
      </c>
    </row>
    <row r="368" spans="1:11" x14ac:dyDescent="0.25">
      <c r="A368" s="2">
        <v>10004994</v>
      </c>
      <c r="B368" s="1">
        <v>27292</v>
      </c>
      <c r="C368" s="2" t="s">
        <v>355</v>
      </c>
      <c r="D368" s="2"/>
      <c r="E368" s="2" t="s">
        <v>23</v>
      </c>
      <c r="F368" s="2" t="s">
        <v>3</v>
      </c>
      <c r="G368" s="1" t="s">
        <v>311</v>
      </c>
      <c r="H368" s="8">
        <v>44834</v>
      </c>
      <c r="I368" s="7" t="s">
        <v>25</v>
      </c>
      <c r="J368" s="1">
        <v>191</v>
      </c>
      <c r="K368" s="1">
        <v>140</v>
      </c>
    </row>
    <row r="369" spans="1:11" x14ac:dyDescent="0.25">
      <c r="A369" s="2">
        <v>10002865</v>
      </c>
      <c r="B369" s="1">
        <v>53809</v>
      </c>
      <c r="C369" s="2" t="s">
        <v>77</v>
      </c>
      <c r="D369" s="2" t="s">
        <v>363</v>
      </c>
      <c r="E369" s="2" t="s">
        <v>23</v>
      </c>
      <c r="F369" s="2" t="s">
        <v>3</v>
      </c>
      <c r="G369" s="1" t="s">
        <v>311</v>
      </c>
      <c r="H369" s="8">
        <v>44834</v>
      </c>
      <c r="I369" s="7" t="s">
        <v>25</v>
      </c>
      <c r="J369" s="1">
        <v>205</v>
      </c>
      <c r="K369" s="1">
        <v>146</v>
      </c>
    </row>
    <row r="370" spans="1:11" x14ac:dyDescent="0.25">
      <c r="A370" s="2">
        <v>10002946</v>
      </c>
      <c r="B370" s="1">
        <v>53664</v>
      </c>
      <c r="C370" s="2" t="s">
        <v>296</v>
      </c>
      <c r="D370" s="2" t="s">
        <v>364</v>
      </c>
      <c r="E370" s="2" t="s">
        <v>23</v>
      </c>
      <c r="F370" s="2" t="s">
        <v>4</v>
      </c>
      <c r="G370" s="1" t="str">
        <f>VLOOKUP(A370,[1]Control!$A$4:$P$553,16,0)</f>
        <v>17727-2</v>
      </c>
      <c r="H370" s="8" t="s">
        <v>365</v>
      </c>
      <c r="I370" s="7" t="s">
        <v>25</v>
      </c>
      <c r="J370" s="1">
        <v>0</v>
      </c>
      <c r="K370" s="1">
        <v>0</v>
      </c>
    </row>
    <row r="371" spans="1:11" x14ac:dyDescent="0.25">
      <c r="A371" s="2">
        <v>10005743</v>
      </c>
      <c r="B371" s="1">
        <v>53932</v>
      </c>
      <c r="C371" s="2" t="s">
        <v>60</v>
      </c>
      <c r="D371" s="2" t="s">
        <v>197</v>
      </c>
      <c r="E371" s="2" t="s">
        <v>114</v>
      </c>
      <c r="F371" s="2" t="s">
        <v>2</v>
      </c>
      <c r="G371" s="1">
        <f>VLOOKUP(A371,[1]Control!$A$4:$P$553,16,0)</f>
        <v>0</v>
      </c>
      <c r="H371" s="8" t="s">
        <v>365</v>
      </c>
      <c r="I371" s="7" t="s">
        <v>114</v>
      </c>
      <c r="J371" s="1" t="e">
        <v>#N/A</v>
      </c>
      <c r="K371" s="1" t="e">
        <v>#N/A</v>
      </c>
    </row>
    <row r="372" spans="1:11" x14ac:dyDescent="0.25">
      <c r="A372" s="2">
        <v>10004552</v>
      </c>
      <c r="B372" s="1">
        <v>38835</v>
      </c>
      <c r="C372" s="2" t="s">
        <v>50</v>
      </c>
      <c r="D372" s="2" t="s">
        <v>366</v>
      </c>
      <c r="E372" s="2" t="s">
        <v>23</v>
      </c>
      <c r="F372" s="2" t="s">
        <v>2</v>
      </c>
      <c r="G372" s="1" t="str">
        <f>VLOOKUP(A372,[1]Control!$A$4:$P$553,16,0)</f>
        <v>17727-2</v>
      </c>
      <c r="H372" s="8" t="s">
        <v>365</v>
      </c>
      <c r="I372" s="7" t="s">
        <v>25</v>
      </c>
      <c r="J372" s="1">
        <v>0</v>
      </c>
      <c r="K372" s="1">
        <v>0</v>
      </c>
    </row>
    <row r="373" spans="1:11" x14ac:dyDescent="0.25">
      <c r="A373" s="2">
        <v>10000967</v>
      </c>
      <c r="B373" s="1">
        <v>53988</v>
      </c>
      <c r="C373" s="2" t="s">
        <v>367</v>
      </c>
      <c r="D373" s="2" t="s">
        <v>368</v>
      </c>
      <c r="E373" s="2" t="s">
        <v>114</v>
      </c>
      <c r="F373" s="2" t="s">
        <v>3</v>
      </c>
      <c r="G373" s="1">
        <f>VLOOKUP(A373,[1]Control!$A$4:$P$553,16,0)</f>
        <v>0</v>
      </c>
      <c r="H373" s="8" t="s">
        <v>365</v>
      </c>
      <c r="I373" s="7" t="s">
        <v>114</v>
      </c>
      <c r="J373" s="1" t="e">
        <v>#N/A</v>
      </c>
      <c r="K373" s="1" t="e">
        <v>#N/A</v>
      </c>
    </row>
    <row r="374" spans="1:11" x14ac:dyDescent="0.25">
      <c r="A374" s="2">
        <v>10004451</v>
      </c>
      <c r="B374" s="1">
        <v>54058</v>
      </c>
      <c r="C374" s="2" t="s">
        <v>128</v>
      </c>
      <c r="D374" s="2" t="s">
        <v>239</v>
      </c>
      <c r="E374" s="2" t="s">
        <v>23</v>
      </c>
      <c r="F374" s="2" t="s">
        <v>2</v>
      </c>
      <c r="G374" s="1" t="str">
        <f>VLOOKUP(A374,[1]Control!$A$4:$P$553,16,0)</f>
        <v>17727-2</v>
      </c>
      <c r="H374" s="8" t="s">
        <v>365</v>
      </c>
      <c r="I374" s="7" t="s">
        <v>25</v>
      </c>
      <c r="J374" s="1">
        <v>169</v>
      </c>
      <c r="K374" s="1">
        <v>100</v>
      </c>
    </row>
    <row r="375" spans="1:11" x14ac:dyDescent="0.25">
      <c r="A375" s="2">
        <v>10004018</v>
      </c>
      <c r="B375" s="1">
        <v>53714</v>
      </c>
      <c r="C375" s="2" t="s">
        <v>352</v>
      </c>
      <c r="D375" s="2" t="s">
        <v>353</v>
      </c>
      <c r="E375" s="2" t="s">
        <v>23</v>
      </c>
      <c r="F375" s="2" t="s">
        <v>2</v>
      </c>
      <c r="G375" s="1" t="str">
        <f>VLOOKUP(A375,[1]Control!$A$4:$P$553,16,0)</f>
        <v>17727-2</v>
      </c>
      <c r="H375" s="8" t="s">
        <v>365</v>
      </c>
      <c r="I375" s="7" t="s">
        <v>25</v>
      </c>
      <c r="J375" s="1">
        <v>179</v>
      </c>
      <c r="K375" s="1">
        <v>144</v>
      </c>
    </row>
    <row r="376" spans="1:11" x14ac:dyDescent="0.25">
      <c r="A376" s="2">
        <v>10004016</v>
      </c>
      <c r="B376" s="1">
        <v>53671</v>
      </c>
      <c r="C376" s="2" t="s">
        <v>352</v>
      </c>
      <c r="D376" s="2" t="s">
        <v>353</v>
      </c>
      <c r="E376" s="2" t="s">
        <v>23</v>
      </c>
      <c r="F376" s="2" t="s">
        <v>2</v>
      </c>
      <c r="G376" s="1" t="str">
        <f>VLOOKUP(A376,[1]Control!$A$4:$P$553,16,0)</f>
        <v>17727-2</v>
      </c>
      <c r="H376" s="8" t="s">
        <v>365</v>
      </c>
      <c r="I376" s="7" t="s">
        <v>25</v>
      </c>
      <c r="J376" s="1">
        <v>184</v>
      </c>
      <c r="K376" s="1">
        <v>119</v>
      </c>
    </row>
    <row r="377" spans="1:11" x14ac:dyDescent="0.25">
      <c r="A377" s="2">
        <v>10002860</v>
      </c>
      <c r="B377" s="1">
        <v>53872</v>
      </c>
      <c r="C377" s="2" t="s">
        <v>77</v>
      </c>
      <c r="D377" s="2" t="s">
        <v>369</v>
      </c>
      <c r="E377" s="2" t="s">
        <v>114</v>
      </c>
      <c r="F377" s="2" t="s">
        <v>2</v>
      </c>
      <c r="G377" s="1">
        <f>VLOOKUP(A377,[1]Control!$A$4:$P$553,16,0)</f>
        <v>0</v>
      </c>
      <c r="H377" s="8" t="s">
        <v>365</v>
      </c>
      <c r="I377" s="7" t="s">
        <v>114</v>
      </c>
      <c r="J377" s="1" t="e">
        <v>#N/A</v>
      </c>
      <c r="K377" s="1" t="e">
        <v>#N/A</v>
      </c>
    </row>
    <row r="378" spans="1:11" x14ac:dyDescent="0.25">
      <c r="A378" s="2">
        <v>10003616</v>
      </c>
      <c r="B378" s="1">
        <v>39295</v>
      </c>
      <c r="C378" s="2" t="s">
        <v>21</v>
      </c>
      <c r="D378" s="2" t="s">
        <v>370</v>
      </c>
      <c r="E378" s="2" t="s">
        <v>23</v>
      </c>
      <c r="F378" s="2" t="s">
        <v>2</v>
      </c>
      <c r="G378" s="1" t="str">
        <f>VLOOKUP(A378,[1]Control!$A$4:$P$553,16,0)</f>
        <v>17727-2</v>
      </c>
      <c r="H378" s="8" t="s">
        <v>365</v>
      </c>
      <c r="I378" s="7" t="s">
        <v>25</v>
      </c>
      <c r="J378" s="1">
        <v>206</v>
      </c>
      <c r="K378" s="1">
        <v>152</v>
      </c>
    </row>
    <row r="379" spans="1:11" x14ac:dyDescent="0.25">
      <c r="A379" s="2">
        <v>10006670</v>
      </c>
      <c r="B379" s="1">
        <v>53888</v>
      </c>
      <c r="C379" s="2" t="s">
        <v>83</v>
      </c>
      <c r="D379" s="2" t="s">
        <v>257</v>
      </c>
      <c r="E379" s="2" t="s">
        <v>23</v>
      </c>
      <c r="F379" s="2" t="s">
        <v>2</v>
      </c>
      <c r="G379" s="1" t="str">
        <f>VLOOKUP(A379,[1]Control!$A$4:$P$553,16,0)</f>
        <v>17727-2</v>
      </c>
      <c r="H379" s="8" t="s">
        <v>365</v>
      </c>
      <c r="I379" s="7" t="s">
        <v>25</v>
      </c>
      <c r="J379" s="1">
        <v>192</v>
      </c>
      <c r="K379" s="1">
        <v>148</v>
      </c>
    </row>
    <row r="380" spans="1:11" x14ac:dyDescent="0.25">
      <c r="A380" s="2">
        <v>10004459</v>
      </c>
      <c r="B380" s="1">
        <v>54094</v>
      </c>
      <c r="C380" s="2" t="s">
        <v>128</v>
      </c>
      <c r="D380" s="2" t="s">
        <v>239</v>
      </c>
      <c r="E380" s="2" t="s">
        <v>23</v>
      </c>
      <c r="F380" s="2" t="s">
        <v>2</v>
      </c>
      <c r="G380" s="1" t="str">
        <f>VLOOKUP(A380,[1]Control!$A$4:$P$553,16,0)</f>
        <v>17727-2</v>
      </c>
      <c r="H380" s="8" t="s">
        <v>365</v>
      </c>
      <c r="I380" s="7" t="s">
        <v>25</v>
      </c>
      <c r="J380" s="1">
        <v>0</v>
      </c>
      <c r="K380" s="1">
        <v>0</v>
      </c>
    </row>
    <row r="381" spans="1:11" x14ac:dyDescent="0.25">
      <c r="A381" s="2">
        <v>10000620</v>
      </c>
      <c r="B381" s="1">
        <v>27746</v>
      </c>
      <c r="C381" s="2" t="s">
        <v>228</v>
      </c>
      <c r="D381" s="2" t="s">
        <v>371</v>
      </c>
      <c r="E381" s="2" t="s">
        <v>23</v>
      </c>
      <c r="F381" s="2" t="s">
        <v>3</v>
      </c>
      <c r="G381" s="1" t="str">
        <f>VLOOKUP(A381,[1]Control!$A$4:$P$553,16,0)</f>
        <v>17727-2</v>
      </c>
      <c r="H381" s="8" t="s">
        <v>365</v>
      </c>
      <c r="I381" s="7" t="s">
        <v>25</v>
      </c>
      <c r="J381" s="1">
        <v>0</v>
      </c>
      <c r="K381" s="1">
        <v>0</v>
      </c>
    </row>
    <row r="382" spans="1:11" x14ac:dyDescent="0.25">
      <c r="A382" s="2">
        <v>10000623</v>
      </c>
      <c r="B382" s="1">
        <v>27719</v>
      </c>
      <c r="C382" s="2" t="s">
        <v>228</v>
      </c>
      <c r="D382" s="2" t="s">
        <v>372</v>
      </c>
      <c r="E382" s="2" t="s">
        <v>23</v>
      </c>
      <c r="F382" s="2" t="s">
        <v>2</v>
      </c>
      <c r="G382" s="1" t="str">
        <f>VLOOKUP(A382,[1]Control!$A$4:$P$553,16,0)</f>
        <v>17727-2</v>
      </c>
      <c r="H382" s="8" t="s">
        <v>365</v>
      </c>
      <c r="I382" s="7" t="s">
        <v>25</v>
      </c>
      <c r="J382" s="1">
        <v>0</v>
      </c>
      <c r="K382" s="1">
        <v>0</v>
      </c>
    </row>
    <row r="383" spans="1:11" x14ac:dyDescent="0.25">
      <c r="A383" s="2">
        <v>10008381</v>
      </c>
      <c r="B383" s="1">
        <v>0</v>
      </c>
      <c r="C383" s="2" t="s">
        <v>116</v>
      </c>
      <c r="D383" s="2" t="s">
        <v>373</v>
      </c>
      <c r="E383" s="2" t="s">
        <v>23</v>
      </c>
      <c r="F383" s="2" t="s">
        <v>2</v>
      </c>
      <c r="G383" s="1" t="str">
        <f>VLOOKUP(A383,[1]Control!$A$4:$P$553,16,0)</f>
        <v>17727-2</v>
      </c>
      <c r="H383" s="8" t="s">
        <v>365</v>
      </c>
      <c r="I383" s="7" t="s">
        <v>25</v>
      </c>
      <c r="J383" s="1">
        <v>185</v>
      </c>
      <c r="K383" s="1">
        <v>148</v>
      </c>
    </row>
    <row r="384" spans="1:11" x14ac:dyDescent="0.25">
      <c r="A384" s="2">
        <v>10007234</v>
      </c>
      <c r="B384" s="1">
        <v>36259</v>
      </c>
      <c r="C384" s="2" t="s">
        <v>217</v>
      </c>
      <c r="D384" s="2" t="s">
        <v>58</v>
      </c>
      <c r="E384" s="2" t="s">
        <v>23</v>
      </c>
      <c r="F384" s="2" t="s">
        <v>2</v>
      </c>
      <c r="G384" s="1" t="str">
        <f>VLOOKUP(A384,[1]Control!$A$4:$P$553,16,0)</f>
        <v>17727-2</v>
      </c>
      <c r="H384" s="8" t="s">
        <v>365</v>
      </c>
      <c r="I384" s="7" t="s">
        <v>25</v>
      </c>
      <c r="J384" s="1">
        <v>0</v>
      </c>
      <c r="K384" s="1">
        <v>0</v>
      </c>
    </row>
    <row r="385" spans="1:11" x14ac:dyDescent="0.25">
      <c r="A385" s="2">
        <v>10000834</v>
      </c>
      <c r="B385" s="1">
        <v>39166</v>
      </c>
      <c r="C385" s="2" t="s">
        <v>116</v>
      </c>
      <c r="D385" s="2" t="s">
        <v>374</v>
      </c>
      <c r="E385" s="2" t="s">
        <v>23</v>
      </c>
      <c r="F385" s="2" t="s">
        <v>5</v>
      </c>
      <c r="G385" s="1" t="str">
        <f>VLOOKUP(A385,[1]Control!$A$4:$P$553,16,0)</f>
        <v>17727-3</v>
      </c>
      <c r="H385" s="8" t="s">
        <v>365</v>
      </c>
      <c r="I385" s="7" t="s">
        <v>114</v>
      </c>
      <c r="J385" s="1">
        <v>0</v>
      </c>
      <c r="K385" s="1">
        <v>0</v>
      </c>
    </row>
    <row r="386" spans="1:11" x14ac:dyDescent="0.25">
      <c r="A386" s="14">
        <v>10002641</v>
      </c>
      <c r="B386" s="1">
        <v>39395</v>
      </c>
      <c r="C386" s="14" t="s">
        <v>96</v>
      </c>
      <c r="D386" s="14" t="s">
        <v>375</v>
      </c>
      <c r="E386" s="14" t="s">
        <v>23</v>
      </c>
      <c r="F386" s="14" t="s">
        <v>2</v>
      </c>
      <c r="G386" s="1" t="str">
        <f>VLOOKUP(A386,[1]Control!$A$4:$P$553,16,0)</f>
        <v>17727-3</v>
      </c>
      <c r="H386" s="8" t="s">
        <v>365</v>
      </c>
      <c r="I386" s="7" t="s">
        <v>25</v>
      </c>
      <c r="J386" s="1">
        <v>180</v>
      </c>
      <c r="K386" s="1">
        <v>137</v>
      </c>
    </row>
  </sheetData>
  <autoFilter ref="A1:K386" xr:uid="{0C78C745-5F39-488F-AEDB-525499E7B46E}">
    <sortState xmlns:xlrd2="http://schemas.microsoft.com/office/spreadsheetml/2017/richdata2" ref="A59:K370">
      <sortCondition ref="C1:C386"/>
    </sortState>
  </autoFilter>
  <sortState xmlns:xlrd2="http://schemas.microsoft.com/office/spreadsheetml/2017/richdata2" ref="A2:H380">
    <sortCondition ref="G2:G380"/>
    <sortCondition ref="H2:H380"/>
  </sortState>
  <dataValidations count="1">
    <dataValidation type="list" allowBlank="1" showInputMessage="1" showErrorMessage="1" sqref="E356 E361:E362 E346:E349 E377 E2:E344 E371" xr:uid="{91ED4217-824A-4574-ACA7-313354764158}">
      <formula1>#REF!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74FC325EAE3469FC39D6F525D81BB" ma:contentTypeVersion="4" ma:contentTypeDescription="Create a new document." ma:contentTypeScope="" ma:versionID="7adfa6688a30f2de0cd304a962476293">
  <xsd:schema xmlns:xsd="http://www.w3.org/2001/XMLSchema" xmlns:xs="http://www.w3.org/2001/XMLSchema" xmlns:p="http://schemas.microsoft.com/office/2006/metadata/properties" xmlns:ns2="ee545860-c6b1-4b2b-a9c2-170bd6f55fd3" xmlns:ns3="fea8f384-d109-42eb-939b-96b22215d0a8" targetNamespace="http://schemas.microsoft.com/office/2006/metadata/properties" ma:root="true" ma:fieldsID="30ca502f08f79a564c9d624bcabdeb53" ns2:_="" ns3:_="">
    <xsd:import namespace="ee545860-c6b1-4b2b-a9c2-170bd6f55fd3"/>
    <xsd:import namespace="fea8f384-d109-42eb-939b-96b22215d0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5860-c6b1-4b2b-a9c2-170bd6f55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8f384-d109-42eb-939b-96b22215d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01E66-FDC2-4A3B-A2EC-0A2740063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45860-c6b1-4b2b-a9c2-170bd6f55fd3"/>
    <ds:schemaRef ds:uri="fea8f384-d109-42eb-939b-96b22215d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3D069C-B339-4267-97EA-67595E9B70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Sosa</dc:creator>
  <cp:keywords/>
  <dc:description/>
  <cp:lastModifiedBy>Sebastian Villalba</cp:lastModifiedBy>
  <cp:revision/>
  <dcterms:created xsi:type="dcterms:W3CDTF">2022-07-07T20:45:58Z</dcterms:created>
  <dcterms:modified xsi:type="dcterms:W3CDTF">2023-01-21T19:05:50Z</dcterms:modified>
  <cp:category/>
  <cp:contentStatus/>
</cp:coreProperties>
</file>