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Documentos\Scripts\Python\finanzas_economia\"/>
    </mc:Choice>
  </mc:AlternateContent>
  <xr:revisionPtr revIDLastSave="0" documentId="13_ncr:1_{5E6F824C-2A43-421F-AEAC-1EEF55D5FE17}" xr6:coauthVersionLast="47" xr6:coauthVersionMax="47" xr10:uidLastSave="{00000000-0000-0000-0000-000000000000}"/>
  <bookViews>
    <workbookView xWindow="-120" yWindow="-120" windowWidth="20730" windowHeight="11040" xr2:uid="{7F7C7DDE-4A84-4B5E-9981-2EA457596BC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" l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<sst xmlns="http://schemas.openxmlformats.org/spreadsheetml/2006/main" count="18" uniqueCount="18">
  <si>
    <t>activo_total</t>
  </si>
  <si>
    <t>cuentas_por_cobrar_comerciales_y_otras</t>
  </si>
  <si>
    <t>efectivo_y_equivalentes</t>
  </si>
  <si>
    <t>inventario</t>
  </si>
  <si>
    <t>otras_provisiones</t>
  </si>
  <si>
    <t>activo_no_corriente</t>
  </si>
  <si>
    <t>pasivo_total</t>
  </si>
  <si>
    <t>patrimonio</t>
  </si>
  <si>
    <t>utilidad_neta</t>
  </si>
  <si>
    <t>pasivo_corriente</t>
  </si>
  <si>
    <t>pasivo_no_corriente</t>
  </si>
  <si>
    <t>ventas</t>
  </si>
  <si>
    <t>costo_de_ventas</t>
  </si>
  <si>
    <t>gastos_financieros</t>
  </si>
  <si>
    <t>utilidad_operativa</t>
  </si>
  <si>
    <t>utilidad_antes_de_impuestos</t>
  </si>
  <si>
    <t>activo_corriente</t>
  </si>
  <si>
    <t>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</si>
</sst>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/>
    </xf>
    <xf numFmtId="43" fontId="3" fillId="0" borderId="0" xfId="1" applyFont="1" applyFill="1"/>
    <xf numFmtId="0" fontId="3" fillId="0" borderId="0" xfId="0" applyFont="1"/>
    <xf numFmtId="0" fontId="3" fillId="2" borderId="0" xfId="0" applyFont="1" applyFill="1"/>
    <xf numFmtId="43" fontId="3" fillId="2" borderId="0" xfId="1" applyFont="1" applyFill="1"/>
    <xf numFmtId="0" fontId="3" fillId="3" borderId="0" xfId="0" applyFont="1" applyFill="1"/>
    <xf numFmtId="43" fontId="3" fillId="3" borderId="0" xfId="1" applyFont="1" applyFill="1"/>
    <xf numFmtId="0" fontId="3" fillId="4" borderId="0" xfId="0" applyFont="1" applyFill="1"/>
    <xf numFmtId="43" fontId="3" fillId="4" borderId="0" xfId="1" applyFont="1" applyFill="1"/>
    <xf numFmtId="0" fontId="3" fillId="5" borderId="0" xfId="0" applyFont="1" applyFill="1"/>
    <xf numFmtId="43" fontId="3" fillId="5" borderId="0" xfId="1" applyFont="1" applyFill="1"/>
    <xf numFmtId="0" fontId="2" fillId="6" borderId="0" xfId="0" applyFont="1" applyFill="1" applyAlignment="1">
      <alignment horizontal="center"/>
    </xf>
    <xf numFmtId="0" fontId="2" fillId="6" borderId="0" xfId="0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0D97D-CD3B-42A3-9E89-792F8762CBFA}">
  <dimension ref="A1:R18"/>
  <sheetViews>
    <sheetView tabSelected="1" workbookViewId="0">
      <selection activeCell="A2" sqref="A2"/>
    </sheetView>
  </sheetViews>
  <sheetFormatPr baseColWidth="10" defaultRowHeight="15" x14ac:dyDescent="0.25"/>
  <cols>
    <col min="1" max="1" width="8" style="13" bestFit="1" customWidth="1"/>
    <col min="2" max="2" width="18" style="4" customWidth="1"/>
    <col min="3" max="3" width="18.7109375" style="4" customWidth="1"/>
    <col min="4" max="4" width="10.5703125" style="4" bestFit="1" customWidth="1"/>
    <col min="5" max="5" width="16.85546875" style="4" bestFit="1" customWidth="1"/>
    <col min="6" max="6" width="15.42578125" style="4" bestFit="1" customWidth="1"/>
    <col min="7" max="7" width="18.85546875" style="4" bestFit="1" customWidth="1"/>
    <col min="8" max="8" width="11.5703125" style="4" bestFit="1" customWidth="1"/>
    <col min="9" max="9" width="15.85546875" style="6" bestFit="1" customWidth="1"/>
    <col min="10" max="10" width="15" style="6" customWidth="1"/>
    <col min="11" max="11" width="11.85546875" style="6" bestFit="1" customWidth="1"/>
    <col min="12" max="12" width="11.5703125" style="8" bestFit="1" customWidth="1"/>
    <col min="13" max="13" width="11.5703125" style="10" bestFit="1" customWidth="1"/>
    <col min="14" max="14" width="15.85546875" style="10" bestFit="1" customWidth="1"/>
    <col min="15" max="15" width="17.5703125" style="10" bestFit="1" customWidth="1"/>
    <col min="16" max="16" width="17.42578125" style="10" bestFit="1" customWidth="1"/>
    <col min="17" max="17" width="15.7109375" style="10" customWidth="1"/>
    <col min="18" max="18" width="12.85546875" style="10" bestFit="1" customWidth="1"/>
    <col min="19" max="16384" width="11.42578125" style="3"/>
  </cols>
  <sheetData>
    <row r="1" spans="1:18" s="1" customFormat="1" x14ac:dyDescent="0.25">
      <c r="A1" s="12" t="s">
        <v>17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16</v>
      </c>
      <c r="G1" s="4" t="s">
        <v>5</v>
      </c>
      <c r="H1" s="4" t="s">
        <v>0</v>
      </c>
      <c r="I1" s="6" t="s">
        <v>9</v>
      </c>
      <c r="J1" s="6" t="s">
        <v>10</v>
      </c>
      <c r="K1" s="6" t="s">
        <v>6</v>
      </c>
      <c r="L1" s="8" t="s">
        <v>7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8</v>
      </c>
    </row>
    <row r="2" spans="1:18" s="2" customFormat="1" x14ac:dyDescent="0.25">
      <c r="A2" s="12">
        <v>2015</v>
      </c>
      <c r="B2" s="5">
        <v>33970</v>
      </c>
      <c r="C2" s="5">
        <v>10948</v>
      </c>
      <c r="D2" s="5">
        <v>55606</v>
      </c>
      <c r="E2" s="5">
        <v>1720</v>
      </c>
      <c r="F2" s="5">
        <v>160814</v>
      </c>
      <c r="G2" s="5">
        <v>515706</v>
      </c>
      <c r="H2" s="5">
        <f t="shared" ref="H2:H7" si="0">SUM(F2,G2)</f>
        <v>676520</v>
      </c>
      <c r="I2" s="7">
        <v>91250</v>
      </c>
      <c r="J2" s="7">
        <v>95162</v>
      </c>
      <c r="K2" s="7">
        <f t="shared" ref="K2:K7" si="1">SUM(I2,J2)</f>
        <v>186412</v>
      </c>
      <c r="L2" s="9">
        <v>490108</v>
      </c>
      <c r="M2" s="11">
        <v>300096</v>
      </c>
      <c r="N2" s="11">
        <v>-260631</v>
      </c>
      <c r="O2" s="11">
        <v>-6781</v>
      </c>
      <c r="P2" s="11">
        <v>64367</v>
      </c>
      <c r="Q2" s="11">
        <v>54273</v>
      </c>
      <c r="R2" s="11">
        <v>45377</v>
      </c>
    </row>
    <row r="3" spans="1:18" s="2" customFormat="1" x14ac:dyDescent="0.25">
      <c r="A3" s="12">
        <v>2016</v>
      </c>
      <c r="B3" s="5">
        <v>28292</v>
      </c>
      <c r="C3" s="5">
        <v>12721</v>
      </c>
      <c r="D3" s="5">
        <v>68779</v>
      </c>
      <c r="E3" s="5">
        <v>2046</v>
      </c>
      <c r="F3" s="5">
        <v>179748</v>
      </c>
      <c r="G3" s="5">
        <v>540760</v>
      </c>
      <c r="H3" s="5">
        <f t="shared" si="0"/>
        <v>720508</v>
      </c>
      <c r="I3" s="7">
        <v>97980</v>
      </c>
      <c r="J3" s="7">
        <v>84688</v>
      </c>
      <c r="K3" s="7">
        <f t="shared" si="1"/>
        <v>182668</v>
      </c>
      <c r="L3" s="9">
        <v>537840</v>
      </c>
      <c r="M3" s="11">
        <v>377322</v>
      </c>
      <c r="N3" s="11">
        <v>-327909</v>
      </c>
      <c r="O3" s="11">
        <v>-4598</v>
      </c>
      <c r="P3" s="11">
        <v>86085</v>
      </c>
      <c r="Q3" s="11">
        <v>90014</v>
      </c>
      <c r="R3" s="11">
        <v>64644</v>
      </c>
    </row>
    <row r="4" spans="1:18" s="2" customFormat="1" x14ac:dyDescent="0.25">
      <c r="A4" s="12">
        <v>2017</v>
      </c>
      <c r="B4" s="5">
        <v>18502</v>
      </c>
      <c r="C4" s="5">
        <v>6604</v>
      </c>
      <c r="D4" s="5">
        <v>71954</v>
      </c>
      <c r="E4" s="5">
        <v>2170</v>
      </c>
      <c r="F4" s="5">
        <v>187687</v>
      </c>
      <c r="G4" s="5">
        <v>541364</v>
      </c>
      <c r="H4" s="5">
        <f t="shared" si="0"/>
        <v>729051</v>
      </c>
      <c r="I4" s="7">
        <v>87550</v>
      </c>
      <c r="J4" s="7">
        <v>111190</v>
      </c>
      <c r="K4" s="7">
        <f t="shared" si="1"/>
        <v>198740</v>
      </c>
      <c r="L4" s="9">
        <v>530311</v>
      </c>
      <c r="M4" s="11">
        <v>271289</v>
      </c>
      <c r="N4" s="11">
        <v>-237396</v>
      </c>
      <c r="O4" s="11">
        <v>-2720</v>
      </c>
      <c r="P4" s="11">
        <v>9959</v>
      </c>
      <c r="Q4" s="11">
        <v>13933</v>
      </c>
      <c r="R4" s="11">
        <v>11171</v>
      </c>
    </row>
    <row r="5" spans="1:18" s="2" customFormat="1" x14ac:dyDescent="0.25">
      <c r="A5" s="12">
        <v>2018</v>
      </c>
      <c r="B5" s="5">
        <v>13920</v>
      </c>
      <c r="C5" s="5">
        <v>9350</v>
      </c>
      <c r="D5" s="5">
        <v>57981</v>
      </c>
      <c r="E5" s="5">
        <v>2346</v>
      </c>
      <c r="F5" s="5">
        <v>177095</v>
      </c>
      <c r="G5" s="5">
        <v>572508</v>
      </c>
      <c r="H5" s="5">
        <f t="shared" si="0"/>
        <v>749603</v>
      </c>
      <c r="I5" s="7">
        <v>114020</v>
      </c>
      <c r="J5" s="7">
        <v>91868</v>
      </c>
      <c r="K5" s="7">
        <f t="shared" si="1"/>
        <v>205888</v>
      </c>
      <c r="L5" s="9">
        <v>543715</v>
      </c>
      <c r="M5" s="11">
        <v>259742</v>
      </c>
      <c r="N5" s="11">
        <v>-224044</v>
      </c>
      <c r="O5" s="11">
        <v>-3606</v>
      </c>
      <c r="P5" s="11">
        <v>17261</v>
      </c>
      <c r="Q5" s="11">
        <v>17581</v>
      </c>
      <c r="R5" s="11">
        <v>15404</v>
      </c>
    </row>
    <row r="6" spans="1:18" s="2" customFormat="1" x14ac:dyDescent="0.25">
      <c r="A6" s="12">
        <v>2019</v>
      </c>
      <c r="B6" s="5">
        <v>43437</v>
      </c>
      <c r="C6" s="5">
        <v>22044</v>
      </c>
      <c r="D6" s="5">
        <v>32524</v>
      </c>
      <c r="E6" s="5">
        <v>3714</v>
      </c>
      <c r="F6" s="5">
        <v>170499</v>
      </c>
      <c r="G6" s="5">
        <v>594631</v>
      </c>
      <c r="H6" s="5">
        <f t="shared" si="0"/>
        <v>765130</v>
      </c>
      <c r="I6" s="7">
        <v>93553</v>
      </c>
      <c r="J6" s="7">
        <v>94658</v>
      </c>
      <c r="K6" s="7">
        <f t="shared" si="1"/>
        <v>188211</v>
      </c>
      <c r="L6" s="9">
        <v>576919</v>
      </c>
      <c r="M6" s="11">
        <v>319125</v>
      </c>
      <c r="N6" s="11">
        <v>-251904</v>
      </c>
      <c r="O6" s="11">
        <v>-4923</v>
      </c>
      <c r="P6" s="11">
        <v>38491</v>
      </c>
      <c r="Q6" s="11">
        <v>45312</v>
      </c>
      <c r="R6" s="11">
        <v>35426</v>
      </c>
    </row>
    <row r="7" spans="1:18" s="2" customFormat="1" x14ac:dyDescent="0.25">
      <c r="A7" s="12">
        <v>2020</v>
      </c>
      <c r="B7" s="5">
        <v>28196</v>
      </c>
      <c r="C7" s="5">
        <v>22012</v>
      </c>
      <c r="D7" s="5">
        <v>48529</v>
      </c>
      <c r="E7" s="5">
        <v>3281</v>
      </c>
      <c r="F7" s="5">
        <v>169859</v>
      </c>
      <c r="G7" s="5">
        <v>658799</v>
      </c>
      <c r="H7" s="5">
        <f t="shared" si="0"/>
        <v>828658</v>
      </c>
      <c r="I7" s="7">
        <v>111583</v>
      </c>
      <c r="J7" s="7">
        <v>100918</v>
      </c>
      <c r="K7" s="7">
        <f t="shared" si="1"/>
        <v>212501</v>
      </c>
      <c r="L7" s="9">
        <v>616157</v>
      </c>
      <c r="M7" s="11">
        <v>335672</v>
      </c>
      <c r="N7" s="11">
        <v>-233001</v>
      </c>
      <c r="O7" s="11">
        <v>-3749</v>
      </c>
      <c r="P7" s="11">
        <v>74934</v>
      </c>
      <c r="Q7" s="11">
        <v>89443</v>
      </c>
      <c r="R7" s="11">
        <v>79544</v>
      </c>
    </row>
    <row r="8" spans="1:18" s="2" customFormat="1" x14ac:dyDescent="0.25">
      <c r="A8" s="13"/>
      <c r="B8" s="5"/>
      <c r="C8" s="5"/>
      <c r="D8" s="5"/>
      <c r="E8" s="5"/>
      <c r="F8" s="5"/>
      <c r="G8" s="5"/>
      <c r="H8" s="5"/>
      <c r="I8" s="7"/>
      <c r="J8" s="7"/>
      <c r="K8" s="7"/>
      <c r="L8" s="9"/>
      <c r="M8" s="11"/>
      <c r="N8" s="11"/>
      <c r="O8" s="11"/>
      <c r="P8" s="11"/>
      <c r="Q8" s="11"/>
      <c r="R8" s="11"/>
    </row>
    <row r="9" spans="1:18" s="2" customFormat="1" x14ac:dyDescent="0.25">
      <c r="A9" s="13"/>
      <c r="B9" s="5"/>
      <c r="C9" s="5"/>
      <c r="D9" s="5"/>
      <c r="E9" s="5"/>
      <c r="F9" s="5"/>
      <c r="G9" s="5"/>
      <c r="H9" s="5"/>
      <c r="I9" s="7"/>
      <c r="J9" s="7"/>
      <c r="K9" s="7"/>
      <c r="L9" s="9"/>
      <c r="M9" s="11"/>
      <c r="N9" s="11"/>
      <c r="O9" s="11"/>
      <c r="P9" s="11"/>
      <c r="Q9" s="11"/>
      <c r="R9" s="11"/>
    </row>
    <row r="10" spans="1:18" s="2" customFormat="1" x14ac:dyDescent="0.25">
      <c r="A10" s="13"/>
      <c r="B10" s="5"/>
      <c r="C10" s="5"/>
      <c r="D10" s="5"/>
      <c r="E10" s="5"/>
      <c r="F10" s="5"/>
      <c r="G10" s="5"/>
      <c r="H10" s="5"/>
      <c r="I10" s="7"/>
      <c r="J10" s="7"/>
      <c r="K10" s="7"/>
      <c r="L10" s="9"/>
      <c r="M10" s="11"/>
      <c r="N10" s="11"/>
      <c r="O10" s="11"/>
      <c r="P10" s="11"/>
      <c r="Q10" s="11"/>
      <c r="R10" s="11"/>
    </row>
    <row r="11" spans="1:18" s="2" customFormat="1" x14ac:dyDescent="0.25">
      <c r="A11" s="13"/>
      <c r="B11" s="5"/>
      <c r="C11" s="5"/>
      <c r="D11" s="5"/>
      <c r="E11" s="5"/>
      <c r="F11" s="5"/>
      <c r="G11" s="5"/>
      <c r="H11" s="5"/>
      <c r="I11" s="7"/>
      <c r="J11" s="7"/>
      <c r="K11" s="7"/>
      <c r="L11" s="9"/>
      <c r="M11" s="11"/>
      <c r="N11" s="11"/>
      <c r="O11" s="11"/>
      <c r="P11" s="11"/>
      <c r="Q11" s="11"/>
      <c r="R11" s="11"/>
    </row>
    <row r="12" spans="1:18" s="2" customFormat="1" x14ac:dyDescent="0.25">
      <c r="A12" s="13"/>
      <c r="B12" s="5"/>
      <c r="C12" s="5"/>
      <c r="D12" s="5"/>
      <c r="E12" s="5"/>
      <c r="F12" s="5"/>
      <c r="G12" s="5"/>
      <c r="H12" s="5"/>
      <c r="I12" s="7"/>
      <c r="J12" s="7"/>
      <c r="K12" s="7"/>
      <c r="L12" s="9"/>
      <c r="M12" s="11"/>
      <c r="N12" s="11"/>
      <c r="O12" s="11"/>
      <c r="P12" s="11"/>
      <c r="Q12" s="11"/>
      <c r="R12" s="11"/>
    </row>
    <row r="13" spans="1:18" s="2" customFormat="1" x14ac:dyDescent="0.25">
      <c r="A13" s="13"/>
      <c r="B13" s="5"/>
      <c r="C13" s="5"/>
      <c r="D13" s="5"/>
      <c r="E13" s="5"/>
      <c r="F13" s="5"/>
      <c r="G13" s="5"/>
      <c r="H13" s="5"/>
      <c r="I13" s="7"/>
      <c r="J13" s="7"/>
      <c r="K13" s="7"/>
      <c r="L13" s="9"/>
      <c r="M13" s="11"/>
      <c r="N13" s="11"/>
      <c r="O13" s="11"/>
      <c r="P13" s="11"/>
      <c r="Q13" s="11"/>
      <c r="R13" s="11"/>
    </row>
    <row r="14" spans="1:18" s="2" customFormat="1" x14ac:dyDescent="0.25">
      <c r="A14" s="13"/>
      <c r="B14" s="5"/>
      <c r="C14" s="5"/>
      <c r="D14" s="5"/>
      <c r="E14" s="5"/>
      <c r="F14" s="5"/>
      <c r="G14" s="5"/>
      <c r="H14" s="5"/>
      <c r="I14" s="7"/>
      <c r="J14" s="7"/>
      <c r="K14" s="7"/>
      <c r="L14" s="9"/>
      <c r="M14" s="11"/>
      <c r="N14" s="11"/>
      <c r="O14" s="11"/>
      <c r="P14" s="11"/>
      <c r="Q14" s="11"/>
      <c r="R14" s="11"/>
    </row>
    <row r="15" spans="1:18" s="2" customFormat="1" x14ac:dyDescent="0.25">
      <c r="A15" s="13"/>
      <c r="B15" s="5"/>
      <c r="C15" s="5"/>
      <c r="D15" s="5"/>
      <c r="E15" s="5"/>
      <c r="F15" s="5"/>
      <c r="G15" s="5"/>
      <c r="H15" s="5"/>
      <c r="I15" s="7"/>
      <c r="J15" s="7"/>
      <c r="K15" s="7"/>
      <c r="L15" s="9"/>
      <c r="M15" s="11"/>
      <c r="N15" s="11"/>
      <c r="O15" s="11"/>
      <c r="P15" s="11"/>
      <c r="Q15" s="11"/>
      <c r="R15" s="11"/>
    </row>
    <row r="16" spans="1:18" s="2" customFormat="1" x14ac:dyDescent="0.25">
      <c r="A16" s="13"/>
      <c r="B16" s="5"/>
      <c r="C16" s="5"/>
      <c r="D16" s="5"/>
      <c r="E16" s="5"/>
      <c r="F16" s="5"/>
      <c r="G16" s="5"/>
      <c r="H16" s="5"/>
      <c r="I16" s="7"/>
      <c r="J16" s="7"/>
      <c r="K16" s="7"/>
      <c r="L16" s="9"/>
      <c r="M16" s="11"/>
      <c r="N16" s="11"/>
      <c r="O16" s="11"/>
      <c r="P16" s="11"/>
      <c r="Q16" s="11"/>
      <c r="R16" s="11"/>
    </row>
    <row r="17" spans="1:18" s="2" customFormat="1" x14ac:dyDescent="0.25">
      <c r="A17" s="13"/>
      <c r="B17" s="5"/>
      <c r="C17" s="5"/>
      <c r="D17" s="5"/>
      <c r="E17" s="5"/>
      <c r="F17" s="5"/>
      <c r="G17" s="5"/>
      <c r="H17" s="5"/>
      <c r="I17" s="7"/>
      <c r="J17" s="7"/>
      <c r="K17" s="7"/>
      <c r="L17" s="9"/>
      <c r="M17" s="11"/>
      <c r="N17" s="11"/>
      <c r="O17" s="11"/>
      <c r="P17" s="11"/>
      <c r="Q17" s="11"/>
      <c r="R17" s="11"/>
    </row>
    <row r="18" spans="1:18" s="2" customFormat="1" x14ac:dyDescent="0.25">
      <c r="A18" s="13"/>
      <c r="B18" s="5"/>
      <c r="C18" s="5"/>
      <c r="D18" s="5"/>
      <c r="E18" s="5"/>
      <c r="F18" s="5"/>
      <c r="G18" s="5"/>
      <c r="H18" s="5"/>
      <c r="I18" s="7"/>
      <c r="J18" s="7"/>
      <c r="K18" s="7"/>
      <c r="L18" s="9"/>
      <c r="M18" s="11"/>
      <c r="N18" s="11"/>
      <c r="O18" s="11"/>
      <c r="P18" s="11"/>
      <c r="Q18" s="11"/>
      <c r="R1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2023-05-15T04:26:22Z</dcterms:created>
  <dcterms:modified xsi:type="dcterms:W3CDTF">2023-05-15T05:07:07Z</dcterms:modified>
</cp:coreProperties>
</file>