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&amp;Study\REPORTS AND ASSIGNMENTS\sem v\Advanced Electronics\"/>
    </mc:Choice>
  </mc:AlternateContent>
  <bookViews>
    <workbookView xWindow="0" yWindow="0" windowWidth="20490" windowHeight="8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92" i="1"/>
  <c r="B93" i="1"/>
  <c r="B94" i="1"/>
  <c r="B95" i="1"/>
  <c r="B83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B33" i="1" l="1"/>
  <c r="B34" i="1"/>
  <c r="B35" i="1"/>
  <c r="B36" i="1"/>
  <c r="B37" i="1"/>
  <c r="B38" i="1"/>
  <c r="B39" i="1"/>
  <c r="B40" i="1"/>
  <c r="B41" i="1"/>
  <c r="B42" i="1"/>
  <c r="B43" i="1"/>
  <c r="B44" i="1"/>
  <c r="B32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<sst xmlns="http://schemas.openxmlformats.org/spreadsheetml/2006/main" count="30" uniqueCount="15">
  <si>
    <t>f</t>
  </si>
  <si>
    <t>phi1</t>
  </si>
  <si>
    <t xml:space="preserve">
AQ1</t>
  </si>
  <si>
    <t>v02</t>
  </si>
  <si>
    <t>phi2</t>
  </si>
  <si>
    <t>AQ2</t>
  </si>
  <si>
    <t xml:space="preserve">
AQ1 and AQ2</t>
  </si>
  <si>
    <t>for both inputs connected</t>
  </si>
  <si>
    <t>for only one input connected</t>
  </si>
  <si>
    <t>v01(p-p)</t>
  </si>
  <si>
    <t>v01(peak)</t>
  </si>
  <si>
    <t>Sunil data</t>
  </si>
  <si>
    <t>Differential Amp Characteristics</t>
  </si>
  <si>
    <t>Gain</t>
  </si>
  <si>
    <t>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</si>
</sst>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8.045744460603399E-2"/>
          <c:w val="0.85853018372703416"/>
          <c:h val="0.812143289907205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
AQ1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21.583624920952495</c:v>
                </c:pt>
                <c:pt idx="1">
                  <c:v>21.583624920952495</c:v>
                </c:pt>
                <c:pt idx="2">
                  <c:v>21.583624920952495</c:v>
                </c:pt>
                <c:pt idx="3">
                  <c:v>21.583624920952495</c:v>
                </c:pt>
                <c:pt idx="4">
                  <c:v>21.583624920952495</c:v>
                </c:pt>
                <c:pt idx="5">
                  <c:v>21.583624920952495</c:v>
                </c:pt>
                <c:pt idx="6">
                  <c:v>21.583624920952495</c:v>
                </c:pt>
                <c:pt idx="7">
                  <c:v>20.827853703164504</c:v>
                </c:pt>
                <c:pt idx="8">
                  <c:v>19.084850188786497</c:v>
                </c:pt>
                <c:pt idx="9">
                  <c:v>13.979400086720377</c:v>
                </c:pt>
                <c:pt idx="10">
                  <c:v>7.9588001734407516</c:v>
                </c:pt>
                <c:pt idx="11">
                  <c:v>4.082399653118495</c:v>
                </c:pt>
                <c:pt idx="12">
                  <c:v>1.9382002601611283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0-4234-B4BA-ED8BC28CE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48704"/>
        <c:axId val="688844544"/>
      </c:scatterChart>
      <c:valAx>
        <c:axId val="6888487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4544"/>
        <c:crosses val="autoZero"/>
        <c:crossBetween val="midCat"/>
      </c:valAx>
      <c:valAx>
        <c:axId val="688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Sheet1!$A$47:$A$59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Sheet1!$B$47:$B$59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201</c:v>
                </c:pt>
                <c:pt idx="8">
                  <c:v>226</c:v>
                </c:pt>
                <c:pt idx="9">
                  <c:v>239</c:v>
                </c:pt>
                <c:pt idx="10">
                  <c:v>257</c:v>
                </c:pt>
                <c:pt idx="11">
                  <c:v>262</c:v>
                </c:pt>
                <c:pt idx="12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3-4D1C-9150-1150B79A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43056"/>
        <c:axId val="621550960"/>
      </c:scatterChart>
      <c:valAx>
        <c:axId val="621543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50960"/>
        <c:crosses val="autoZero"/>
        <c:crossBetween val="midCat"/>
      </c:valAx>
      <c:valAx>
        <c:axId val="6215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Sheet1!$A$83:$A$95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Sheet1!$B$83:$B$95</c:f>
              <c:numCache>
                <c:formatCode>General</c:formatCode>
                <c:ptCount val="13"/>
                <c:pt idx="0">
                  <c:v>-51.756391044267041</c:v>
                </c:pt>
                <c:pt idx="1">
                  <c:v>-51.756391044267041</c:v>
                </c:pt>
                <c:pt idx="2">
                  <c:v>-51.756391044267041</c:v>
                </c:pt>
                <c:pt idx="3">
                  <c:v>-51.756391044267041</c:v>
                </c:pt>
                <c:pt idx="4">
                  <c:v>-51.589883268584416</c:v>
                </c:pt>
                <c:pt idx="5">
                  <c:v>-51.589883268584416</c:v>
                </c:pt>
                <c:pt idx="6">
                  <c:v>-50.457574905606748</c:v>
                </c:pt>
                <c:pt idx="7">
                  <c:v>-43.413924543379501</c:v>
                </c:pt>
                <c:pt idx="8">
                  <c:v>-38.416375079047505</c:v>
                </c:pt>
                <c:pt idx="9">
                  <c:v>-32.640464294108114</c:v>
                </c:pt>
                <c:pt idx="10">
                  <c:v>-24.93344666682777</c:v>
                </c:pt>
                <c:pt idx="11">
                  <c:v>-20.915149811213499</c:v>
                </c:pt>
                <c:pt idx="12">
                  <c:v>-18.661064207387735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5-450E-8478-E8450576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84320"/>
        <c:axId val="742885152"/>
      </c:scatterChart>
      <c:valAx>
        <c:axId val="742884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5152"/>
        <c:crosses val="autoZero"/>
        <c:crossBetween val="midCat"/>
      </c:valAx>
      <c:valAx>
        <c:axId val="7428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Sheet1!$A$100:$A$112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Sheet1!$B$100:$B$112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205</c:v>
                </c:pt>
                <c:pt idx="7">
                  <c:v>227</c:v>
                </c:pt>
                <c:pt idx="8">
                  <c:v>230</c:v>
                </c:pt>
                <c:pt idx="9">
                  <c:v>248</c:v>
                </c:pt>
                <c:pt idx="10">
                  <c:v>248</c:v>
                </c:pt>
                <c:pt idx="11">
                  <c:v>230</c:v>
                </c:pt>
                <c:pt idx="12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4-4C68-B6EC-4A28C8C8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29456"/>
        <c:axId val="692908656"/>
      </c:scatterChart>
      <c:valAx>
        <c:axId val="6929294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8656"/>
        <c:crosses val="autoZero"/>
        <c:crossBetween val="midCat"/>
      </c:valAx>
      <c:valAx>
        <c:axId val="692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Sheet1!$A$65:$A$77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Sheet1!$B$65:$B$77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40</c:v>
                </c:pt>
                <c:pt idx="9">
                  <c:v>58</c:v>
                </c:pt>
                <c:pt idx="10">
                  <c:v>77</c:v>
                </c:pt>
                <c:pt idx="11">
                  <c:v>80</c:v>
                </c:pt>
                <c:pt idx="1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A-483D-9A46-6C76E5D56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47968"/>
        <c:axId val="1579160448"/>
      </c:scatterChart>
      <c:valAx>
        <c:axId val="15791479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60448"/>
        <c:crosses val="autoZero"/>
        <c:crossBetween val="midCat"/>
      </c:valAx>
      <c:valAx>
        <c:axId val="1579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Sheet1!$A$116:$A$128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800000</c:v>
                </c:pt>
                <c:pt idx="12">
                  <c:v>1000000</c:v>
                </c:pt>
              </c:numCache>
            </c:numRef>
          </c:xVal>
          <c:yVal>
            <c:numRef>
              <c:f>Sheet1!$B$116:$B$128</c:f>
              <c:numCache>
                <c:formatCode>General</c:formatCode>
                <c:ptCount val="1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198</c:v>
                </c:pt>
                <c:pt idx="7">
                  <c:v>234</c:v>
                </c:pt>
                <c:pt idx="8">
                  <c:v>252</c:v>
                </c:pt>
                <c:pt idx="9">
                  <c:v>244.8</c:v>
                </c:pt>
                <c:pt idx="10">
                  <c:v>248.4</c:v>
                </c:pt>
                <c:pt idx="11">
                  <c:v>244.8</c:v>
                </c:pt>
                <c:pt idx="12">
                  <c:v>259.2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A0F-94C3-29599E3B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17296"/>
        <c:axId val="1848125200"/>
      </c:scatterChart>
      <c:valAx>
        <c:axId val="18481172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25200"/>
        <c:crosses val="autoZero"/>
        <c:crossBetween val="midCat"/>
      </c:valAx>
      <c:valAx>
        <c:axId val="1848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Sheet1!$A$134:$A$145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1500000</c:v>
                </c:pt>
                <c:pt idx="7">
                  <c:v>1600000</c:v>
                </c:pt>
                <c:pt idx="8">
                  <c:v>1700000</c:v>
                </c:pt>
                <c:pt idx="9">
                  <c:v>1800000</c:v>
                </c:pt>
                <c:pt idx="10">
                  <c:v>1900000</c:v>
                </c:pt>
                <c:pt idx="11">
                  <c:v>2000000</c:v>
                </c:pt>
              </c:numCache>
            </c:numRef>
          </c:xVal>
          <c:yVal>
            <c:numRef>
              <c:f>Sheet1!$B$134:$B$145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-0.53739999999999999</c:v>
                </c:pt>
                <c:pt idx="4">
                  <c:v>-0.72419999999999995</c:v>
                </c:pt>
                <c:pt idx="5">
                  <c:v>-1.9381999999999999</c:v>
                </c:pt>
                <c:pt idx="6">
                  <c:v>-2.1581000000000001</c:v>
                </c:pt>
                <c:pt idx="7">
                  <c:v>-2.3837000000000002</c:v>
                </c:pt>
                <c:pt idx="8">
                  <c:v>-2.8532999999999999</c:v>
                </c:pt>
                <c:pt idx="9">
                  <c:v>-3.0979999999999999</c:v>
                </c:pt>
                <c:pt idx="10">
                  <c:v>-3.8763999999999998</c:v>
                </c:pt>
                <c:pt idx="11">
                  <c:v>-4.1521999999999997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ED-4CFB-A056-05B1D1B0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78847"/>
        <c:axId val="1404568447"/>
      </c:scatterChart>
      <c:valAx>
        <c:axId val="14045788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68447"/>
        <c:crosses val="autoZero"/>
        <c:crossBetween val="midCat"/>
      </c:valAx>
      <c:valAx>
        <c:axId val="1404568447"/>
        <c:scaling>
          <c:orientation val="minMax"/>
          <c:max val="0.2"/>
          <c:min val="-4.4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Sheet1!$A$150:$A$160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104000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</c:numCache>
            </c:numRef>
          </c:xVal>
          <c:yVal>
            <c:numRef>
              <c:f>Sheet1!$B$150:$B$160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19.645399999999999</c:v>
                </c:pt>
                <c:pt idx="5">
                  <c:v>18.690000000000001</c:v>
                </c:pt>
                <c:pt idx="6">
                  <c:v>18.062000000000001</c:v>
                </c:pt>
                <c:pt idx="7">
                  <c:v>16.902000000000001</c:v>
                </c:pt>
                <c:pt idx="8">
                  <c:v>16.112400000000001</c:v>
                </c:pt>
                <c:pt idx="9">
                  <c:v>14.32</c:v>
                </c:pt>
                <c:pt idx="10">
                  <c:v>13.98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D-4749-994B-C4EB624A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17423"/>
        <c:axId val="1400117839"/>
      </c:scatterChart>
      <c:valAx>
        <c:axId val="140011742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7839"/>
        <c:crosses val="autoZero"/>
        <c:crossBetween val="midCat"/>
      </c:valAx>
      <c:valAx>
        <c:axId val="1400117839"/>
        <c:scaling>
          <c:orientation val="minMax"/>
          <c:max val="20.100000000000001"/>
          <c:min val="1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30</xdr:row>
      <xdr:rowOff>100012</xdr:rowOff>
    </xdr:from>
    <xdr:to>
      <xdr:col>9</xdr:col>
      <xdr:colOff>28576</xdr:colOff>
      <xdr:row>44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6367</xdr:colOff>
      <xdr:row>45</xdr:row>
      <xdr:rowOff>169041</xdr:rowOff>
    </xdr:from>
    <xdr:to>
      <xdr:col>8</xdr:col>
      <xdr:colOff>731444</xdr:colOff>
      <xdr:row>59</xdr:row>
      <xdr:rowOff>111891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330698</xdr:colOff>
      <xdr:row>81</xdr:row>
      <xdr:rowOff>67852</xdr:rowOff>
    </xdr:from>
    <xdr:to>
      <xdr:col>9</xdr:col>
      <xdr:colOff>86687</xdr:colOff>
      <xdr:row>94</xdr:row>
      <xdr:rowOff>167597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84547</xdr:colOff>
      <xdr:row>99</xdr:row>
      <xdr:rowOff>57149</xdr:rowOff>
    </xdr:from>
    <xdr:to>
      <xdr:col>8</xdr:col>
      <xdr:colOff>803738</xdr:colOff>
      <xdr:row>112</xdr:row>
      <xdr:rowOff>156894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89899</xdr:colOff>
      <xdr:row>63</xdr:row>
      <xdr:rowOff>196279</xdr:rowOff>
    </xdr:from>
    <xdr:to>
      <xdr:col>9</xdr:col>
      <xdr:colOff>809090</xdr:colOff>
      <xdr:row>77</xdr:row>
      <xdr:rowOff>92681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116417</xdr:colOff>
      <xdr:row>115</xdr:row>
      <xdr:rowOff>104774</xdr:rowOff>
    </xdr:from>
    <xdr:to>
      <xdr:col>8</xdr:col>
      <xdr:colOff>836083</xdr:colOff>
      <xdr:row>129</xdr:row>
      <xdr:rowOff>32808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15874</xdr:colOff>
      <xdr:row>131</xdr:row>
      <xdr:rowOff>51858</xdr:rowOff>
    </xdr:from>
    <xdr:to>
      <xdr:col>7</xdr:col>
      <xdr:colOff>735541</xdr:colOff>
      <xdr:row>144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37041</xdr:colOff>
      <xdr:row>148</xdr:row>
      <xdr:rowOff>189440</xdr:rowOff>
    </xdr:from>
    <xdr:to>
      <xdr:col>7</xdr:col>
      <xdr:colOff>756708</xdr:colOff>
      <xdr:row>162</xdr:row>
      <xdr:rowOff>117474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1"/>
  <sheetViews>
    <sheetView tabSelected="1" topLeftCell="A143" zoomScale="90" workbookViewId="0">
      <selection activeCell="I132" sqref="I132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9</v>
      </c>
      <c r="C1" s="1" t="s">
        <v>1</v>
      </c>
      <c r="D1" s="1" t="s">
        <v>2</v>
      </c>
      <c r="E1" s="1" t="s">
        <v>4</v>
      </c>
    </row>
    <row r="2" spans="1:7" ht="15.75" customHeight="1" x14ac:dyDescent="0.2">
      <c r="A2" s="1">
        <v>50</v>
      </c>
      <c r="B2" s="1">
        <v>1.2</v>
      </c>
      <c r="C2" s="1">
        <v>180</v>
      </c>
      <c r="D2" s="1">
        <f>20*LOG10(B2/0.1)</f>
        <v>21.583624920952495</v>
      </c>
      <c r="E2" s="1">
        <v>0</v>
      </c>
    </row>
    <row r="3" spans="1:7" ht="15.75" customHeight="1" x14ac:dyDescent="0.2">
      <c r="A3" s="1">
        <v>100</v>
      </c>
      <c r="B3" s="1">
        <v>1.2</v>
      </c>
      <c r="C3" s="1">
        <v>180</v>
      </c>
      <c r="D3" s="1">
        <f t="shared" ref="D3:D14" si="0">20*LOG10(B3/0.1)</f>
        <v>21.583624920952495</v>
      </c>
      <c r="E3" s="1">
        <v>0</v>
      </c>
    </row>
    <row r="4" spans="1:7" ht="15.75" customHeight="1" x14ac:dyDescent="0.2">
      <c r="A4" s="1">
        <v>200</v>
      </c>
      <c r="B4" s="1">
        <v>1.2</v>
      </c>
      <c r="C4" s="1">
        <v>180</v>
      </c>
      <c r="D4" s="1">
        <f t="shared" si="0"/>
        <v>21.583624920952495</v>
      </c>
      <c r="E4" s="1">
        <v>0</v>
      </c>
    </row>
    <row r="5" spans="1:7" ht="15.75" customHeight="1" x14ac:dyDescent="0.2">
      <c r="A5" s="1">
        <v>500</v>
      </c>
      <c r="B5" s="1">
        <v>1.2</v>
      </c>
      <c r="C5" s="1">
        <v>180</v>
      </c>
      <c r="D5" s="1">
        <f t="shared" si="0"/>
        <v>21.583624920952495</v>
      </c>
      <c r="E5" s="1">
        <v>0</v>
      </c>
    </row>
    <row r="6" spans="1:7" ht="15.75" customHeight="1" x14ac:dyDescent="0.2">
      <c r="A6" s="1">
        <v>800</v>
      </c>
      <c r="B6" s="1">
        <v>1.2</v>
      </c>
      <c r="C6" s="1">
        <v>180</v>
      </c>
      <c r="D6" s="1">
        <f t="shared" si="0"/>
        <v>21.583624920952495</v>
      </c>
      <c r="E6" s="1">
        <v>0</v>
      </c>
    </row>
    <row r="7" spans="1:7" ht="15.75" customHeight="1" x14ac:dyDescent="0.2">
      <c r="A7" s="1">
        <v>1000</v>
      </c>
      <c r="B7" s="1">
        <v>1.2</v>
      </c>
      <c r="C7" s="1">
        <v>180</v>
      </c>
      <c r="D7" s="1">
        <f t="shared" si="0"/>
        <v>21.583624920952495</v>
      </c>
      <c r="E7" s="1">
        <v>0</v>
      </c>
    </row>
    <row r="8" spans="1:7" ht="15.75" customHeight="1" x14ac:dyDescent="0.2">
      <c r="A8" s="1">
        <v>10000</v>
      </c>
      <c r="B8" s="1">
        <v>1.2</v>
      </c>
      <c r="C8" s="1">
        <v>180</v>
      </c>
      <c r="D8" s="1">
        <f t="shared" si="0"/>
        <v>21.583624920952495</v>
      </c>
      <c r="E8" s="1">
        <v>0</v>
      </c>
    </row>
    <row r="9" spans="1:7" ht="15.75" customHeight="1" x14ac:dyDescent="0.2">
      <c r="A9" s="1">
        <v>50000</v>
      </c>
      <c r="B9" s="1">
        <v>1.1000000000000001</v>
      </c>
      <c r="C9" s="1">
        <v>201</v>
      </c>
      <c r="D9" s="1">
        <f t="shared" si="0"/>
        <v>20.827853703164504</v>
      </c>
      <c r="E9" s="1">
        <v>18</v>
      </c>
    </row>
    <row r="10" spans="1:7" ht="15.75" customHeight="1" x14ac:dyDescent="0.2">
      <c r="A10" s="1">
        <v>100000</v>
      </c>
      <c r="B10" s="1">
        <v>0.9</v>
      </c>
      <c r="C10" s="1">
        <v>226</v>
      </c>
      <c r="D10" s="1">
        <f t="shared" si="0"/>
        <v>19.084850188786497</v>
      </c>
      <c r="E10" s="1">
        <v>40</v>
      </c>
    </row>
    <row r="11" spans="1:7" ht="15.75" customHeight="1" x14ac:dyDescent="0.2">
      <c r="A11" s="1">
        <v>200000</v>
      </c>
      <c r="B11" s="1">
        <v>0.5</v>
      </c>
      <c r="C11" s="1">
        <v>239</v>
      </c>
      <c r="D11" s="1">
        <f t="shared" si="0"/>
        <v>13.979400086720377</v>
      </c>
      <c r="E11" s="1">
        <v>58</v>
      </c>
    </row>
    <row r="12" spans="1:7" ht="15.75" customHeight="1" x14ac:dyDescent="0.2">
      <c r="A12" s="1">
        <v>500000</v>
      </c>
      <c r="B12" s="1">
        <v>0.25</v>
      </c>
      <c r="C12" s="1">
        <v>257</v>
      </c>
      <c r="D12" s="1">
        <f t="shared" si="0"/>
        <v>7.9588001734407516</v>
      </c>
      <c r="E12" s="1">
        <v>77</v>
      </c>
    </row>
    <row r="13" spans="1:7" ht="15.75" customHeight="1" x14ac:dyDescent="0.2">
      <c r="A13" s="1">
        <v>800000</v>
      </c>
      <c r="B13" s="1">
        <v>0.16</v>
      </c>
      <c r="C13" s="1">
        <v>262</v>
      </c>
      <c r="D13" s="1">
        <f t="shared" si="0"/>
        <v>4.082399653118495</v>
      </c>
      <c r="E13" s="1">
        <v>80</v>
      </c>
    </row>
    <row r="14" spans="1:7" ht="15.75" customHeight="1" x14ac:dyDescent="0.2">
      <c r="A14" s="1">
        <v>1000000</v>
      </c>
      <c r="B14" s="1">
        <v>0.125</v>
      </c>
      <c r="C14" s="1">
        <v>270</v>
      </c>
      <c r="D14" s="1">
        <f t="shared" si="0"/>
        <v>1.9382002601611283</v>
      </c>
      <c r="E14" s="1">
        <v>83</v>
      </c>
    </row>
    <row r="16" spans="1:7" ht="15.75" customHeight="1" x14ac:dyDescent="0.2">
      <c r="A16" s="1" t="s">
        <v>0</v>
      </c>
      <c r="B16" s="1" t="s">
        <v>10</v>
      </c>
      <c r="C16" s="1" t="s">
        <v>4</v>
      </c>
      <c r="D16" s="1" t="s">
        <v>2</v>
      </c>
      <c r="E16" s="1" t="s">
        <v>3</v>
      </c>
      <c r="F16" s="1" t="s">
        <v>4</v>
      </c>
      <c r="G16" s="1" t="s">
        <v>5</v>
      </c>
    </row>
    <row r="17" spans="1:7" ht="15.75" customHeight="1" x14ac:dyDescent="0.2">
      <c r="A17" s="1">
        <v>50</v>
      </c>
      <c r="B17" s="1">
        <v>7.7499999999999999E-3</v>
      </c>
      <c r="C17" s="1">
        <v>180</v>
      </c>
      <c r="D17" s="1">
        <f>20*LOG10(B17/6)</f>
        <v>-57.776990957546666</v>
      </c>
      <c r="E17" s="1">
        <f t="shared" ref="E17:E29" si="1">B17</f>
        <v>7.7499999999999999E-3</v>
      </c>
      <c r="F17" s="1">
        <v>180</v>
      </c>
      <c r="G17">
        <f>20*LOG10(E17/3)</f>
        <v>-51.756391044267041</v>
      </c>
    </row>
    <row r="18" spans="1:7" ht="15.75" customHeight="1" x14ac:dyDescent="0.2">
      <c r="A18" s="1">
        <v>100</v>
      </c>
      <c r="B18" s="1">
        <v>7.7499999999999999E-3</v>
      </c>
      <c r="C18" s="1">
        <v>180</v>
      </c>
      <c r="D18" s="1">
        <f t="shared" ref="D18:D29" si="2">20*LOG10(B18/6)</f>
        <v>-57.776990957546666</v>
      </c>
      <c r="E18" s="1">
        <f t="shared" si="1"/>
        <v>7.7499999999999999E-3</v>
      </c>
      <c r="F18" s="1">
        <v>180</v>
      </c>
      <c r="G18">
        <f t="shared" ref="G18:G29" si="3">20*LOG10(E18/3)</f>
        <v>-51.756391044267041</v>
      </c>
    </row>
    <row r="19" spans="1:7" ht="15.75" customHeight="1" x14ac:dyDescent="0.2">
      <c r="A19" s="1">
        <v>200</v>
      </c>
      <c r="B19" s="1">
        <v>7.7499999999999999E-3</v>
      </c>
      <c r="C19" s="1">
        <v>180</v>
      </c>
      <c r="D19" s="1">
        <f t="shared" si="2"/>
        <v>-57.776990957546666</v>
      </c>
      <c r="E19" s="1">
        <f t="shared" si="1"/>
        <v>7.7499999999999999E-3</v>
      </c>
      <c r="F19" s="1">
        <v>180</v>
      </c>
      <c r="G19">
        <f t="shared" si="3"/>
        <v>-51.756391044267041</v>
      </c>
    </row>
    <row r="20" spans="1:7" ht="15.75" customHeight="1" x14ac:dyDescent="0.2">
      <c r="A20" s="1">
        <v>500</v>
      </c>
      <c r="B20" s="1">
        <v>7.7499999999999999E-3</v>
      </c>
      <c r="C20" s="1">
        <v>180</v>
      </c>
      <c r="D20" s="1">
        <f t="shared" si="2"/>
        <v>-57.776990957546666</v>
      </c>
      <c r="E20" s="1">
        <f t="shared" si="1"/>
        <v>7.7499999999999999E-3</v>
      </c>
      <c r="F20" s="1">
        <v>180</v>
      </c>
      <c r="G20">
        <f t="shared" si="3"/>
        <v>-51.756391044267041</v>
      </c>
    </row>
    <row r="21" spans="1:7" ht="15.75" customHeight="1" x14ac:dyDescent="0.2">
      <c r="A21" s="1">
        <v>800</v>
      </c>
      <c r="B21" s="1">
        <v>7.9000000000000008E-3</v>
      </c>
      <c r="C21" s="1">
        <v>180</v>
      </c>
      <c r="D21" s="1">
        <f t="shared" si="2"/>
        <v>-57.610483181864041</v>
      </c>
      <c r="E21" s="1">
        <f t="shared" si="1"/>
        <v>7.9000000000000008E-3</v>
      </c>
      <c r="F21" s="1">
        <v>180</v>
      </c>
      <c r="G21">
        <f t="shared" si="3"/>
        <v>-51.589883268584416</v>
      </c>
    </row>
    <row r="22" spans="1:7" ht="15.75" customHeight="1" x14ac:dyDescent="0.2">
      <c r="A22" s="1">
        <v>1000</v>
      </c>
      <c r="B22" s="1">
        <v>7.9000000000000008E-3</v>
      </c>
      <c r="C22" s="1">
        <v>180</v>
      </c>
      <c r="D22" s="1">
        <f t="shared" si="2"/>
        <v>-57.610483181864041</v>
      </c>
      <c r="E22" s="1">
        <f t="shared" si="1"/>
        <v>7.9000000000000008E-3</v>
      </c>
      <c r="F22" s="1">
        <v>180</v>
      </c>
      <c r="G22">
        <f t="shared" si="3"/>
        <v>-51.589883268584416</v>
      </c>
    </row>
    <row r="23" spans="1:7" ht="15.75" customHeight="1" x14ac:dyDescent="0.2">
      <c r="A23" s="1">
        <v>10000</v>
      </c>
      <c r="B23" s="1">
        <v>8.9999999999999993E-3</v>
      </c>
      <c r="C23" s="1">
        <v>205</v>
      </c>
      <c r="D23" s="1">
        <f t="shared" si="2"/>
        <v>-56.478174818886373</v>
      </c>
      <c r="E23" s="1">
        <f t="shared" si="1"/>
        <v>8.9999999999999993E-3</v>
      </c>
      <c r="F23" s="1">
        <v>205</v>
      </c>
      <c r="G23">
        <f t="shared" si="3"/>
        <v>-50.457574905606748</v>
      </c>
    </row>
    <row r="24" spans="1:7" ht="15.75" customHeight="1" x14ac:dyDescent="0.2">
      <c r="A24" s="1">
        <v>50000</v>
      </c>
      <c r="B24" s="1">
        <v>2.0250000000000001E-2</v>
      </c>
      <c r="C24" s="1">
        <v>227</v>
      </c>
      <c r="D24" s="1">
        <f t="shared" si="2"/>
        <v>-49.434524456659126</v>
      </c>
      <c r="E24" s="1">
        <f t="shared" si="1"/>
        <v>2.0250000000000001E-2</v>
      </c>
      <c r="F24" s="1">
        <v>227</v>
      </c>
      <c r="G24">
        <f t="shared" si="3"/>
        <v>-43.413924543379501</v>
      </c>
    </row>
    <row r="25" spans="1:7" ht="12.75" x14ac:dyDescent="0.2">
      <c r="A25" s="1">
        <v>100000</v>
      </c>
      <c r="B25" s="1">
        <v>3.5999999999999997E-2</v>
      </c>
      <c r="C25" s="1">
        <v>230</v>
      </c>
      <c r="D25" s="1">
        <f t="shared" si="2"/>
        <v>-44.43697499232713</v>
      </c>
      <c r="E25" s="1">
        <f t="shared" si="1"/>
        <v>3.5999999999999997E-2</v>
      </c>
      <c r="F25" s="1">
        <v>230</v>
      </c>
      <c r="G25">
        <f t="shared" si="3"/>
        <v>-38.416375079047505</v>
      </c>
    </row>
    <row r="26" spans="1:7" ht="12.75" x14ac:dyDescent="0.2">
      <c r="A26" s="1">
        <v>200000</v>
      </c>
      <c r="B26" s="1">
        <v>7.0000000000000007E-2</v>
      </c>
      <c r="C26" s="1">
        <v>248</v>
      </c>
      <c r="D26" s="1">
        <f t="shared" si="2"/>
        <v>-38.661064207387732</v>
      </c>
      <c r="E26" s="1">
        <f t="shared" si="1"/>
        <v>7.0000000000000007E-2</v>
      </c>
      <c r="F26" s="1">
        <v>248</v>
      </c>
      <c r="G26">
        <f t="shared" si="3"/>
        <v>-32.640464294108114</v>
      </c>
    </row>
    <row r="27" spans="1:7" ht="12.75" x14ac:dyDescent="0.2">
      <c r="A27" s="1">
        <v>500000</v>
      </c>
      <c r="B27" s="1">
        <v>0.17</v>
      </c>
      <c r="C27" s="1">
        <v>248</v>
      </c>
      <c r="D27" s="1">
        <f t="shared" si="2"/>
        <v>-30.954046580107395</v>
      </c>
      <c r="E27" s="1">
        <f t="shared" si="1"/>
        <v>0.17</v>
      </c>
      <c r="F27" s="1">
        <v>248</v>
      </c>
      <c r="G27">
        <f t="shared" si="3"/>
        <v>-24.93344666682777</v>
      </c>
    </row>
    <row r="28" spans="1:7" ht="12.75" x14ac:dyDescent="0.2">
      <c r="A28" s="1">
        <v>800000</v>
      </c>
      <c r="B28" s="1">
        <v>0.27</v>
      </c>
      <c r="C28" s="1">
        <v>230</v>
      </c>
      <c r="D28" s="1">
        <f t="shared" si="2"/>
        <v>-26.935749724493125</v>
      </c>
      <c r="E28" s="1">
        <f t="shared" si="1"/>
        <v>0.27</v>
      </c>
      <c r="F28" s="1">
        <v>230</v>
      </c>
      <c r="G28">
        <f t="shared" si="3"/>
        <v>-20.915149811213499</v>
      </c>
    </row>
    <row r="29" spans="1:7" ht="12.75" x14ac:dyDescent="0.2">
      <c r="A29" s="1">
        <v>1000000</v>
      </c>
      <c r="B29" s="1">
        <v>0.35</v>
      </c>
      <c r="C29" s="1">
        <v>237</v>
      </c>
      <c r="D29" s="1">
        <f t="shared" si="2"/>
        <v>-24.68166412066736</v>
      </c>
      <c r="E29" s="1">
        <f t="shared" si="1"/>
        <v>0.35</v>
      </c>
      <c r="F29" s="1">
        <v>237</v>
      </c>
      <c r="G29">
        <f t="shared" si="3"/>
        <v>-18.661064207387735</v>
      </c>
    </row>
    <row r="30" spans="1:7" ht="15.75" customHeight="1" x14ac:dyDescent="0.2">
      <c r="A30" t="s">
        <v>8</v>
      </c>
    </row>
    <row r="31" spans="1:7" ht="15.75" customHeight="1" x14ac:dyDescent="0.2">
      <c r="A31" s="1" t="s">
        <v>0</v>
      </c>
      <c r="B31" s="1" t="s">
        <v>2</v>
      </c>
    </row>
    <row r="32" spans="1:7" ht="15.75" customHeight="1" x14ac:dyDescent="0.2">
      <c r="A32" s="1">
        <v>50</v>
      </c>
      <c r="B32" s="1">
        <f>20*LOG10(B2/0.1)</f>
        <v>21.583624920952495</v>
      </c>
    </row>
    <row r="33" spans="1:2" ht="15.75" customHeight="1" x14ac:dyDescent="0.2">
      <c r="A33" s="1">
        <v>100</v>
      </c>
      <c r="B33" s="1">
        <f t="shared" ref="B33:B44" si="4">20*LOG10(B3/0.1)</f>
        <v>21.583624920952495</v>
      </c>
    </row>
    <row r="34" spans="1:2" ht="15.75" customHeight="1" x14ac:dyDescent="0.2">
      <c r="A34" s="1">
        <v>200</v>
      </c>
      <c r="B34" s="1">
        <f t="shared" si="4"/>
        <v>21.583624920952495</v>
      </c>
    </row>
    <row r="35" spans="1:2" ht="15.75" customHeight="1" x14ac:dyDescent="0.2">
      <c r="A35" s="1">
        <v>500</v>
      </c>
      <c r="B35" s="1">
        <f t="shared" si="4"/>
        <v>21.583624920952495</v>
      </c>
    </row>
    <row r="36" spans="1:2" ht="15.75" customHeight="1" x14ac:dyDescent="0.2">
      <c r="A36" s="1">
        <v>800</v>
      </c>
      <c r="B36" s="1">
        <f t="shared" si="4"/>
        <v>21.583624920952495</v>
      </c>
    </row>
    <row r="37" spans="1:2" ht="15.75" customHeight="1" x14ac:dyDescent="0.2">
      <c r="A37" s="1">
        <v>1000</v>
      </c>
      <c r="B37" s="1">
        <f t="shared" si="4"/>
        <v>21.583624920952495</v>
      </c>
    </row>
    <row r="38" spans="1:2" ht="15.75" customHeight="1" x14ac:dyDescent="0.2">
      <c r="A38" s="1">
        <v>10000</v>
      </c>
      <c r="B38" s="1">
        <f t="shared" si="4"/>
        <v>21.583624920952495</v>
      </c>
    </row>
    <row r="39" spans="1:2" ht="15.75" customHeight="1" x14ac:dyDescent="0.2">
      <c r="A39" s="1">
        <v>50000</v>
      </c>
      <c r="B39" s="1">
        <f t="shared" si="4"/>
        <v>20.827853703164504</v>
      </c>
    </row>
    <row r="40" spans="1:2" ht="15.75" customHeight="1" x14ac:dyDescent="0.2">
      <c r="A40" s="1">
        <v>100000</v>
      </c>
      <c r="B40" s="1">
        <f t="shared" si="4"/>
        <v>19.084850188786497</v>
      </c>
    </row>
    <row r="41" spans="1:2" ht="15.75" customHeight="1" x14ac:dyDescent="0.2">
      <c r="A41" s="1">
        <v>200000</v>
      </c>
      <c r="B41" s="1">
        <f t="shared" si="4"/>
        <v>13.979400086720377</v>
      </c>
    </row>
    <row r="42" spans="1:2" ht="15.75" customHeight="1" x14ac:dyDescent="0.2">
      <c r="A42" s="1">
        <v>500000</v>
      </c>
      <c r="B42" s="1">
        <f t="shared" si="4"/>
        <v>7.9588001734407516</v>
      </c>
    </row>
    <row r="43" spans="1:2" ht="15.75" customHeight="1" x14ac:dyDescent="0.2">
      <c r="A43" s="1">
        <v>800000</v>
      </c>
      <c r="B43" s="1">
        <f t="shared" si="4"/>
        <v>4.082399653118495</v>
      </c>
    </row>
    <row r="44" spans="1:2" ht="15.75" customHeight="1" x14ac:dyDescent="0.2">
      <c r="A44" s="1">
        <v>1000000</v>
      </c>
      <c r="B44" s="1">
        <f t="shared" si="4"/>
        <v>1.9382002601611283</v>
      </c>
    </row>
    <row r="46" spans="1:2" ht="15.75" customHeight="1" x14ac:dyDescent="0.2">
      <c r="A46" s="1" t="s">
        <v>0</v>
      </c>
      <c r="B46" s="1" t="s">
        <v>1</v>
      </c>
    </row>
    <row r="47" spans="1:2" ht="15.75" customHeight="1" x14ac:dyDescent="0.2">
      <c r="A47" s="1">
        <v>50</v>
      </c>
      <c r="B47" s="1">
        <v>180</v>
      </c>
    </row>
    <row r="48" spans="1:2" ht="15.75" customHeight="1" x14ac:dyDescent="0.2">
      <c r="A48" s="1">
        <v>100</v>
      </c>
      <c r="B48" s="1">
        <v>180</v>
      </c>
    </row>
    <row r="49" spans="1:2" ht="15.75" customHeight="1" x14ac:dyDescent="0.2">
      <c r="A49" s="1">
        <v>200</v>
      </c>
      <c r="B49" s="1">
        <v>180</v>
      </c>
    </row>
    <row r="50" spans="1:2" ht="15.75" customHeight="1" x14ac:dyDescent="0.2">
      <c r="A50" s="1">
        <v>500</v>
      </c>
      <c r="B50" s="1">
        <v>180</v>
      </c>
    </row>
    <row r="51" spans="1:2" ht="15.75" customHeight="1" x14ac:dyDescent="0.2">
      <c r="A51" s="1">
        <v>800</v>
      </c>
      <c r="B51" s="1">
        <v>180</v>
      </c>
    </row>
    <row r="52" spans="1:2" ht="15.75" customHeight="1" x14ac:dyDescent="0.2">
      <c r="A52" s="1">
        <v>1000</v>
      </c>
      <c r="B52" s="1">
        <v>180</v>
      </c>
    </row>
    <row r="53" spans="1:2" ht="15.75" customHeight="1" x14ac:dyDescent="0.2">
      <c r="A53" s="1">
        <v>10000</v>
      </c>
      <c r="B53" s="1">
        <v>180</v>
      </c>
    </row>
    <row r="54" spans="1:2" ht="15.75" customHeight="1" x14ac:dyDescent="0.2">
      <c r="A54" s="1">
        <v>50000</v>
      </c>
      <c r="B54" s="1">
        <v>201</v>
      </c>
    </row>
    <row r="55" spans="1:2" ht="15.75" customHeight="1" x14ac:dyDescent="0.2">
      <c r="A55" s="1">
        <v>100000</v>
      </c>
      <c r="B55" s="1">
        <v>226</v>
      </c>
    </row>
    <row r="56" spans="1:2" ht="15.75" customHeight="1" x14ac:dyDescent="0.2">
      <c r="A56" s="1">
        <v>200000</v>
      </c>
      <c r="B56" s="1">
        <v>239</v>
      </c>
    </row>
    <row r="57" spans="1:2" ht="15.75" customHeight="1" x14ac:dyDescent="0.2">
      <c r="A57" s="1">
        <v>500000</v>
      </c>
      <c r="B57" s="1">
        <v>257</v>
      </c>
    </row>
    <row r="58" spans="1:2" ht="15.75" customHeight="1" x14ac:dyDescent="0.2">
      <c r="A58" s="1">
        <v>800000</v>
      </c>
      <c r="B58" s="1">
        <v>262</v>
      </c>
    </row>
    <row r="59" spans="1:2" ht="15.75" customHeight="1" x14ac:dyDescent="0.2">
      <c r="A59" s="1">
        <v>1000000</v>
      </c>
      <c r="B59" s="1">
        <v>270</v>
      </c>
    </row>
    <row r="64" spans="1:2" ht="15.75" customHeight="1" x14ac:dyDescent="0.2">
      <c r="A64" s="1" t="s">
        <v>0</v>
      </c>
      <c r="B64" s="1" t="s">
        <v>4</v>
      </c>
    </row>
    <row r="65" spans="1:2" ht="15.75" customHeight="1" x14ac:dyDescent="0.2">
      <c r="A65" s="1">
        <v>50</v>
      </c>
      <c r="B65" s="1">
        <v>0</v>
      </c>
    </row>
    <row r="66" spans="1:2" ht="15.75" customHeight="1" x14ac:dyDescent="0.2">
      <c r="A66" s="1">
        <v>100</v>
      </c>
      <c r="B66" s="1">
        <v>0</v>
      </c>
    </row>
    <row r="67" spans="1:2" ht="15.75" customHeight="1" x14ac:dyDescent="0.2">
      <c r="A67" s="1">
        <v>200</v>
      </c>
      <c r="B67" s="1">
        <v>0</v>
      </c>
    </row>
    <row r="68" spans="1:2" ht="15.75" customHeight="1" x14ac:dyDescent="0.2">
      <c r="A68" s="1">
        <v>500</v>
      </c>
      <c r="B68" s="1">
        <v>0</v>
      </c>
    </row>
    <row r="69" spans="1:2" ht="15.75" customHeight="1" x14ac:dyDescent="0.2">
      <c r="A69" s="1">
        <v>800</v>
      </c>
      <c r="B69" s="1">
        <v>0</v>
      </c>
    </row>
    <row r="70" spans="1:2" ht="15.75" customHeight="1" x14ac:dyDescent="0.2">
      <c r="A70" s="1">
        <v>1000</v>
      </c>
      <c r="B70" s="1">
        <v>0</v>
      </c>
    </row>
    <row r="71" spans="1:2" ht="15.75" customHeight="1" x14ac:dyDescent="0.2">
      <c r="A71" s="1">
        <v>10000</v>
      </c>
      <c r="B71" s="1">
        <v>0</v>
      </c>
    </row>
    <row r="72" spans="1:2" ht="15.75" customHeight="1" x14ac:dyDescent="0.2">
      <c r="A72" s="1">
        <v>50000</v>
      </c>
      <c r="B72" s="1">
        <v>18</v>
      </c>
    </row>
    <row r="73" spans="1:2" ht="15.75" customHeight="1" x14ac:dyDescent="0.2">
      <c r="A73" s="1">
        <v>100000</v>
      </c>
      <c r="B73" s="1">
        <v>40</v>
      </c>
    </row>
    <row r="74" spans="1:2" ht="15.75" customHeight="1" x14ac:dyDescent="0.2">
      <c r="A74" s="1">
        <v>200000</v>
      </c>
      <c r="B74" s="1">
        <v>58</v>
      </c>
    </row>
    <row r="75" spans="1:2" ht="15.75" customHeight="1" x14ac:dyDescent="0.2">
      <c r="A75" s="1">
        <v>500000</v>
      </c>
      <c r="B75" s="1">
        <v>77</v>
      </c>
    </row>
    <row r="76" spans="1:2" ht="15.75" customHeight="1" x14ac:dyDescent="0.2">
      <c r="A76" s="1">
        <v>800000</v>
      </c>
      <c r="B76" s="1">
        <v>80</v>
      </c>
    </row>
    <row r="77" spans="1:2" ht="15.75" customHeight="1" x14ac:dyDescent="0.2">
      <c r="A77" s="1">
        <v>1000000</v>
      </c>
      <c r="B77" s="1">
        <v>83</v>
      </c>
    </row>
    <row r="80" spans="1:2" ht="15.75" customHeight="1" x14ac:dyDescent="0.2">
      <c r="A80" t="s">
        <v>7</v>
      </c>
    </row>
    <row r="82" spans="1:2" ht="15.75" customHeight="1" x14ac:dyDescent="0.2">
      <c r="A82" s="1" t="s">
        <v>0</v>
      </c>
      <c r="B82" s="2" t="s">
        <v>6</v>
      </c>
    </row>
    <row r="83" spans="1:2" ht="15.75" customHeight="1" x14ac:dyDescent="0.2">
      <c r="A83" s="1">
        <v>50</v>
      </c>
      <c r="B83">
        <f>20*LOG10(B17/3)</f>
        <v>-51.756391044267041</v>
      </c>
    </row>
    <row r="84" spans="1:2" ht="15.75" customHeight="1" x14ac:dyDescent="0.2">
      <c r="A84" s="1">
        <v>100</v>
      </c>
      <c r="B84">
        <f t="shared" ref="B84:B95" si="5">20*LOG10(B18/3)</f>
        <v>-51.756391044267041</v>
      </c>
    </row>
    <row r="85" spans="1:2" ht="15.75" customHeight="1" x14ac:dyDescent="0.2">
      <c r="A85" s="1">
        <v>200</v>
      </c>
      <c r="B85">
        <f t="shared" si="5"/>
        <v>-51.756391044267041</v>
      </c>
    </row>
    <row r="86" spans="1:2" ht="15.75" customHeight="1" x14ac:dyDescent="0.2">
      <c r="A86" s="1">
        <v>500</v>
      </c>
      <c r="B86">
        <f t="shared" si="5"/>
        <v>-51.756391044267041</v>
      </c>
    </row>
    <row r="87" spans="1:2" ht="15.75" customHeight="1" x14ac:dyDescent="0.2">
      <c r="A87" s="1">
        <v>800</v>
      </c>
      <c r="B87">
        <f t="shared" si="5"/>
        <v>-51.589883268584416</v>
      </c>
    </row>
    <row r="88" spans="1:2" ht="15.75" customHeight="1" x14ac:dyDescent="0.2">
      <c r="A88" s="1">
        <v>1000</v>
      </c>
      <c r="B88">
        <f t="shared" si="5"/>
        <v>-51.589883268584416</v>
      </c>
    </row>
    <row r="89" spans="1:2" ht="15.75" customHeight="1" x14ac:dyDescent="0.2">
      <c r="A89" s="1">
        <v>10000</v>
      </c>
      <c r="B89">
        <f t="shared" si="5"/>
        <v>-50.457574905606748</v>
      </c>
    </row>
    <row r="90" spans="1:2" ht="15.75" customHeight="1" x14ac:dyDescent="0.2">
      <c r="A90" s="1">
        <v>50000</v>
      </c>
      <c r="B90">
        <f t="shared" si="5"/>
        <v>-43.413924543379501</v>
      </c>
    </row>
    <row r="91" spans="1:2" ht="15.75" customHeight="1" x14ac:dyDescent="0.2">
      <c r="A91" s="1">
        <v>100000</v>
      </c>
      <c r="B91">
        <f t="shared" si="5"/>
        <v>-38.416375079047505</v>
      </c>
    </row>
    <row r="92" spans="1:2" ht="15.75" customHeight="1" x14ac:dyDescent="0.2">
      <c r="A92" s="1">
        <v>200000</v>
      </c>
      <c r="B92">
        <f t="shared" si="5"/>
        <v>-32.640464294108114</v>
      </c>
    </row>
    <row r="93" spans="1:2" ht="15.75" customHeight="1" x14ac:dyDescent="0.2">
      <c r="A93" s="1">
        <v>500000</v>
      </c>
      <c r="B93">
        <f t="shared" si="5"/>
        <v>-24.93344666682777</v>
      </c>
    </row>
    <row r="94" spans="1:2" ht="15.75" customHeight="1" x14ac:dyDescent="0.2">
      <c r="A94" s="1">
        <v>800000</v>
      </c>
      <c r="B94">
        <f t="shared" si="5"/>
        <v>-20.915149811213499</v>
      </c>
    </row>
    <row r="95" spans="1:2" ht="15.75" customHeight="1" x14ac:dyDescent="0.2">
      <c r="A95" s="1">
        <v>1000000</v>
      </c>
      <c r="B95">
        <f t="shared" si="5"/>
        <v>-18.661064207387735</v>
      </c>
    </row>
    <row r="99" spans="1:2" ht="15.75" customHeight="1" x14ac:dyDescent="0.2">
      <c r="A99" s="1" t="s">
        <v>0</v>
      </c>
      <c r="B99" s="1" t="s">
        <v>4</v>
      </c>
    </row>
    <row r="100" spans="1:2" ht="15.75" customHeight="1" x14ac:dyDescent="0.2">
      <c r="A100" s="1">
        <v>50</v>
      </c>
      <c r="B100" s="1">
        <v>180</v>
      </c>
    </row>
    <row r="101" spans="1:2" ht="15.75" customHeight="1" x14ac:dyDescent="0.2">
      <c r="A101" s="1">
        <v>100</v>
      </c>
      <c r="B101" s="1">
        <v>180</v>
      </c>
    </row>
    <row r="102" spans="1:2" ht="15.75" customHeight="1" x14ac:dyDescent="0.2">
      <c r="A102" s="1">
        <v>200</v>
      </c>
      <c r="B102" s="1">
        <v>180</v>
      </c>
    </row>
    <row r="103" spans="1:2" ht="15.75" customHeight="1" x14ac:dyDescent="0.2">
      <c r="A103" s="1">
        <v>500</v>
      </c>
      <c r="B103" s="1">
        <v>180</v>
      </c>
    </row>
    <row r="104" spans="1:2" ht="15.75" customHeight="1" x14ac:dyDescent="0.2">
      <c r="A104" s="1">
        <v>800</v>
      </c>
      <c r="B104" s="1">
        <v>180</v>
      </c>
    </row>
    <row r="105" spans="1:2" ht="15.75" customHeight="1" x14ac:dyDescent="0.2">
      <c r="A105" s="1">
        <v>1000</v>
      </c>
      <c r="B105" s="1">
        <v>180</v>
      </c>
    </row>
    <row r="106" spans="1:2" ht="15.75" customHeight="1" x14ac:dyDescent="0.2">
      <c r="A106" s="1">
        <v>10000</v>
      </c>
      <c r="B106" s="1">
        <v>205</v>
      </c>
    </row>
    <row r="107" spans="1:2" ht="15.75" customHeight="1" x14ac:dyDescent="0.2">
      <c r="A107" s="1">
        <v>50000</v>
      </c>
      <c r="B107" s="1">
        <v>227</v>
      </c>
    </row>
    <row r="108" spans="1:2" ht="15.75" customHeight="1" x14ac:dyDescent="0.2">
      <c r="A108" s="1">
        <v>100000</v>
      </c>
      <c r="B108" s="1">
        <v>230</v>
      </c>
    </row>
    <row r="109" spans="1:2" ht="15.75" customHeight="1" x14ac:dyDescent="0.2">
      <c r="A109" s="1">
        <v>200000</v>
      </c>
      <c r="B109" s="1">
        <v>248</v>
      </c>
    </row>
    <row r="110" spans="1:2" ht="15.75" customHeight="1" x14ac:dyDescent="0.2">
      <c r="A110" s="1">
        <v>500000</v>
      </c>
      <c r="B110" s="1">
        <v>248</v>
      </c>
    </row>
    <row r="111" spans="1:2" ht="15.75" customHeight="1" x14ac:dyDescent="0.2">
      <c r="A111" s="1">
        <v>800000</v>
      </c>
      <c r="B111" s="1">
        <v>230</v>
      </c>
    </row>
    <row r="112" spans="1:2" ht="15.75" customHeight="1" x14ac:dyDescent="0.2">
      <c r="A112" s="1">
        <v>1000000</v>
      </c>
      <c r="B112" s="1">
        <v>237</v>
      </c>
    </row>
    <row r="115" spans="1:2" ht="15.75" customHeight="1" x14ac:dyDescent="0.2">
      <c r="A115" t="s">
        <v>11</v>
      </c>
    </row>
    <row r="116" spans="1:2" ht="15.75" customHeight="1" x14ac:dyDescent="0.2">
      <c r="A116" s="1">
        <v>50</v>
      </c>
      <c r="B116" s="1">
        <v>180</v>
      </c>
    </row>
    <row r="117" spans="1:2" ht="15.75" customHeight="1" x14ac:dyDescent="0.2">
      <c r="A117" s="1">
        <v>100</v>
      </c>
      <c r="B117" s="1">
        <v>180</v>
      </c>
    </row>
    <row r="118" spans="1:2" ht="15.75" customHeight="1" x14ac:dyDescent="0.2">
      <c r="A118" s="1">
        <v>200</v>
      </c>
      <c r="B118" s="1">
        <v>180</v>
      </c>
    </row>
    <row r="119" spans="1:2" ht="15.75" customHeight="1" x14ac:dyDescent="0.2">
      <c r="A119" s="1">
        <v>500</v>
      </c>
      <c r="B119" s="1">
        <v>180</v>
      </c>
    </row>
    <row r="120" spans="1:2" ht="15.75" customHeight="1" x14ac:dyDescent="0.2">
      <c r="A120" s="1">
        <v>800</v>
      </c>
      <c r="B120" s="1">
        <v>180</v>
      </c>
    </row>
    <row r="121" spans="1:2" ht="15.75" customHeight="1" x14ac:dyDescent="0.2">
      <c r="A121" s="1">
        <v>1000</v>
      </c>
      <c r="B121" s="1">
        <v>180</v>
      </c>
    </row>
    <row r="122" spans="1:2" ht="15.75" customHeight="1" x14ac:dyDescent="0.2">
      <c r="A122" s="1">
        <v>10000</v>
      </c>
      <c r="B122" s="1">
        <v>198</v>
      </c>
    </row>
    <row r="123" spans="1:2" ht="15.75" customHeight="1" x14ac:dyDescent="0.2">
      <c r="A123" s="1">
        <v>50000</v>
      </c>
      <c r="B123" s="1">
        <v>234</v>
      </c>
    </row>
    <row r="124" spans="1:2" ht="15.75" customHeight="1" x14ac:dyDescent="0.2">
      <c r="A124" s="1">
        <v>100000</v>
      </c>
      <c r="B124" s="1">
        <v>252</v>
      </c>
    </row>
    <row r="125" spans="1:2" ht="15.75" customHeight="1" x14ac:dyDescent="0.2">
      <c r="A125" s="1">
        <v>200000</v>
      </c>
      <c r="B125" s="1">
        <v>244.8</v>
      </c>
    </row>
    <row r="126" spans="1:2" ht="15.75" customHeight="1" x14ac:dyDescent="0.2">
      <c r="A126" s="1">
        <v>500000</v>
      </c>
      <c r="B126" s="1">
        <v>248.4</v>
      </c>
    </row>
    <row r="127" spans="1:2" ht="15.75" customHeight="1" x14ac:dyDescent="0.2">
      <c r="A127" s="1">
        <v>800000</v>
      </c>
      <c r="B127" s="1">
        <v>244.8</v>
      </c>
    </row>
    <row r="128" spans="1:2" ht="15.75" customHeight="1" x14ac:dyDescent="0.2">
      <c r="A128" s="1">
        <v>1000000</v>
      </c>
      <c r="B128" s="1">
        <v>259.2</v>
      </c>
    </row>
    <row r="132" spans="1:2" ht="15.75" customHeight="1" x14ac:dyDescent="0.2">
      <c r="A132" t="s">
        <v>12</v>
      </c>
    </row>
    <row r="133" spans="1:2" ht="15.75" customHeight="1" x14ac:dyDescent="0.2">
      <c r="A133" t="s">
        <v>0</v>
      </c>
      <c r="B133" t="s">
        <v>14</v>
      </c>
    </row>
    <row r="134" spans="1:2" ht="15.75" customHeight="1" x14ac:dyDescent="0.2">
      <c r="A134" s="1">
        <v>100</v>
      </c>
      <c r="B134" s="1">
        <v>0</v>
      </c>
    </row>
    <row r="135" spans="1:2" ht="15.75" customHeight="1" x14ac:dyDescent="0.2">
      <c r="A135" s="1">
        <v>500</v>
      </c>
      <c r="B135" s="1">
        <v>0</v>
      </c>
    </row>
    <row r="136" spans="1:2" ht="15.75" customHeight="1" x14ac:dyDescent="0.2">
      <c r="A136" s="1">
        <v>1000</v>
      </c>
      <c r="B136" s="1">
        <v>0</v>
      </c>
    </row>
    <row r="137" spans="1:2" ht="15.75" customHeight="1" x14ac:dyDescent="0.2">
      <c r="A137" s="1">
        <v>10000</v>
      </c>
      <c r="B137" s="1">
        <v>-0.53739999999999999</v>
      </c>
    </row>
    <row r="138" spans="1:2" ht="15.75" customHeight="1" x14ac:dyDescent="0.2">
      <c r="A138" s="1">
        <v>100000</v>
      </c>
      <c r="B138" s="1">
        <v>-0.72419999999999995</v>
      </c>
    </row>
    <row r="139" spans="1:2" ht="15.75" customHeight="1" x14ac:dyDescent="0.2">
      <c r="A139" s="1">
        <v>1000000</v>
      </c>
      <c r="B139" s="1">
        <v>-1.9381999999999999</v>
      </c>
    </row>
    <row r="140" spans="1:2" ht="15.75" customHeight="1" x14ac:dyDescent="0.2">
      <c r="A140" s="1">
        <v>1500000</v>
      </c>
      <c r="B140" s="1">
        <v>-2.1581000000000001</v>
      </c>
    </row>
    <row r="141" spans="1:2" ht="15.75" customHeight="1" x14ac:dyDescent="0.2">
      <c r="A141" s="1">
        <v>1600000</v>
      </c>
      <c r="B141" s="1">
        <v>-2.3837000000000002</v>
      </c>
    </row>
    <row r="142" spans="1:2" ht="15.75" customHeight="1" x14ac:dyDescent="0.2">
      <c r="A142" s="1">
        <v>1700000</v>
      </c>
      <c r="B142" s="1">
        <v>-2.8532999999999999</v>
      </c>
    </row>
    <row r="143" spans="1:2" ht="15.75" customHeight="1" x14ac:dyDescent="0.2">
      <c r="A143" s="1">
        <v>1800000</v>
      </c>
      <c r="B143" s="1">
        <v>-3.0979999999999999</v>
      </c>
    </row>
    <row r="144" spans="1:2" ht="15.75" customHeight="1" x14ac:dyDescent="0.2">
      <c r="A144" s="1">
        <v>1900000</v>
      </c>
      <c r="B144" s="1">
        <v>-3.8763999999999998</v>
      </c>
    </row>
    <row r="145" spans="1:2" ht="15.75" customHeight="1" x14ac:dyDescent="0.2">
      <c r="A145" s="1">
        <v>2000000</v>
      </c>
      <c r="B145" s="1">
        <v>-4.1521999999999997</v>
      </c>
    </row>
    <row r="146" spans="1:2" ht="15.75" customHeight="1" x14ac:dyDescent="0.2">
      <c r="A146" s="1"/>
      <c r="B146" s="1"/>
    </row>
    <row r="149" spans="1:2" ht="15.75" customHeight="1" x14ac:dyDescent="0.2">
      <c r="A149" t="s">
        <v>0</v>
      </c>
      <c r="B149" t="s">
        <v>13</v>
      </c>
    </row>
    <row r="150" spans="1:2" ht="15.75" customHeight="1" x14ac:dyDescent="0.2">
      <c r="A150" s="1">
        <v>100</v>
      </c>
      <c r="B150" s="1">
        <v>20</v>
      </c>
    </row>
    <row r="151" spans="1:2" ht="15.75" customHeight="1" x14ac:dyDescent="0.2">
      <c r="A151" s="1">
        <v>500</v>
      </c>
      <c r="B151" s="1">
        <v>20</v>
      </c>
    </row>
    <row r="152" spans="1:2" ht="15.75" customHeight="1" x14ac:dyDescent="0.2">
      <c r="A152" s="1">
        <v>1000</v>
      </c>
      <c r="B152" s="1">
        <v>20</v>
      </c>
    </row>
    <row r="153" spans="1:2" ht="15.75" customHeight="1" x14ac:dyDescent="0.2">
      <c r="A153" s="1">
        <v>10000</v>
      </c>
      <c r="B153" s="1">
        <v>20</v>
      </c>
    </row>
    <row r="154" spans="1:2" ht="15.75" customHeight="1" x14ac:dyDescent="0.2">
      <c r="A154" s="1">
        <v>40000</v>
      </c>
      <c r="B154" s="1">
        <v>19.645399999999999</v>
      </c>
    </row>
    <row r="155" spans="1:2" ht="15.75" customHeight="1" x14ac:dyDescent="0.2">
      <c r="A155" s="1">
        <v>60000</v>
      </c>
      <c r="B155" s="1">
        <v>18.690000000000001</v>
      </c>
    </row>
    <row r="156" spans="1:2" ht="15.75" customHeight="1" x14ac:dyDescent="0.2">
      <c r="A156" s="1">
        <v>80000</v>
      </c>
      <c r="B156" s="1">
        <v>18.062000000000001</v>
      </c>
    </row>
    <row r="157" spans="1:2" ht="15.75" customHeight="1" x14ac:dyDescent="0.2">
      <c r="A157" s="1">
        <v>104000</v>
      </c>
      <c r="B157" s="1">
        <v>16.902000000000001</v>
      </c>
    </row>
    <row r="158" spans="1:2" ht="15.75" customHeight="1" x14ac:dyDescent="0.2">
      <c r="A158" s="1">
        <v>120000</v>
      </c>
      <c r="B158" s="1">
        <v>16.112400000000001</v>
      </c>
    </row>
    <row r="159" spans="1:2" ht="15.75" customHeight="1" x14ac:dyDescent="0.2">
      <c r="A159" s="1">
        <v>140000</v>
      </c>
      <c r="B159" s="1">
        <v>14.32</v>
      </c>
    </row>
    <row r="160" spans="1:2" ht="15.75" customHeight="1" x14ac:dyDescent="0.2">
      <c r="A160" s="1">
        <v>160000</v>
      </c>
      <c r="B160" s="1">
        <v>13.98</v>
      </c>
    </row>
    <row r="161" spans="1:2" ht="15.75" customHeight="1" x14ac:dyDescent="0.2">
      <c r="A161" s="1"/>
      <c r="B1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2019-01-13T17:39:59Z</dcterms:modified>
</cp:coreProperties>
</file>