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<sst xmlns="http://schemas.openxmlformats.org/spreadsheetml/2006/main" count="41" uniqueCount="33">
  <si>
    <t xml:space="preserve">Categorized</t>
  </si>
  <si>
    <t xml:space="preserve">Actual expenses</t>
  </si>
  <si>
    <t xml:space="preserve">Month</t>
  </si>
  <si>
    <t xml:space="preserve">Income</t>
  </si>
  <si>
    <t xml:space="preserve">Common expenses</t>
  </si>
  <si>
    <t xml:space="preserve">Car</t>
  </si>
  <si>
    <t xml:space="preserve">Savings</t>
  </si>
  <si>
    <t xml:space="preserve">Everyday</t>
  </si>
  <si>
    <t xml:space="preserve">From savings</t>
  </si>
  <si>
    <t xml:space="preserve">P&amp;L</t>
  </si>
  <si>
    <t xml:space="preserve">Comments</t>
  </si>
  <si>
    <t xml:space="preserve">Net</t>
  </si>
  <si>
    <t xml:space="preserve">Gross</t>
  </si>
  <si>
    <t xml:space="preserve">Last year (2019)</t>
  </si>
  <si>
    <t xml:space="preserve">-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</si>
  <si>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</si>
  <si>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</si>
  <si>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</si>
  <si>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</si>
  <si>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</si>
  <si>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</si>
  <si>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</si>
  <si>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</t>
  </si>
  <si>
    <t xml:space="preserve">September</t>
  </si>
  <si>
    <t xml:space="preserve">October</t>
  </si>
  <si>
    <t xml:space="preserve">November</t>
  </si>
  <si>
    <t xml:space="preserve">December</t>
  </si>
  <si>
    <t xml:space="preserve">Summary</t>
  </si>
  <si>
    <t xml:space="preserve">Balance</t>
  </si>
  <si>
    <t xml:space="preserve">Investment</t>
  </si>
  <si>
    <t xml:space="preserve">Debt</t>
  </si>
  <si>
    <t xml:space="preserve">Isolated</t>
  </si>
  <si>
    <t xml:space="preserve">Lent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</si>
</sst>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&quot; Ft&quot;_-;\-* #,##0&quot; Ft&quot;_-;_-* \-??&quot; Ft&quot;_-;_-@_-"/>
    <numFmt numFmtId="166" formatCode="#,##0\ [$€-407];[RED]\-#,##0\ [$€-407]"/>
    <numFmt numFmtId="167" formatCode="#,##0"/>
    <numFmt numFmtId="168" formatCode="_-* #,##0\ [$Ft-40E]_-;\-* #,##0\ [$Ft-40E]_-;_-* \-??\ [$Ft-40E]_-;_-@_-"/>
    <numFmt numFmtId="169" formatCode="#,##0.00&quot; Ft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00"/>
      <name val="Cambria"/>
      <family val="0"/>
      <charset val="1"/>
    </font>
    <font>
      <sz val="12"/>
      <color rgb="FFFF0000"/>
      <name val="Cambria"/>
      <family val="0"/>
      <charset val="1"/>
    </font>
    <font>
      <sz val="10"/>
      <color rgb="FFFFFFFF"/>
      <name val="Cambria"/>
      <family val="0"/>
      <charset val="1"/>
    </font>
    <font>
      <sz val="12"/>
      <color rgb="FF92D050"/>
      <name val="Cambria"/>
      <family val="0"/>
      <charset val="1"/>
    </font>
    <font>
      <i val="true"/>
      <sz val="8"/>
      <name val="Cambria"/>
      <family val="0"/>
      <charset val="1"/>
    </font>
    <font>
      <i val="true"/>
      <sz val="10"/>
      <name val="Cambria"/>
      <family val="0"/>
      <charset val="1"/>
    </font>
    <font>
      <i val="true"/>
      <sz val="10"/>
      <color rgb="FF333333"/>
      <name val="Cambria"/>
      <family val="0"/>
      <charset val="1"/>
    </font>
    <font>
      <sz val="12"/>
      <color rgb="FFFFFFFF"/>
      <name val="Cambria"/>
      <family val="0"/>
      <charset val="1"/>
    </font>
    <font>
      <sz val="10"/>
      <color rgb="FFFF0000"/>
      <name val="Cambria"/>
      <family val="0"/>
      <charset val="1"/>
    </font>
    <font>
      <b val="true"/>
      <sz val="10"/>
      <name val="Cambria"/>
      <family val="0"/>
      <charset val="1"/>
    </font>
    <font>
      <i val="true"/>
      <sz val="10"/>
      <color rgb="FFFFFFFF"/>
      <name val="Cambria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0D0D0D"/>
        <bgColor rgb="FF000000"/>
      </patternFill>
    </fill>
    <fill>
      <patternFill patternType="solid">
        <fgColor rgb="FF262626"/>
        <bgColor rgb="FF1C1C1C"/>
      </patternFill>
    </fill>
    <fill>
      <patternFill patternType="solid">
        <fgColor rgb="FF666666"/>
        <bgColor rgb="FF808080"/>
      </patternFill>
    </fill>
    <fill>
      <patternFill patternType="solid">
        <fgColor rgb="FFDBEEF4"/>
        <bgColor rgb="FFCCE6FF"/>
      </patternFill>
    </fill>
    <fill>
      <patternFill patternType="solid">
        <fgColor rgb="FFC4BD97"/>
        <bgColor rgb="FFD0D4D9"/>
      </patternFill>
    </fill>
    <fill>
      <patternFill patternType="solid">
        <fgColor rgb="FF000000"/>
        <bgColor rgb="FF0D0D0D"/>
      </patternFill>
    </fill>
    <fill>
      <patternFill patternType="solid">
        <fgColor rgb="FF2E3133"/>
        <bgColor rgb="FF333333"/>
      </patternFill>
    </fill>
    <fill>
      <patternFill patternType="solid">
        <fgColor rgb="FF92D050"/>
        <bgColor rgb="FFC4BD97"/>
      </patternFill>
    </fill>
    <fill>
      <patternFill patternType="solid">
        <fgColor rgb="FFCCE6FF"/>
        <bgColor rgb="FFDBEEF4"/>
      </patternFill>
    </fill>
    <fill>
      <patternFill patternType="solid">
        <fgColor rgb="FFFFE599"/>
        <bgColor rgb="FFFFFBCC"/>
      </patternFill>
    </fill>
    <fill>
      <patternFill patternType="solid">
        <fgColor rgb="FF1C1C1C"/>
        <bgColor rgb="FF262626"/>
      </patternFill>
    </fill>
    <fill>
      <patternFill patternType="solid">
        <fgColor rgb="FFFA8282"/>
        <bgColor rgb="FFFF99CC"/>
      </patternFill>
    </fill>
    <fill>
      <patternFill patternType="solid">
        <fgColor rgb="FFFFCCCC"/>
        <bgColor rgb="FFFFE599"/>
      </patternFill>
    </fill>
    <fill>
      <patternFill patternType="solid">
        <fgColor rgb="FFD0D4D9"/>
        <bgColor rgb="FFCCE6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2E3133"/>
      </left>
      <right/>
      <top style="thin">
        <color rgb="FF2E3133"/>
      </top>
      <bottom/>
      <diagonal/>
    </border>
    <border diagonalUp="false" diagonalDown="false">
      <left style="thin">
        <color rgb="FF2E3133"/>
      </left>
      <right style="thin">
        <color rgb="FF2E3133"/>
      </right>
      <top style="thin">
        <color rgb="FF2E3133"/>
      </top>
      <bottom/>
      <diagonal/>
    </border>
    <border diagonalUp="false" diagonalDown="false">
      <left style="thin">
        <color rgb="FF2E3133"/>
      </left>
      <right/>
      <top/>
      <bottom/>
      <diagonal/>
    </border>
    <border diagonalUp="false" diagonalDown="false">
      <left style="thin">
        <color rgb="FF2E3133"/>
      </left>
      <right style="thin">
        <color rgb="FF2E3133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1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D0D0D"/>
      <rgbColor rgb="FF808000"/>
      <rgbColor rgb="FF800080"/>
      <rgbColor rgb="FF008080"/>
      <rgbColor rgb="FFC4BD97"/>
      <rgbColor rgb="FF808080"/>
      <rgbColor rgb="FF9999FF"/>
      <rgbColor rgb="FF993366"/>
      <rgbColor rgb="FFFFFBCC"/>
      <rgbColor rgb="FFDBEEF4"/>
      <rgbColor rgb="FF660066"/>
      <rgbColor rgb="FFFA8282"/>
      <rgbColor rgb="FF0066CC"/>
      <rgbColor rgb="FFD0D4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E6FF"/>
      <rgbColor rgb="FFF2F2F2"/>
      <rgbColor rgb="FFFFFF66"/>
      <rgbColor rgb="FF99CCFF"/>
      <rgbColor rgb="FFFF99CC"/>
      <rgbColor rgb="FFCC99FF"/>
      <rgbColor rgb="FFFFCCCC"/>
      <rgbColor rgb="FF3366FF"/>
      <rgbColor rgb="FF33CCCC"/>
      <rgbColor rgb="FF92D050"/>
      <rgbColor rgb="FFFFE599"/>
      <rgbColor rgb="FFFF9900"/>
      <rgbColor rgb="FFFF3300"/>
      <rgbColor rgb="FF666666"/>
      <rgbColor rgb="FF969696"/>
      <rgbColor rgb="FF262626"/>
      <rgbColor rgb="FF339966"/>
      <rgbColor rgb="FF1C1C1C"/>
      <rgbColor rgb="FF2E313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BCC"/>
    <pageSetUpPr fitToPage="false"/>
  </sheetPr>
  <dimension ref="A1:Q3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3" topLeftCell="A4" activePane="bottomLeft" state="frozen"/>
      <selection pane="topLeft" activeCell="A1" activeCellId="0" sqref="A1"/>
      <selection pane="bottomLeft" activeCell="A21" activeCellId="0" sqref="A21"/>
    </sheetView>
  </sheetViews>
  <sheetFormatPr defaultRowHeight="15" zeroHeight="false" outlineLevelRow="0" outlineLevelCol="0"/>
  <cols>
    <col collapsed="false" customWidth="true" hidden="false" outlineLevel="0" max="1" min="1" style="0" width="14.98"/>
    <col collapsed="false" customWidth="true" hidden="false" outlineLevel="0" max="2" min="2" style="0" width="14.83"/>
    <col collapsed="false" customWidth="true" hidden="false" outlineLevel="0" max="4" min="3" style="0" width="3.31"/>
    <col collapsed="false" customWidth="true" hidden="false" outlineLevel="0" max="5" min="5" style="0" width="15.69"/>
    <col collapsed="false" customWidth="true" hidden="false" outlineLevel="0" max="8" min="6" style="0" width="13.68"/>
    <col collapsed="false" customWidth="true" hidden="false" outlineLevel="0" max="9" min="9" style="0" width="8.64"/>
    <col collapsed="false" customWidth="true" hidden="false" outlineLevel="0" max="10" min="10" style="0" width="15.69"/>
    <col collapsed="false" customWidth="true" hidden="false" outlineLevel="0" max="11" min="11" style="0" width="13.68"/>
    <col collapsed="false" customWidth="true" hidden="false" outlineLevel="0" max="12" min="12" style="0" width="15.41"/>
    <col collapsed="false" customWidth="true" hidden="false" outlineLevel="0" max="13" min="13" style="0" width="14.11"/>
    <col collapsed="false" customWidth="true" hidden="false" outlineLevel="0" max="14" min="14" style="0" width="11.96"/>
    <col collapsed="false" customWidth="true" hidden="false" outlineLevel="0" max="16" min="15" style="0" width="14.83"/>
    <col collapsed="false" customWidth="true" hidden="false" outlineLevel="0" max="17" min="17" style="0" width="26.06"/>
    <col collapsed="false" customWidth="true" hidden="false" outlineLevel="0" max="1025" min="18" style="0" width="14.54"/>
  </cols>
  <sheetData>
    <row r="1" customFormat="false" ht="15" hidden="false" customHeight="false" outlineLevel="0" collapsed="false">
      <c r="A1" s="1"/>
      <c r="B1" s="1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5.75" hidden="false" customHeight="true" outlineLevel="0" collapsed="false">
      <c r="A2" s="1"/>
      <c r="B2" s="1"/>
      <c r="C2" s="2"/>
      <c r="D2" s="2"/>
      <c r="E2" s="3" t="s">
        <v>0</v>
      </c>
      <c r="F2" s="3"/>
      <c r="G2" s="3"/>
      <c r="H2" s="3"/>
      <c r="I2" s="1"/>
      <c r="J2" s="4" t="s">
        <v>1</v>
      </c>
      <c r="K2" s="4"/>
      <c r="L2" s="4"/>
      <c r="M2" s="4"/>
      <c r="N2" s="1"/>
      <c r="O2" s="1"/>
    </row>
    <row r="3" customFormat="false" ht="15.75" hidden="false" customHeight="true" outlineLevel="0" collapsed="false">
      <c r="A3" s="5" t="s">
        <v>2</v>
      </c>
      <c r="B3" s="6" t="s">
        <v>3</v>
      </c>
      <c r="C3" s="2"/>
      <c r="D3" s="2"/>
      <c r="E3" s="7" t="s">
        <v>4</v>
      </c>
      <c r="F3" s="8" t="s">
        <v>5</v>
      </c>
      <c r="G3" s="8" t="s">
        <v>6</v>
      </c>
      <c r="H3" s="9" t="s">
        <v>7</v>
      </c>
      <c r="I3" s="1"/>
      <c r="J3" s="7" t="s">
        <v>4</v>
      </c>
      <c r="K3" s="10" t="s">
        <v>5</v>
      </c>
      <c r="L3" s="10" t="s">
        <v>8</v>
      </c>
      <c r="M3" s="9" t="s">
        <v>7</v>
      </c>
      <c r="N3" s="1"/>
      <c r="O3" s="5" t="s">
        <v>9</v>
      </c>
      <c r="P3" s="11" t="s">
        <v>6</v>
      </c>
      <c r="Q3" s="12" t="s">
        <v>10</v>
      </c>
    </row>
    <row r="4" customFormat="false" ht="15" hidden="false" customHeight="false" outlineLevel="0" collapsed="false">
      <c r="A4" s="13"/>
      <c r="B4" s="14"/>
      <c r="C4" s="2"/>
      <c r="D4" s="2"/>
      <c r="E4" s="13"/>
      <c r="F4" s="15"/>
      <c r="G4" s="15"/>
      <c r="H4" s="14"/>
      <c r="I4" s="1"/>
      <c r="J4" s="16"/>
      <c r="K4" s="17"/>
      <c r="L4" s="17"/>
      <c r="M4" s="18"/>
      <c r="N4" s="1"/>
      <c r="O4" s="19" t="s">
        <v>11</v>
      </c>
      <c r="P4" s="20" t="s">
        <v>12</v>
      </c>
    </row>
    <row r="5" customFormat="false" ht="13.8" hidden="false" customHeight="false" outlineLevel="0" collapsed="false">
      <c r="A5" s="21" t="s">
        <v>13</v>
      </c>
      <c r="B5" s="22" t="n">
        <v>2000</v>
      </c>
      <c r="C5" s="2"/>
      <c r="D5" s="2"/>
      <c r="E5" s="23" t="s">
        <v>14</v>
      </c>
      <c r="F5" s="22" t="n">
        <v>500</v>
      </c>
      <c r="G5" s="22" t="n">
        <v>1500</v>
      </c>
      <c r="H5" s="23" t="s">
        <v>14</v>
      </c>
      <c r="I5" s="1"/>
      <c r="J5" s="22"/>
      <c r="K5" s="22"/>
      <c r="L5" s="22"/>
      <c r="M5" s="22"/>
      <c r="N5" s="1"/>
      <c r="O5" s="24" t="n">
        <f aca="false">B5-F5-G5</f>
        <v>0</v>
      </c>
      <c r="P5" s="24" t="n">
        <f aca="false">B5-K5</f>
        <v>2000</v>
      </c>
    </row>
    <row r="6" customFormat="false" ht="14.9" hidden="false" customHeight="false" outlineLevel="0" collapsed="false">
      <c r="A6" s="25" t="s">
        <v>15</v>
      </c>
      <c r="B6" s="26" t="n">
        <v>1800</v>
      </c>
      <c r="C6" s="2"/>
      <c r="D6" s="2"/>
      <c r="E6" s="26" t="n">
        <v>650</v>
      </c>
      <c r="F6" s="26" t="n">
        <v>300</v>
      </c>
      <c r="G6" s="26" t="n">
        <v>300</v>
      </c>
      <c r="H6" s="26" t="n">
        <v>550</v>
      </c>
      <c r="I6" s="1"/>
      <c r="J6" s="26" t="n">
        <v>650</v>
      </c>
      <c r="K6" s="26" t="n">
        <v>280</v>
      </c>
      <c r="L6" s="27" t="n">
        <v>0</v>
      </c>
      <c r="M6" s="26" t="n">
        <v>520</v>
      </c>
      <c r="N6" s="1"/>
      <c r="O6" s="22" t="n">
        <f aca="false">B6-SUM(J6,M6)-F6-G6</f>
        <v>30</v>
      </c>
      <c r="P6" s="22" t="n">
        <f aca="false">B6-SUM(J6:M6)</f>
        <v>350</v>
      </c>
    </row>
    <row r="7" customFormat="false" ht="14.35" hidden="false" customHeight="false" outlineLevel="0" collapsed="false">
      <c r="A7" s="28" t="s">
        <v>16</v>
      </c>
      <c r="B7" s="22" t="n">
        <v>1780</v>
      </c>
      <c r="C7" s="2"/>
      <c r="D7" s="2"/>
      <c r="E7" s="22" t="n">
        <v>650</v>
      </c>
      <c r="F7" s="22" t="n">
        <v>300</v>
      </c>
      <c r="G7" s="22" t="n">
        <v>300</v>
      </c>
      <c r="H7" s="22" t="n">
        <v>530</v>
      </c>
      <c r="I7" s="1"/>
      <c r="J7" s="22" t="n">
        <v>610</v>
      </c>
      <c r="K7" s="22" t="n">
        <v>300</v>
      </c>
      <c r="L7" s="22" t="n">
        <v>0</v>
      </c>
      <c r="M7" s="22" t="n">
        <v>600</v>
      </c>
      <c r="N7" s="1"/>
      <c r="O7" s="29" t="n">
        <f aca="false">B7-SUM(J7,M7)-F7-G7</f>
        <v>-30</v>
      </c>
      <c r="P7" s="22" t="n">
        <f aca="false">B7-SUM(J7:M7)</f>
        <v>270</v>
      </c>
    </row>
    <row r="8" customFormat="false" ht="14.9" hidden="false" customHeight="false" outlineLevel="0" collapsed="false">
      <c r="A8" s="25" t="s">
        <v>17</v>
      </c>
      <c r="B8" s="26" t="n">
        <v>1970</v>
      </c>
      <c r="C8" s="2"/>
      <c r="D8" s="2"/>
      <c r="E8" s="26" t="n">
        <v>650</v>
      </c>
      <c r="F8" s="26" t="n">
        <v>300</v>
      </c>
      <c r="G8" s="26" t="n">
        <v>450</v>
      </c>
      <c r="H8" s="26" t="n">
        <v>570</v>
      </c>
      <c r="I8" s="1"/>
      <c r="J8" s="26" t="n">
        <v>610</v>
      </c>
      <c r="K8" s="26" t="n">
        <v>310</v>
      </c>
      <c r="L8" s="26" t="n">
        <v>150</v>
      </c>
      <c r="M8" s="26" t="n">
        <v>420</v>
      </c>
      <c r="N8" s="1"/>
      <c r="O8" s="22" t="n">
        <f aca="false">B8-SUM(J8,M8)-F8-G8</f>
        <v>190</v>
      </c>
      <c r="P8" s="22" t="n">
        <f aca="false">B8-SUM(J8:M8)</f>
        <v>480</v>
      </c>
    </row>
    <row r="9" customFormat="false" ht="14.9" hidden="false" customHeight="false" outlineLevel="0" collapsed="false">
      <c r="A9" s="28" t="s">
        <v>18</v>
      </c>
      <c r="B9" s="22" t="n">
        <v>1900</v>
      </c>
      <c r="C9" s="2"/>
      <c r="D9" s="2"/>
      <c r="E9" s="22" t="n">
        <v>720</v>
      </c>
      <c r="F9" s="22" t="n">
        <v>450</v>
      </c>
      <c r="G9" s="22" t="n">
        <v>300</v>
      </c>
      <c r="H9" s="22" t="n">
        <v>430</v>
      </c>
      <c r="I9" s="1"/>
      <c r="J9" s="22" t="n">
        <v>720</v>
      </c>
      <c r="K9" s="22" t="n">
        <v>450</v>
      </c>
      <c r="L9" s="22" t="n">
        <v>0</v>
      </c>
      <c r="M9" s="22" t="n">
        <v>430</v>
      </c>
      <c r="N9" s="1"/>
      <c r="O9" s="22" t="n">
        <f aca="false">B9-SUM(J9,M9)-F9-G9</f>
        <v>0</v>
      </c>
      <c r="P9" s="22" t="n">
        <f aca="false">B9-SUM(J9:M9)</f>
        <v>300</v>
      </c>
    </row>
    <row r="10" customFormat="false" ht="14.35" hidden="false" customHeight="false" outlineLevel="0" collapsed="false">
      <c r="A10" s="25" t="s">
        <v>19</v>
      </c>
      <c r="B10" s="26" t="n">
        <v>1900</v>
      </c>
      <c r="C10" s="2"/>
      <c r="D10" s="2"/>
      <c r="E10" s="26" t="n">
        <v>670</v>
      </c>
      <c r="F10" s="26" t="n">
        <v>300</v>
      </c>
      <c r="G10" s="26" t="n">
        <v>450</v>
      </c>
      <c r="H10" s="26" t="n">
        <v>480</v>
      </c>
      <c r="I10" s="1"/>
      <c r="J10" s="26" t="n">
        <v>700</v>
      </c>
      <c r="K10" s="26" t="n">
        <v>320</v>
      </c>
      <c r="L10" s="26" t="n">
        <v>250</v>
      </c>
      <c r="M10" s="26" t="n">
        <v>420</v>
      </c>
      <c r="N10" s="1"/>
      <c r="O10" s="22" t="n">
        <f aca="false">B10-SUM(J10,M10)-F10-G10</f>
        <v>30</v>
      </c>
      <c r="P10" s="22" t="n">
        <f aca="false">B10-SUM(J10:M10)</f>
        <v>210</v>
      </c>
    </row>
    <row r="11" customFormat="false" ht="14.35" hidden="false" customHeight="false" outlineLevel="0" collapsed="false">
      <c r="A11" s="28" t="s">
        <v>20</v>
      </c>
      <c r="B11" s="22" t="n">
        <v>1800</v>
      </c>
      <c r="C11" s="2"/>
      <c r="D11" s="2"/>
      <c r="E11" s="22" t="n">
        <v>650</v>
      </c>
      <c r="F11" s="22" t="n">
        <v>300</v>
      </c>
      <c r="G11" s="22" t="n">
        <v>300</v>
      </c>
      <c r="H11" s="22" t="n">
        <v>550</v>
      </c>
      <c r="I11" s="1"/>
      <c r="J11" s="22" t="n">
        <v>620</v>
      </c>
      <c r="K11" s="22" t="n">
        <v>220</v>
      </c>
      <c r="L11" s="22" t="n">
        <v>0</v>
      </c>
      <c r="M11" s="22" t="n">
        <v>510</v>
      </c>
      <c r="N11" s="1"/>
      <c r="O11" s="22" t="n">
        <f aca="false">B11-SUM(J11,M11)-F11-G11</f>
        <v>70</v>
      </c>
      <c r="P11" s="22" t="n">
        <f aca="false">B11-SUM(J11:M11)</f>
        <v>450</v>
      </c>
    </row>
    <row r="12" customFormat="false" ht="14.9" hidden="false" customHeight="false" outlineLevel="0" collapsed="false">
      <c r="A12" s="25" t="s">
        <v>21</v>
      </c>
      <c r="B12" s="26"/>
      <c r="C12" s="2"/>
      <c r="D12" s="2"/>
      <c r="E12" s="26"/>
      <c r="F12" s="26"/>
      <c r="G12" s="26"/>
      <c r="H12" s="26"/>
      <c r="I12" s="1"/>
      <c r="J12" s="26"/>
      <c r="K12" s="26"/>
      <c r="L12" s="26"/>
      <c r="M12" s="26"/>
      <c r="N12" s="1"/>
      <c r="O12" s="22" t="n">
        <f aca="false">B12-SUM(J12,M12)-F12-G12</f>
        <v>0</v>
      </c>
      <c r="P12" s="22" t="n">
        <f aca="false">B12-SUM(J12:M12)</f>
        <v>0</v>
      </c>
    </row>
    <row r="13" customFormat="false" ht="15" hidden="false" customHeight="false" outlineLevel="0" collapsed="false">
      <c r="A13" s="28" t="s">
        <v>22</v>
      </c>
      <c r="B13" s="22"/>
      <c r="C13" s="2"/>
      <c r="D13" s="2"/>
      <c r="E13" s="22"/>
      <c r="F13" s="22"/>
      <c r="G13" s="22"/>
      <c r="H13" s="22"/>
      <c r="I13" s="1"/>
      <c r="J13" s="22"/>
      <c r="K13" s="22"/>
      <c r="L13" s="22"/>
      <c r="M13" s="22"/>
      <c r="N13" s="1"/>
      <c r="O13" s="22" t="n">
        <f aca="false">B13-SUM(J13,M13)-F13-G13</f>
        <v>0</v>
      </c>
      <c r="P13" s="22" t="n">
        <f aca="false">B13-SUM(J13:M13)</f>
        <v>0</v>
      </c>
    </row>
    <row r="14" customFormat="false" ht="14.9" hidden="false" customHeight="false" outlineLevel="0" collapsed="false">
      <c r="A14" s="25" t="s">
        <v>23</v>
      </c>
      <c r="B14" s="26"/>
      <c r="C14" s="2"/>
      <c r="D14" s="2"/>
      <c r="E14" s="26"/>
      <c r="F14" s="26"/>
      <c r="G14" s="26"/>
      <c r="H14" s="26"/>
      <c r="I14" s="1"/>
      <c r="J14" s="26"/>
      <c r="K14" s="26"/>
      <c r="L14" s="26"/>
      <c r="M14" s="26"/>
      <c r="N14" s="1"/>
      <c r="O14" s="22" t="n">
        <f aca="false">B14-SUM(J14,M14)-F14-G14</f>
        <v>0</v>
      </c>
      <c r="P14" s="22" t="n">
        <f aca="false">B14-SUM(J14:M14)</f>
        <v>0</v>
      </c>
      <c r="Q14" s="30"/>
    </row>
    <row r="15" customFormat="false" ht="14.9" hidden="false" customHeight="false" outlineLevel="0" collapsed="false">
      <c r="A15" s="28" t="s">
        <v>24</v>
      </c>
      <c r="B15" s="22"/>
      <c r="C15" s="2"/>
      <c r="D15" s="2"/>
      <c r="E15" s="22"/>
      <c r="F15" s="22"/>
      <c r="G15" s="22"/>
      <c r="H15" s="22"/>
      <c r="I15" s="1"/>
      <c r="J15" s="22"/>
      <c r="K15" s="22"/>
      <c r="L15" s="22"/>
      <c r="M15" s="22"/>
      <c r="N15" s="1"/>
      <c r="O15" s="22" t="n">
        <f aca="false">B15-SUM(J15,M15)-F15-G15</f>
        <v>0</v>
      </c>
      <c r="P15" s="22" t="n">
        <f aca="false">B15-SUM(J15:M15)</f>
        <v>0</v>
      </c>
    </row>
    <row r="16" customFormat="false" ht="15" hidden="false" customHeight="false" outlineLevel="0" collapsed="false">
      <c r="A16" s="25" t="s">
        <v>25</v>
      </c>
      <c r="B16" s="26"/>
      <c r="C16" s="2"/>
      <c r="D16" s="2"/>
      <c r="E16" s="26"/>
      <c r="F16" s="26"/>
      <c r="G16" s="26"/>
      <c r="H16" s="26"/>
      <c r="I16" s="1"/>
      <c r="J16" s="26"/>
      <c r="K16" s="26"/>
      <c r="L16" s="26"/>
      <c r="M16" s="26"/>
      <c r="N16" s="1"/>
      <c r="O16" s="22" t="n">
        <f aca="false">B16-SUM(J16,M16)-F16-G16</f>
        <v>0</v>
      </c>
      <c r="P16" s="22" t="n">
        <f aca="false">B16-SUM(J16:M16)</f>
        <v>0</v>
      </c>
    </row>
    <row r="17" customFormat="false" ht="14.9" hidden="false" customHeight="false" outlineLevel="0" collapsed="false">
      <c r="A17" s="28" t="s">
        <v>26</v>
      </c>
      <c r="B17" s="22"/>
      <c r="C17" s="2"/>
      <c r="D17" s="2"/>
      <c r="E17" s="22"/>
      <c r="F17" s="22"/>
      <c r="G17" s="22"/>
      <c r="H17" s="22"/>
      <c r="I17" s="1"/>
      <c r="J17" s="22"/>
      <c r="K17" s="22"/>
      <c r="L17" s="22"/>
      <c r="M17" s="22"/>
      <c r="N17" s="1"/>
      <c r="O17" s="22" t="n">
        <f aca="false">B17-SUM(J17,M17)-F17-G17</f>
        <v>0</v>
      </c>
      <c r="P17" s="22" t="n">
        <f aca="false">B17-SUM(J17:M17)</f>
        <v>0</v>
      </c>
    </row>
    <row r="18" customFormat="false" ht="13.8" hidden="false" customHeight="false" outlineLevel="0" collapsed="false">
      <c r="A18" s="1"/>
      <c r="B18" s="31"/>
      <c r="C18" s="2"/>
      <c r="D18" s="2"/>
      <c r="E18" s="32"/>
      <c r="F18" s="32"/>
      <c r="G18" s="32"/>
      <c r="H18" s="32"/>
      <c r="I18" s="1"/>
      <c r="J18" s="1"/>
      <c r="K18" s="1"/>
      <c r="L18" s="1"/>
      <c r="M18" s="1"/>
      <c r="N18" s="1"/>
    </row>
    <row r="19" customFormat="false" ht="15" hidden="false" customHeight="false" outlineLevel="0" collapsed="false">
      <c r="A19" s="1"/>
      <c r="B19" s="1"/>
      <c r="C19" s="2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customFormat="false" ht="15.75" hidden="false" customHeight="true" outlineLevel="0" collapsed="false">
      <c r="A20" s="33" t="s">
        <v>27</v>
      </c>
      <c r="B20" s="33"/>
      <c r="C20" s="2"/>
      <c r="D20" s="2"/>
      <c r="G20" s="1"/>
      <c r="H20" s="1"/>
      <c r="I20" s="1"/>
      <c r="J20" s="34"/>
      <c r="K20" s="1"/>
      <c r="M20" s="1"/>
      <c r="N20" s="1"/>
      <c r="O20" s="1"/>
    </row>
    <row r="21" customFormat="false" ht="15" hidden="false" customHeight="false" outlineLevel="0" collapsed="false">
      <c r="A21" s="35" t="s">
        <v>9</v>
      </c>
      <c r="B21" s="36" t="n">
        <f aca="false">SUM(O5:O17)</f>
        <v>290</v>
      </c>
      <c r="C21" s="2"/>
      <c r="D21" s="2"/>
      <c r="G21" s="1"/>
      <c r="H21" s="1"/>
      <c r="I21" s="1"/>
      <c r="J21" s="1"/>
      <c r="K21" s="1"/>
      <c r="L21" s="1"/>
      <c r="M21" s="1"/>
      <c r="N21" s="1"/>
      <c r="O21" s="1"/>
    </row>
    <row r="22" customFormat="false" ht="15" hidden="false" customHeight="false" outlineLevel="0" collapsed="false">
      <c r="A22" s="37" t="s">
        <v>5</v>
      </c>
      <c r="B22" s="38" t="n">
        <f aca="false">SUM(F5:F17)-SUM(K5:K17)</f>
        <v>570</v>
      </c>
      <c r="C22" s="2"/>
      <c r="D22" s="2"/>
      <c r="G22" s="1"/>
      <c r="H22" s="1"/>
      <c r="I22" s="1"/>
      <c r="J22" s="1"/>
      <c r="K22" s="1"/>
      <c r="L22" s="1"/>
      <c r="M22" s="1"/>
      <c r="N22" s="1"/>
      <c r="O22" s="1"/>
    </row>
    <row r="23" customFormat="false" ht="15" hidden="false" customHeight="false" outlineLevel="0" collapsed="false">
      <c r="A23" s="37" t="s">
        <v>6</v>
      </c>
      <c r="B23" s="38" t="n">
        <f aca="false">SUM(G5:G17)-SUM(L5:L17)-B26-A33</f>
        <v>1000</v>
      </c>
      <c r="C23" s="2"/>
      <c r="D23" s="2"/>
      <c r="G23" s="1"/>
      <c r="H23" s="1"/>
      <c r="I23" s="1"/>
      <c r="J23" s="1"/>
      <c r="K23" s="1"/>
      <c r="L23" s="1"/>
      <c r="M23" s="1"/>
      <c r="N23" s="1"/>
      <c r="O23" s="1"/>
    </row>
    <row r="24" customFormat="false" ht="15" hidden="false" customHeight="false" outlineLevel="0" collapsed="false">
      <c r="A24" s="37" t="s">
        <v>28</v>
      </c>
      <c r="B24" s="39" t="n">
        <f aca="false">SUM(P5:P17)-B26-A33+B30</f>
        <v>1910</v>
      </c>
      <c r="C24" s="2"/>
      <c r="D24" s="2"/>
      <c r="G24" s="1"/>
      <c r="H24" s="1"/>
      <c r="I24" s="1"/>
      <c r="J24" s="1"/>
      <c r="K24" s="1"/>
      <c r="L24" s="1"/>
      <c r="M24" s="1"/>
      <c r="N24" s="1"/>
      <c r="O24" s="1"/>
    </row>
    <row r="26" customFormat="false" ht="13.8" hidden="false" customHeight="false" outlineLevel="0" collapsed="false">
      <c r="A26" s="40" t="s">
        <v>29</v>
      </c>
      <c r="B26" s="41" t="n">
        <v>2000</v>
      </c>
    </row>
    <row r="29" customFormat="false" ht="15" hidden="false" customHeight="false" outlineLevel="0" collapsed="false">
      <c r="A29" s="42" t="s">
        <v>30</v>
      </c>
      <c r="B29" s="42" t="s">
        <v>31</v>
      </c>
    </row>
    <row r="30" customFormat="false" ht="15" hidden="false" customHeight="false" outlineLevel="0" collapsed="false">
      <c r="A30" s="43" t="n">
        <v>1000</v>
      </c>
      <c r="B30" s="44" t="n">
        <v>50</v>
      </c>
    </row>
    <row r="31" customFormat="false" ht="15" hidden="false" customHeight="false" outlineLevel="0" collapsed="false">
      <c r="G31" s="45"/>
    </row>
    <row r="32" customFormat="false" ht="15" hidden="false" customHeight="false" outlineLevel="0" collapsed="false">
      <c r="A32" s="42" t="s">
        <v>32</v>
      </c>
    </row>
    <row r="33" customFormat="false" ht="13.8" hidden="false" customHeight="false" outlineLevel="0" collapsed="false">
      <c r="A33" s="46" t="n">
        <v>200</v>
      </c>
      <c r="G33" s="1"/>
    </row>
    <row r="34" customFormat="false" ht="15" hidden="false" customHeight="false" outlineLevel="0" collapsed="false">
      <c r="B34" s="47"/>
    </row>
    <row r="35" customFormat="false" ht="15" hidden="false" customHeight="false" outlineLevel="0" collapsed="false">
      <c r="A35" s="19"/>
    </row>
  </sheetData>
  <mergeCells count="4">
    <mergeCell ref="C1:D24"/>
    <mergeCell ref="E2:H2"/>
    <mergeCell ref="J2:M2"/>
    <mergeCell ref="A20:B20"/>
  </mergeCells>
  <conditionalFormatting sqref="O6:O17">
    <cfRule type="expression" priority="2" aboveAverage="0" equalAverage="0" bottom="0" percent="0" rank="0" text="" dxfId="0">
      <formula>$O6&lt;0</formula>
    </cfRule>
    <cfRule type="expression" priority="3" aboveAverage="0" equalAverage="0" bottom="0" percent="0" rank="0" text="" dxfId="1">
      <formula>$O6&gt;0</formula>
    </cfRule>
    <cfRule type="expression" priority="4" aboveAverage="0" equalAverage="0" bottom="0" percent="0" rank="0" text="" dxfId="2">
      <formula>$O6=0</formula>
    </cfRule>
  </conditionalFormatting>
  <conditionalFormatting sqref="P6:P17">
    <cfRule type="expression" priority="5" aboveAverage="0" equalAverage="0" bottom="0" percent="0" rank="0" text="" dxfId="0">
      <formula>$P6&lt;0</formula>
    </cfRule>
    <cfRule type="expression" priority="6" aboveAverage="0" equalAverage="0" bottom="0" percent="0" rank="0" text="" dxfId="2">
      <formula>$P6&lt;=$G6</formula>
    </cfRule>
    <cfRule type="expression" priority="7" aboveAverage="0" equalAverage="0" bottom="0" percent="0" rank="0" text="" dxfId="1">
      <formula>$P6&gt;$G6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2020-11-14T00:03:07Z</dcterms:created>
  <dc:creator>openpyxl</dc:creator>
  <dc:description/>
  <dc:language>en-US</dc:language>
  <cp:lastModifiedBy/>
  <dcterms:modified xsi:type="dcterms:W3CDTF">2020-11-14T00:45:16Z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