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development\GitHub\DovetailPositions\"/>
    </mc:Choice>
  </mc:AlternateContent>
  <bookViews>
    <workbookView xWindow="0" yWindow="0" windowWidth="24000" windowHeight="9885" activeTab="1"/>
  </bookViews>
  <sheets>
    <sheet name="Tabelle1" sheetId="1" r:id="rId1"/>
    <sheet name="Tabelle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10" i="2"/>
  <c r="I11" i="2"/>
  <c r="I4" i="2"/>
  <c r="G5" i="2"/>
  <c r="G6" i="2"/>
  <c r="G7" i="2"/>
  <c r="G8" i="2"/>
  <c r="G9" i="2"/>
  <c r="G10" i="2"/>
  <c r="G11" i="2"/>
  <c r="E13" i="2"/>
  <c r="E14" i="2" s="1"/>
  <c r="E15" i="2" s="1"/>
  <c r="E17" i="2" s="1"/>
  <c r="E12" i="2"/>
  <c r="G4" i="2"/>
  <c r="F11" i="1"/>
  <c r="F12" i="1"/>
  <c r="F13" i="1"/>
  <c r="F14" i="1"/>
  <c r="F15" i="1"/>
  <c r="F16" i="1"/>
  <c r="F17" i="1"/>
  <c r="E11" i="1"/>
  <c r="E12" i="1"/>
  <c r="E13" i="1"/>
  <c r="E14" i="1"/>
  <c r="E15" i="1"/>
  <c r="E16" i="1"/>
  <c r="E17" i="1"/>
  <c r="F10" i="1"/>
  <c r="E6" i="1"/>
  <c r="E10" i="1"/>
  <c r="H6" i="2" l="1"/>
  <c r="J6" i="2" s="1"/>
  <c r="K6" i="2" s="1"/>
  <c r="L6" i="2" s="1"/>
  <c r="H10" i="2"/>
  <c r="J10" i="2" s="1"/>
  <c r="K10" i="2" s="1"/>
  <c r="L10" i="2" s="1"/>
  <c r="H9" i="2"/>
  <c r="J9" i="2" s="1"/>
  <c r="K9" i="2" s="1"/>
  <c r="L9" i="2" s="1"/>
  <c r="H7" i="2"/>
  <c r="J7" i="2" s="1"/>
  <c r="K7" i="2" s="1"/>
  <c r="L7" i="2" s="1"/>
  <c r="H11" i="2"/>
  <c r="H8" i="2"/>
  <c r="J8" i="2" s="1"/>
  <c r="K8" i="2" s="1"/>
  <c r="L8" i="2" s="1"/>
  <c r="H4" i="2"/>
  <c r="J4" i="2" s="1"/>
  <c r="K4" i="2" s="1"/>
  <c r="L4" i="2" s="1"/>
  <c r="H5" i="2"/>
  <c r="J5" i="2" s="1"/>
  <c r="K5" i="2" s="1"/>
  <c r="L5" i="2" s="1"/>
  <c r="J11" i="2"/>
  <c r="K11" i="2" s="1"/>
  <c r="L11" i="2" s="1"/>
</calcChain>
</file>

<file path=xl/sharedStrings.xml><?xml version="1.0" encoding="utf-8"?>
<sst xmlns="http://schemas.openxmlformats.org/spreadsheetml/2006/main" count="14" uniqueCount="12">
  <si>
    <t>WoodWidth</t>
  </si>
  <si>
    <t>StartPosition</t>
  </si>
  <si>
    <t>DoveTailWidth</t>
  </si>
  <si>
    <t>StartPos</t>
  </si>
  <si>
    <t>NumDoveTails</t>
  </si>
  <si>
    <t>SumDoveTailWidth</t>
  </si>
  <si>
    <t>StartLen/EndLen</t>
  </si>
  <si>
    <t>SumEnds</t>
  </si>
  <si>
    <t>RestLenToDistribute</t>
  </si>
  <si>
    <t>LenBetweenDoveTails</t>
  </si>
  <si>
    <t>EndPos</t>
  </si>
  <si>
    <t>EndPos+EndLen (for Test - one shall be the WoodWidth)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</si>
</sst>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17"/>
  <sheetViews>
    <sheetView workbookViewId="0">
      <selection activeCell="F12" sqref="F12"/>
    </sheetView>
  </sheetViews>
  <sheetFormatPr baseColWidth="10" defaultRowHeight="15" x14ac:dyDescent="0.25"/>
  <sheetData>
    <row r="4" spans="3:6" x14ac:dyDescent="0.25">
      <c r="D4" t="s">
        <v>1</v>
      </c>
    </row>
    <row r="5" spans="3:6" x14ac:dyDescent="0.25">
      <c r="C5" t="s">
        <v>0</v>
      </c>
      <c r="D5">
        <v>10</v>
      </c>
      <c r="F5" t="s">
        <v>2</v>
      </c>
    </row>
    <row r="6" spans="3:6" x14ac:dyDescent="0.25">
      <c r="C6">
        <v>129.5</v>
      </c>
      <c r="D6">
        <v>3</v>
      </c>
      <c r="E6">
        <f>(C6-2*D5-D6*F6)/D6</f>
        <v>26.5</v>
      </c>
      <c r="F6">
        <v>10</v>
      </c>
    </row>
    <row r="10" spans="3:6" x14ac:dyDescent="0.25">
      <c r="D10">
        <v>0</v>
      </c>
      <c r="E10">
        <f>D5+D10*$E$6</f>
        <v>10</v>
      </c>
      <c r="F10">
        <f>E10-$F$6/2</f>
        <v>5</v>
      </c>
    </row>
    <row r="11" spans="3:6" x14ac:dyDescent="0.25">
      <c r="D11">
        <v>1</v>
      </c>
      <c r="E11">
        <f t="shared" ref="E11:E17" si="0">D6+D11*$E$6</f>
        <v>29.5</v>
      </c>
      <c r="F11">
        <f t="shared" ref="F11:F17" si="1">E11-$F$6/2</f>
        <v>24.5</v>
      </c>
    </row>
    <row r="12" spans="3:6" x14ac:dyDescent="0.25">
      <c r="D12">
        <v>2</v>
      </c>
      <c r="E12">
        <f t="shared" si="0"/>
        <v>53</v>
      </c>
      <c r="F12">
        <f t="shared" si="1"/>
        <v>48</v>
      </c>
    </row>
    <row r="13" spans="3:6" x14ac:dyDescent="0.25">
      <c r="D13">
        <v>3</v>
      </c>
      <c r="E13">
        <f t="shared" si="0"/>
        <v>79.5</v>
      </c>
      <c r="F13">
        <f t="shared" si="1"/>
        <v>74.5</v>
      </c>
    </row>
    <row r="14" spans="3:6" x14ac:dyDescent="0.25">
      <c r="D14">
        <v>4</v>
      </c>
      <c r="E14">
        <f t="shared" si="0"/>
        <v>106</v>
      </c>
      <c r="F14">
        <f t="shared" si="1"/>
        <v>101</v>
      </c>
    </row>
    <row r="15" spans="3:6" x14ac:dyDescent="0.25">
      <c r="D15">
        <v>5</v>
      </c>
      <c r="E15">
        <f t="shared" si="0"/>
        <v>132.5</v>
      </c>
      <c r="F15">
        <f t="shared" si="1"/>
        <v>127.5</v>
      </c>
    </row>
    <row r="16" spans="3:6" x14ac:dyDescent="0.25">
      <c r="D16">
        <v>6</v>
      </c>
      <c r="E16">
        <f t="shared" si="0"/>
        <v>160</v>
      </c>
      <c r="F16">
        <f t="shared" si="1"/>
        <v>155</v>
      </c>
    </row>
    <row r="17" spans="4:6" x14ac:dyDescent="0.25">
      <c r="D17">
        <v>7</v>
      </c>
      <c r="E17">
        <f t="shared" si="0"/>
        <v>187.5</v>
      </c>
      <c r="F17">
        <f t="shared" si="1"/>
        <v>182.5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7"/>
  <sheetViews>
    <sheetView tabSelected="1" workbookViewId="0">
      <selection activeCell="K6" sqref="K6"/>
    </sheetView>
  </sheetViews>
  <sheetFormatPr baseColWidth="10" defaultRowHeight="15" x14ac:dyDescent="0.25"/>
  <cols>
    <col min="2" max="2" width="18.85546875" customWidth="1"/>
  </cols>
  <sheetData>
    <row r="2" spans="2:12" x14ac:dyDescent="0.25">
      <c r="B2" t="s">
        <v>4</v>
      </c>
      <c r="C2">
        <v>4</v>
      </c>
    </row>
    <row r="3" spans="2:12" x14ac:dyDescent="0.25">
      <c r="J3" s="1" t="s">
        <v>3</v>
      </c>
      <c r="K3" t="s">
        <v>10</v>
      </c>
      <c r="L3" t="s">
        <v>11</v>
      </c>
    </row>
    <row r="4" spans="2:12" x14ac:dyDescent="0.25">
      <c r="B4" t="s">
        <v>0</v>
      </c>
      <c r="C4">
        <v>129.5</v>
      </c>
      <c r="F4">
        <v>0</v>
      </c>
      <c r="G4">
        <f>$C$6</f>
        <v>10</v>
      </c>
      <c r="H4" s="3">
        <f>F4*$E$17</f>
        <v>0</v>
      </c>
      <c r="I4">
        <f>F4*$C$5</f>
        <v>0</v>
      </c>
      <c r="J4" s="2">
        <f>SUM(G4:I4)</f>
        <v>10</v>
      </c>
      <c r="K4" s="3">
        <f>J4+$C$5</f>
        <v>20</v>
      </c>
      <c r="L4" s="3">
        <f>K4+$C$6</f>
        <v>30</v>
      </c>
    </row>
    <row r="5" spans="2:12" x14ac:dyDescent="0.25">
      <c r="B5" t="s">
        <v>2</v>
      </c>
      <c r="C5" s="1">
        <v>10</v>
      </c>
      <c r="F5">
        <v>1</v>
      </c>
      <c r="G5">
        <f t="shared" ref="G5:G11" si="0">$C$6</f>
        <v>10</v>
      </c>
      <c r="H5" s="3">
        <f t="shared" ref="H5:H11" si="1">F5*$E$17</f>
        <v>23.166666666666668</v>
      </c>
      <c r="I5">
        <f t="shared" ref="I5:I11" si="2">F5*$C$5</f>
        <v>10</v>
      </c>
      <c r="J5" s="2">
        <f t="shared" ref="J5:J11" si="3">SUM(G5:I5)</f>
        <v>43.166666666666671</v>
      </c>
      <c r="K5" s="3">
        <f t="shared" ref="K5:K11" si="4">J5+$C$5</f>
        <v>53.166666666666671</v>
      </c>
      <c r="L5" s="3">
        <f t="shared" ref="L5:L11" si="5">K5+$C$6</f>
        <v>63.166666666666671</v>
      </c>
    </row>
    <row r="6" spans="2:12" x14ac:dyDescent="0.25">
      <c r="B6" t="s">
        <v>6</v>
      </c>
      <c r="C6">
        <v>10</v>
      </c>
      <c r="F6">
        <v>2</v>
      </c>
      <c r="G6">
        <f t="shared" si="0"/>
        <v>10</v>
      </c>
      <c r="H6" s="3">
        <f t="shared" si="1"/>
        <v>46.333333333333336</v>
      </c>
      <c r="I6">
        <f t="shared" si="2"/>
        <v>20</v>
      </c>
      <c r="J6" s="2">
        <f t="shared" si="3"/>
        <v>76.333333333333343</v>
      </c>
      <c r="K6" s="3">
        <f t="shared" si="4"/>
        <v>86.333333333333343</v>
      </c>
      <c r="L6" s="3">
        <f t="shared" si="5"/>
        <v>96.333333333333343</v>
      </c>
    </row>
    <row r="7" spans="2:12" x14ac:dyDescent="0.25">
      <c r="F7">
        <v>3</v>
      </c>
      <c r="G7">
        <f t="shared" si="0"/>
        <v>10</v>
      </c>
      <c r="H7" s="3">
        <f t="shared" si="1"/>
        <v>69.5</v>
      </c>
      <c r="I7">
        <f t="shared" si="2"/>
        <v>30</v>
      </c>
      <c r="J7" s="2">
        <f t="shared" si="3"/>
        <v>109.5</v>
      </c>
      <c r="K7" s="3">
        <f t="shared" si="4"/>
        <v>119.5</v>
      </c>
      <c r="L7" s="3">
        <f t="shared" si="5"/>
        <v>129.5</v>
      </c>
    </row>
    <row r="8" spans="2:12" x14ac:dyDescent="0.25">
      <c r="F8">
        <v>4</v>
      </c>
      <c r="G8">
        <f t="shared" si="0"/>
        <v>10</v>
      </c>
      <c r="H8" s="3">
        <f t="shared" si="1"/>
        <v>92.666666666666671</v>
      </c>
      <c r="I8">
        <f t="shared" si="2"/>
        <v>40</v>
      </c>
      <c r="J8" s="2">
        <f t="shared" si="3"/>
        <v>142.66666666666669</v>
      </c>
      <c r="K8" s="3">
        <f t="shared" si="4"/>
        <v>152.66666666666669</v>
      </c>
      <c r="L8" s="3">
        <f t="shared" si="5"/>
        <v>162.66666666666669</v>
      </c>
    </row>
    <row r="9" spans="2:12" x14ac:dyDescent="0.25">
      <c r="F9">
        <v>5</v>
      </c>
      <c r="G9">
        <f t="shared" si="0"/>
        <v>10</v>
      </c>
      <c r="H9" s="3">
        <f t="shared" si="1"/>
        <v>115.83333333333334</v>
      </c>
      <c r="I9">
        <f t="shared" si="2"/>
        <v>50</v>
      </c>
      <c r="J9" s="2">
        <f t="shared" si="3"/>
        <v>175.83333333333334</v>
      </c>
      <c r="K9" s="3">
        <f t="shared" si="4"/>
        <v>185.83333333333334</v>
      </c>
      <c r="L9" s="3">
        <f t="shared" si="5"/>
        <v>195.83333333333334</v>
      </c>
    </row>
    <row r="10" spans="2:12" x14ac:dyDescent="0.25">
      <c r="F10">
        <v>6</v>
      </c>
      <c r="G10">
        <f t="shared" si="0"/>
        <v>10</v>
      </c>
      <c r="H10" s="3">
        <f t="shared" si="1"/>
        <v>139</v>
      </c>
      <c r="I10">
        <f t="shared" si="2"/>
        <v>60</v>
      </c>
      <c r="J10" s="2">
        <f t="shared" si="3"/>
        <v>209</v>
      </c>
      <c r="K10" s="3">
        <f t="shared" si="4"/>
        <v>219</v>
      </c>
      <c r="L10" s="3">
        <f t="shared" si="5"/>
        <v>229</v>
      </c>
    </row>
    <row r="11" spans="2:12" x14ac:dyDescent="0.25">
      <c r="F11">
        <v>7</v>
      </c>
      <c r="G11">
        <f t="shared" si="0"/>
        <v>10</v>
      </c>
      <c r="H11" s="3">
        <f t="shared" si="1"/>
        <v>162.16666666666669</v>
      </c>
      <c r="I11">
        <f t="shared" si="2"/>
        <v>70</v>
      </c>
      <c r="J11" s="2">
        <f t="shared" si="3"/>
        <v>242.16666666666669</v>
      </c>
      <c r="K11" s="3">
        <f t="shared" si="4"/>
        <v>252.16666666666669</v>
      </c>
      <c r="L11" s="3">
        <f t="shared" si="5"/>
        <v>262.16666666666669</v>
      </c>
    </row>
    <row r="12" spans="2:12" x14ac:dyDescent="0.25">
      <c r="D12" t="s">
        <v>5</v>
      </c>
      <c r="E12">
        <f>C2*C5</f>
        <v>40</v>
      </c>
    </row>
    <row r="13" spans="2:12" x14ac:dyDescent="0.25">
      <c r="D13" t="s">
        <v>7</v>
      </c>
      <c r="E13">
        <f>2*C6</f>
        <v>20</v>
      </c>
    </row>
    <row r="14" spans="2:12" x14ac:dyDescent="0.25">
      <c r="E14">
        <f>SUM(E12:E13)</f>
        <v>60</v>
      </c>
    </row>
    <row r="15" spans="2:12" x14ac:dyDescent="0.25">
      <c r="D15" t="s">
        <v>8</v>
      </c>
      <c r="E15">
        <f>C4-E14</f>
        <v>69.5</v>
      </c>
    </row>
    <row r="17" spans="4:5" x14ac:dyDescent="0.25">
      <c r="D17" t="s">
        <v>9</v>
      </c>
      <c r="E17">
        <f>E15/(C2-1)</f>
        <v>23.166666666666668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Eckart Schlottmann</dc:creator>
  <cp:lastModifiedBy>Eckart Schlottmann</cp:lastModifiedBy>
  <dcterms:created xsi:type="dcterms:W3CDTF">2018-01-13T13:22:27Z</dcterms:created>
  <dcterms:modified xsi:type="dcterms:W3CDTF">2018-01-13T21:03:35Z</dcterms:modified>
</cp:coreProperties>
</file>