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chmidt/Desktop/Duke/Duke Thesis/"/>
    </mc:Choice>
  </mc:AlternateContent>
  <xr:revisionPtr revIDLastSave="0" documentId="13_ncr:1_{3EA50CCE-9936-3541-9DA2-4F966C2072BB}" xr6:coauthVersionLast="36" xr6:coauthVersionMax="36" xr10:uidLastSave="{00000000-0000-0000-0000-000000000000}"/>
  <bookViews>
    <workbookView xWindow="2120" yWindow="500" windowWidth="24340" windowHeight="13840" xr2:uid="{78CA3E4E-7A4E-6141-A05B-6B32AD81D3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68" i="1" l="1"/>
  <c r="V895" i="1" l="1"/>
  <c r="V896" i="1"/>
  <c r="V897" i="1"/>
  <c r="V887" i="1"/>
  <c r="V888" i="1"/>
  <c r="V889" i="1"/>
  <c r="V890" i="1"/>
  <c r="V891" i="1"/>
  <c r="V892" i="1"/>
  <c r="V893" i="1"/>
  <c r="V894" i="1"/>
  <c r="V886" i="1"/>
  <c r="V881" i="1"/>
  <c r="V882" i="1"/>
  <c r="V883" i="1"/>
  <c r="V884" i="1"/>
  <c r="V885" i="1"/>
  <c r="V873" i="1"/>
  <c r="V874" i="1"/>
  <c r="V875" i="1"/>
  <c r="V876" i="1"/>
  <c r="V877" i="1"/>
  <c r="V878" i="1"/>
  <c r="V879" i="1"/>
  <c r="V880" i="1"/>
  <c r="V867" i="1" l="1"/>
  <c r="V868" i="1"/>
  <c r="V869" i="1"/>
  <c r="V870" i="1"/>
  <c r="V871" i="1"/>
  <c r="V872" i="1"/>
  <c r="V859" i="1"/>
  <c r="V860" i="1"/>
  <c r="V861" i="1"/>
  <c r="V862" i="1"/>
  <c r="V863" i="1"/>
  <c r="V864" i="1"/>
  <c r="V865" i="1"/>
  <c r="V866" i="1"/>
  <c r="V852" i="1"/>
  <c r="V853" i="1"/>
  <c r="V854" i="1"/>
  <c r="V855" i="1"/>
  <c r="V856" i="1"/>
  <c r="V857" i="1"/>
  <c r="V858" i="1"/>
  <c r="V845" i="1"/>
  <c r="V846" i="1"/>
  <c r="V847" i="1"/>
  <c r="V848" i="1"/>
  <c r="V849" i="1"/>
  <c r="V850" i="1"/>
  <c r="V851" i="1"/>
  <c r="V844" i="1"/>
  <c r="V843" i="1"/>
  <c r="V837" i="1" l="1"/>
  <c r="V838" i="1"/>
  <c r="V839" i="1"/>
  <c r="V840" i="1"/>
  <c r="V841" i="1"/>
  <c r="V842" i="1"/>
  <c r="E843" i="1" l="1"/>
  <c r="E837" i="1"/>
  <c r="E838" i="1"/>
  <c r="E839" i="1"/>
  <c r="E840" i="1"/>
  <c r="E841" i="1"/>
  <c r="E842" i="1"/>
  <c r="Y5" i="1" l="1"/>
  <c r="E721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4" i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7" i="1"/>
  <c r="U5" i="1"/>
  <c r="U6" i="1"/>
  <c r="U4" i="1"/>
  <c r="V4" i="1" s="1"/>
  <c r="V794" i="1" l="1"/>
  <c r="V795" i="1"/>
  <c r="V799" i="1"/>
  <c r="V803" i="1"/>
  <c r="V807" i="1"/>
  <c r="V811" i="1"/>
  <c r="V815" i="1"/>
  <c r="V819" i="1"/>
  <c r="V823" i="1"/>
  <c r="V827" i="1"/>
  <c r="V831" i="1"/>
  <c r="V835" i="1"/>
  <c r="V800" i="1"/>
  <c r="V804" i="1"/>
  <c r="V808" i="1"/>
  <c r="V812" i="1"/>
  <c r="V816" i="1"/>
  <c r="V820" i="1"/>
  <c r="V824" i="1"/>
  <c r="V828" i="1"/>
  <c r="V832" i="1"/>
  <c r="V836" i="1"/>
  <c r="V801" i="1"/>
  <c r="V805" i="1"/>
  <c r="V809" i="1"/>
  <c r="V813" i="1"/>
  <c r="V817" i="1"/>
  <c r="V821" i="1"/>
  <c r="V825" i="1"/>
  <c r="V829" i="1"/>
  <c r="V833" i="1"/>
  <c r="V793" i="1"/>
  <c r="V798" i="1"/>
  <c r="V802" i="1"/>
  <c r="V806" i="1"/>
  <c r="V810" i="1"/>
  <c r="V814" i="1"/>
  <c r="V818" i="1"/>
  <c r="V822" i="1"/>
  <c r="V826" i="1"/>
  <c r="V830" i="1"/>
  <c r="V834" i="1"/>
  <c r="V796" i="1"/>
  <c r="V797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43" i="1"/>
  <c r="V747" i="1"/>
  <c r="V751" i="1"/>
  <c r="V755" i="1"/>
  <c r="V759" i="1"/>
  <c r="V763" i="1"/>
  <c r="V767" i="1"/>
  <c r="V771" i="1"/>
  <c r="V775" i="1"/>
  <c r="V779" i="1"/>
  <c r="V783" i="1"/>
  <c r="V787" i="1"/>
  <c r="V791" i="1"/>
  <c r="V744" i="1"/>
  <c r="V748" i="1"/>
  <c r="V752" i="1"/>
  <c r="V756" i="1"/>
  <c r="V760" i="1"/>
  <c r="V764" i="1"/>
  <c r="V772" i="1"/>
  <c r="V776" i="1"/>
  <c r="V780" i="1"/>
  <c r="V784" i="1"/>
  <c r="V788" i="1"/>
  <c r="V792" i="1"/>
  <c r="V745" i="1"/>
  <c r="V749" i="1"/>
  <c r="V753" i="1"/>
  <c r="V757" i="1"/>
  <c r="V761" i="1"/>
  <c r="V765" i="1"/>
  <c r="V769" i="1"/>
  <c r="V773" i="1"/>
  <c r="V777" i="1"/>
  <c r="V781" i="1"/>
  <c r="V785" i="1"/>
  <c r="V789" i="1"/>
  <c r="V741" i="1"/>
  <c r="V683" i="1"/>
  <c r="V687" i="1"/>
  <c r="V691" i="1"/>
  <c r="V695" i="1"/>
  <c r="V699" i="1"/>
  <c r="V703" i="1"/>
  <c r="V707" i="1"/>
  <c r="V711" i="1"/>
  <c r="V715" i="1"/>
  <c r="V719" i="1"/>
  <c r="V723" i="1"/>
  <c r="V727" i="1"/>
  <c r="V731" i="1"/>
  <c r="V735" i="1"/>
  <c r="V739" i="1"/>
  <c r="V740" i="1"/>
  <c r="V689" i="1"/>
  <c r="V697" i="1"/>
  <c r="V701" i="1"/>
  <c r="V709" i="1"/>
  <c r="V717" i="1"/>
  <c r="V721" i="1"/>
  <c r="V729" i="1"/>
  <c r="V737" i="1"/>
  <c r="V686" i="1"/>
  <c r="V690" i="1"/>
  <c r="V698" i="1"/>
  <c r="V706" i="1"/>
  <c r="V714" i="1"/>
  <c r="V722" i="1"/>
  <c r="V73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685" i="1"/>
  <c r="V693" i="1"/>
  <c r="V705" i="1"/>
  <c r="V713" i="1"/>
  <c r="V725" i="1"/>
  <c r="V733" i="1"/>
  <c r="V682" i="1"/>
  <c r="V694" i="1"/>
  <c r="V702" i="1"/>
  <c r="V710" i="1"/>
  <c r="V718" i="1"/>
  <c r="V726" i="1"/>
  <c r="V734" i="1"/>
  <c r="V738" i="1"/>
  <c r="V627" i="1"/>
  <c r="V631" i="1"/>
  <c r="V635" i="1"/>
  <c r="V639" i="1"/>
  <c r="V643" i="1"/>
  <c r="V647" i="1"/>
  <c r="V651" i="1"/>
  <c r="V655" i="1"/>
  <c r="V659" i="1"/>
  <c r="V663" i="1"/>
  <c r="V667" i="1"/>
  <c r="V671" i="1"/>
  <c r="V675" i="1"/>
  <c r="V679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29" i="1"/>
  <c r="V633" i="1"/>
  <c r="V637" i="1"/>
  <c r="V641" i="1"/>
  <c r="V645" i="1"/>
  <c r="V649" i="1"/>
  <c r="V653" i="1"/>
  <c r="V657" i="1"/>
  <c r="V661" i="1"/>
  <c r="V665" i="1"/>
  <c r="V669" i="1"/>
  <c r="V673" i="1"/>
  <c r="V677" i="1"/>
  <c r="V681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26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565" i="1"/>
  <c r="V567" i="1"/>
  <c r="V571" i="1"/>
  <c r="V575" i="1"/>
  <c r="V579" i="1"/>
  <c r="V583" i="1"/>
  <c r="V587" i="1"/>
  <c r="V591" i="1"/>
  <c r="V595" i="1"/>
  <c r="V599" i="1"/>
  <c r="V603" i="1"/>
  <c r="V607" i="1"/>
  <c r="V611" i="1"/>
  <c r="V615" i="1"/>
  <c r="V619" i="1"/>
  <c r="V623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620" i="1"/>
  <c r="V624" i="1"/>
  <c r="V569" i="1"/>
  <c r="V573" i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501" i="1"/>
  <c r="V509" i="1"/>
  <c r="V513" i="1"/>
  <c r="V521" i="1"/>
  <c r="V529" i="1"/>
  <c r="V537" i="1"/>
  <c r="V545" i="1"/>
  <c r="V549" i="1"/>
  <c r="V557" i="1"/>
  <c r="V498" i="1"/>
  <c r="V506" i="1"/>
  <c r="V518" i="1"/>
  <c r="V522" i="1"/>
  <c r="V534" i="1"/>
  <c r="V542" i="1"/>
  <c r="V550" i="1"/>
  <c r="V554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05" i="1"/>
  <c r="V517" i="1"/>
  <c r="V525" i="1"/>
  <c r="V533" i="1"/>
  <c r="V541" i="1"/>
  <c r="V553" i="1"/>
  <c r="V561" i="1"/>
  <c r="V502" i="1"/>
  <c r="V510" i="1"/>
  <c r="V514" i="1"/>
  <c r="V526" i="1"/>
  <c r="V530" i="1"/>
  <c r="V538" i="1"/>
  <c r="V546" i="1"/>
  <c r="V558" i="1"/>
  <c r="V562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41" i="1"/>
  <c r="V475" i="1"/>
  <c r="V483" i="1"/>
  <c r="V491" i="1"/>
  <c r="V443" i="1"/>
  <c r="V447" i="1"/>
  <c r="V451" i="1"/>
  <c r="V455" i="1"/>
  <c r="V459" i="1"/>
  <c r="V463" i="1"/>
  <c r="V467" i="1"/>
  <c r="V471" i="1"/>
  <c r="V479" i="1"/>
  <c r="V487" i="1"/>
  <c r="V495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379" i="1"/>
  <c r="V383" i="1"/>
  <c r="V387" i="1"/>
  <c r="V391" i="1"/>
  <c r="V395" i="1"/>
  <c r="V399" i="1"/>
  <c r="V403" i="1"/>
  <c r="V407" i="1"/>
  <c r="V411" i="1"/>
  <c r="V415" i="1"/>
  <c r="V419" i="1"/>
  <c r="V423" i="1"/>
  <c r="V427" i="1"/>
  <c r="V431" i="1"/>
  <c r="V435" i="1"/>
  <c r="V439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381" i="1"/>
  <c r="V385" i="1"/>
  <c r="V389" i="1"/>
  <c r="V393" i="1"/>
  <c r="V397" i="1"/>
  <c r="V401" i="1"/>
  <c r="V405" i="1"/>
  <c r="V409" i="1"/>
  <c r="V413" i="1"/>
  <c r="V417" i="1"/>
  <c r="V421" i="1"/>
  <c r="V425" i="1"/>
  <c r="V429" i="1"/>
  <c r="V433" i="1"/>
  <c r="V437" i="1"/>
  <c r="V377" i="1"/>
  <c r="V317" i="1"/>
  <c r="V321" i="1"/>
  <c r="V325" i="1"/>
  <c r="V329" i="1"/>
  <c r="V333" i="1"/>
  <c r="V337" i="1"/>
  <c r="V341" i="1"/>
  <c r="V345" i="1"/>
  <c r="V349" i="1"/>
  <c r="V353" i="1"/>
  <c r="V357" i="1"/>
  <c r="V361" i="1"/>
  <c r="V365" i="1"/>
  <c r="V369" i="1"/>
  <c r="V373" i="1"/>
  <c r="V316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19" i="1"/>
  <c r="V323" i="1"/>
  <c r="V327" i="1"/>
  <c r="V331" i="1"/>
  <c r="V335" i="1"/>
  <c r="V339" i="1"/>
  <c r="V343" i="1"/>
  <c r="V347" i="1"/>
  <c r="V351" i="1"/>
  <c r="V355" i="1"/>
  <c r="V359" i="1"/>
  <c r="V363" i="1"/>
  <c r="V367" i="1"/>
  <c r="V371" i="1"/>
  <c r="V375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14" i="1"/>
  <c r="V270" i="1"/>
  <c r="V274" i="1"/>
  <c r="V278" i="1"/>
  <c r="V282" i="1"/>
  <c r="V286" i="1"/>
  <c r="V290" i="1"/>
  <c r="V294" i="1"/>
  <c r="V298" i="1"/>
  <c r="V302" i="1"/>
  <c r="V306" i="1"/>
  <c r="V310" i="1"/>
  <c r="V267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269" i="1"/>
  <c r="V273" i="1"/>
  <c r="V277" i="1"/>
  <c r="V281" i="1"/>
  <c r="V285" i="1"/>
  <c r="V289" i="1"/>
  <c r="V293" i="1"/>
  <c r="V297" i="1"/>
  <c r="V301" i="1"/>
  <c r="V305" i="1"/>
  <c r="V309" i="1"/>
  <c r="V313" i="1"/>
  <c r="V315" i="1"/>
  <c r="V271" i="1"/>
  <c r="V275" i="1"/>
  <c r="V279" i="1"/>
  <c r="V283" i="1"/>
  <c r="V287" i="1"/>
  <c r="V291" i="1"/>
  <c r="V295" i="1"/>
  <c r="V299" i="1"/>
  <c r="V303" i="1"/>
  <c r="V307" i="1"/>
  <c r="V311" i="1"/>
  <c r="V223" i="1"/>
  <c r="V227" i="1"/>
  <c r="V231" i="1"/>
  <c r="V235" i="1"/>
  <c r="V239" i="1"/>
  <c r="V243" i="1"/>
  <c r="V247" i="1"/>
  <c r="V251" i="1"/>
  <c r="V255" i="1"/>
  <c r="V259" i="1"/>
  <c r="V263" i="1"/>
  <c r="V207" i="1"/>
  <c r="V211" i="1"/>
  <c r="V215" i="1"/>
  <c r="V219" i="1"/>
  <c r="V206" i="1"/>
  <c r="V225" i="1"/>
  <c r="V229" i="1"/>
  <c r="V233" i="1"/>
  <c r="V237" i="1"/>
  <c r="V241" i="1"/>
  <c r="V245" i="1"/>
  <c r="V249" i="1"/>
  <c r="V253" i="1"/>
  <c r="V257" i="1"/>
  <c r="V261" i="1"/>
  <c r="V265" i="1"/>
  <c r="V209" i="1"/>
  <c r="V213" i="1"/>
  <c r="V217" i="1"/>
  <c r="V221" i="1"/>
  <c r="V226" i="1"/>
  <c r="V230" i="1"/>
  <c r="V234" i="1"/>
  <c r="V238" i="1"/>
  <c r="V242" i="1"/>
  <c r="V246" i="1"/>
  <c r="V250" i="1"/>
  <c r="V254" i="1"/>
  <c r="V258" i="1"/>
  <c r="V262" i="1"/>
  <c r="V266" i="1"/>
  <c r="V210" i="1"/>
  <c r="V214" i="1"/>
  <c r="V218" i="1"/>
  <c r="V222" i="1"/>
  <c r="V224" i="1"/>
  <c r="V228" i="1"/>
  <c r="V232" i="1"/>
  <c r="V236" i="1"/>
  <c r="V240" i="1"/>
  <c r="V244" i="1"/>
  <c r="V248" i="1"/>
  <c r="V252" i="1"/>
  <c r="V256" i="1"/>
  <c r="V260" i="1"/>
  <c r="V264" i="1"/>
  <c r="V208" i="1"/>
  <c r="V212" i="1"/>
  <c r="V216" i="1"/>
  <c r="V220" i="1"/>
  <c r="V193" i="1"/>
  <c r="V197" i="1"/>
  <c r="V201" i="1"/>
  <c r="V205" i="1"/>
  <c r="V159" i="1"/>
  <c r="V163" i="1"/>
  <c r="V167" i="1"/>
  <c r="V171" i="1"/>
  <c r="V175" i="1"/>
  <c r="V179" i="1"/>
  <c r="V183" i="1"/>
  <c r="V187" i="1"/>
  <c r="V191" i="1"/>
  <c r="V153" i="1"/>
  <c r="V194" i="1"/>
  <c r="V198" i="1"/>
  <c r="V202" i="1"/>
  <c r="V156" i="1"/>
  <c r="V160" i="1"/>
  <c r="V164" i="1"/>
  <c r="V168" i="1"/>
  <c r="V172" i="1"/>
  <c r="V176" i="1"/>
  <c r="V180" i="1"/>
  <c r="V184" i="1"/>
  <c r="V188" i="1"/>
  <c r="V192" i="1"/>
  <c r="V154" i="1"/>
  <c r="V195" i="1"/>
  <c r="V199" i="1"/>
  <c r="V203" i="1"/>
  <c r="V157" i="1"/>
  <c r="V161" i="1"/>
  <c r="V165" i="1"/>
  <c r="V169" i="1"/>
  <c r="V173" i="1"/>
  <c r="V177" i="1"/>
  <c r="V181" i="1"/>
  <c r="V185" i="1"/>
  <c r="V189" i="1"/>
  <c r="V151" i="1"/>
  <c r="V155" i="1"/>
  <c r="V196" i="1"/>
  <c r="V200" i="1"/>
  <c r="V204" i="1"/>
  <c r="V158" i="1"/>
  <c r="V162" i="1"/>
  <c r="V166" i="1"/>
  <c r="V170" i="1"/>
  <c r="V174" i="1"/>
  <c r="V178" i="1"/>
  <c r="V182" i="1"/>
  <c r="V186" i="1"/>
  <c r="V190" i="1"/>
  <c r="V152" i="1"/>
  <c r="V150" i="1"/>
  <c r="V67" i="1"/>
  <c r="V147" i="1"/>
  <c r="V126" i="1"/>
  <c r="V130" i="1"/>
  <c r="V133" i="1"/>
  <c r="V137" i="1"/>
  <c r="V141" i="1"/>
  <c r="V145" i="1"/>
  <c r="V114" i="1"/>
  <c r="V118" i="1"/>
  <c r="V124" i="1"/>
  <c r="V99" i="1"/>
  <c r="V103" i="1"/>
  <c r="V107" i="1"/>
  <c r="V110" i="1"/>
  <c r="V71" i="1"/>
  <c r="V75" i="1"/>
  <c r="V79" i="1"/>
  <c r="V83" i="1"/>
  <c r="V87" i="1"/>
  <c r="V91" i="1"/>
  <c r="V95" i="1"/>
  <c r="V148" i="1"/>
  <c r="V127" i="1"/>
  <c r="V131" i="1"/>
  <c r="V134" i="1"/>
  <c r="V138" i="1"/>
  <c r="V142" i="1"/>
  <c r="V146" i="1"/>
  <c r="V115" i="1"/>
  <c r="V119" i="1"/>
  <c r="V122" i="1"/>
  <c r="V97" i="1"/>
  <c r="V100" i="1"/>
  <c r="V104" i="1"/>
  <c r="V108" i="1"/>
  <c r="V111" i="1"/>
  <c r="V72" i="1"/>
  <c r="V76" i="1"/>
  <c r="V80" i="1"/>
  <c r="V84" i="1"/>
  <c r="V88" i="1"/>
  <c r="V92" i="1"/>
  <c r="V96" i="1"/>
  <c r="V149" i="1"/>
  <c r="V128" i="1"/>
  <c r="V135" i="1"/>
  <c r="V139" i="1"/>
  <c r="V143" i="1"/>
  <c r="V112" i="1"/>
  <c r="V116" i="1"/>
  <c r="V120" i="1"/>
  <c r="V98" i="1"/>
  <c r="V101" i="1"/>
  <c r="V105" i="1"/>
  <c r="V69" i="1"/>
  <c r="V73" i="1"/>
  <c r="V77" i="1"/>
  <c r="V81" i="1"/>
  <c r="V85" i="1"/>
  <c r="V89" i="1"/>
  <c r="V93" i="1"/>
  <c r="V68" i="1"/>
  <c r="V125" i="1"/>
  <c r="V129" i="1"/>
  <c r="V132" i="1"/>
  <c r="V136" i="1"/>
  <c r="V140" i="1"/>
  <c r="V144" i="1"/>
  <c r="V113" i="1"/>
  <c r="V117" i="1"/>
  <c r="V121" i="1"/>
  <c r="V123" i="1"/>
  <c r="V102" i="1"/>
  <c r="V106" i="1"/>
  <c r="V109" i="1"/>
  <c r="V70" i="1"/>
  <c r="V74" i="1"/>
  <c r="V78" i="1"/>
  <c r="V82" i="1"/>
  <c r="V86" i="1"/>
  <c r="V90" i="1"/>
  <c r="V94" i="1"/>
  <c r="V59" i="1"/>
  <c r="V51" i="1"/>
  <c r="V43" i="1"/>
  <c r="V35" i="1"/>
  <c r="V11" i="1"/>
  <c r="V66" i="1"/>
  <c r="V58" i="1"/>
  <c r="V50" i="1"/>
  <c r="V42" i="1"/>
  <c r="V34" i="1"/>
  <c r="V22" i="1"/>
  <c r="V14" i="1"/>
  <c r="V6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V63" i="1"/>
  <c r="V55" i="1"/>
  <c r="V47" i="1"/>
  <c r="V39" i="1"/>
  <c r="V31" i="1"/>
  <c r="V27" i="1"/>
  <c r="V23" i="1"/>
  <c r="V19" i="1"/>
  <c r="V15" i="1"/>
  <c r="V7" i="1"/>
  <c r="V62" i="1"/>
  <c r="V54" i="1"/>
  <c r="V46" i="1"/>
  <c r="V38" i="1"/>
  <c r="V30" i="1"/>
  <c r="V26" i="1"/>
  <c r="V18" i="1"/>
  <c r="V10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</calcChain>
</file>

<file path=xl/sharedStrings.xml><?xml version="1.0" encoding="utf-8"?>
<sst xmlns="http://schemas.openxmlformats.org/spreadsheetml/2006/main" count="8123" uniqueCount="83">
  <si>
    <t>pos_id</t>
  </si>
  <si>
    <t>make</t>
  </si>
  <si>
    <t>ct_zone</t>
  </si>
  <si>
    <t>player_id</t>
  </si>
  <si>
    <t>game_id</t>
  </si>
  <si>
    <t>trans</t>
  </si>
  <si>
    <t>adv_id</t>
  </si>
  <si>
    <t>shot_clock</t>
  </si>
  <si>
    <t>oreb_id</t>
  </si>
  <si>
    <t>shot_id</t>
  </si>
  <si>
    <t>fg_id</t>
  </si>
  <si>
    <t>3 on 1</t>
  </si>
  <si>
    <t>no</t>
  </si>
  <si>
    <t>pass</t>
  </si>
  <si>
    <t>5 on 5</t>
  </si>
  <si>
    <t>dribble</t>
  </si>
  <si>
    <t>miss</t>
  </si>
  <si>
    <t>hc_sides</t>
  </si>
  <si>
    <t>hc</t>
  </si>
  <si>
    <t>yes</t>
  </si>
  <si>
    <t>putback</t>
  </si>
  <si>
    <t>pos_type</t>
  </si>
  <si>
    <t>blob</t>
  </si>
  <si>
    <t>slob</t>
  </si>
  <si>
    <t>paint_tchs</t>
  </si>
  <si>
    <t>passes</t>
  </si>
  <si>
    <t>3 on 2</t>
  </si>
  <si>
    <t>2 on 1</t>
  </si>
  <si>
    <t>4 on 3</t>
  </si>
  <si>
    <t>qtr_id</t>
  </si>
  <si>
    <t>2 on 3</t>
  </si>
  <si>
    <t>2 on 2</t>
  </si>
  <si>
    <t>notes</t>
  </si>
  <si>
    <t>1 on 1</t>
  </si>
  <si>
    <t>1 on 0</t>
  </si>
  <si>
    <t xml:space="preserve">no </t>
  </si>
  <si>
    <t>5 on 4</t>
  </si>
  <si>
    <t>opp_id</t>
  </si>
  <si>
    <t>non-con</t>
  </si>
  <si>
    <t>2 on 0</t>
  </si>
  <si>
    <t>3 on 3</t>
  </si>
  <si>
    <t>acc</t>
  </si>
  <si>
    <t>4 on 4</t>
  </si>
  <si>
    <t>game_nbr</t>
  </si>
  <si>
    <t>outcome</t>
  </si>
  <si>
    <t>score</t>
  </si>
  <si>
    <t>Win</t>
  </si>
  <si>
    <t>NC A&amp;T</t>
  </si>
  <si>
    <t>77-57</t>
  </si>
  <si>
    <t>111-50</t>
  </si>
  <si>
    <t>Davidson</t>
  </si>
  <si>
    <t>60-37</t>
  </si>
  <si>
    <t>Texas A&amp;M</t>
  </si>
  <si>
    <t>71-52</t>
  </si>
  <si>
    <t>Toledo</t>
  </si>
  <si>
    <t>58-41</t>
  </si>
  <si>
    <t>UConn</t>
  </si>
  <si>
    <t>Loss</t>
  </si>
  <si>
    <t>50-78</t>
  </si>
  <si>
    <t>Charleston So</t>
  </si>
  <si>
    <t>Oregon St</t>
  </si>
  <si>
    <t>54-41</t>
  </si>
  <si>
    <t>Northwestern</t>
  </si>
  <si>
    <t>66-50</t>
  </si>
  <si>
    <t>Richmond</t>
  </si>
  <si>
    <t>100-49</t>
  </si>
  <si>
    <t>Austin Peay</t>
  </si>
  <si>
    <t>74-31</t>
  </si>
  <si>
    <t>FGCU</t>
  </si>
  <si>
    <t>71-48</t>
  </si>
  <si>
    <t>Virginia</t>
  </si>
  <si>
    <t>70-56</t>
  </si>
  <si>
    <t>NC State</t>
  </si>
  <si>
    <t>72-58</t>
  </si>
  <si>
    <t>Louisville</t>
  </si>
  <si>
    <t>63-56</t>
  </si>
  <si>
    <t>fg_01</t>
  </si>
  <si>
    <t>trend_pct</t>
  </si>
  <si>
    <t>game_pos</t>
  </si>
  <si>
    <t>opp_code</t>
  </si>
  <si>
    <t>15-Wake Forest</t>
  </si>
  <si>
    <t>Wake Forest</t>
  </si>
  <si>
    <t>60-50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</si>
</sst>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NumberFormat="1"/>
    <xf numFmtId="0" fontId="0" fillId="0" borderId="0" xfId="0" applyFont="1"/>
    <xf numFmtId="10" fontId="0" fillId="0" borderId="0" xfId="1" applyNumberFormat="1" applyFont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73DF-475F-AA48-AFDA-095E31F52CEE}">
  <dimension ref="B3:Y897"/>
  <sheetViews>
    <sheetView tabSelected="1" workbookViewId="0">
      <pane xSplit="2" ySplit="3" topLeftCell="C826" activePane="bottomRight" state="frozen"/>
      <selection pane="topRight" activeCell="C1" sqref="C1"/>
      <selection pane="bottomLeft" activeCell="A4" sqref="A4"/>
      <selection pane="bottomRight" activeCell="G843" sqref="G843"/>
    </sheetView>
  </sheetViews>
  <sheetFormatPr baseColWidth="10" defaultRowHeight="16" x14ac:dyDescent="0.2"/>
  <cols>
    <col min="5" max="5" width="14.1640625" bestFit="1" customWidth="1"/>
    <col min="7" max="7" width="12.33203125" bestFit="1" customWidth="1"/>
    <col min="8" max="9" width="12.1640625" customWidth="1"/>
    <col min="18" max="18" width="13.5" customWidth="1"/>
    <col min="19" max="19" width="18" customWidth="1"/>
    <col min="24" max="24" width="13.33203125" customWidth="1"/>
  </cols>
  <sheetData>
    <row r="3" spans="2:25" x14ac:dyDescent="0.2">
      <c r="B3" s="1" t="s">
        <v>0</v>
      </c>
      <c r="C3" s="1" t="s">
        <v>4</v>
      </c>
      <c r="D3" s="1" t="s">
        <v>43</v>
      </c>
      <c r="E3" s="1" t="s">
        <v>79</v>
      </c>
      <c r="F3" s="1" t="s">
        <v>78</v>
      </c>
      <c r="G3" s="1" t="s">
        <v>37</v>
      </c>
      <c r="H3" s="1" t="s">
        <v>44</v>
      </c>
      <c r="I3" s="1" t="s">
        <v>45</v>
      </c>
      <c r="J3" s="1" t="s">
        <v>29</v>
      </c>
      <c r="K3" s="1" t="s">
        <v>2</v>
      </c>
      <c r="L3" s="1" t="s">
        <v>3</v>
      </c>
      <c r="M3" s="1" t="s">
        <v>25</v>
      </c>
      <c r="N3" s="1" t="s">
        <v>21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24</v>
      </c>
      <c r="T3" s="1" t="s">
        <v>17</v>
      </c>
      <c r="U3" s="1" t="s">
        <v>76</v>
      </c>
      <c r="V3" s="1" t="s">
        <v>77</v>
      </c>
      <c r="W3" s="1" t="s">
        <v>10</v>
      </c>
      <c r="X3" s="1" t="s">
        <v>32</v>
      </c>
    </row>
    <row r="4" spans="2:25" x14ac:dyDescent="0.2">
      <c r="B4">
        <v>1</v>
      </c>
      <c r="C4" t="s">
        <v>38</v>
      </c>
      <c r="D4">
        <v>1</v>
      </c>
      <c r="E4" t="str">
        <f>CONCATENATE(D4,"-",G4)</f>
        <v>1-NC A&amp;T</v>
      </c>
      <c r="F4">
        <v>1</v>
      </c>
      <c r="G4" t="s">
        <v>47</v>
      </c>
      <c r="H4" t="s">
        <v>46</v>
      </c>
      <c r="I4" t="s">
        <v>48</v>
      </c>
      <c r="J4">
        <v>1</v>
      </c>
      <c r="K4">
        <v>4</v>
      </c>
      <c r="L4">
        <v>5</v>
      </c>
      <c r="M4">
        <v>2</v>
      </c>
      <c r="N4" t="s">
        <v>5</v>
      </c>
      <c r="O4" s="3" t="s">
        <v>11</v>
      </c>
      <c r="P4">
        <v>27</v>
      </c>
      <c r="Q4" t="s">
        <v>12</v>
      </c>
      <c r="R4" t="s">
        <v>13</v>
      </c>
      <c r="S4">
        <v>1</v>
      </c>
      <c r="T4">
        <v>2</v>
      </c>
      <c r="U4">
        <f>IF(W4="make", 1, 0)</f>
        <v>1</v>
      </c>
      <c r="V4" s="5">
        <f>AVERAGE($U$4:U4)</f>
        <v>1</v>
      </c>
      <c r="W4" t="s">
        <v>1</v>
      </c>
    </row>
    <row r="5" spans="2:25" x14ac:dyDescent="0.2">
      <c r="B5">
        <v>2</v>
      </c>
      <c r="C5" t="s">
        <v>38</v>
      </c>
      <c r="D5">
        <v>1</v>
      </c>
      <c r="E5" t="str">
        <f t="shared" ref="E5:E68" si="0">CONCATENATE(D5,"-",G5)</f>
        <v>1-NC A&amp;T</v>
      </c>
      <c r="F5">
        <v>2</v>
      </c>
      <c r="G5" t="s">
        <v>47</v>
      </c>
      <c r="H5" t="s">
        <v>46</v>
      </c>
      <c r="I5" t="s">
        <v>48</v>
      </c>
      <c r="J5">
        <v>1</v>
      </c>
      <c r="K5">
        <v>9</v>
      </c>
      <c r="L5">
        <v>13</v>
      </c>
      <c r="M5">
        <v>2</v>
      </c>
      <c r="N5" t="s">
        <v>5</v>
      </c>
      <c r="O5" t="s">
        <v>14</v>
      </c>
      <c r="P5">
        <v>26</v>
      </c>
      <c r="Q5" t="s">
        <v>12</v>
      </c>
      <c r="R5" t="s">
        <v>15</v>
      </c>
      <c r="S5">
        <v>0</v>
      </c>
      <c r="T5">
        <v>1</v>
      </c>
      <c r="U5">
        <f t="shared" ref="U5:U62" si="1">IF(W5="make", 1, 0)</f>
        <v>1</v>
      </c>
      <c r="V5" s="5">
        <f>AVERAGE($U$4:U5)</f>
        <v>1</v>
      </c>
      <c r="W5" t="s">
        <v>1</v>
      </c>
      <c r="Y5">
        <f>COUNTIFS(G:G, "=Richmond",W:W,"=make")</f>
        <v>38</v>
      </c>
    </row>
    <row r="6" spans="2:25" x14ac:dyDescent="0.2">
      <c r="B6">
        <v>3</v>
      </c>
      <c r="C6" t="s">
        <v>38</v>
      </c>
      <c r="D6">
        <v>1</v>
      </c>
      <c r="E6" t="str">
        <f t="shared" si="0"/>
        <v>1-NC A&amp;T</v>
      </c>
      <c r="F6">
        <v>3</v>
      </c>
      <c r="G6" t="s">
        <v>47</v>
      </c>
      <c r="H6" t="s">
        <v>46</v>
      </c>
      <c r="I6" t="s">
        <v>48</v>
      </c>
      <c r="J6">
        <v>1</v>
      </c>
      <c r="K6">
        <v>4</v>
      </c>
      <c r="L6">
        <v>5</v>
      </c>
      <c r="M6">
        <v>5</v>
      </c>
      <c r="N6" t="s">
        <v>18</v>
      </c>
      <c r="O6" t="s">
        <v>14</v>
      </c>
      <c r="P6">
        <v>17</v>
      </c>
      <c r="Q6" t="s">
        <v>12</v>
      </c>
      <c r="R6" t="s">
        <v>13</v>
      </c>
      <c r="S6">
        <v>1</v>
      </c>
      <c r="T6">
        <v>2</v>
      </c>
      <c r="U6">
        <f t="shared" si="1"/>
        <v>0</v>
      </c>
      <c r="V6" s="5">
        <f>AVERAGE($U$4:U6)</f>
        <v>0.66666666666666663</v>
      </c>
      <c r="W6" t="s">
        <v>16</v>
      </c>
    </row>
    <row r="7" spans="2:25" x14ac:dyDescent="0.2">
      <c r="B7">
        <v>4</v>
      </c>
      <c r="C7" t="s">
        <v>38</v>
      </c>
      <c r="D7">
        <v>1</v>
      </c>
      <c r="E7" t="str">
        <f t="shared" si="0"/>
        <v>1-NC A&amp;T</v>
      </c>
      <c r="F7">
        <v>4</v>
      </c>
      <c r="G7" t="s">
        <v>47</v>
      </c>
      <c r="H7" t="s">
        <v>46</v>
      </c>
      <c r="I7" t="s">
        <v>48</v>
      </c>
      <c r="J7">
        <v>1</v>
      </c>
      <c r="K7">
        <v>8</v>
      </c>
      <c r="L7">
        <v>5</v>
      </c>
      <c r="M7">
        <v>2</v>
      </c>
      <c r="N7" t="s">
        <v>5</v>
      </c>
      <c r="O7" t="s">
        <v>14</v>
      </c>
      <c r="P7">
        <v>25</v>
      </c>
      <c r="Q7" t="s">
        <v>12</v>
      </c>
      <c r="R7" t="s">
        <v>13</v>
      </c>
      <c r="S7">
        <v>0</v>
      </c>
      <c r="T7">
        <v>1</v>
      </c>
      <c r="U7">
        <f t="shared" si="1"/>
        <v>0</v>
      </c>
      <c r="V7" s="5">
        <f>AVERAGE($U$4:U7)</f>
        <v>0.5</v>
      </c>
      <c r="W7" t="s">
        <v>16</v>
      </c>
    </row>
    <row r="8" spans="2:25" x14ac:dyDescent="0.2">
      <c r="B8">
        <v>5</v>
      </c>
      <c r="C8" t="s">
        <v>38</v>
      </c>
      <c r="D8">
        <v>1</v>
      </c>
      <c r="E8" t="str">
        <f t="shared" si="0"/>
        <v>1-NC A&amp;T</v>
      </c>
      <c r="F8">
        <v>5</v>
      </c>
      <c r="G8" t="s">
        <v>47</v>
      </c>
      <c r="H8" t="s">
        <v>46</v>
      </c>
      <c r="I8" t="s">
        <v>48</v>
      </c>
      <c r="J8">
        <v>1</v>
      </c>
      <c r="K8">
        <v>15</v>
      </c>
      <c r="L8">
        <v>21</v>
      </c>
      <c r="M8">
        <v>4</v>
      </c>
      <c r="N8" t="s">
        <v>5</v>
      </c>
      <c r="O8" t="s">
        <v>14</v>
      </c>
      <c r="P8">
        <v>22</v>
      </c>
      <c r="Q8" t="s">
        <v>12</v>
      </c>
      <c r="R8" t="s">
        <v>13</v>
      </c>
      <c r="S8">
        <v>0</v>
      </c>
      <c r="T8">
        <v>2</v>
      </c>
      <c r="U8">
        <f t="shared" si="1"/>
        <v>1</v>
      </c>
      <c r="V8" s="5">
        <f>AVERAGE($U$4:U8)</f>
        <v>0.6</v>
      </c>
      <c r="W8" t="s">
        <v>1</v>
      </c>
    </row>
    <row r="9" spans="2:25" x14ac:dyDescent="0.2">
      <c r="B9">
        <v>6</v>
      </c>
      <c r="C9" t="s">
        <v>38</v>
      </c>
      <c r="D9">
        <v>1</v>
      </c>
      <c r="E9" t="str">
        <f t="shared" si="0"/>
        <v>1-NC A&amp;T</v>
      </c>
      <c r="F9">
        <v>6</v>
      </c>
      <c r="G9" t="s">
        <v>47</v>
      </c>
      <c r="H9" t="s">
        <v>46</v>
      </c>
      <c r="I9" t="s">
        <v>48</v>
      </c>
      <c r="J9">
        <v>1</v>
      </c>
      <c r="K9">
        <v>6</v>
      </c>
      <c r="L9">
        <v>13</v>
      </c>
      <c r="M9">
        <v>3</v>
      </c>
      <c r="N9" t="s">
        <v>18</v>
      </c>
      <c r="O9" t="s">
        <v>14</v>
      </c>
      <c r="P9">
        <v>17</v>
      </c>
      <c r="Q9" t="s">
        <v>12</v>
      </c>
      <c r="R9" t="s">
        <v>13</v>
      </c>
      <c r="S9">
        <v>1</v>
      </c>
      <c r="T9">
        <v>2</v>
      </c>
      <c r="U9">
        <f t="shared" si="1"/>
        <v>1</v>
      </c>
      <c r="V9" s="5">
        <f>AVERAGE($U$4:U9)</f>
        <v>0.66666666666666663</v>
      </c>
      <c r="W9" t="s">
        <v>1</v>
      </c>
    </row>
    <row r="10" spans="2:25" x14ac:dyDescent="0.2">
      <c r="B10">
        <v>7</v>
      </c>
      <c r="C10" t="s">
        <v>38</v>
      </c>
      <c r="D10">
        <v>1</v>
      </c>
      <c r="E10" t="str">
        <f t="shared" si="0"/>
        <v>1-NC A&amp;T</v>
      </c>
      <c r="F10">
        <v>7</v>
      </c>
      <c r="G10" t="s">
        <v>47</v>
      </c>
      <c r="H10" t="s">
        <v>46</v>
      </c>
      <c r="I10" t="s">
        <v>48</v>
      </c>
      <c r="J10">
        <v>1</v>
      </c>
      <c r="K10">
        <v>4</v>
      </c>
      <c r="L10">
        <v>21</v>
      </c>
      <c r="M10">
        <v>3</v>
      </c>
      <c r="N10" t="s">
        <v>18</v>
      </c>
      <c r="O10" t="s">
        <v>14</v>
      </c>
      <c r="P10">
        <v>18</v>
      </c>
      <c r="Q10" t="s">
        <v>12</v>
      </c>
      <c r="R10" t="s">
        <v>13</v>
      </c>
      <c r="S10">
        <v>1</v>
      </c>
      <c r="T10">
        <v>2</v>
      </c>
      <c r="U10">
        <f t="shared" si="1"/>
        <v>1</v>
      </c>
      <c r="V10" s="5">
        <f>AVERAGE($U$4:U10)</f>
        <v>0.7142857142857143</v>
      </c>
      <c r="W10" t="s">
        <v>1</v>
      </c>
    </row>
    <row r="11" spans="2:25" x14ac:dyDescent="0.2">
      <c r="B11">
        <v>8</v>
      </c>
      <c r="C11" t="s">
        <v>38</v>
      </c>
      <c r="D11">
        <v>1</v>
      </c>
      <c r="E11" t="str">
        <f t="shared" si="0"/>
        <v>1-NC A&amp;T</v>
      </c>
      <c r="F11">
        <v>8</v>
      </c>
      <c r="G11" t="s">
        <v>47</v>
      </c>
      <c r="H11" t="s">
        <v>46</v>
      </c>
      <c r="I11" t="s">
        <v>48</v>
      </c>
      <c r="J11">
        <v>1</v>
      </c>
      <c r="K11">
        <v>7</v>
      </c>
      <c r="L11">
        <v>5</v>
      </c>
      <c r="M11">
        <v>4</v>
      </c>
      <c r="N11" t="s">
        <v>18</v>
      </c>
      <c r="O11" t="s">
        <v>14</v>
      </c>
      <c r="P11">
        <v>21</v>
      </c>
      <c r="Q11" t="s">
        <v>12</v>
      </c>
      <c r="R11" t="s">
        <v>13</v>
      </c>
      <c r="S11">
        <v>0</v>
      </c>
      <c r="T11">
        <v>3</v>
      </c>
      <c r="U11">
        <f t="shared" si="1"/>
        <v>0</v>
      </c>
      <c r="V11" s="5">
        <f>AVERAGE($U$4:U11)</f>
        <v>0.625</v>
      </c>
      <c r="W11" t="s">
        <v>16</v>
      </c>
    </row>
    <row r="12" spans="2:25" x14ac:dyDescent="0.2">
      <c r="B12">
        <v>9</v>
      </c>
      <c r="C12" t="s">
        <v>38</v>
      </c>
      <c r="D12">
        <v>1</v>
      </c>
      <c r="E12" t="str">
        <f t="shared" si="0"/>
        <v>1-NC A&amp;T</v>
      </c>
      <c r="F12">
        <v>9</v>
      </c>
      <c r="G12" t="s">
        <v>47</v>
      </c>
      <c r="H12" t="s">
        <v>46</v>
      </c>
      <c r="I12" t="s">
        <v>48</v>
      </c>
      <c r="J12">
        <v>1</v>
      </c>
      <c r="K12">
        <v>1</v>
      </c>
      <c r="L12">
        <v>2</v>
      </c>
      <c r="M12">
        <v>5</v>
      </c>
      <c r="N12" t="s">
        <v>18</v>
      </c>
      <c r="O12" t="s">
        <v>14</v>
      </c>
      <c r="P12">
        <v>12</v>
      </c>
      <c r="Q12" t="s">
        <v>12</v>
      </c>
      <c r="R12" t="s">
        <v>13</v>
      </c>
      <c r="S12">
        <v>1</v>
      </c>
      <c r="T12">
        <v>4</v>
      </c>
      <c r="U12">
        <f t="shared" si="1"/>
        <v>1</v>
      </c>
      <c r="V12" s="5">
        <f>AVERAGE($U$4:U12)</f>
        <v>0.66666666666666663</v>
      </c>
      <c r="W12" t="s">
        <v>1</v>
      </c>
    </row>
    <row r="13" spans="2:25" x14ac:dyDescent="0.2">
      <c r="B13">
        <v>10</v>
      </c>
      <c r="C13" t="s">
        <v>38</v>
      </c>
      <c r="D13">
        <v>1</v>
      </c>
      <c r="E13" t="str">
        <f t="shared" si="0"/>
        <v>1-NC A&amp;T</v>
      </c>
      <c r="F13">
        <v>10</v>
      </c>
      <c r="G13" t="s">
        <v>47</v>
      </c>
      <c r="H13" t="s">
        <v>46</v>
      </c>
      <c r="I13" t="s">
        <v>48</v>
      </c>
      <c r="J13">
        <v>1</v>
      </c>
      <c r="K13">
        <v>17</v>
      </c>
      <c r="L13">
        <v>0</v>
      </c>
      <c r="M13">
        <v>6</v>
      </c>
      <c r="N13" t="s">
        <v>18</v>
      </c>
      <c r="O13" t="s">
        <v>14</v>
      </c>
      <c r="P13">
        <v>9</v>
      </c>
      <c r="Q13" t="s">
        <v>12</v>
      </c>
      <c r="R13" t="s">
        <v>15</v>
      </c>
      <c r="S13">
        <v>0</v>
      </c>
      <c r="T13">
        <v>3</v>
      </c>
      <c r="U13">
        <f t="shared" si="1"/>
        <v>1</v>
      </c>
      <c r="V13" s="5">
        <f>AVERAGE($U$4:U13)</f>
        <v>0.7</v>
      </c>
      <c r="W13" t="s">
        <v>1</v>
      </c>
    </row>
    <row r="14" spans="2:25" x14ac:dyDescent="0.2">
      <c r="B14">
        <v>11</v>
      </c>
      <c r="C14" t="s">
        <v>38</v>
      </c>
      <c r="D14">
        <v>1</v>
      </c>
      <c r="E14" t="str">
        <f t="shared" si="0"/>
        <v>1-NC A&amp;T</v>
      </c>
      <c r="F14">
        <v>11</v>
      </c>
      <c r="G14" t="s">
        <v>47</v>
      </c>
      <c r="H14" t="s">
        <v>46</v>
      </c>
      <c r="I14" t="s">
        <v>48</v>
      </c>
      <c r="J14">
        <v>1</v>
      </c>
      <c r="K14">
        <v>1</v>
      </c>
      <c r="L14">
        <v>4</v>
      </c>
      <c r="M14">
        <v>4</v>
      </c>
      <c r="N14" t="s">
        <v>18</v>
      </c>
      <c r="O14" t="s">
        <v>14</v>
      </c>
      <c r="P14">
        <v>14</v>
      </c>
      <c r="Q14" t="s">
        <v>12</v>
      </c>
      <c r="R14" t="s">
        <v>13</v>
      </c>
      <c r="S14">
        <v>1</v>
      </c>
      <c r="T14">
        <v>2</v>
      </c>
      <c r="U14">
        <f t="shared" si="1"/>
        <v>0</v>
      </c>
      <c r="V14" s="5">
        <f>AVERAGE($U$4:U14)</f>
        <v>0.63636363636363635</v>
      </c>
      <c r="W14" t="s">
        <v>16</v>
      </c>
    </row>
    <row r="15" spans="2:25" x14ac:dyDescent="0.2">
      <c r="B15">
        <v>12</v>
      </c>
      <c r="C15" t="s">
        <v>38</v>
      </c>
      <c r="D15">
        <v>1</v>
      </c>
      <c r="E15" t="str">
        <f t="shared" si="0"/>
        <v>1-NC A&amp;T</v>
      </c>
      <c r="F15">
        <v>12</v>
      </c>
      <c r="G15" t="s">
        <v>47</v>
      </c>
      <c r="H15" t="s">
        <v>46</v>
      </c>
      <c r="I15" t="s">
        <v>48</v>
      </c>
      <c r="J15">
        <v>1</v>
      </c>
      <c r="K15">
        <v>11</v>
      </c>
      <c r="L15">
        <v>2</v>
      </c>
      <c r="M15">
        <v>0</v>
      </c>
      <c r="N15" t="s">
        <v>18</v>
      </c>
      <c r="O15" t="s">
        <v>14</v>
      </c>
      <c r="P15">
        <v>19</v>
      </c>
      <c r="Q15" t="s">
        <v>19</v>
      </c>
      <c r="R15" t="s">
        <v>20</v>
      </c>
      <c r="S15">
        <v>1</v>
      </c>
      <c r="T15">
        <v>1</v>
      </c>
      <c r="U15">
        <f t="shared" si="1"/>
        <v>0</v>
      </c>
      <c r="V15" s="5">
        <f>AVERAGE($U$4:U15)</f>
        <v>0.58333333333333337</v>
      </c>
      <c r="W15" t="s">
        <v>16</v>
      </c>
    </row>
    <row r="16" spans="2:25" x14ac:dyDescent="0.2">
      <c r="B16">
        <v>13</v>
      </c>
      <c r="C16" t="s">
        <v>38</v>
      </c>
      <c r="D16">
        <v>1</v>
      </c>
      <c r="E16" t="str">
        <f t="shared" si="0"/>
        <v>1-NC A&amp;T</v>
      </c>
      <c r="F16">
        <v>13</v>
      </c>
      <c r="G16" t="s">
        <v>47</v>
      </c>
      <c r="H16" t="s">
        <v>46</v>
      </c>
      <c r="I16" t="s">
        <v>48</v>
      </c>
      <c r="J16">
        <v>1</v>
      </c>
      <c r="K16">
        <v>11</v>
      </c>
      <c r="L16">
        <v>4</v>
      </c>
      <c r="M16">
        <v>4</v>
      </c>
      <c r="N16" t="s">
        <v>18</v>
      </c>
      <c r="O16" t="s">
        <v>14</v>
      </c>
      <c r="P16">
        <v>21</v>
      </c>
      <c r="Q16" t="s">
        <v>12</v>
      </c>
      <c r="R16" t="s">
        <v>15</v>
      </c>
      <c r="S16">
        <v>1</v>
      </c>
      <c r="T16">
        <v>1</v>
      </c>
      <c r="U16">
        <f t="shared" si="1"/>
        <v>0</v>
      </c>
      <c r="V16" s="5">
        <f>AVERAGE($U$4:U16)</f>
        <v>0.53846153846153844</v>
      </c>
      <c r="W16" t="s">
        <v>16</v>
      </c>
    </row>
    <row r="17" spans="2:23" ht="17" customHeight="1" x14ac:dyDescent="0.2">
      <c r="B17">
        <v>14</v>
      </c>
      <c r="C17" t="s">
        <v>38</v>
      </c>
      <c r="D17">
        <v>1</v>
      </c>
      <c r="E17" t="str">
        <f t="shared" si="0"/>
        <v>1-NC A&amp;T</v>
      </c>
      <c r="F17">
        <v>14</v>
      </c>
      <c r="G17" t="s">
        <v>47</v>
      </c>
      <c r="H17" t="s">
        <v>46</v>
      </c>
      <c r="I17" t="s">
        <v>48</v>
      </c>
      <c r="J17">
        <v>1</v>
      </c>
      <c r="K17">
        <v>4</v>
      </c>
      <c r="L17">
        <v>3</v>
      </c>
      <c r="M17">
        <v>1</v>
      </c>
      <c r="N17" t="s">
        <v>22</v>
      </c>
      <c r="O17" t="s">
        <v>14</v>
      </c>
      <c r="P17">
        <v>23</v>
      </c>
      <c r="Q17" t="s">
        <v>12</v>
      </c>
      <c r="R17" t="s">
        <v>15</v>
      </c>
      <c r="S17">
        <v>1</v>
      </c>
      <c r="T17">
        <v>1</v>
      </c>
      <c r="U17">
        <f t="shared" si="1"/>
        <v>0</v>
      </c>
      <c r="V17" s="5">
        <f>AVERAGE($U$4:U17)</f>
        <v>0.5</v>
      </c>
      <c r="W17" t="s">
        <v>16</v>
      </c>
    </row>
    <row r="18" spans="2:23" x14ac:dyDescent="0.2">
      <c r="B18">
        <v>15</v>
      </c>
      <c r="C18" t="s">
        <v>38</v>
      </c>
      <c r="D18">
        <v>1</v>
      </c>
      <c r="E18" t="str">
        <f t="shared" si="0"/>
        <v>1-NC A&amp;T</v>
      </c>
      <c r="F18">
        <v>15</v>
      </c>
      <c r="G18" t="s">
        <v>47</v>
      </c>
      <c r="H18" t="s">
        <v>46</v>
      </c>
      <c r="I18" t="s">
        <v>48</v>
      </c>
      <c r="J18">
        <v>1</v>
      </c>
      <c r="K18">
        <v>11</v>
      </c>
      <c r="L18">
        <v>42</v>
      </c>
      <c r="M18">
        <v>3</v>
      </c>
      <c r="N18" t="s">
        <v>23</v>
      </c>
      <c r="O18" t="s">
        <v>14</v>
      </c>
      <c r="P18">
        <v>13</v>
      </c>
      <c r="Q18" t="s">
        <v>12</v>
      </c>
      <c r="R18" t="s">
        <v>13</v>
      </c>
      <c r="S18">
        <v>1</v>
      </c>
      <c r="T18">
        <v>2</v>
      </c>
      <c r="U18">
        <f t="shared" si="1"/>
        <v>1</v>
      </c>
      <c r="V18" s="5">
        <f>AVERAGE($U$4:U18)</f>
        <v>0.53333333333333333</v>
      </c>
      <c r="W18" t="s">
        <v>1</v>
      </c>
    </row>
    <row r="19" spans="2:23" x14ac:dyDescent="0.2">
      <c r="B19">
        <v>16</v>
      </c>
      <c r="C19" t="s">
        <v>38</v>
      </c>
      <c r="D19">
        <v>1</v>
      </c>
      <c r="E19" t="str">
        <f t="shared" si="0"/>
        <v>1-NC A&amp;T</v>
      </c>
      <c r="F19">
        <v>16</v>
      </c>
      <c r="G19" t="s">
        <v>47</v>
      </c>
      <c r="H19" t="s">
        <v>46</v>
      </c>
      <c r="I19" t="s">
        <v>48</v>
      </c>
      <c r="J19">
        <v>1</v>
      </c>
      <c r="K19">
        <v>20</v>
      </c>
      <c r="L19">
        <v>24</v>
      </c>
      <c r="M19">
        <v>3</v>
      </c>
      <c r="N19" t="s">
        <v>18</v>
      </c>
      <c r="O19" t="s">
        <v>14</v>
      </c>
      <c r="P19">
        <v>17</v>
      </c>
      <c r="Q19" t="s">
        <v>12</v>
      </c>
      <c r="R19" t="s">
        <v>13</v>
      </c>
      <c r="S19">
        <v>0</v>
      </c>
      <c r="T19">
        <v>2</v>
      </c>
      <c r="U19">
        <f t="shared" si="1"/>
        <v>1</v>
      </c>
      <c r="V19" s="5">
        <f>AVERAGE($U$4:U19)</f>
        <v>0.5625</v>
      </c>
      <c r="W19" t="s">
        <v>1</v>
      </c>
    </row>
    <row r="20" spans="2:23" x14ac:dyDescent="0.2">
      <c r="B20">
        <v>17</v>
      </c>
      <c r="C20" t="s">
        <v>38</v>
      </c>
      <c r="D20">
        <v>1</v>
      </c>
      <c r="E20" t="str">
        <f t="shared" si="0"/>
        <v>1-NC A&amp;T</v>
      </c>
      <c r="F20">
        <v>17</v>
      </c>
      <c r="G20" t="s">
        <v>47</v>
      </c>
      <c r="H20" t="s">
        <v>46</v>
      </c>
      <c r="I20" t="s">
        <v>48</v>
      </c>
      <c r="J20">
        <v>1</v>
      </c>
      <c r="K20">
        <v>4</v>
      </c>
      <c r="L20">
        <v>24</v>
      </c>
      <c r="M20">
        <v>2</v>
      </c>
      <c r="N20" t="s">
        <v>18</v>
      </c>
      <c r="O20" t="s">
        <v>14</v>
      </c>
      <c r="P20">
        <v>7</v>
      </c>
      <c r="Q20" t="s">
        <v>12</v>
      </c>
      <c r="R20" t="s">
        <v>13</v>
      </c>
      <c r="S20">
        <v>1</v>
      </c>
      <c r="T20">
        <v>2</v>
      </c>
      <c r="U20">
        <f t="shared" si="1"/>
        <v>1</v>
      </c>
      <c r="V20" s="5">
        <f>AVERAGE($U$4:U20)</f>
        <v>0.58823529411764708</v>
      </c>
      <c r="W20" t="s">
        <v>1</v>
      </c>
    </row>
    <row r="21" spans="2:23" s="2" customFormat="1" x14ac:dyDescent="0.2">
      <c r="B21">
        <v>18</v>
      </c>
      <c r="C21" t="s">
        <v>38</v>
      </c>
      <c r="D21">
        <v>1</v>
      </c>
      <c r="E21" t="str">
        <f t="shared" si="0"/>
        <v>1-NC A&amp;T</v>
      </c>
      <c r="F21">
        <v>18</v>
      </c>
      <c r="G21" t="s">
        <v>47</v>
      </c>
      <c r="H21" t="s">
        <v>46</v>
      </c>
      <c r="I21" t="s">
        <v>48</v>
      </c>
      <c r="J21" s="2">
        <v>2</v>
      </c>
      <c r="K21" s="2">
        <v>5</v>
      </c>
      <c r="L21" s="2">
        <v>42</v>
      </c>
      <c r="M21" s="2">
        <v>1</v>
      </c>
      <c r="N21" s="2" t="s">
        <v>5</v>
      </c>
      <c r="O21" t="s">
        <v>14</v>
      </c>
      <c r="P21" s="2">
        <v>25</v>
      </c>
      <c r="Q21" s="2" t="s">
        <v>12</v>
      </c>
      <c r="R21" s="2" t="s">
        <v>13</v>
      </c>
      <c r="S21" s="2">
        <v>1</v>
      </c>
      <c r="T21" s="2">
        <v>1</v>
      </c>
      <c r="U21">
        <f t="shared" si="1"/>
        <v>0</v>
      </c>
      <c r="V21" s="5">
        <f>AVERAGE($U$4:U21)</f>
        <v>0.55555555555555558</v>
      </c>
      <c r="W21" s="2" t="s">
        <v>16</v>
      </c>
    </row>
    <row r="22" spans="2:23" x14ac:dyDescent="0.2">
      <c r="B22">
        <v>19</v>
      </c>
      <c r="C22" t="s">
        <v>38</v>
      </c>
      <c r="D22">
        <v>1</v>
      </c>
      <c r="E22" t="str">
        <f t="shared" si="0"/>
        <v>1-NC A&amp;T</v>
      </c>
      <c r="F22">
        <v>19</v>
      </c>
      <c r="G22" t="s">
        <v>47</v>
      </c>
      <c r="H22" t="s">
        <v>46</v>
      </c>
      <c r="I22" t="s">
        <v>48</v>
      </c>
      <c r="J22">
        <v>2</v>
      </c>
      <c r="K22">
        <v>4</v>
      </c>
      <c r="L22">
        <v>4</v>
      </c>
      <c r="M22">
        <v>0</v>
      </c>
      <c r="N22" t="s">
        <v>18</v>
      </c>
      <c r="O22" t="s">
        <v>14</v>
      </c>
      <c r="P22">
        <v>21</v>
      </c>
      <c r="Q22" t="s">
        <v>19</v>
      </c>
      <c r="R22" t="s">
        <v>20</v>
      </c>
      <c r="S22">
        <v>1</v>
      </c>
      <c r="T22">
        <v>1</v>
      </c>
      <c r="U22">
        <f t="shared" si="1"/>
        <v>0</v>
      </c>
      <c r="V22" s="5">
        <f>AVERAGE($U$4:U22)</f>
        <v>0.52631578947368418</v>
      </c>
      <c r="W22" t="s">
        <v>16</v>
      </c>
    </row>
    <row r="23" spans="2:23" x14ac:dyDescent="0.2">
      <c r="B23">
        <v>20</v>
      </c>
      <c r="C23" t="s">
        <v>38</v>
      </c>
      <c r="D23">
        <v>1</v>
      </c>
      <c r="E23" t="str">
        <f t="shared" si="0"/>
        <v>1-NC A&amp;T</v>
      </c>
      <c r="F23">
        <v>20</v>
      </c>
      <c r="G23" t="s">
        <v>47</v>
      </c>
      <c r="H23" t="s">
        <v>46</v>
      </c>
      <c r="I23" t="s">
        <v>48</v>
      </c>
      <c r="J23">
        <v>2</v>
      </c>
      <c r="K23">
        <v>11</v>
      </c>
      <c r="L23">
        <v>42</v>
      </c>
      <c r="M23">
        <v>4</v>
      </c>
      <c r="N23" t="s">
        <v>22</v>
      </c>
      <c r="O23" t="s">
        <v>14</v>
      </c>
      <c r="P23">
        <v>12</v>
      </c>
      <c r="Q23" t="s">
        <v>12</v>
      </c>
      <c r="R23" t="s">
        <v>13</v>
      </c>
      <c r="S23">
        <v>2</v>
      </c>
      <c r="T23">
        <v>2</v>
      </c>
      <c r="U23">
        <f t="shared" si="1"/>
        <v>1</v>
      </c>
      <c r="V23" s="5">
        <f>AVERAGE($U$4:U23)</f>
        <v>0.55000000000000004</v>
      </c>
      <c r="W23" t="s">
        <v>1</v>
      </c>
    </row>
    <row r="24" spans="2:23" x14ac:dyDescent="0.2">
      <c r="B24">
        <v>21</v>
      </c>
      <c r="C24" t="s">
        <v>38</v>
      </c>
      <c r="D24">
        <v>1</v>
      </c>
      <c r="E24" t="str">
        <f t="shared" si="0"/>
        <v>1-NC A&amp;T</v>
      </c>
      <c r="F24">
        <v>21</v>
      </c>
      <c r="G24" t="s">
        <v>47</v>
      </c>
      <c r="H24" t="s">
        <v>46</v>
      </c>
      <c r="I24" t="s">
        <v>48</v>
      </c>
      <c r="J24">
        <v>2</v>
      </c>
      <c r="K24">
        <v>6</v>
      </c>
      <c r="L24">
        <v>24</v>
      </c>
      <c r="M24">
        <v>1</v>
      </c>
      <c r="N24" t="s">
        <v>22</v>
      </c>
      <c r="O24" t="s">
        <v>14</v>
      </c>
      <c r="P24">
        <v>14</v>
      </c>
      <c r="Q24" t="s">
        <v>12</v>
      </c>
      <c r="R24" t="s">
        <v>13</v>
      </c>
      <c r="S24">
        <v>0</v>
      </c>
      <c r="T24">
        <v>1</v>
      </c>
      <c r="U24">
        <f t="shared" si="1"/>
        <v>1</v>
      </c>
      <c r="V24" s="5">
        <f>AVERAGE($U$4:U24)</f>
        <v>0.5714285714285714</v>
      </c>
      <c r="W24" t="s">
        <v>1</v>
      </c>
    </row>
    <row r="25" spans="2:23" x14ac:dyDescent="0.2">
      <c r="B25">
        <v>22</v>
      </c>
      <c r="C25" t="s">
        <v>38</v>
      </c>
      <c r="D25">
        <v>1</v>
      </c>
      <c r="E25" t="str">
        <f t="shared" si="0"/>
        <v>1-NC A&amp;T</v>
      </c>
      <c r="F25">
        <v>22</v>
      </c>
      <c r="G25" t="s">
        <v>47</v>
      </c>
      <c r="H25" t="s">
        <v>46</v>
      </c>
      <c r="I25" t="s">
        <v>48</v>
      </c>
      <c r="J25">
        <v>2</v>
      </c>
      <c r="K25">
        <v>6</v>
      </c>
      <c r="L25">
        <v>24</v>
      </c>
      <c r="M25">
        <v>4</v>
      </c>
      <c r="N25" t="s">
        <v>22</v>
      </c>
      <c r="O25" t="s">
        <v>14</v>
      </c>
      <c r="P25">
        <v>25</v>
      </c>
      <c r="Q25" t="s">
        <v>12</v>
      </c>
      <c r="R25" t="s">
        <v>13</v>
      </c>
      <c r="S25">
        <v>0</v>
      </c>
      <c r="T25">
        <v>2</v>
      </c>
      <c r="U25">
        <f t="shared" si="1"/>
        <v>1</v>
      </c>
      <c r="V25" s="5">
        <f>AVERAGE($U$4:U25)</f>
        <v>0.59090909090909094</v>
      </c>
      <c r="W25" t="s">
        <v>1</v>
      </c>
    </row>
    <row r="26" spans="2:23" x14ac:dyDescent="0.2">
      <c r="B26">
        <v>23</v>
      </c>
      <c r="C26" t="s">
        <v>38</v>
      </c>
      <c r="D26">
        <v>1</v>
      </c>
      <c r="E26" t="str">
        <f t="shared" si="0"/>
        <v>1-NC A&amp;T</v>
      </c>
      <c r="F26">
        <v>23</v>
      </c>
      <c r="G26" t="s">
        <v>47</v>
      </c>
      <c r="H26" t="s">
        <v>46</v>
      </c>
      <c r="I26" t="s">
        <v>48</v>
      </c>
      <c r="J26">
        <v>2</v>
      </c>
      <c r="K26">
        <v>20</v>
      </c>
      <c r="L26">
        <v>3</v>
      </c>
      <c r="M26">
        <v>4</v>
      </c>
      <c r="N26" t="s">
        <v>18</v>
      </c>
      <c r="O26" t="s">
        <v>14</v>
      </c>
      <c r="P26">
        <v>16</v>
      </c>
      <c r="Q26" t="s">
        <v>12</v>
      </c>
      <c r="R26" t="s">
        <v>13</v>
      </c>
      <c r="S26">
        <v>1</v>
      </c>
      <c r="T26">
        <v>2</v>
      </c>
      <c r="U26">
        <f t="shared" si="1"/>
        <v>0</v>
      </c>
      <c r="V26" s="5">
        <f>AVERAGE($U$4:U26)</f>
        <v>0.56521739130434778</v>
      </c>
      <c r="W26" t="s">
        <v>16</v>
      </c>
    </row>
    <row r="27" spans="2:23" x14ac:dyDescent="0.2">
      <c r="B27">
        <v>24</v>
      </c>
      <c r="C27" t="s">
        <v>38</v>
      </c>
      <c r="D27">
        <v>1</v>
      </c>
      <c r="E27" t="str">
        <f t="shared" si="0"/>
        <v>1-NC A&amp;T</v>
      </c>
      <c r="F27">
        <v>24</v>
      </c>
      <c r="G27" t="s">
        <v>47</v>
      </c>
      <c r="H27" t="s">
        <v>46</v>
      </c>
      <c r="I27" t="s">
        <v>48</v>
      </c>
      <c r="J27">
        <v>2</v>
      </c>
      <c r="K27">
        <v>4</v>
      </c>
      <c r="L27">
        <v>4</v>
      </c>
      <c r="M27">
        <v>0</v>
      </c>
      <c r="N27" t="s">
        <v>18</v>
      </c>
      <c r="O27" t="s">
        <v>14</v>
      </c>
      <c r="P27">
        <v>19</v>
      </c>
      <c r="Q27" t="s">
        <v>19</v>
      </c>
      <c r="R27" t="s">
        <v>20</v>
      </c>
      <c r="S27">
        <v>1</v>
      </c>
      <c r="T27">
        <v>1</v>
      </c>
      <c r="U27">
        <f t="shared" si="1"/>
        <v>1</v>
      </c>
      <c r="V27" s="5">
        <f>AVERAGE($U$4:U27)</f>
        <v>0.58333333333333337</v>
      </c>
      <c r="W27" t="s">
        <v>1</v>
      </c>
    </row>
    <row r="28" spans="2:23" x14ac:dyDescent="0.2">
      <c r="B28">
        <v>25</v>
      </c>
      <c r="C28" t="s">
        <v>38</v>
      </c>
      <c r="D28">
        <v>1</v>
      </c>
      <c r="E28" t="str">
        <f t="shared" si="0"/>
        <v>1-NC A&amp;T</v>
      </c>
      <c r="F28">
        <v>25</v>
      </c>
      <c r="G28" t="s">
        <v>47</v>
      </c>
      <c r="H28" t="s">
        <v>46</v>
      </c>
      <c r="I28" t="s">
        <v>48</v>
      </c>
      <c r="J28">
        <v>2</v>
      </c>
      <c r="K28">
        <v>4</v>
      </c>
      <c r="L28">
        <v>21</v>
      </c>
      <c r="M28">
        <v>3</v>
      </c>
      <c r="N28" t="s">
        <v>5</v>
      </c>
      <c r="O28" t="s">
        <v>14</v>
      </c>
      <c r="P28">
        <v>23</v>
      </c>
      <c r="Q28" t="s">
        <v>12</v>
      </c>
      <c r="R28" t="s">
        <v>13</v>
      </c>
      <c r="S28">
        <v>1</v>
      </c>
      <c r="T28">
        <v>1</v>
      </c>
      <c r="U28">
        <f t="shared" si="1"/>
        <v>1</v>
      </c>
      <c r="V28" s="5">
        <f>AVERAGE($U$4:U28)</f>
        <v>0.6</v>
      </c>
      <c r="W28" t="s">
        <v>1</v>
      </c>
    </row>
    <row r="29" spans="2:23" x14ac:dyDescent="0.2">
      <c r="B29">
        <v>26</v>
      </c>
      <c r="C29" t="s">
        <v>38</v>
      </c>
      <c r="D29">
        <v>1</v>
      </c>
      <c r="E29" t="str">
        <f t="shared" si="0"/>
        <v>1-NC A&amp;T</v>
      </c>
      <c r="F29">
        <v>26</v>
      </c>
      <c r="G29" t="s">
        <v>47</v>
      </c>
      <c r="H29" t="s">
        <v>46</v>
      </c>
      <c r="I29" t="s">
        <v>48</v>
      </c>
      <c r="J29">
        <v>2</v>
      </c>
      <c r="K29">
        <v>7</v>
      </c>
      <c r="L29">
        <v>3</v>
      </c>
      <c r="M29">
        <v>1</v>
      </c>
      <c r="N29" t="s">
        <v>18</v>
      </c>
      <c r="O29" t="s">
        <v>14</v>
      </c>
      <c r="P29">
        <v>13</v>
      </c>
      <c r="Q29" t="s">
        <v>12</v>
      </c>
      <c r="R29" t="s">
        <v>13</v>
      </c>
      <c r="S29">
        <v>0</v>
      </c>
      <c r="T29">
        <v>2</v>
      </c>
      <c r="U29">
        <f t="shared" si="1"/>
        <v>0</v>
      </c>
      <c r="V29" s="5">
        <f>AVERAGE($U$4:U29)</f>
        <v>0.57692307692307687</v>
      </c>
      <c r="W29" t="s">
        <v>16</v>
      </c>
    </row>
    <row r="30" spans="2:23" x14ac:dyDescent="0.2">
      <c r="B30">
        <v>27</v>
      </c>
      <c r="C30" t="s">
        <v>38</v>
      </c>
      <c r="D30">
        <v>1</v>
      </c>
      <c r="E30" t="str">
        <f t="shared" si="0"/>
        <v>1-NC A&amp;T</v>
      </c>
      <c r="F30">
        <v>27</v>
      </c>
      <c r="G30" t="s">
        <v>47</v>
      </c>
      <c r="H30" t="s">
        <v>46</v>
      </c>
      <c r="I30" t="s">
        <v>48</v>
      </c>
      <c r="J30">
        <v>2</v>
      </c>
      <c r="K30">
        <v>4</v>
      </c>
      <c r="L30">
        <v>42</v>
      </c>
      <c r="M30">
        <v>4</v>
      </c>
      <c r="N30" t="s">
        <v>18</v>
      </c>
      <c r="O30" t="s">
        <v>14</v>
      </c>
      <c r="P30">
        <v>12</v>
      </c>
      <c r="Q30" t="s">
        <v>12</v>
      </c>
      <c r="R30" t="s">
        <v>13</v>
      </c>
      <c r="S30">
        <v>1</v>
      </c>
      <c r="T30">
        <v>2</v>
      </c>
      <c r="U30">
        <f t="shared" si="1"/>
        <v>0</v>
      </c>
      <c r="V30" s="5">
        <f>AVERAGE($U$4:U30)</f>
        <v>0.55555555555555558</v>
      </c>
      <c r="W30" t="s">
        <v>16</v>
      </c>
    </row>
    <row r="31" spans="2:23" x14ac:dyDescent="0.2">
      <c r="B31">
        <v>28</v>
      </c>
      <c r="C31" t="s">
        <v>38</v>
      </c>
      <c r="D31">
        <v>1</v>
      </c>
      <c r="E31" t="str">
        <f t="shared" si="0"/>
        <v>1-NC A&amp;T</v>
      </c>
      <c r="F31">
        <v>28</v>
      </c>
      <c r="G31" t="s">
        <v>47</v>
      </c>
      <c r="H31" t="s">
        <v>46</v>
      </c>
      <c r="I31" t="s">
        <v>48</v>
      </c>
      <c r="J31">
        <v>2</v>
      </c>
      <c r="K31">
        <v>7</v>
      </c>
      <c r="L31">
        <v>0</v>
      </c>
      <c r="M31">
        <v>3</v>
      </c>
      <c r="N31" t="s">
        <v>18</v>
      </c>
      <c r="O31" t="s">
        <v>14</v>
      </c>
      <c r="P31">
        <v>12</v>
      </c>
      <c r="Q31" t="s">
        <v>12</v>
      </c>
      <c r="R31" t="s">
        <v>13</v>
      </c>
      <c r="S31">
        <v>0</v>
      </c>
      <c r="T31">
        <v>3</v>
      </c>
      <c r="U31">
        <f t="shared" si="1"/>
        <v>0</v>
      </c>
      <c r="V31" s="5">
        <f>AVERAGE($U$4:U31)</f>
        <v>0.5357142857142857</v>
      </c>
      <c r="W31" t="s">
        <v>16</v>
      </c>
    </row>
    <row r="32" spans="2:23" x14ac:dyDescent="0.2">
      <c r="B32">
        <v>29</v>
      </c>
      <c r="C32" t="s">
        <v>38</v>
      </c>
      <c r="D32">
        <v>1</v>
      </c>
      <c r="E32" t="str">
        <f t="shared" si="0"/>
        <v>1-NC A&amp;T</v>
      </c>
      <c r="F32">
        <v>29</v>
      </c>
      <c r="G32" t="s">
        <v>47</v>
      </c>
      <c r="H32" t="s">
        <v>46</v>
      </c>
      <c r="I32" t="s">
        <v>48</v>
      </c>
      <c r="J32">
        <v>2</v>
      </c>
      <c r="K32">
        <v>4</v>
      </c>
      <c r="L32">
        <v>4</v>
      </c>
      <c r="M32">
        <v>2</v>
      </c>
      <c r="N32" t="s">
        <v>5</v>
      </c>
      <c r="O32" t="s">
        <v>14</v>
      </c>
      <c r="P32">
        <v>22</v>
      </c>
      <c r="Q32" t="s">
        <v>12</v>
      </c>
      <c r="R32" t="s">
        <v>13</v>
      </c>
      <c r="S32">
        <v>1</v>
      </c>
      <c r="T32">
        <v>2</v>
      </c>
      <c r="U32">
        <f t="shared" si="1"/>
        <v>1</v>
      </c>
      <c r="V32" s="5">
        <f>AVERAGE($U$4:U32)</f>
        <v>0.55172413793103448</v>
      </c>
      <c r="W32" t="s">
        <v>1</v>
      </c>
    </row>
    <row r="33" spans="2:23" x14ac:dyDescent="0.2">
      <c r="B33">
        <v>30</v>
      </c>
      <c r="C33" t="s">
        <v>38</v>
      </c>
      <c r="D33">
        <v>1</v>
      </c>
      <c r="E33" t="str">
        <f t="shared" si="0"/>
        <v>1-NC A&amp;T</v>
      </c>
      <c r="F33">
        <v>30</v>
      </c>
      <c r="G33" t="s">
        <v>47</v>
      </c>
      <c r="H33" t="s">
        <v>46</v>
      </c>
      <c r="I33" t="s">
        <v>48</v>
      </c>
      <c r="J33">
        <v>2</v>
      </c>
      <c r="K33">
        <v>8</v>
      </c>
      <c r="L33">
        <v>2</v>
      </c>
      <c r="M33">
        <v>3</v>
      </c>
      <c r="N33" t="s">
        <v>18</v>
      </c>
      <c r="O33" t="s">
        <v>14</v>
      </c>
      <c r="P33">
        <v>18</v>
      </c>
      <c r="Q33" t="s">
        <v>12</v>
      </c>
      <c r="R33" t="s">
        <v>13</v>
      </c>
      <c r="S33">
        <v>0</v>
      </c>
      <c r="T33">
        <v>2</v>
      </c>
      <c r="U33">
        <f t="shared" si="1"/>
        <v>0</v>
      </c>
      <c r="V33" s="5">
        <f>AVERAGE($U$4:U33)</f>
        <v>0.53333333333333333</v>
      </c>
      <c r="W33" t="s">
        <v>16</v>
      </c>
    </row>
    <row r="34" spans="2:23" x14ac:dyDescent="0.2">
      <c r="B34">
        <v>31</v>
      </c>
      <c r="C34" t="s">
        <v>38</v>
      </c>
      <c r="D34">
        <v>1</v>
      </c>
      <c r="E34" t="str">
        <f t="shared" si="0"/>
        <v>1-NC A&amp;T</v>
      </c>
      <c r="F34">
        <v>31</v>
      </c>
      <c r="G34" t="s">
        <v>47</v>
      </c>
      <c r="H34" t="s">
        <v>46</v>
      </c>
      <c r="I34" t="s">
        <v>48</v>
      </c>
      <c r="J34">
        <v>2</v>
      </c>
      <c r="K34">
        <v>11</v>
      </c>
      <c r="L34">
        <v>4</v>
      </c>
      <c r="M34">
        <v>5</v>
      </c>
      <c r="N34" t="s">
        <v>18</v>
      </c>
      <c r="O34" t="s">
        <v>14</v>
      </c>
      <c r="P34">
        <v>16</v>
      </c>
      <c r="Q34" t="s">
        <v>12</v>
      </c>
      <c r="R34" t="s">
        <v>13</v>
      </c>
      <c r="S34">
        <v>1</v>
      </c>
      <c r="T34">
        <v>2</v>
      </c>
      <c r="U34">
        <f t="shared" si="1"/>
        <v>0</v>
      </c>
      <c r="V34" s="5">
        <f>AVERAGE($U$4:U34)</f>
        <v>0.5161290322580645</v>
      </c>
      <c r="W34" t="s">
        <v>16</v>
      </c>
    </row>
    <row r="35" spans="2:23" x14ac:dyDescent="0.2">
      <c r="B35">
        <v>32</v>
      </c>
      <c r="C35" t="s">
        <v>38</v>
      </c>
      <c r="D35">
        <v>1</v>
      </c>
      <c r="E35" t="str">
        <f t="shared" si="0"/>
        <v>1-NC A&amp;T</v>
      </c>
      <c r="F35">
        <v>32</v>
      </c>
      <c r="G35" t="s">
        <v>47</v>
      </c>
      <c r="H35" t="s">
        <v>46</v>
      </c>
      <c r="I35" t="s">
        <v>48</v>
      </c>
      <c r="J35">
        <v>2</v>
      </c>
      <c r="K35">
        <v>7</v>
      </c>
      <c r="L35">
        <v>22</v>
      </c>
      <c r="M35">
        <v>2</v>
      </c>
      <c r="N35" t="s">
        <v>18</v>
      </c>
      <c r="O35" t="s">
        <v>14</v>
      </c>
      <c r="P35">
        <v>15</v>
      </c>
      <c r="Q35" t="s">
        <v>12</v>
      </c>
      <c r="R35" t="s">
        <v>13</v>
      </c>
      <c r="S35">
        <v>0</v>
      </c>
      <c r="T35">
        <v>2</v>
      </c>
      <c r="U35">
        <f t="shared" si="1"/>
        <v>0</v>
      </c>
      <c r="V35" s="5">
        <f>AVERAGE($U$4:U35)</f>
        <v>0.5</v>
      </c>
      <c r="W35" t="s">
        <v>16</v>
      </c>
    </row>
    <row r="36" spans="2:23" x14ac:dyDescent="0.2">
      <c r="B36">
        <v>33</v>
      </c>
      <c r="C36" t="s">
        <v>38</v>
      </c>
      <c r="D36">
        <v>1</v>
      </c>
      <c r="E36" t="str">
        <f t="shared" si="0"/>
        <v>1-NC A&amp;T</v>
      </c>
      <c r="F36">
        <v>33</v>
      </c>
      <c r="G36" t="s">
        <v>47</v>
      </c>
      <c r="H36" t="s">
        <v>46</v>
      </c>
      <c r="I36" t="s">
        <v>48</v>
      </c>
      <c r="J36">
        <v>2</v>
      </c>
      <c r="K36">
        <v>4</v>
      </c>
      <c r="L36">
        <v>0</v>
      </c>
      <c r="M36">
        <v>1</v>
      </c>
      <c r="N36" t="s">
        <v>5</v>
      </c>
      <c r="O36" t="s">
        <v>27</v>
      </c>
      <c r="P36">
        <v>2</v>
      </c>
      <c r="Q36" t="s">
        <v>12</v>
      </c>
      <c r="R36" t="s">
        <v>13</v>
      </c>
      <c r="S36">
        <v>1</v>
      </c>
      <c r="T36">
        <v>2</v>
      </c>
      <c r="U36">
        <f t="shared" si="1"/>
        <v>1</v>
      </c>
      <c r="V36" s="5">
        <f>AVERAGE($U$4:U36)</f>
        <v>0.51515151515151514</v>
      </c>
      <c r="W36" t="s">
        <v>1</v>
      </c>
    </row>
    <row r="37" spans="2:23" x14ac:dyDescent="0.2">
      <c r="B37">
        <v>34</v>
      </c>
      <c r="C37" t="s">
        <v>38</v>
      </c>
      <c r="D37">
        <v>1</v>
      </c>
      <c r="E37" t="str">
        <f t="shared" si="0"/>
        <v>1-NC A&amp;T</v>
      </c>
      <c r="F37">
        <v>34</v>
      </c>
      <c r="G37" t="s">
        <v>47</v>
      </c>
      <c r="H37" t="s">
        <v>46</v>
      </c>
      <c r="I37" t="s">
        <v>48</v>
      </c>
      <c r="J37">
        <v>3</v>
      </c>
      <c r="K37">
        <v>4</v>
      </c>
      <c r="L37">
        <v>21</v>
      </c>
      <c r="M37">
        <v>3</v>
      </c>
      <c r="N37" t="s">
        <v>5</v>
      </c>
      <c r="O37" t="s">
        <v>14</v>
      </c>
      <c r="P37">
        <v>22</v>
      </c>
      <c r="Q37" t="s">
        <v>12</v>
      </c>
      <c r="R37" t="s">
        <v>15</v>
      </c>
      <c r="S37">
        <v>1</v>
      </c>
      <c r="T37">
        <v>2</v>
      </c>
      <c r="U37">
        <f t="shared" si="1"/>
        <v>1</v>
      </c>
      <c r="V37" s="5">
        <f>AVERAGE($U$4:U37)</f>
        <v>0.52941176470588236</v>
      </c>
      <c r="W37" t="s">
        <v>1</v>
      </c>
    </row>
    <row r="38" spans="2:23" x14ac:dyDescent="0.2">
      <c r="B38">
        <v>35</v>
      </c>
      <c r="C38" t="s">
        <v>38</v>
      </c>
      <c r="D38">
        <v>1</v>
      </c>
      <c r="E38" t="str">
        <f t="shared" si="0"/>
        <v>1-NC A&amp;T</v>
      </c>
      <c r="F38">
        <v>35</v>
      </c>
      <c r="G38" t="s">
        <v>47</v>
      </c>
      <c r="H38" t="s">
        <v>46</v>
      </c>
      <c r="I38" t="s">
        <v>48</v>
      </c>
      <c r="J38">
        <v>3</v>
      </c>
      <c r="K38">
        <v>4</v>
      </c>
      <c r="L38">
        <v>24</v>
      </c>
      <c r="M38">
        <v>3</v>
      </c>
      <c r="N38" t="s">
        <v>5</v>
      </c>
      <c r="O38" t="s">
        <v>14</v>
      </c>
      <c r="P38">
        <v>24</v>
      </c>
      <c r="Q38" t="s">
        <v>12</v>
      </c>
      <c r="R38" t="s">
        <v>13</v>
      </c>
      <c r="S38">
        <v>2</v>
      </c>
      <c r="T38">
        <v>2</v>
      </c>
      <c r="U38">
        <f t="shared" si="1"/>
        <v>0</v>
      </c>
      <c r="V38" s="5">
        <f>AVERAGE($U$4:U38)</f>
        <v>0.51428571428571423</v>
      </c>
      <c r="W38" t="s">
        <v>16</v>
      </c>
    </row>
    <row r="39" spans="2:23" x14ac:dyDescent="0.2">
      <c r="B39">
        <v>36</v>
      </c>
      <c r="C39" t="s">
        <v>38</v>
      </c>
      <c r="D39">
        <v>1</v>
      </c>
      <c r="E39" t="str">
        <f t="shared" si="0"/>
        <v>1-NC A&amp;T</v>
      </c>
      <c r="F39">
        <v>36</v>
      </c>
      <c r="G39" t="s">
        <v>47</v>
      </c>
      <c r="H39" t="s">
        <v>46</v>
      </c>
      <c r="I39" t="s">
        <v>48</v>
      </c>
      <c r="J39">
        <v>3</v>
      </c>
      <c r="K39">
        <v>4</v>
      </c>
      <c r="L39">
        <v>24</v>
      </c>
      <c r="M39">
        <v>2</v>
      </c>
      <c r="N39" t="s">
        <v>22</v>
      </c>
      <c r="O39" t="s">
        <v>14</v>
      </c>
      <c r="P39">
        <v>20</v>
      </c>
      <c r="Q39" t="s">
        <v>12</v>
      </c>
      <c r="R39" t="s">
        <v>15</v>
      </c>
      <c r="S39">
        <v>1</v>
      </c>
      <c r="T39">
        <v>2</v>
      </c>
      <c r="U39">
        <f t="shared" si="1"/>
        <v>1</v>
      </c>
      <c r="V39" s="5">
        <f>AVERAGE($U$4:U39)</f>
        <v>0.52777777777777779</v>
      </c>
      <c r="W39" t="s">
        <v>1</v>
      </c>
    </row>
    <row r="40" spans="2:23" x14ac:dyDescent="0.2">
      <c r="B40">
        <v>37</v>
      </c>
      <c r="C40" t="s">
        <v>38</v>
      </c>
      <c r="D40">
        <v>1</v>
      </c>
      <c r="E40" t="str">
        <f t="shared" si="0"/>
        <v>1-NC A&amp;T</v>
      </c>
      <c r="F40">
        <v>37</v>
      </c>
      <c r="G40" t="s">
        <v>47</v>
      </c>
      <c r="H40" t="s">
        <v>46</v>
      </c>
      <c r="I40" t="s">
        <v>48</v>
      </c>
      <c r="J40">
        <v>3</v>
      </c>
      <c r="K40">
        <v>4</v>
      </c>
      <c r="L40">
        <v>0</v>
      </c>
      <c r="M40">
        <v>2</v>
      </c>
      <c r="N40" t="s">
        <v>5</v>
      </c>
      <c r="O40" t="s">
        <v>26</v>
      </c>
      <c r="P40">
        <v>27</v>
      </c>
      <c r="Q40" t="s">
        <v>12</v>
      </c>
      <c r="R40" t="s">
        <v>13</v>
      </c>
      <c r="S40">
        <v>1</v>
      </c>
      <c r="T40">
        <v>2</v>
      </c>
      <c r="U40">
        <f t="shared" si="1"/>
        <v>1</v>
      </c>
      <c r="V40" s="5">
        <f>AVERAGE($U$4:U40)</f>
        <v>0.54054054054054057</v>
      </c>
      <c r="W40" t="s">
        <v>1</v>
      </c>
    </row>
    <row r="41" spans="2:23" x14ac:dyDescent="0.2">
      <c r="B41">
        <v>38</v>
      </c>
      <c r="C41" t="s">
        <v>38</v>
      </c>
      <c r="D41">
        <v>1</v>
      </c>
      <c r="E41" t="str">
        <f t="shared" si="0"/>
        <v>1-NC A&amp;T</v>
      </c>
      <c r="F41">
        <v>38</v>
      </c>
      <c r="G41" t="s">
        <v>47</v>
      </c>
      <c r="H41" t="s">
        <v>46</v>
      </c>
      <c r="I41" t="s">
        <v>48</v>
      </c>
      <c r="J41">
        <v>3</v>
      </c>
      <c r="K41">
        <v>17</v>
      </c>
      <c r="L41">
        <v>5</v>
      </c>
      <c r="M41">
        <v>2</v>
      </c>
      <c r="N41" t="s">
        <v>23</v>
      </c>
      <c r="O41" t="s">
        <v>14</v>
      </c>
      <c r="P41">
        <v>23</v>
      </c>
      <c r="Q41" t="s">
        <v>12</v>
      </c>
      <c r="R41" t="s">
        <v>13</v>
      </c>
      <c r="S41">
        <v>0</v>
      </c>
      <c r="T41">
        <v>2</v>
      </c>
      <c r="U41">
        <f t="shared" si="1"/>
        <v>0</v>
      </c>
      <c r="V41" s="5">
        <f>AVERAGE($U$4:U41)</f>
        <v>0.52631578947368418</v>
      </c>
      <c r="W41" t="s">
        <v>16</v>
      </c>
    </row>
    <row r="42" spans="2:23" x14ac:dyDescent="0.2">
      <c r="B42">
        <v>39</v>
      </c>
      <c r="C42" t="s">
        <v>38</v>
      </c>
      <c r="D42">
        <v>1</v>
      </c>
      <c r="E42" t="str">
        <f t="shared" si="0"/>
        <v>1-NC A&amp;T</v>
      </c>
      <c r="F42">
        <v>39</v>
      </c>
      <c r="G42" t="s">
        <v>47</v>
      </c>
      <c r="H42" t="s">
        <v>46</v>
      </c>
      <c r="I42" t="s">
        <v>48</v>
      </c>
      <c r="J42">
        <v>3</v>
      </c>
      <c r="K42">
        <v>20</v>
      </c>
      <c r="L42">
        <v>30</v>
      </c>
      <c r="M42">
        <v>0</v>
      </c>
      <c r="N42" t="s">
        <v>18</v>
      </c>
      <c r="O42" t="s">
        <v>14</v>
      </c>
      <c r="P42">
        <v>18</v>
      </c>
      <c r="Q42" t="s">
        <v>12</v>
      </c>
      <c r="R42" t="s">
        <v>15</v>
      </c>
      <c r="S42">
        <v>0</v>
      </c>
      <c r="T42">
        <v>3</v>
      </c>
      <c r="U42">
        <f t="shared" si="1"/>
        <v>0</v>
      </c>
      <c r="V42" s="5">
        <f>AVERAGE($U$4:U42)</f>
        <v>0.51282051282051277</v>
      </c>
      <c r="W42" t="s">
        <v>16</v>
      </c>
    </row>
    <row r="43" spans="2:23" x14ac:dyDescent="0.2">
      <c r="B43">
        <v>40</v>
      </c>
      <c r="C43" t="s">
        <v>38</v>
      </c>
      <c r="D43">
        <v>1</v>
      </c>
      <c r="E43" t="str">
        <f t="shared" si="0"/>
        <v>1-NC A&amp;T</v>
      </c>
      <c r="F43">
        <v>40</v>
      </c>
      <c r="G43" t="s">
        <v>47</v>
      </c>
      <c r="H43" t="s">
        <v>46</v>
      </c>
      <c r="I43" t="s">
        <v>48</v>
      </c>
      <c r="J43">
        <v>3</v>
      </c>
      <c r="K43">
        <v>8</v>
      </c>
      <c r="L43">
        <v>0</v>
      </c>
      <c r="M43">
        <v>2</v>
      </c>
      <c r="N43" t="s">
        <v>5</v>
      </c>
      <c r="O43" t="s">
        <v>28</v>
      </c>
      <c r="P43">
        <v>22</v>
      </c>
      <c r="Q43" t="s">
        <v>12</v>
      </c>
      <c r="R43" t="s">
        <v>13</v>
      </c>
      <c r="S43">
        <v>1</v>
      </c>
      <c r="T43">
        <v>2</v>
      </c>
      <c r="U43">
        <f t="shared" si="1"/>
        <v>1</v>
      </c>
      <c r="V43" s="5">
        <f>AVERAGE($U$4:U43)</f>
        <v>0.52500000000000002</v>
      </c>
      <c r="W43" t="s">
        <v>1</v>
      </c>
    </row>
    <row r="44" spans="2:23" x14ac:dyDescent="0.2">
      <c r="B44">
        <v>41</v>
      </c>
      <c r="C44" t="s">
        <v>38</v>
      </c>
      <c r="D44">
        <v>1</v>
      </c>
      <c r="E44" t="str">
        <f t="shared" si="0"/>
        <v>1-NC A&amp;T</v>
      </c>
      <c r="F44">
        <v>41</v>
      </c>
      <c r="G44" t="s">
        <v>47</v>
      </c>
      <c r="H44" t="s">
        <v>46</v>
      </c>
      <c r="I44" t="s">
        <v>48</v>
      </c>
      <c r="J44">
        <v>3</v>
      </c>
      <c r="K44">
        <v>1</v>
      </c>
      <c r="L44">
        <v>0</v>
      </c>
      <c r="M44">
        <v>2</v>
      </c>
      <c r="N44" t="s">
        <v>5</v>
      </c>
      <c r="O44" t="s">
        <v>14</v>
      </c>
      <c r="P44">
        <v>28</v>
      </c>
      <c r="Q44" t="s">
        <v>12</v>
      </c>
      <c r="R44" t="s">
        <v>13</v>
      </c>
      <c r="S44">
        <v>1</v>
      </c>
      <c r="T44">
        <v>2</v>
      </c>
      <c r="U44">
        <f t="shared" si="1"/>
        <v>1</v>
      </c>
      <c r="V44" s="5">
        <f>AVERAGE($U$4:U44)</f>
        <v>0.53658536585365857</v>
      </c>
      <c r="W44" t="s">
        <v>1</v>
      </c>
    </row>
    <row r="45" spans="2:23" x14ac:dyDescent="0.2">
      <c r="B45">
        <v>42</v>
      </c>
      <c r="C45" t="s">
        <v>38</v>
      </c>
      <c r="D45">
        <v>1</v>
      </c>
      <c r="E45" t="str">
        <f t="shared" si="0"/>
        <v>1-NC A&amp;T</v>
      </c>
      <c r="F45">
        <v>42</v>
      </c>
      <c r="G45" t="s">
        <v>47</v>
      </c>
      <c r="H45" t="s">
        <v>46</v>
      </c>
      <c r="I45" t="s">
        <v>48</v>
      </c>
      <c r="J45">
        <v>3</v>
      </c>
      <c r="K45">
        <v>4</v>
      </c>
      <c r="L45">
        <v>4</v>
      </c>
      <c r="M45">
        <v>3</v>
      </c>
      <c r="N45" t="s">
        <v>22</v>
      </c>
      <c r="O45" t="s">
        <v>14</v>
      </c>
      <c r="P45">
        <v>26</v>
      </c>
      <c r="Q45" t="s">
        <v>12</v>
      </c>
      <c r="R45" t="s">
        <v>13</v>
      </c>
      <c r="S45">
        <v>1</v>
      </c>
      <c r="T45">
        <v>2</v>
      </c>
      <c r="U45">
        <f t="shared" si="1"/>
        <v>1</v>
      </c>
      <c r="V45" s="5">
        <f>AVERAGE($U$4:U45)</f>
        <v>0.54761904761904767</v>
      </c>
      <c r="W45" t="s">
        <v>1</v>
      </c>
    </row>
    <row r="46" spans="2:23" x14ac:dyDescent="0.2">
      <c r="B46">
        <v>43</v>
      </c>
      <c r="C46" t="s">
        <v>38</v>
      </c>
      <c r="D46">
        <v>1</v>
      </c>
      <c r="E46" t="str">
        <f t="shared" si="0"/>
        <v>1-NC A&amp;T</v>
      </c>
      <c r="F46">
        <v>43</v>
      </c>
      <c r="G46" t="s">
        <v>47</v>
      </c>
      <c r="H46" t="s">
        <v>46</v>
      </c>
      <c r="I46" t="s">
        <v>48</v>
      </c>
      <c r="J46">
        <v>3</v>
      </c>
      <c r="K46">
        <v>16</v>
      </c>
      <c r="L46">
        <v>2</v>
      </c>
      <c r="M46">
        <v>3</v>
      </c>
      <c r="N46" t="s">
        <v>18</v>
      </c>
      <c r="O46" t="s">
        <v>14</v>
      </c>
      <c r="P46">
        <v>17</v>
      </c>
      <c r="Q46" t="s">
        <v>12</v>
      </c>
      <c r="R46" t="s">
        <v>15</v>
      </c>
      <c r="S46">
        <v>0</v>
      </c>
      <c r="T46">
        <v>1</v>
      </c>
      <c r="U46">
        <f t="shared" si="1"/>
        <v>0</v>
      </c>
      <c r="V46" s="5">
        <f>AVERAGE($U$4:U46)</f>
        <v>0.53488372093023251</v>
      </c>
      <c r="W46" t="s">
        <v>16</v>
      </c>
    </row>
    <row r="47" spans="2:23" x14ac:dyDescent="0.2">
      <c r="B47">
        <v>44</v>
      </c>
      <c r="C47" t="s">
        <v>38</v>
      </c>
      <c r="D47">
        <v>1</v>
      </c>
      <c r="E47" t="str">
        <f t="shared" si="0"/>
        <v>1-NC A&amp;T</v>
      </c>
      <c r="F47">
        <v>44</v>
      </c>
      <c r="G47" t="s">
        <v>47</v>
      </c>
      <c r="H47" t="s">
        <v>46</v>
      </c>
      <c r="I47" t="s">
        <v>48</v>
      </c>
      <c r="J47">
        <v>3</v>
      </c>
      <c r="K47">
        <v>18</v>
      </c>
      <c r="L47">
        <v>24</v>
      </c>
      <c r="M47">
        <v>1</v>
      </c>
      <c r="N47" t="s">
        <v>18</v>
      </c>
      <c r="O47" t="s">
        <v>14</v>
      </c>
      <c r="P47">
        <v>19</v>
      </c>
      <c r="Q47" t="s">
        <v>19</v>
      </c>
      <c r="R47" t="s">
        <v>13</v>
      </c>
      <c r="S47">
        <v>1</v>
      </c>
      <c r="T47">
        <v>1</v>
      </c>
      <c r="U47">
        <f t="shared" si="1"/>
        <v>0</v>
      </c>
      <c r="V47" s="5">
        <f>AVERAGE($U$4:U47)</f>
        <v>0.52272727272727271</v>
      </c>
      <c r="W47" t="s">
        <v>16</v>
      </c>
    </row>
    <row r="48" spans="2:23" x14ac:dyDescent="0.2">
      <c r="B48">
        <v>45</v>
      </c>
      <c r="C48" t="s">
        <v>38</v>
      </c>
      <c r="D48">
        <v>1</v>
      </c>
      <c r="E48" t="str">
        <f t="shared" si="0"/>
        <v>1-NC A&amp;T</v>
      </c>
      <c r="F48">
        <v>45</v>
      </c>
      <c r="G48" t="s">
        <v>47</v>
      </c>
      <c r="H48" t="s">
        <v>46</v>
      </c>
      <c r="I48" t="s">
        <v>48</v>
      </c>
      <c r="J48">
        <v>3</v>
      </c>
      <c r="K48">
        <v>18</v>
      </c>
      <c r="L48">
        <v>4</v>
      </c>
      <c r="M48">
        <v>3</v>
      </c>
      <c r="N48" t="s">
        <v>18</v>
      </c>
      <c r="O48" t="s">
        <v>14</v>
      </c>
      <c r="P48">
        <v>16</v>
      </c>
      <c r="Q48" t="s">
        <v>12</v>
      </c>
      <c r="R48" t="s">
        <v>13</v>
      </c>
      <c r="S48">
        <v>0</v>
      </c>
      <c r="T48">
        <v>2</v>
      </c>
      <c r="U48">
        <f t="shared" si="1"/>
        <v>0</v>
      </c>
      <c r="V48" s="5">
        <f>AVERAGE($U$4:U48)</f>
        <v>0.51111111111111107</v>
      </c>
      <c r="W48" t="s">
        <v>16</v>
      </c>
    </row>
    <row r="49" spans="2:23" x14ac:dyDescent="0.2">
      <c r="B49">
        <v>46</v>
      </c>
      <c r="C49" t="s">
        <v>38</v>
      </c>
      <c r="D49">
        <v>1</v>
      </c>
      <c r="E49" t="str">
        <f t="shared" si="0"/>
        <v>1-NC A&amp;T</v>
      </c>
      <c r="F49">
        <v>46</v>
      </c>
      <c r="G49" t="s">
        <v>47</v>
      </c>
      <c r="H49" t="s">
        <v>46</v>
      </c>
      <c r="I49" t="s">
        <v>48</v>
      </c>
      <c r="J49">
        <v>3</v>
      </c>
      <c r="K49">
        <v>4</v>
      </c>
      <c r="L49">
        <v>4</v>
      </c>
      <c r="M49">
        <v>1</v>
      </c>
      <c r="N49" t="s">
        <v>18</v>
      </c>
      <c r="O49" t="s">
        <v>14</v>
      </c>
      <c r="P49">
        <v>16</v>
      </c>
      <c r="Q49" t="s">
        <v>12</v>
      </c>
      <c r="R49" t="s">
        <v>15</v>
      </c>
      <c r="S49">
        <v>1</v>
      </c>
      <c r="T49">
        <v>3</v>
      </c>
      <c r="U49">
        <f t="shared" si="1"/>
        <v>0</v>
      </c>
      <c r="V49" s="5">
        <f>AVERAGE($U$4:U49)</f>
        <v>0.5</v>
      </c>
      <c r="W49" t="s">
        <v>16</v>
      </c>
    </row>
    <row r="50" spans="2:23" x14ac:dyDescent="0.2">
      <c r="B50">
        <v>47</v>
      </c>
      <c r="C50" t="s">
        <v>38</v>
      </c>
      <c r="D50">
        <v>1</v>
      </c>
      <c r="E50" t="str">
        <f t="shared" si="0"/>
        <v>1-NC A&amp;T</v>
      </c>
      <c r="F50">
        <v>47</v>
      </c>
      <c r="G50" t="s">
        <v>47</v>
      </c>
      <c r="H50" t="s">
        <v>46</v>
      </c>
      <c r="I50" t="s">
        <v>48</v>
      </c>
      <c r="J50">
        <v>3</v>
      </c>
      <c r="K50">
        <v>16</v>
      </c>
      <c r="L50">
        <v>4</v>
      </c>
      <c r="M50">
        <v>1</v>
      </c>
      <c r="N50" t="s">
        <v>18</v>
      </c>
      <c r="O50" t="s">
        <v>14</v>
      </c>
      <c r="P50">
        <v>16</v>
      </c>
      <c r="Q50" t="s">
        <v>12</v>
      </c>
      <c r="R50" t="s">
        <v>13</v>
      </c>
      <c r="S50">
        <v>0</v>
      </c>
      <c r="T50">
        <v>2</v>
      </c>
      <c r="U50">
        <f t="shared" si="1"/>
        <v>0</v>
      </c>
      <c r="V50" s="5">
        <f>AVERAGE($U$4:U50)</f>
        <v>0.48936170212765956</v>
      </c>
      <c r="W50" t="s">
        <v>16</v>
      </c>
    </row>
    <row r="51" spans="2:23" x14ac:dyDescent="0.2">
      <c r="B51">
        <v>48</v>
      </c>
      <c r="C51" t="s">
        <v>38</v>
      </c>
      <c r="D51">
        <v>1</v>
      </c>
      <c r="E51" t="str">
        <f t="shared" si="0"/>
        <v>1-NC A&amp;T</v>
      </c>
      <c r="F51">
        <v>48</v>
      </c>
      <c r="G51" t="s">
        <v>47</v>
      </c>
      <c r="H51" t="s">
        <v>46</v>
      </c>
      <c r="I51" t="s">
        <v>48</v>
      </c>
      <c r="J51">
        <v>3</v>
      </c>
      <c r="K51">
        <v>4</v>
      </c>
      <c r="L51">
        <v>22</v>
      </c>
      <c r="M51">
        <v>2</v>
      </c>
      <c r="N51" t="s">
        <v>5</v>
      </c>
      <c r="O51" t="s">
        <v>11</v>
      </c>
      <c r="P51">
        <v>27</v>
      </c>
      <c r="Q51" t="s">
        <v>12</v>
      </c>
      <c r="R51" t="s">
        <v>13</v>
      </c>
      <c r="S51">
        <v>1</v>
      </c>
      <c r="T51">
        <v>2</v>
      </c>
      <c r="U51">
        <f t="shared" si="1"/>
        <v>0</v>
      </c>
      <c r="V51" s="5">
        <f>AVERAGE($U$4:U51)</f>
        <v>0.47916666666666669</v>
      </c>
      <c r="W51" t="s">
        <v>16</v>
      </c>
    </row>
    <row r="52" spans="2:23" x14ac:dyDescent="0.2">
      <c r="B52">
        <v>49</v>
      </c>
      <c r="C52" t="s">
        <v>38</v>
      </c>
      <c r="D52">
        <v>1</v>
      </c>
      <c r="E52" t="str">
        <f t="shared" si="0"/>
        <v>1-NC A&amp;T</v>
      </c>
      <c r="F52">
        <v>49</v>
      </c>
      <c r="G52" t="s">
        <v>47</v>
      </c>
      <c r="H52" t="s">
        <v>46</v>
      </c>
      <c r="I52" t="s">
        <v>48</v>
      </c>
      <c r="J52">
        <v>3</v>
      </c>
      <c r="K52">
        <v>18</v>
      </c>
      <c r="L52">
        <v>22</v>
      </c>
      <c r="M52">
        <v>5</v>
      </c>
      <c r="N52" t="s">
        <v>18</v>
      </c>
      <c r="O52" t="s">
        <v>14</v>
      </c>
      <c r="P52">
        <v>3</v>
      </c>
      <c r="Q52" t="s">
        <v>19</v>
      </c>
      <c r="R52" t="s">
        <v>13</v>
      </c>
      <c r="S52">
        <v>1</v>
      </c>
      <c r="T52">
        <v>3</v>
      </c>
      <c r="U52">
        <f t="shared" si="1"/>
        <v>0</v>
      </c>
      <c r="V52" s="5">
        <f>AVERAGE($U$4:U52)</f>
        <v>0.46938775510204084</v>
      </c>
      <c r="W52" t="s">
        <v>16</v>
      </c>
    </row>
    <row r="53" spans="2:23" x14ac:dyDescent="0.2">
      <c r="B53">
        <v>50</v>
      </c>
      <c r="C53" t="s">
        <v>38</v>
      </c>
      <c r="D53">
        <v>1</v>
      </c>
      <c r="E53" t="str">
        <f t="shared" si="0"/>
        <v>1-NC A&amp;T</v>
      </c>
      <c r="F53">
        <v>50</v>
      </c>
      <c r="G53" t="s">
        <v>47</v>
      </c>
      <c r="H53" t="s">
        <v>46</v>
      </c>
      <c r="I53" t="s">
        <v>48</v>
      </c>
      <c r="J53">
        <v>4</v>
      </c>
      <c r="K53">
        <v>11</v>
      </c>
      <c r="L53">
        <v>21</v>
      </c>
      <c r="M53">
        <v>4</v>
      </c>
      <c r="N53" t="s">
        <v>18</v>
      </c>
      <c r="O53" t="s">
        <v>14</v>
      </c>
      <c r="P53">
        <v>14</v>
      </c>
      <c r="Q53" t="s">
        <v>12</v>
      </c>
      <c r="R53" t="s">
        <v>13</v>
      </c>
      <c r="S53">
        <v>2</v>
      </c>
      <c r="T53">
        <v>2</v>
      </c>
      <c r="U53">
        <f t="shared" si="1"/>
        <v>1</v>
      </c>
      <c r="V53" s="5">
        <f>AVERAGE($U$4:U53)</f>
        <v>0.48</v>
      </c>
      <c r="W53" t="s">
        <v>1</v>
      </c>
    </row>
    <row r="54" spans="2:23" x14ac:dyDescent="0.2">
      <c r="B54">
        <v>51</v>
      </c>
      <c r="C54" t="s">
        <v>38</v>
      </c>
      <c r="D54">
        <v>1</v>
      </c>
      <c r="E54" t="str">
        <f t="shared" si="0"/>
        <v>1-NC A&amp;T</v>
      </c>
      <c r="F54">
        <v>51</v>
      </c>
      <c r="G54" t="s">
        <v>47</v>
      </c>
      <c r="H54" t="s">
        <v>46</v>
      </c>
      <c r="I54" t="s">
        <v>48</v>
      </c>
      <c r="J54">
        <v>4</v>
      </c>
      <c r="K54">
        <v>4</v>
      </c>
      <c r="L54">
        <v>2</v>
      </c>
      <c r="M54">
        <v>1</v>
      </c>
      <c r="N54" t="s">
        <v>5</v>
      </c>
      <c r="O54" t="s">
        <v>26</v>
      </c>
      <c r="P54">
        <v>26</v>
      </c>
      <c r="Q54" t="s">
        <v>12</v>
      </c>
      <c r="R54" t="s">
        <v>13</v>
      </c>
      <c r="S54">
        <v>1</v>
      </c>
      <c r="T54">
        <v>1</v>
      </c>
      <c r="U54">
        <f t="shared" si="1"/>
        <v>1</v>
      </c>
      <c r="V54" s="5">
        <f>AVERAGE($U$4:U54)</f>
        <v>0.49019607843137253</v>
      </c>
      <c r="W54" t="s">
        <v>1</v>
      </c>
    </row>
    <row r="55" spans="2:23" x14ac:dyDescent="0.2">
      <c r="B55">
        <v>52</v>
      </c>
      <c r="C55" t="s">
        <v>38</v>
      </c>
      <c r="D55">
        <v>1</v>
      </c>
      <c r="E55" t="str">
        <f t="shared" si="0"/>
        <v>1-NC A&amp;T</v>
      </c>
      <c r="F55">
        <v>52</v>
      </c>
      <c r="G55" t="s">
        <v>47</v>
      </c>
      <c r="H55" t="s">
        <v>46</v>
      </c>
      <c r="I55" t="s">
        <v>48</v>
      </c>
      <c r="J55">
        <v>4</v>
      </c>
      <c r="K55">
        <v>11</v>
      </c>
      <c r="L55">
        <v>11</v>
      </c>
      <c r="M55">
        <v>0</v>
      </c>
      <c r="N55" t="s">
        <v>5</v>
      </c>
      <c r="O55" t="s">
        <v>14</v>
      </c>
      <c r="P55">
        <v>22</v>
      </c>
      <c r="Q55" t="s">
        <v>12</v>
      </c>
      <c r="R55" t="s">
        <v>15</v>
      </c>
      <c r="S55">
        <v>1</v>
      </c>
      <c r="T55">
        <v>1</v>
      </c>
      <c r="U55">
        <f t="shared" si="1"/>
        <v>0</v>
      </c>
      <c r="V55" s="5">
        <f>AVERAGE($U$4:U55)</f>
        <v>0.48076923076923078</v>
      </c>
      <c r="W55" t="s">
        <v>16</v>
      </c>
    </row>
    <row r="56" spans="2:23" x14ac:dyDescent="0.2">
      <c r="B56">
        <v>53</v>
      </c>
      <c r="C56" t="s">
        <v>38</v>
      </c>
      <c r="D56">
        <v>1</v>
      </c>
      <c r="E56" t="str">
        <f t="shared" si="0"/>
        <v>1-NC A&amp;T</v>
      </c>
      <c r="F56">
        <v>53</v>
      </c>
      <c r="G56" t="s">
        <v>47</v>
      </c>
      <c r="H56" t="s">
        <v>46</v>
      </c>
      <c r="I56" t="s">
        <v>48</v>
      </c>
      <c r="J56">
        <v>4</v>
      </c>
      <c r="K56">
        <v>10</v>
      </c>
      <c r="L56">
        <v>5</v>
      </c>
      <c r="M56">
        <v>1</v>
      </c>
      <c r="N56" t="s">
        <v>5</v>
      </c>
      <c r="O56" t="s">
        <v>14</v>
      </c>
      <c r="P56">
        <v>25</v>
      </c>
      <c r="Q56" t="s">
        <v>12</v>
      </c>
      <c r="R56" t="s">
        <v>15</v>
      </c>
      <c r="S56">
        <v>0</v>
      </c>
      <c r="T56">
        <v>1</v>
      </c>
      <c r="U56">
        <f t="shared" si="1"/>
        <v>0</v>
      </c>
      <c r="V56" s="5">
        <f>AVERAGE($U$4:U56)</f>
        <v>0.47169811320754718</v>
      </c>
      <c r="W56" t="s">
        <v>16</v>
      </c>
    </row>
    <row r="57" spans="2:23" x14ac:dyDescent="0.2">
      <c r="B57">
        <v>54</v>
      </c>
      <c r="C57" t="s">
        <v>38</v>
      </c>
      <c r="D57">
        <v>1</v>
      </c>
      <c r="E57" t="str">
        <f t="shared" si="0"/>
        <v>1-NC A&amp;T</v>
      </c>
      <c r="F57">
        <v>54</v>
      </c>
      <c r="G57" t="s">
        <v>47</v>
      </c>
      <c r="H57" t="s">
        <v>46</v>
      </c>
      <c r="I57" t="s">
        <v>48</v>
      </c>
      <c r="J57">
        <v>4</v>
      </c>
      <c r="K57">
        <v>4</v>
      </c>
      <c r="L57">
        <v>24</v>
      </c>
      <c r="M57">
        <v>4</v>
      </c>
      <c r="N57" t="s">
        <v>18</v>
      </c>
      <c r="O57" t="s">
        <v>14</v>
      </c>
      <c r="P57">
        <v>15</v>
      </c>
      <c r="Q57" t="s">
        <v>12</v>
      </c>
      <c r="R57" t="s">
        <v>15</v>
      </c>
      <c r="S57">
        <v>1</v>
      </c>
      <c r="T57">
        <v>4</v>
      </c>
      <c r="U57">
        <f t="shared" si="1"/>
        <v>0</v>
      </c>
      <c r="V57" s="5">
        <f>AVERAGE($U$4:U57)</f>
        <v>0.46296296296296297</v>
      </c>
      <c r="W57" t="s">
        <v>16</v>
      </c>
    </row>
    <row r="58" spans="2:23" x14ac:dyDescent="0.2">
      <c r="B58">
        <v>55</v>
      </c>
      <c r="C58" t="s">
        <v>38</v>
      </c>
      <c r="D58">
        <v>1</v>
      </c>
      <c r="E58" t="str">
        <f t="shared" si="0"/>
        <v>1-NC A&amp;T</v>
      </c>
      <c r="F58">
        <v>55</v>
      </c>
      <c r="G58" t="s">
        <v>47</v>
      </c>
      <c r="H58" t="s">
        <v>46</v>
      </c>
      <c r="I58" t="s">
        <v>48</v>
      </c>
      <c r="J58">
        <v>4</v>
      </c>
      <c r="K58">
        <v>10</v>
      </c>
      <c r="L58">
        <v>0</v>
      </c>
      <c r="M58">
        <v>2</v>
      </c>
      <c r="N58" t="s">
        <v>22</v>
      </c>
      <c r="O58" t="s">
        <v>14</v>
      </c>
      <c r="P58">
        <v>19</v>
      </c>
      <c r="Q58" t="s">
        <v>12</v>
      </c>
      <c r="R58" t="s">
        <v>13</v>
      </c>
      <c r="S58">
        <v>0</v>
      </c>
      <c r="T58">
        <v>1</v>
      </c>
      <c r="U58">
        <f t="shared" si="1"/>
        <v>0</v>
      </c>
      <c r="V58" s="5">
        <f>AVERAGE($U$4:U58)</f>
        <v>0.45454545454545453</v>
      </c>
      <c r="W58" t="s">
        <v>16</v>
      </c>
    </row>
    <row r="59" spans="2:23" x14ac:dyDescent="0.2">
      <c r="B59">
        <v>56</v>
      </c>
      <c r="C59" t="s">
        <v>38</v>
      </c>
      <c r="D59">
        <v>1</v>
      </c>
      <c r="E59" t="str">
        <f t="shared" si="0"/>
        <v>1-NC A&amp;T</v>
      </c>
      <c r="F59">
        <v>56</v>
      </c>
      <c r="G59" t="s">
        <v>47</v>
      </c>
      <c r="H59" t="s">
        <v>46</v>
      </c>
      <c r="I59" t="s">
        <v>48</v>
      </c>
      <c r="J59">
        <v>4</v>
      </c>
      <c r="K59">
        <v>4</v>
      </c>
      <c r="L59">
        <v>5</v>
      </c>
      <c r="M59">
        <v>3</v>
      </c>
      <c r="N59" t="s">
        <v>18</v>
      </c>
      <c r="O59" t="s">
        <v>14</v>
      </c>
      <c r="P59">
        <v>17</v>
      </c>
      <c r="Q59" t="s">
        <v>12</v>
      </c>
      <c r="R59" t="s">
        <v>13</v>
      </c>
      <c r="S59">
        <v>1</v>
      </c>
      <c r="T59">
        <v>3</v>
      </c>
      <c r="U59">
        <f t="shared" si="1"/>
        <v>0</v>
      </c>
      <c r="V59" s="5">
        <f>AVERAGE($U$4:U59)</f>
        <v>0.44642857142857145</v>
      </c>
      <c r="W59" t="s">
        <v>16</v>
      </c>
    </row>
    <row r="60" spans="2:23" x14ac:dyDescent="0.2">
      <c r="B60">
        <v>57</v>
      </c>
      <c r="C60" t="s">
        <v>38</v>
      </c>
      <c r="D60">
        <v>1</v>
      </c>
      <c r="E60" t="str">
        <f t="shared" si="0"/>
        <v>1-NC A&amp;T</v>
      </c>
      <c r="F60">
        <v>57</v>
      </c>
      <c r="G60" t="s">
        <v>47</v>
      </c>
      <c r="H60" t="s">
        <v>46</v>
      </c>
      <c r="I60" t="s">
        <v>48</v>
      </c>
      <c r="J60">
        <v>4</v>
      </c>
      <c r="K60">
        <v>4</v>
      </c>
      <c r="L60">
        <v>0</v>
      </c>
      <c r="M60">
        <v>1</v>
      </c>
      <c r="N60" t="s">
        <v>5</v>
      </c>
      <c r="O60" t="s">
        <v>28</v>
      </c>
      <c r="P60">
        <v>28</v>
      </c>
      <c r="Q60" t="s">
        <v>12</v>
      </c>
      <c r="R60" t="s">
        <v>13</v>
      </c>
      <c r="S60">
        <v>1</v>
      </c>
      <c r="T60">
        <v>1</v>
      </c>
      <c r="U60">
        <f t="shared" si="1"/>
        <v>0</v>
      </c>
      <c r="V60" s="5">
        <f>AVERAGE($U$4:U60)</f>
        <v>0.43859649122807015</v>
      </c>
      <c r="W60" t="s">
        <v>16</v>
      </c>
    </row>
    <row r="61" spans="2:23" x14ac:dyDescent="0.2">
      <c r="B61">
        <v>58</v>
      </c>
      <c r="C61" t="s">
        <v>38</v>
      </c>
      <c r="D61">
        <v>1</v>
      </c>
      <c r="E61" t="str">
        <f t="shared" si="0"/>
        <v>1-NC A&amp;T</v>
      </c>
      <c r="F61">
        <v>58</v>
      </c>
      <c r="G61" t="s">
        <v>47</v>
      </c>
      <c r="H61" t="s">
        <v>46</v>
      </c>
      <c r="I61" t="s">
        <v>48</v>
      </c>
      <c r="J61">
        <v>4</v>
      </c>
      <c r="K61">
        <v>14</v>
      </c>
      <c r="L61">
        <v>2</v>
      </c>
      <c r="M61">
        <v>3</v>
      </c>
      <c r="N61" t="s">
        <v>18</v>
      </c>
      <c r="O61" t="s">
        <v>14</v>
      </c>
      <c r="P61">
        <v>16</v>
      </c>
      <c r="Q61" t="s">
        <v>12</v>
      </c>
      <c r="R61" t="s">
        <v>13</v>
      </c>
      <c r="S61">
        <v>1</v>
      </c>
      <c r="T61">
        <v>2</v>
      </c>
      <c r="U61">
        <f t="shared" si="1"/>
        <v>0</v>
      </c>
      <c r="V61" s="5">
        <f>AVERAGE($U$4:U61)</f>
        <v>0.43103448275862066</v>
      </c>
      <c r="W61" t="s">
        <v>16</v>
      </c>
    </row>
    <row r="62" spans="2:23" x14ac:dyDescent="0.2">
      <c r="B62">
        <v>59</v>
      </c>
      <c r="C62" t="s">
        <v>38</v>
      </c>
      <c r="D62">
        <v>1</v>
      </c>
      <c r="E62" t="str">
        <f t="shared" si="0"/>
        <v>1-NC A&amp;T</v>
      </c>
      <c r="F62">
        <v>59</v>
      </c>
      <c r="G62" t="s">
        <v>47</v>
      </c>
      <c r="H62" t="s">
        <v>46</v>
      </c>
      <c r="I62" t="s">
        <v>48</v>
      </c>
      <c r="J62">
        <v>4</v>
      </c>
      <c r="K62">
        <v>19</v>
      </c>
      <c r="L62">
        <v>30</v>
      </c>
      <c r="M62">
        <v>2</v>
      </c>
      <c r="N62" t="s">
        <v>18</v>
      </c>
      <c r="O62" t="s">
        <v>14</v>
      </c>
      <c r="P62">
        <v>19</v>
      </c>
      <c r="Q62" t="s">
        <v>12</v>
      </c>
      <c r="R62" t="s">
        <v>13</v>
      </c>
      <c r="S62">
        <v>0</v>
      </c>
      <c r="T62">
        <v>1</v>
      </c>
      <c r="U62">
        <f t="shared" si="1"/>
        <v>0</v>
      </c>
      <c r="V62" s="5">
        <f>AVERAGE($U$4:U62)</f>
        <v>0.42372881355932202</v>
      </c>
      <c r="W62" t="s">
        <v>16</v>
      </c>
    </row>
    <row r="63" spans="2:23" x14ac:dyDescent="0.2">
      <c r="B63">
        <v>60</v>
      </c>
      <c r="C63" t="s">
        <v>38</v>
      </c>
      <c r="D63">
        <v>1</v>
      </c>
      <c r="E63" t="str">
        <f t="shared" si="0"/>
        <v>1-NC A&amp;T</v>
      </c>
      <c r="F63">
        <v>60</v>
      </c>
      <c r="G63" t="s">
        <v>47</v>
      </c>
      <c r="H63" t="s">
        <v>46</v>
      </c>
      <c r="I63" t="s">
        <v>48</v>
      </c>
      <c r="J63">
        <v>4</v>
      </c>
      <c r="K63">
        <v>6</v>
      </c>
      <c r="L63">
        <v>3</v>
      </c>
      <c r="M63">
        <v>1</v>
      </c>
      <c r="N63" t="s">
        <v>22</v>
      </c>
      <c r="O63" t="s">
        <v>14</v>
      </c>
      <c r="P63">
        <v>20</v>
      </c>
      <c r="Q63" t="s">
        <v>12</v>
      </c>
      <c r="R63" t="s">
        <v>13</v>
      </c>
      <c r="S63">
        <v>0</v>
      </c>
      <c r="T63">
        <v>1</v>
      </c>
      <c r="U63">
        <f t="shared" ref="U63:U118" si="2">IF(W63="make", 1, 0)</f>
        <v>0</v>
      </c>
      <c r="V63" s="5">
        <f>AVERAGE($U$4:U63)</f>
        <v>0.41666666666666669</v>
      </c>
      <c r="W63" t="s">
        <v>16</v>
      </c>
    </row>
    <row r="64" spans="2:23" x14ac:dyDescent="0.2">
      <c r="B64">
        <v>61</v>
      </c>
      <c r="C64" t="s">
        <v>38</v>
      </c>
      <c r="D64">
        <v>1</v>
      </c>
      <c r="E64" t="str">
        <f t="shared" si="0"/>
        <v>1-NC A&amp;T</v>
      </c>
      <c r="F64">
        <v>61</v>
      </c>
      <c r="G64" t="s">
        <v>47</v>
      </c>
      <c r="H64" t="s">
        <v>46</v>
      </c>
      <c r="I64" t="s">
        <v>48</v>
      </c>
      <c r="J64">
        <v>4</v>
      </c>
      <c r="K64">
        <v>1</v>
      </c>
      <c r="L64">
        <v>4</v>
      </c>
      <c r="M64">
        <v>3</v>
      </c>
      <c r="N64" t="s">
        <v>5</v>
      </c>
      <c r="O64" t="s">
        <v>14</v>
      </c>
      <c r="P64">
        <v>22</v>
      </c>
      <c r="Q64" t="s">
        <v>12</v>
      </c>
      <c r="R64" t="s">
        <v>13</v>
      </c>
      <c r="S64">
        <v>1</v>
      </c>
      <c r="T64">
        <v>3</v>
      </c>
      <c r="U64">
        <f t="shared" si="2"/>
        <v>1</v>
      </c>
      <c r="V64" s="5">
        <f>AVERAGE($U$4:U64)</f>
        <v>0.42622950819672129</v>
      </c>
      <c r="W64" t="s">
        <v>1</v>
      </c>
    </row>
    <row r="65" spans="2:23" x14ac:dyDescent="0.2">
      <c r="B65">
        <v>62</v>
      </c>
      <c r="C65" t="s">
        <v>38</v>
      </c>
      <c r="D65">
        <v>1</v>
      </c>
      <c r="E65" t="str">
        <f t="shared" si="0"/>
        <v>1-NC A&amp;T</v>
      </c>
      <c r="F65">
        <v>62</v>
      </c>
      <c r="G65" t="s">
        <v>47</v>
      </c>
      <c r="H65" t="s">
        <v>46</v>
      </c>
      <c r="I65" t="s">
        <v>48</v>
      </c>
      <c r="J65">
        <v>4</v>
      </c>
      <c r="K65">
        <v>4</v>
      </c>
      <c r="L65">
        <v>11</v>
      </c>
      <c r="M65">
        <v>2</v>
      </c>
      <c r="N65" t="s">
        <v>5</v>
      </c>
      <c r="O65" t="s">
        <v>27</v>
      </c>
      <c r="P65">
        <v>26</v>
      </c>
      <c r="Q65" t="s">
        <v>12</v>
      </c>
      <c r="R65" t="s">
        <v>13</v>
      </c>
      <c r="S65">
        <v>1</v>
      </c>
      <c r="T65">
        <v>3</v>
      </c>
      <c r="U65">
        <f t="shared" si="2"/>
        <v>1</v>
      </c>
      <c r="V65" s="5">
        <f>AVERAGE($U$4:U65)</f>
        <v>0.43548387096774194</v>
      </c>
      <c r="W65" t="s">
        <v>1</v>
      </c>
    </row>
    <row r="66" spans="2:23" x14ac:dyDescent="0.2">
      <c r="B66">
        <v>63</v>
      </c>
      <c r="C66" t="s">
        <v>38</v>
      </c>
      <c r="D66">
        <v>1</v>
      </c>
      <c r="E66" t="str">
        <f t="shared" si="0"/>
        <v>1-NC A&amp;T</v>
      </c>
      <c r="F66">
        <v>63</v>
      </c>
      <c r="G66" t="s">
        <v>47</v>
      </c>
      <c r="H66" t="s">
        <v>46</v>
      </c>
      <c r="I66" t="s">
        <v>48</v>
      </c>
      <c r="J66">
        <v>4</v>
      </c>
      <c r="K66">
        <v>8</v>
      </c>
      <c r="L66">
        <v>3</v>
      </c>
      <c r="M66">
        <v>1</v>
      </c>
      <c r="N66" t="s">
        <v>5</v>
      </c>
      <c r="O66" t="s">
        <v>14</v>
      </c>
      <c r="P66">
        <v>22</v>
      </c>
      <c r="Q66" t="s">
        <v>12</v>
      </c>
      <c r="R66" t="s">
        <v>13</v>
      </c>
      <c r="S66">
        <v>0</v>
      </c>
      <c r="T66">
        <v>2</v>
      </c>
      <c r="U66">
        <f t="shared" si="2"/>
        <v>1</v>
      </c>
      <c r="V66" s="5">
        <f>AVERAGE($U$4:U66)</f>
        <v>0.44444444444444442</v>
      </c>
      <c r="W66" t="s">
        <v>1</v>
      </c>
    </row>
    <row r="67" spans="2:23" x14ac:dyDescent="0.2">
      <c r="B67">
        <v>64</v>
      </c>
      <c r="C67" t="s">
        <v>38</v>
      </c>
      <c r="D67">
        <v>1</v>
      </c>
      <c r="E67" t="str">
        <f t="shared" si="0"/>
        <v>1-NC A&amp;T</v>
      </c>
      <c r="F67">
        <v>64</v>
      </c>
      <c r="G67" t="s">
        <v>47</v>
      </c>
      <c r="H67" t="s">
        <v>46</v>
      </c>
      <c r="I67" t="s">
        <v>48</v>
      </c>
      <c r="J67">
        <v>4</v>
      </c>
      <c r="K67">
        <v>1</v>
      </c>
      <c r="L67">
        <v>3</v>
      </c>
      <c r="M67">
        <v>1</v>
      </c>
      <c r="N67" t="s">
        <v>18</v>
      </c>
      <c r="O67" t="s">
        <v>14</v>
      </c>
      <c r="P67">
        <v>11</v>
      </c>
      <c r="Q67" t="s">
        <v>12</v>
      </c>
      <c r="R67" t="s">
        <v>13</v>
      </c>
      <c r="S67">
        <v>1</v>
      </c>
      <c r="T67">
        <v>1</v>
      </c>
      <c r="U67">
        <f t="shared" si="2"/>
        <v>1</v>
      </c>
      <c r="V67" s="5">
        <f>AVERAGE($U$4:U67)</f>
        <v>0.453125</v>
      </c>
      <c r="W67" t="s">
        <v>1</v>
      </c>
    </row>
    <row r="68" spans="2:23" x14ac:dyDescent="0.2">
      <c r="B68">
        <v>65</v>
      </c>
      <c r="C68" t="s">
        <v>38</v>
      </c>
      <c r="D68">
        <v>2</v>
      </c>
      <c r="E68" t="str">
        <f t="shared" si="0"/>
        <v>2-Charleston So</v>
      </c>
      <c r="F68">
        <v>1</v>
      </c>
      <c r="G68" t="s">
        <v>59</v>
      </c>
      <c r="H68" t="s">
        <v>46</v>
      </c>
      <c r="I68" t="s">
        <v>49</v>
      </c>
      <c r="J68">
        <v>1</v>
      </c>
      <c r="K68">
        <v>11</v>
      </c>
      <c r="L68">
        <v>11</v>
      </c>
      <c r="M68">
        <v>4</v>
      </c>
      <c r="N68" t="s">
        <v>18</v>
      </c>
      <c r="O68" t="s">
        <v>14</v>
      </c>
      <c r="P68">
        <v>11</v>
      </c>
      <c r="Q68" t="s">
        <v>12</v>
      </c>
      <c r="R68" t="s">
        <v>15</v>
      </c>
      <c r="S68">
        <v>1</v>
      </c>
      <c r="T68">
        <v>2</v>
      </c>
      <c r="U68">
        <f t="shared" si="2"/>
        <v>0</v>
      </c>
      <c r="V68" s="5">
        <f>AVERAGE($U$68:U68)</f>
        <v>0</v>
      </c>
      <c r="W68" t="s">
        <v>16</v>
      </c>
    </row>
    <row r="69" spans="2:23" x14ac:dyDescent="0.2">
      <c r="B69">
        <v>66</v>
      </c>
      <c r="C69" t="s">
        <v>38</v>
      </c>
      <c r="D69">
        <v>2</v>
      </c>
      <c r="E69" t="str">
        <f t="shared" ref="E69:E132" si="3">CONCATENATE(D69,"-",G69)</f>
        <v>2-Charleston So</v>
      </c>
      <c r="F69">
        <v>2</v>
      </c>
      <c r="G69" t="s">
        <v>59</v>
      </c>
      <c r="H69" t="s">
        <v>46</v>
      </c>
      <c r="I69" t="s">
        <v>49</v>
      </c>
      <c r="J69">
        <v>1</v>
      </c>
      <c r="K69">
        <v>4</v>
      </c>
      <c r="L69">
        <v>0</v>
      </c>
      <c r="M69">
        <v>7</v>
      </c>
      <c r="N69" t="s">
        <v>18</v>
      </c>
      <c r="O69" t="s">
        <v>14</v>
      </c>
      <c r="P69">
        <v>16</v>
      </c>
      <c r="Q69" t="s">
        <v>12</v>
      </c>
      <c r="R69" t="s">
        <v>15</v>
      </c>
      <c r="S69">
        <v>1</v>
      </c>
      <c r="T69">
        <v>4</v>
      </c>
      <c r="U69">
        <f t="shared" si="2"/>
        <v>1</v>
      </c>
      <c r="V69" s="5">
        <f>AVERAGE($U$68:U69)</f>
        <v>0.5</v>
      </c>
      <c r="W69" t="s">
        <v>1</v>
      </c>
    </row>
    <row r="70" spans="2:23" x14ac:dyDescent="0.2">
      <c r="B70">
        <v>67</v>
      </c>
      <c r="C70" t="s">
        <v>38</v>
      </c>
      <c r="D70">
        <v>2</v>
      </c>
      <c r="E70" t="str">
        <f t="shared" si="3"/>
        <v>2-Charleston So</v>
      </c>
      <c r="F70">
        <v>3</v>
      </c>
      <c r="G70" t="s">
        <v>59</v>
      </c>
      <c r="H70" t="s">
        <v>46</v>
      </c>
      <c r="I70" t="s">
        <v>49</v>
      </c>
      <c r="J70">
        <v>1</v>
      </c>
      <c r="K70">
        <v>4</v>
      </c>
      <c r="L70">
        <v>0</v>
      </c>
      <c r="M70">
        <v>0</v>
      </c>
      <c r="N70" t="s">
        <v>5</v>
      </c>
      <c r="O70" t="s">
        <v>26</v>
      </c>
      <c r="P70">
        <v>27</v>
      </c>
      <c r="Q70" t="s">
        <v>12</v>
      </c>
      <c r="R70" t="s">
        <v>15</v>
      </c>
      <c r="S70">
        <v>1</v>
      </c>
      <c r="T70">
        <v>1</v>
      </c>
      <c r="U70">
        <f t="shared" si="2"/>
        <v>0</v>
      </c>
      <c r="V70" s="5">
        <f>AVERAGE($U$68:U70)</f>
        <v>0.33333333333333331</v>
      </c>
      <c r="W70" t="s">
        <v>16</v>
      </c>
    </row>
    <row r="71" spans="2:23" x14ac:dyDescent="0.2">
      <c r="B71">
        <v>68</v>
      </c>
      <c r="C71" t="s">
        <v>38</v>
      </c>
      <c r="D71">
        <v>2</v>
      </c>
      <c r="E71" t="str">
        <f t="shared" si="3"/>
        <v>2-Charleston So</v>
      </c>
      <c r="F71">
        <v>4</v>
      </c>
      <c r="G71" t="s">
        <v>59</v>
      </c>
      <c r="H71" t="s">
        <v>46</v>
      </c>
      <c r="I71" t="s">
        <v>49</v>
      </c>
      <c r="J71">
        <v>1</v>
      </c>
      <c r="K71">
        <v>4</v>
      </c>
      <c r="L71">
        <v>13</v>
      </c>
      <c r="M71">
        <v>2</v>
      </c>
      <c r="N71" t="s">
        <v>18</v>
      </c>
      <c r="O71" t="s">
        <v>14</v>
      </c>
      <c r="P71">
        <v>19</v>
      </c>
      <c r="Q71" t="s">
        <v>19</v>
      </c>
      <c r="R71" t="s">
        <v>15</v>
      </c>
      <c r="S71">
        <v>1</v>
      </c>
      <c r="T71">
        <v>1</v>
      </c>
      <c r="U71">
        <f t="shared" si="2"/>
        <v>1</v>
      </c>
      <c r="V71" s="5">
        <f>AVERAGE($U$68:U71)</f>
        <v>0.5</v>
      </c>
      <c r="W71" t="s">
        <v>1</v>
      </c>
    </row>
    <row r="72" spans="2:23" x14ac:dyDescent="0.2">
      <c r="B72">
        <v>69</v>
      </c>
      <c r="C72" t="s">
        <v>38</v>
      </c>
      <c r="D72">
        <v>2</v>
      </c>
      <c r="E72" t="str">
        <f t="shared" si="3"/>
        <v>2-Charleston So</v>
      </c>
      <c r="F72">
        <v>5</v>
      </c>
      <c r="G72" t="s">
        <v>59</v>
      </c>
      <c r="H72" t="s">
        <v>46</v>
      </c>
      <c r="I72" t="s">
        <v>49</v>
      </c>
      <c r="J72">
        <v>1</v>
      </c>
      <c r="K72">
        <v>4</v>
      </c>
      <c r="L72">
        <v>11</v>
      </c>
      <c r="M72">
        <v>2</v>
      </c>
      <c r="N72" t="s">
        <v>5</v>
      </c>
      <c r="O72" t="s">
        <v>26</v>
      </c>
      <c r="P72">
        <v>26</v>
      </c>
      <c r="Q72" t="s">
        <v>12</v>
      </c>
      <c r="R72" t="s">
        <v>13</v>
      </c>
      <c r="S72">
        <v>1</v>
      </c>
      <c r="T72">
        <v>2</v>
      </c>
      <c r="U72">
        <f t="shared" si="2"/>
        <v>0</v>
      </c>
      <c r="V72" s="5">
        <f>AVERAGE($U$68:U72)</f>
        <v>0.4</v>
      </c>
      <c r="W72" t="s">
        <v>16</v>
      </c>
    </row>
    <row r="73" spans="2:23" x14ac:dyDescent="0.2">
      <c r="B73">
        <v>70</v>
      </c>
      <c r="C73" t="s">
        <v>38</v>
      </c>
      <c r="D73">
        <v>2</v>
      </c>
      <c r="E73" t="str">
        <f t="shared" si="3"/>
        <v>2-Charleston So</v>
      </c>
      <c r="F73">
        <v>6</v>
      </c>
      <c r="G73" t="s">
        <v>59</v>
      </c>
      <c r="H73" t="s">
        <v>46</v>
      </c>
      <c r="I73" t="s">
        <v>49</v>
      </c>
      <c r="J73">
        <v>1</v>
      </c>
      <c r="K73">
        <v>4</v>
      </c>
      <c r="L73">
        <v>11</v>
      </c>
      <c r="M73">
        <v>0</v>
      </c>
      <c r="N73" t="s">
        <v>18</v>
      </c>
      <c r="O73" t="s">
        <v>14</v>
      </c>
      <c r="P73">
        <v>20</v>
      </c>
      <c r="Q73" t="s">
        <v>19</v>
      </c>
      <c r="R73" t="s">
        <v>20</v>
      </c>
      <c r="S73">
        <v>1</v>
      </c>
      <c r="T73">
        <v>1</v>
      </c>
      <c r="U73">
        <f t="shared" si="2"/>
        <v>0</v>
      </c>
      <c r="V73" s="5">
        <f>AVERAGE($U$68:U73)</f>
        <v>0.33333333333333331</v>
      </c>
      <c r="W73" t="s">
        <v>16</v>
      </c>
    </row>
    <row r="74" spans="2:23" x14ac:dyDescent="0.2">
      <c r="B74">
        <v>71</v>
      </c>
      <c r="C74" t="s">
        <v>38</v>
      </c>
      <c r="D74">
        <v>2</v>
      </c>
      <c r="E74" t="str">
        <f t="shared" si="3"/>
        <v>2-Charleston So</v>
      </c>
      <c r="F74">
        <v>7</v>
      </c>
      <c r="G74" t="s">
        <v>59</v>
      </c>
      <c r="H74" t="s">
        <v>46</v>
      </c>
      <c r="I74" t="s">
        <v>49</v>
      </c>
      <c r="J74">
        <v>1</v>
      </c>
      <c r="K74">
        <v>11</v>
      </c>
      <c r="L74">
        <v>21</v>
      </c>
      <c r="M74">
        <v>0</v>
      </c>
      <c r="N74" t="s">
        <v>18</v>
      </c>
      <c r="O74" t="s">
        <v>14</v>
      </c>
      <c r="P74">
        <v>19</v>
      </c>
      <c r="Q74" t="s">
        <v>19</v>
      </c>
      <c r="R74" t="s">
        <v>20</v>
      </c>
      <c r="S74">
        <v>1</v>
      </c>
      <c r="T74">
        <v>1</v>
      </c>
      <c r="U74">
        <f t="shared" si="2"/>
        <v>0</v>
      </c>
      <c r="V74" s="5">
        <f>AVERAGE($U$68:U74)</f>
        <v>0.2857142857142857</v>
      </c>
      <c r="W74" t="s">
        <v>16</v>
      </c>
    </row>
    <row r="75" spans="2:23" x14ac:dyDescent="0.2">
      <c r="B75">
        <v>72</v>
      </c>
      <c r="C75" t="s">
        <v>38</v>
      </c>
      <c r="D75">
        <v>2</v>
      </c>
      <c r="E75" t="str">
        <f t="shared" si="3"/>
        <v>2-Charleston So</v>
      </c>
      <c r="F75">
        <v>8</v>
      </c>
      <c r="G75" t="s">
        <v>59</v>
      </c>
      <c r="H75" t="s">
        <v>46</v>
      </c>
      <c r="I75" t="s">
        <v>49</v>
      </c>
      <c r="J75">
        <v>1</v>
      </c>
      <c r="K75">
        <v>4</v>
      </c>
      <c r="L75">
        <v>13</v>
      </c>
      <c r="M75">
        <v>2</v>
      </c>
      <c r="N75" t="s">
        <v>18</v>
      </c>
      <c r="O75" t="s">
        <v>14</v>
      </c>
      <c r="P75">
        <v>21</v>
      </c>
      <c r="Q75" t="s">
        <v>12</v>
      </c>
      <c r="R75" t="s">
        <v>13</v>
      </c>
      <c r="S75">
        <v>1</v>
      </c>
      <c r="T75">
        <v>2</v>
      </c>
      <c r="U75">
        <f t="shared" si="2"/>
        <v>1</v>
      </c>
      <c r="V75" s="5">
        <f>AVERAGE($U$68:U75)</f>
        <v>0.375</v>
      </c>
      <c r="W75" t="s">
        <v>1</v>
      </c>
    </row>
    <row r="76" spans="2:23" x14ac:dyDescent="0.2">
      <c r="B76">
        <v>73</v>
      </c>
      <c r="C76" t="s">
        <v>38</v>
      </c>
      <c r="D76">
        <v>2</v>
      </c>
      <c r="E76" t="str">
        <f t="shared" si="3"/>
        <v>2-Charleston So</v>
      </c>
      <c r="F76">
        <v>9</v>
      </c>
      <c r="G76" t="s">
        <v>59</v>
      </c>
      <c r="H76" t="s">
        <v>46</v>
      </c>
      <c r="I76" t="s">
        <v>49</v>
      </c>
      <c r="J76">
        <v>1</v>
      </c>
      <c r="K76">
        <v>2</v>
      </c>
      <c r="L76">
        <v>13</v>
      </c>
      <c r="M76">
        <v>4</v>
      </c>
      <c r="N76" t="s">
        <v>18</v>
      </c>
      <c r="O76" t="s">
        <v>14</v>
      </c>
      <c r="P76">
        <v>18</v>
      </c>
      <c r="Q76" t="s">
        <v>12</v>
      </c>
      <c r="R76" t="s">
        <v>13</v>
      </c>
      <c r="S76">
        <v>1</v>
      </c>
      <c r="T76">
        <v>2</v>
      </c>
      <c r="U76">
        <f t="shared" si="2"/>
        <v>1</v>
      </c>
      <c r="V76" s="5">
        <f>AVERAGE($U$68:U76)</f>
        <v>0.44444444444444442</v>
      </c>
      <c r="W76" t="s">
        <v>1</v>
      </c>
    </row>
    <row r="77" spans="2:23" x14ac:dyDescent="0.2">
      <c r="B77">
        <v>74</v>
      </c>
      <c r="C77" t="s">
        <v>38</v>
      </c>
      <c r="D77">
        <v>2</v>
      </c>
      <c r="E77" t="str">
        <f t="shared" si="3"/>
        <v>2-Charleston So</v>
      </c>
      <c r="F77">
        <v>10</v>
      </c>
      <c r="G77" t="s">
        <v>59</v>
      </c>
      <c r="H77" t="s">
        <v>46</v>
      </c>
      <c r="I77" t="s">
        <v>49</v>
      </c>
      <c r="J77">
        <v>1</v>
      </c>
      <c r="K77">
        <v>4</v>
      </c>
      <c r="L77">
        <v>0</v>
      </c>
      <c r="M77">
        <v>0</v>
      </c>
      <c r="N77" t="s">
        <v>5</v>
      </c>
      <c r="O77" t="s">
        <v>30</v>
      </c>
      <c r="P77">
        <v>27</v>
      </c>
      <c r="Q77" t="s">
        <v>12</v>
      </c>
      <c r="R77" t="s">
        <v>15</v>
      </c>
      <c r="S77">
        <v>1</v>
      </c>
      <c r="T77">
        <v>1</v>
      </c>
      <c r="U77">
        <f t="shared" si="2"/>
        <v>0</v>
      </c>
      <c r="V77" s="5">
        <f>AVERAGE($U$68:U77)</f>
        <v>0.4</v>
      </c>
      <c r="W77" t="s">
        <v>16</v>
      </c>
    </row>
    <row r="78" spans="2:23" x14ac:dyDescent="0.2">
      <c r="B78">
        <v>75</v>
      </c>
      <c r="C78" t="s">
        <v>38</v>
      </c>
      <c r="D78">
        <v>2</v>
      </c>
      <c r="E78" t="str">
        <f t="shared" si="3"/>
        <v>2-Charleston So</v>
      </c>
      <c r="F78">
        <v>11</v>
      </c>
      <c r="G78" t="s">
        <v>59</v>
      </c>
      <c r="H78" t="s">
        <v>46</v>
      </c>
      <c r="I78" t="s">
        <v>49</v>
      </c>
      <c r="J78">
        <v>1</v>
      </c>
      <c r="K78">
        <v>4</v>
      </c>
      <c r="L78">
        <v>21</v>
      </c>
      <c r="M78">
        <v>2</v>
      </c>
      <c r="N78" t="s">
        <v>18</v>
      </c>
      <c r="O78" t="s">
        <v>14</v>
      </c>
      <c r="P78">
        <v>17</v>
      </c>
      <c r="Q78" t="s">
        <v>12</v>
      </c>
      <c r="R78" t="s">
        <v>15</v>
      </c>
      <c r="S78">
        <v>1</v>
      </c>
      <c r="T78">
        <v>2</v>
      </c>
      <c r="U78">
        <f t="shared" si="2"/>
        <v>1</v>
      </c>
      <c r="V78" s="5">
        <f>AVERAGE($U$68:U78)</f>
        <v>0.45454545454545453</v>
      </c>
      <c r="W78" t="s">
        <v>1</v>
      </c>
    </row>
    <row r="79" spans="2:23" x14ac:dyDescent="0.2">
      <c r="B79">
        <v>76</v>
      </c>
      <c r="C79" t="s">
        <v>38</v>
      </c>
      <c r="D79">
        <v>2</v>
      </c>
      <c r="E79" t="str">
        <f t="shared" si="3"/>
        <v>2-Charleston So</v>
      </c>
      <c r="F79">
        <v>12</v>
      </c>
      <c r="G79" t="s">
        <v>59</v>
      </c>
      <c r="H79" t="s">
        <v>46</v>
      </c>
      <c r="I79" t="s">
        <v>49</v>
      </c>
      <c r="J79">
        <v>1</v>
      </c>
      <c r="K79">
        <v>4</v>
      </c>
      <c r="L79">
        <v>11</v>
      </c>
      <c r="M79">
        <v>1</v>
      </c>
      <c r="N79" t="s">
        <v>5</v>
      </c>
      <c r="O79" t="s">
        <v>31</v>
      </c>
      <c r="P79">
        <v>27</v>
      </c>
      <c r="Q79" t="s">
        <v>12</v>
      </c>
      <c r="R79" t="s">
        <v>13</v>
      </c>
      <c r="S79">
        <v>1</v>
      </c>
      <c r="T79">
        <v>2</v>
      </c>
      <c r="U79">
        <f t="shared" si="2"/>
        <v>1</v>
      </c>
      <c r="V79" s="5">
        <f>AVERAGE($U$68:U79)</f>
        <v>0.5</v>
      </c>
      <c r="W79" t="s">
        <v>1</v>
      </c>
    </row>
    <row r="80" spans="2:23" x14ac:dyDescent="0.2">
      <c r="B80">
        <v>77</v>
      </c>
      <c r="C80" t="s">
        <v>38</v>
      </c>
      <c r="D80">
        <v>2</v>
      </c>
      <c r="E80" t="str">
        <f t="shared" si="3"/>
        <v>2-Charleston So</v>
      </c>
      <c r="F80">
        <v>13</v>
      </c>
      <c r="G80" t="s">
        <v>59</v>
      </c>
      <c r="H80" t="s">
        <v>46</v>
      </c>
      <c r="I80" t="s">
        <v>49</v>
      </c>
      <c r="J80">
        <v>1</v>
      </c>
      <c r="K80">
        <v>17</v>
      </c>
      <c r="L80">
        <v>5</v>
      </c>
      <c r="M80">
        <v>1</v>
      </c>
      <c r="N80" t="s">
        <v>5</v>
      </c>
      <c r="O80" t="s">
        <v>14</v>
      </c>
      <c r="P80">
        <v>25</v>
      </c>
      <c r="Q80" t="s">
        <v>12</v>
      </c>
      <c r="R80" t="s">
        <v>13</v>
      </c>
      <c r="S80">
        <v>0</v>
      </c>
      <c r="T80">
        <v>1</v>
      </c>
      <c r="U80">
        <f t="shared" si="2"/>
        <v>1</v>
      </c>
      <c r="V80" s="5">
        <f>AVERAGE($U$68:U80)</f>
        <v>0.53846153846153844</v>
      </c>
      <c r="W80" t="s">
        <v>1</v>
      </c>
    </row>
    <row r="81" spans="2:23" x14ac:dyDescent="0.2">
      <c r="B81">
        <v>78</v>
      </c>
      <c r="C81" t="s">
        <v>38</v>
      </c>
      <c r="D81">
        <v>2</v>
      </c>
      <c r="E81" t="str">
        <f t="shared" si="3"/>
        <v>2-Charleston So</v>
      </c>
      <c r="F81">
        <v>14</v>
      </c>
      <c r="G81" t="s">
        <v>59</v>
      </c>
      <c r="H81" t="s">
        <v>46</v>
      </c>
      <c r="I81" t="s">
        <v>49</v>
      </c>
      <c r="J81">
        <v>1</v>
      </c>
      <c r="K81">
        <v>4</v>
      </c>
      <c r="L81">
        <v>30</v>
      </c>
      <c r="M81">
        <v>0</v>
      </c>
      <c r="N81" t="s">
        <v>18</v>
      </c>
      <c r="O81" t="s">
        <v>14</v>
      </c>
      <c r="P81">
        <v>22</v>
      </c>
      <c r="Q81" t="s">
        <v>12</v>
      </c>
      <c r="R81" t="s">
        <v>15</v>
      </c>
      <c r="S81">
        <v>1</v>
      </c>
      <c r="T81">
        <v>1</v>
      </c>
      <c r="U81">
        <f t="shared" si="2"/>
        <v>1</v>
      </c>
      <c r="V81" s="5">
        <f>AVERAGE($U$68:U81)</f>
        <v>0.5714285714285714</v>
      </c>
      <c r="W81" t="s">
        <v>1</v>
      </c>
    </row>
    <row r="82" spans="2:23" x14ac:dyDescent="0.2">
      <c r="B82">
        <v>79</v>
      </c>
      <c r="C82" t="s">
        <v>38</v>
      </c>
      <c r="D82">
        <v>2</v>
      </c>
      <c r="E82" t="str">
        <f t="shared" si="3"/>
        <v>2-Charleston So</v>
      </c>
      <c r="F82">
        <v>15</v>
      </c>
      <c r="G82" t="s">
        <v>59</v>
      </c>
      <c r="H82" t="s">
        <v>46</v>
      </c>
      <c r="I82" t="s">
        <v>49</v>
      </c>
      <c r="J82">
        <v>1</v>
      </c>
      <c r="K82">
        <v>16</v>
      </c>
      <c r="L82">
        <v>0</v>
      </c>
      <c r="M82">
        <v>3</v>
      </c>
      <c r="N82" t="s">
        <v>18</v>
      </c>
      <c r="O82" t="s">
        <v>14</v>
      </c>
      <c r="P82">
        <v>21</v>
      </c>
      <c r="Q82" t="s">
        <v>12</v>
      </c>
      <c r="R82" t="s">
        <v>15</v>
      </c>
      <c r="S82">
        <v>1</v>
      </c>
      <c r="T82">
        <v>1</v>
      </c>
      <c r="U82">
        <f t="shared" si="2"/>
        <v>0</v>
      </c>
      <c r="V82" s="5">
        <f>AVERAGE($U$68:U82)</f>
        <v>0.53333333333333333</v>
      </c>
      <c r="W82" t="s">
        <v>16</v>
      </c>
    </row>
    <row r="83" spans="2:23" x14ac:dyDescent="0.2">
      <c r="B83">
        <v>80</v>
      </c>
      <c r="C83" t="s">
        <v>38</v>
      </c>
      <c r="D83">
        <v>2</v>
      </c>
      <c r="E83" t="str">
        <f t="shared" si="3"/>
        <v>2-Charleston So</v>
      </c>
      <c r="F83">
        <v>16</v>
      </c>
      <c r="G83" t="s">
        <v>59</v>
      </c>
      <c r="H83" t="s">
        <v>46</v>
      </c>
      <c r="I83" t="s">
        <v>49</v>
      </c>
      <c r="J83">
        <v>1</v>
      </c>
      <c r="K83">
        <v>4</v>
      </c>
      <c r="L83">
        <v>24</v>
      </c>
      <c r="M83">
        <v>1</v>
      </c>
      <c r="N83" t="s">
        <v>5</v>
      </c>
      <c r="O83" t="s">
        <v>26</v>
      </c>
      <c r="P83">
        <v>27</v>
      </c>
      <c r="Q83" t="s">
        <v>12</v>
      </c>
      <c r="R83" t="s">
        <v>13</v>
      </c>
      <c r="S83">
        <v>1</v>
      </c>
      <c r="T83">
        <v>1</v>
      </c>
      <c r="U83">
        <f t="shared" si="2"/>
        <v>1</v>
      </c>
      <c r="V83" s="5">
        <f>AVERAGE($U$68:U83)</f>
        <v>0.5625</v>
      </c>
      <c r="W83" t="s">
        <v>1</v>
      </c>
    </row>
    <row r="84" spans="2:23" x14ac:dyDescent="0.2">
      <c r="B84">
        <v>81</v>
      </c>
      <c r="C84" t="s">
        <v>38</v>
      </c>
      <c r="D84">
        <v>2</v>
      </c>
      <c r="E84" t="str">
        <f t="shared" si="3"/>
        <v>2-Charleston So</v>
      </c>
      <c r="F84">
        <v>17</v>
      </c>
      <c r="G84" t="s">
        <v>59</v>
      </c>
      <c r="H84" t="s">
        <v>46</v>
      </c>
      <c r="I84" t="s">
        <v>49</v>
      </c>
      <c r="J84">
        <v>1</v>
      </c>
      <c r="K84">
        <v>4</v>
      </c>
      <c r="L84">
        <v>3</v>
      </c>
      <c r="M84">
        <v>1</v>
      </c>
      <c r="N84" t="s">
        <v>5</v>
      </c>
      <c r="O84" t="s">
        <v>26</v>
      </c>
      <c r="P84">
        <v>27</v>
      </c>
      <c r="Q84" t="s">
        <v>12</v>
      </c>
      <c r="R84" t="s">
        <v>13</v>
      </c>
      <c r="S84">
        <v>1</v>
      </c>
      <c r="T84">
        <v>1</v>
      </c>
      <c r="U84">
        <f t="shared" si="2"/>
        <v>0</v>
      </c>
      <c r="V84" s="5">
        <f>AVERAGE($U$68:U84)</f>
        <v>0.52941176470588236</v>
      </c>
      <c r="W84" t="s">
        <v>16</v>
      </c>
    </row>
    <row r="85" spans="2:23" x14ac:dyDescent="0.2">
      <c r="B85">
        <v>82</v>
      </c>
      <c r="C85" t="s">
        <v>38</v>
      </c>
      <c r="D85">
        <v>2</v>
      </c>
      <c r="E85" t="str">
        <f t="shared" si="3"/>
        <v>2-Charleston So</v>
      </c>
      <c r="F85">
        <v>18</v>
      </c>
      <c r="G85" t="s">
        <v>59</v>
      </c>
      <c r="H85" t="s">
        <v>46</v>
      </c>
      <c r="I85" t="s">
        <v>49</v>
      </c>
      <c r="J85">
        <v>1</v>
      </c>
      <c r="K85">
        <v>4</v>
      </c>
      <c r="L85">
        <v>24</v>
      </c>
      <c r="M85">
        <v>1</v>
      </c>
      <c r="N85" t="s">
        <v>22</v>
      </c>
      <c r="O85" t="s">
        <v>14</v>
      </c>
      <c r="P85">
        <v>22</v>
      </c>
      <c r="Q85" t="s">
        <v>12</v>
      </c>
      <c r="R85" t="s">
        <v>15</v>
      </c>
      <c r="S85">
        <v>1</v>
      </c>
      <c r="T85">
        <v>2</v>
      </c>
      <c r="U85">
        <f t="shared" si="2"/>
        <v>1</v>
      </c>
      <c r="V85" s="5">
        <f>AVERAGE($U$68:U85)</f>
        <v>0.55555555555555558</v>
      </c>
      <c r="W85" t="s">
        <v>1</v>
      </c>
    </row>
    <row r="86" spans="2:23" x14ac:dyDescent="0.2">
      <c r="B86">
        <v>83</v>
      </c>
      <c r="C86" t="s">
        <v>38</v>
      </c>
      <c r="D86">
        <v>2</v>
      </c>
      <c r="E86" t="str">
        <f t="shared" si="3"/>
        <v>2-Charleston So</v>
      </c>
      <c r="F86">
        <v>19</v>
      </c>
      <c r="G86" t="s">
        <v>59</v>
      </c>
      <c r="H86" t="s">
        <v>46</v>
      </c>
      <c r="I86" t="s">
        <v>49</v>
      </c>
      <c r="J86">
        <v>1</v>
      </c>
      <c r="K86">
        <v>19</v>
      </c>
      <c r="L86">
        <v>30</v>
      </c>
      <c r="M86">
        <v>0</v>
      </c>
      <c r="N86" t="s">
        <v>18</v>
      </c>
      <c r="O86" t="s">
        <v>14</v>
      </c>
      <c r="P86">
        <v>6</v>
      </c>
      <c r="Q86" t="s">
        <v>12</v>
      </c>
      <c r="R86" t="s">
        <v>15</v>
      </c>
      <c r="S86">
        <v>0</v>
      </c>
      <c r="T86">
        <v>1</v>
      </c>
      <c r="U86">
        <f t="shared" si="2"/>
        <v>0</v>
      </c>
      <c r="V86" s="5">
        <f>AVERAGE($U$68:U86)</f>
        <v>0.52631578947368418</v>
      </c>
      <c r="W86" t="s">
        <v>16</v>
      </c>
    </row>
    <row r="87" spans="2:23" x14ac:dyDescent="0.2">
      <c r="B87">
        <v>84</v>
      </c>
      <c r="C87" t="s">
        <v>38</v>
      </c>
      <c r="D87">
        <v>2</v>
      </c>
      <c r="E87" t="str">
        <f t="shared" si="3"/>
        <v>2-Charleston So</v>
      </c>
      <c r="F87">
        <v>20</v>
      </c>
      <c r="G87" t="s">
        <v>59</v>
      </c>
      <c r="H87" t="s">
        <v>46</v>
      </c>
      <c r="I87" t="s">
        <v>49</v>
      </c>
      <c r="J87">
        <v>1</v>
      </c>
      <c r="K87">
        <v>19</v>
      </c>
      <c r="L87">
        <v>30</v>
      </c>
      <c r="M87">
        <v>1</v>
      </c>
      <c r="N87" t="s">
        <v>18</v>
      </c>
      <c r="O87" t="s">
        <v>14</v>
      </c>
      <c r="P87">
        <v>2</v>
      </c>
      <c r="Q87" t="s">
        <v>19</v>
      </c>
      <c r="R87" t="s">
        <v>15</v>
      </c>
      <c r="S87">
        <v>1</v>
      </c>
      <c r="T87">
        <v>1</v>
      </c>
      <c r="U87">
        <f t="shared" si="2"/>
        <v>1</v>
      </c>
      <c r="V87" s="5">
        <f>AVERAGE($U$68:U87)</f>
        <v>0.55000000000000004</v>
      </c>
      <c r="W87" t="s">
        <v>1</v>
      </c>
    </row>
    <row r="88" spans="2:23" x14ac:dyDescent="0.2">
      <c r="B88">
        <v>85</v>
      </c>
      <c r="C88" t="s">
        <v>38</v>
      </c>
      <c r="D88">
        <v>2</v>
      </c>
      <c r="E88" t="str">
        <f t="shared" si="3"/>
        <v>2-Charleston So</v>
      </c>
      <c r="F88">
        <v>21</v>
      </c>
      <c r="G88" t="s">
        <v>59</v>
      </c>
      <c r="H88" t="s">
        <v>46</v>
      </c>
      <c r="I88" t="s">
        <v>49</v>
      </c>
      <c r="J88">
        <v>2</v>
      </c>
      <c r="K88">
        <v>9</v>
      </c>
      <c r="L88">
        <v>24</v>
      </c>
      <c r="M88">
        <v>2</v>
      </c>
      <c r="N88" t="s">
        <v>18</v>
      </c>
      <c r="O88" t="s">
        <v>14</v>
      </c>
      <c r="P88">
        <v>18</v>
      </c>
      <c r="Q88" t="s">
        <v>12</v>
      </c>
      <c r="R88" t="s">
        <v>15</v>
      </c>
      <c r="S88">
        <v>0</v>
      </c>
      <c r="T88">
        <v>1</v>
      </c>
      <c r="U88">
        <f t="shared" si="2"/>
        <v>0</v>
      </c>
      <c r="V88" s="5">
        <f>AVERAGE($U$68:U88)</f>
        <v>0.52380952380952384</v>
      </c>
      <c r="W88" t="s">
        <v>16</v>
      </c>
    </row>
    <row r="89" spans="2:23" x14ac:dyDescent="0.2">
      <c r="B89">
        <v>86</v>
      </c>
      <c r="C89" t="s">
        <v>38</v>
      </c>
      <c r="D89">
        <v>2</v>
      </c>
      <c r="E89" t="str">
        <f t="shared" si="3"/>
        <v>2-Charleston So</v>
      </c>
      <c r="F89">
        <v>22</v>
      </c>
      <c r="G89" t="s">
        <v>59</v>
      </c>
      <c r="H89" t="s">
        <v>46</v>
      </c>
      <c r="I89" t="s">
        <v>49</v>
      </c>
      <c r="J89">
        <v>2</v>
      </c>
      <c r="K89">
        <v>4</v>
      </c>
      <c r="L89">
        <v>13</v>
      </c>
      <c r="M89">
        <v>0</v>
      </c>
      <c r="N89" t="s">
        <v>18</v>
      </c>
      <c r="O89" t="s">
        <v>14</v>
      </c>
      <c r="P89">
        <v>19</v>
      </c>
      <c r="Q89" t="s">
        <v>19</v>
      </c>
      <c r="R89" t="s">
        <v>15</v>
      </c>
      <c r="S89">
        <v>1</v>
      </c>
      <c r="T89">
        <v>1</v>
      </c>
      <c r="U89">
        <f t="shared" si="2"/>
        <v>0</v>
      </c>
      <c r="V89" s="5">
        <f>AVERAGE($U$68:U89)</f>
        <v>0.5</v>
      </c>
      <c r="W89" t="s">
        <v>16</v>
      </c>
    </row>
    <row r="90" spans="2:23" x14ac:dyDescent="0.2">
      <c r="B90">
        <v>87</v>
      </c>
      <c r="C90" t="s">
        <v>38</v>
      </c>
      <c r="D90">
        <v>2</v>
      </c>
      <c r="E90" t="str">
        <f t="shared" si="3"/>
        <v>2-Charleston So</v>
      </c>
      <c r="F90">
        <v>23</v>
      </c>
      <c r="G90" t="s">
        <v>59</v>
      </c>
      <c r="H90" t="s">
        <v>46</v>
      </c>
      <c r="I90" t="s">
        <v>49</v>
      </c>
      <c r="J90">
        <v>2</v>
      </c>
      <c r="K90">
        <v>4</v>
      </c>
      <c r="L90">
        <v>21</v>
      </c>
      <c r="M90">
        <v>2</v>
      </c>
      <c r="N90" t="s">
        <v>5</v>
      </c>
      <c r="O90" t="s">
        <v>27</v>
      </c>
      <c r="P90">
        <v>25</v>
      </c>
      <c r="Q90" t="s">
        <v>12</v>
      </c>
      <c r="R90" t="s">
        <v>13</v>
      </c>
      <c r="S90">
        <v>3</v>
      </c>
      <c r="T90">
        <v>2</v>
      </c>
      <c r="U90">
        <f t="shared" si="2"/>
        <v>0</v>
      </c>
      <c r="V90" s="5">
        <f>AVERAGE($U$68:U90)</f>
        <v>0.47826086956521741</v>
      </c>
      <c r="W90" t="s">
        <v>16</v>
      </c>
    </row>
    <row r="91" spans="2:23" x14ac:dyDescent="0.2">
      <c r="B91">
        <v>88</v>
      </c>
      <c r="C91" t="s">
        <v>38</v>
      </c>
      <c r="D91">
        <v>2</v>
      </c>
      <c r="E91" t="str">
        <f t="shared" si="3"/>
        <v>2-Charleston So</v>
      </c>
      <c r="F91">
        <v>24</v>
      </c>
      <c r="G91" t="s">
        <v>59</v>
      </c>
      <c r="H91" t="s">
        <v>46</v>
      </c>
      <c r="I91" t="s">
        <v>49</v>
      </c>
      <c r="J91">
        <v>2</v>
      </c>
      <c r="K91">
        <v>17</v>
      </c>
      <c r="L91">
        <v>3</v>
      </c>
      <c r="M91">
        <v>2</v>
      </c>
      <c r="N91" t="s">
        <v>22</v>
      </c>
      <c r="O91" t="s">
        <v>14</v>
      </c>
      <c r="P91">
        <v>19</v>
      </c>
      <c r="Q91" t="s">
        <v>12</v>
      </c>
      <c r="R91" t="s">
        <v>13</v>
      </c>
      <c r="S91">
        <v>0</v>
      </c>
      <c r="T91">
        <v>1</v>
      </c>
      <c r="U91">
        <f t="shared" si="2"/>
        <v>0</v>
      </c>
      <c r="V91" s="5">
        <f>AVERAGE($U$68:U91)</f>
        <v>0.45833333333333331</v>
      </c>
      <c r="W91" t="s">
        <v>16</v>
      </c>
    </row>
    <row r="92" spans="2:23" x14ac:dyDescent="0.2">
      <c r="B92">
        <v>89</v>
      </c>
      <c r="C92" t="s">
        <v>38</v>
      </c>
      <c r="D92">
        <v>2</v>
      </c>
      <c r="E92" t="str">
        <f t="shared" si="3"/>
        <v>2-Charleston So</v>
      </c>
      <c r="F92">
        <v>25</v>
      </c>
      <c r="G92" t="s">
        <v>59</v>
      </c>
      <c r="H92" t="s">
        <v>46</v>
      </c>
      <c r="I92" t="s">
        <v>49</v>
      </c>
      <c r="J92">
        <v>2</v>
      </c>
      <c r="K92">
        <v>4</v>
      </c>
      <c r="L92">
        <v>24</v>
      </c>
      <c r="M92">
        <v>2</v>
      </c>
      <c r="N92" t="s">
        <v>18</v>
      </c>
      <c r="O92" t="s">
        <v>14</v>
      </c>
      <c r="P92">
        <v>19</v>
      </c>
      <c r="Q92" t="s">
        <v>12</v>
      </c>
      <c r="R92" t="s">
        <v>13</v>
      </c>
      <c r="S92">
        <v>1</v>
      </c>
      <c r="T92">
        <v>2</v>
      </c>
      <c r="U92">
        <f t="shared" si="2"/>
        <v>1</v>
      </c>
      <c r="V92" s="5">
        <f>AVERAGE($U$68:U92)</f>
        <v>0.48</v>
      </c>
      <c r="W92" t="s">
        <v>1</v>
      </c>
    </row>
    <row r="93" spans="2:23" x14ac:dyDescent="0.2">
      <c r="B93">
        <v>90</v>
      </c>
      <c r="C93" t="s">
        <v>38</v>
      </c>
      <c r="D93">
        <v>2</v>
      </c>
      <c r="E93" t="str">
        <f t="shared" si="3"/>
        <v>2-Charleston So</v>
      </c>
      <c r="F93">
        <v>26</v>
      </c>
      <c r="G93" t="s">
        <v>59</v>
      </c>
      <c r="H93" t="s">
        <v>46</v>
      </c>
      <c r="I93" t="s">
        <v>49</v>
      </c>
      <c r="J93">
        <v>2</v>
      </c>
      <c r="K93">
        <v>11</v>
      </c>
      <c r="L93">
        <v>30</v>
      </c>
      <c r="M93">
        <v>2</v>
      </c>
      <c r="N93" t="s">
        <v>18</v>
      </c>
      <c r="O93" t="s">
        <v>14</v>
      </c>
      <c r="P93">
        <v>22</v>
      </c>
      <c r="Q93" t="s">
        <v>12</v>
      </c>
      <c r="R93" t="s">
        <v>15</v>
      </c>
      <c r="S93">
        <v>2</v>
      </c>
      <c r="T93">
        <v>2</v>
      </c>
      <c r="U93">
        <f t="shared" si="2"/>
        <v>0</v>
      </c>
      <c r="V93" s="5">
        <f>AVERAGE($U$68:U93)</f>
        <v>0.46153846153846156</v>
      </c>
      <c r="W93" t="s">
        <v>16</v>
      </c>
    </row>
    <row r="94" spans="2:23" x14ac:dyDescent="0.2">
      <c r="B94">
        <v>91</v>
      </c>
      <c r="C94" t="s">
        <v>38</v>
      </c>
      <c r="D94">
        <v>2</v>
      </c>
      <c r="E94" t="str">
        <f t="shared" si="3"/>
        <v>2-Charleston So</v>
      </c>
      <c r="F94">
        <v>27</v>
      </c>
      <c r="G94" t="s">
        <v>59</v>
      </c>
      <c r="H94" t="s">
        <v>46</v>
      </c>
      <c r="I94" t="s">
        <v>49</v>
      </c>
      <c r="J94">
        <v>2</v>
      </c>
      <c r="K94">
        <v>4</v>
      </c>
      <c r="L94">
        <v>24</v>
      </c>
      <c r="M94">
        <v>1</v>
      </c>
      <c r="N94" t="s">
        <v>5</v>
      </c>
      <c r="O94" t="s">
        <v>27</v>
      </c>
      <c r="P94">
        <v>27</v>
      </c>
      <c r="Q94" t="s">
        <v>12</v>
      </c>
      <c r="R94" t="s">
        <v>13</v>
      </c>
      <c r="S94">
        <v>1</v>
      </c>
      <c r="T94">
        <v>2</v>
      </c>
      <c r="U94">
        <f t="shared" si="2"/>
        <v>1</v>
      </c>
      <c r="V94" s="5">
        <f>AVERAGE($U$68:U94)</f>
        <v>0.48148148148148145</v>
      </c>
      <c r="W94" t="s">
        <v>1</v>
      </c>
    </row>
    <row r="95" spans="2:23" x14ac:dyDescent="0.2">
      <c r="B95">
        <v>92</v>
      </c>
      <c r="C95" t="s">
        <v>38</v>
      </c>
      <c r="D95">
        <v>2</v>
      </c>
      <c r="E95" t="str">
        <f t="shared" si="3"/>
        <v>2-Charleston So</v>
      </c>
      <c r="F95">
        <v>28</v>
      </c>
      <c r="G95" t="s">
        <v>59</v>
      </c>
      <c r="H95" t="s">
        <v>46</v>
      </c>
      <c r="I95" t="s">
        <v>49</v>
      </c>
      <c r="J95">
        <v>2</v>
      </c>
      <c r="K95">
        <v>4</v>
      </c>
      <c r="L95">
        <v>11</v>
      </c>
      <c r="M95">
        <v>4</v>
      </c>
      <c r="N95" t="s">
        <v>22</v>
      </c>
      <c r="O95" t="s">
        <v>14</v>
      </c>
      <c r="P95">
        <v>16</v>
      </c>
      <c r="Q95" t="s">
        <v>12</v>
      </c>
      <c r="R95" t="s">
        <v>15</v>
      </c>
      <c r="S95">
        <v>2</v>
      </c>
      <c r="T95">
        <v>2</v>
      </c>
      <c r="U95">
        <f t="shared" si="2"/>
        <v>1</v>
      </c>
      <c r="V95" s="5">
        <f>AVERAGE($U$68:U95)</f>
        <v>0.5</v>
      </c>
      <c r="W95" t="s">
        <v>1</v>
      </c>
    </row>
    <row r="96" spans="2:23" x14ac:dyDescent="0.2">
      <c r="B96">
        <v>93</v>
      </c>
      <c r="C96" t="s">
        <v>38</v>
      </c>
      <c r="D96">
        <v>2</v>
      </c>
      <c r="E96" t="str">
        <f t="shared" si="3"/>
        <v>2-Charleston So</v>
      </c>
      <c r="F96">
        <v>29</v>
      </c>
      <c r="G96" t="s">
        <v>59</v>
      </c>
      <c r="H96" t="s">
        <v>46</v>
      </c>
      <c r="I96" t="s">
        <v>49</v>
      </c>
      <c r="J96">
        <v>2</v>
      </c>
      <c r="K96">
        <v>4</v>
      </c>
      <c r="L96">
        <v>30</v>
      </c>
      <c r="M96">
        <v>0</v>
      </c>
      <c r="N96" t="s">
        <v>5</v>
      </c>
      <c r="O96" t="s">
        <v>33</v>
      </c>
      <c r="P96">
        <v>25</v>
      </c>
      <c r="Q96" t="s">
        <v>12</v>
      </c>
      <c r="R96" t="s">
        <v>15</v>
      </c>
      <c r="S96">
        <v>1</v>
      </c>
      <c r="T96">
        <v>1</v>
      </c>
      <c r="U96">
        <f t="shared" si="2"/>
        <v>1</v>
      </c>
      <c r="V96" s="5">
        <f>AVERAGE($U$68:U96)</f>
        <v>0.51724137931034486</v>
      </c>
      <c r="W96" t="s">
        <v>1</v>
      </c>
    </row>
    <row r="97" spans="2:23" x14ac:dyDescent="0.2">
      <c r="B97">
        <v>94</v>
      </c>
      <c r="C97" t="s">
        <v>38</v>
      </c>
      <c r="D97">
        <v>2</v>
      </c>
      <c r="E97" t="str">
        <f t="shared" si="3"/>
        <v>2-Charleston So</v>
      </c>
      <c r="F97">
        <v>30</v>
      </c>
      <c r="G97" t="s">
        <v>59</v>
      </c>
      <c r="H97" t="s">
        <v>46</v>
      </c>
      <c r="I97" t="s">
        <v>49</v>
      </c>
      <c r="J97">
        <v>2</v>
      </c>
      <c r="K97">
        <v>4</v>
      </c>
      <c r="L97">
        <v>5</v>
      </c>
      <c r="M97">
        <v>2</v>
      </c>
      <c r="N97" t="s">
        <v>5</v>
      </c>
      <c r="O97" t="s">
        <v>14</v>
      </c>
      <c r="P97">
        <v>23</v>
      </c>
      <c r="Q97" t="s">
        <v>12</v>
      </c>
      <c r="R97" t="s">
        <v>13</v>
      </c>
      <c r="S97">
        <v>1</v>
      </c>
      <c r="T97">
        <v>1</v>
      </c>
      <c r="U97">
        <f t="shared" si="2"/>
        <v>1</v>
      </c>
      <c r="V97" s="5">
        <f>AVERAGE($U$68:U97)</f>
        <v>0.53333333333333333</v>
      </c>
      <c r="W97" t="s">
        <v>1</v>
      </c>
    </row>
    <row r="98" spans="2:23" x14ac:dyDescent="0.2">
      <c r="B98">
        <v>95</v>
      </c>
      <c r="C98" t="s">
        <v>38</v>
      </c>
      <c r="D98">
        <v>2</v>
      </c>
      <c r="E98" t="str">
        <f t="shared" si="3"/>
        <v>2-Charleston So</v>
      </c>
      <c r="F98">
        <v>31</v>
      </c>
      <c r="G98" t="s">
        <v>59</v>
      </c>
      <c r="H98" t="s">
        <v>46</v>
      </c>
      <c r="I98" t="s">
        <v>49</v>
      </c>
      <c r="J98">
        <v>2</v>
      </c>
      <c r="K98">
        <v>4</v>
      </c>
      <c r="L98">
        <v>30</v>
      </c>
      <c r="M98">
        <v>1</v>
      </c>
      <c r="N98" t="s">
        <v>5</v>
      </c>
      <c r="O98" t="s">
        <v>11</v>
      </c>
      <c r="P98">
        <v>29</v>
      </c>
      <c r="Q98" t="s">
        <v>12</v>
      </c>
      <c r="R98" t="s">
        <v>13</v>
      </c>
      <c r="S98">
        <v>2</v>
      </c>
      <c r="T98">
        <v>1</v>
      </c>
      <c r="U98">
        <f t="shared" si="2"/>
        <v>0</v>
      </c>
      <c r="V98" s="5">
        <f>AVERAGE($U$68:U98)</f>
        <v>0.5161290322580645</v>
      </c>
      <c r="W98" t="s">
        <v>16</v>
      </c>
    </row>
    <row r="99" spans="2:23" x14ac:dyDescent="0.2">
      <c r="B99">
        <v>96</v>
      </c>
      <c r="C99" t="s">
        <v>38</v>
      </c>
      <c r="D99">
        <v>2</v>
      </c>
      <c r="E99" t="str">
        <f t="shared" si="3"/>
        <v>2-Charleston So</v>
      </c>
      <c r="F99">
        <v>32</v>
      </c>
      <c r="G99" t="s">
        <v>59</v>
      </c>
      <c r="H99" t="s">
        <v>46</v>
      </c>
      <c r="I99" t="s">
        <v>49</v>
      </c>
      <c r="J99">
        <v>2</v>
      </c>
      <c r="K99">
        <v>4</v>
      </c>
      <c r="L99">
        <v>5</v>
      </c>
      <c r="M99">
        <v>2</v>
      </c>
      <c r="N99" t="s">
        <v>5</v>
      </c>
      <c r="O99" t="s">
        <v>14</v>
      </c>
      <c r="P99">
        <v>26</v>
      </c>
      <c r="Q99" t="s">
        <v>12</v>
      </c>
      <c r="R99" t="s">
        <v>13</v>
      </c>
      <c r="S99">
        <v>1</v>
      </c>
      <c r="T99">
        <v>3</v>
      </c>
      <c r="U99">
        <f t="shared" si="2"/>
        <v>1</v>
      </c>
      <c r="V99" s="5">
        <f>AVERAGE($U$68:U99)</f>
        <v>0.53125</v>
      </c>
      <c r="W99" t="s">
        <v>1</v>
      </c>
    </row>
    <row r="100" spans="2:23" x14ac:dyDescent="0.2">
      <c r="B100">
        <v>97</v>
      </c>
      <c r="C100" t="s">
        <v>38</v>
      </c>
      <c r="D100">
        <v>2</v>
      </c>
      <c r="E100" t="str">
        <f t="shared" si="3"/>
        <v>2-Charleston So</v>
      </c>
      <c r="F100">
        <v>33</v>
      </c>
      <c r="G100" t="s">
        <v>59</v>
      </c>
      <c r="H100" t="s">
        <v>46</v>
      </c>
      <c r="I100" t="s">
        <v>49</v>
      </c>
      <c r="J100">
        <v>2</v>
      </c>
      <c r="K100">
        <v>4</v>
      </c>
      <c r="L100">
        <v>42</v>
      </c>
      <c r="M100">
        <v>2</v>
      </c>
      <c r="N100" t="s">
        <v>5</v>
      </c>
      <c r="O100" t="s">
        <v>14</v>
      </c>
      <c r="P100">
        <v>25</v>
      </c>
      <c r="Q100" t="s">
        <v>12</v>
      </c>
      <c r="R100" t="s">
        <v>13</v>
      </c>
      <c r="S100">
        <v>1</v>
      </c>
      <c r="T100">
        <v>1</v>
      </c>
      <c r="U100">
        <f t="shared" si="2"/>
        <v>1</v>
      </c>
      <c r="V100" s="5">
        <f>AVERAGE($U$68:U100)</f>
        <v>0.54545454545454541</v>
      </c>
      <c r="W100" t="s">
        <v>1</v>
      </c>
    </row>
    <row r="101" spans="2:23" x14ac:dyDescent="0.2">
      <c r="B101">
        <v>98</v>
      </c>
      <c r="C101" t="s">
        <v>38</v>
      </c>
      <c r="D101">
        <v>2</v>
      </c>
      <c r="E101" t="str">
        <f t="shared" si="3"/>
        <v>2-Charleston So</v>
      </c>
      <c r="F101">
        <v>34</v>
      </c>
      <c r="G101" t="s">
        <v>59</v>
      </c>
      <c r="H101" t="s">
        <v>46</v>
      </c>
      <c r="I101" t="s">
        <v>49</v>
      </c>
      <c r="J101">
        <v>2</v>
      </c>
      <c r="K101">
        <v>20</v>
      </c>
      <c r="L101">
        <v>30</v>
      </c>
      <c r="M101">
        <v>2</v>
      </c>
      <c r="N101" t="s">
        <v>5</v>
      </c>
      <c r="O101" t="s">
        <v>14</v>
      </c>
      <c r="P101">
        <v>24</v>
      </c>
      <c r="Q101" t="s">
        <v>12</v>
      </c>
      <c r="R101" t="s">
        <v>15</v>
      </c>
      <c r="S101">
        <v>0</v>
      </c>
      <c r="T101">
        <v>1</v>
      </c>
      <c r="U101">
        <f t="shared" si="2"/>
        <v>0</v>
      </c>
      <c r="V101" s="5">
        <f>AVERAGE($U$68:U101)</f>
        <v>0.52941176470588236</v>
      </c>
      <c r="W101" t="s">
        <v>16</v>
      </c>
    </row>
    <row r="102" spans="2:23" x14ac:dyDescent="0.2">
      <c r="B102">
        <v>99</v>
      </c>
      <c r="C102" t="s">
        <v>38</v>
      </c>
      <c r="D102">
        <v>2</v>
      </c>
      <c r="E102" t="str">
        <f t="shared" si="3"/>
        <v>2-Charleston So</v>
      </c>
      <c r="F102">
        <v>35</v>
      </c>
      <c r="G102" t="s">
        <v>59</v>
      </c>
      <c r="H102" t="s">
        <v>46</v>
      </c>
      <c r="I102" t="s">
        <v>49</v>
      </c>
      <c r="J102">
        <v>2</v>
      </c>
      <c r="K102">
        <v>4</v>
      </c>
      <c r="L102">
        <v>0</v>
      </c>
      <c r="M102">
        <v>1</v>
      </c>
      <c r="N102" t="s">
        <v>5</v>
      </c>
      <c r="O102" t="s">
        <v>34</v>
      </c>
      <c r="P102">
        <v>28</v>
      </c>
      <c r="Q102" t="s">
        <v>35</v>
      </c>
      <c r="R102" t="s">
        <v>15</v>
      </c>
      <c r="S102">
        <v>1</v>
      </c>
      <c r="T102">
        <v>2</v>
      </c>
      <c r="U102">
        <f t="shared" si="2"/>
        <v>1</v>
      </c>
      <c r="V102" s="5">
        <f>AVERAGE($U$68:U102)</f>
        <v>0.54285714285714282</v>
      </c>
      <c r="W102" t="s">
        <v>1</v>
      </c>
    </row>
    <row r="103" spans="2:23" x14ac:dyDescent="0.2">
      <c r="B103">
        <v>100</v>
      </c>
      <c r="C103" t="s">
        <v>38</v>
      </c>
      <c r="D103">
        <v>2</v>
      </c>
      <c r="E103" t="str">
        <f t="shared" si="3"/>
        <v>2-Charleston So</v>
      </c>
      <c r="F103">
        <v>36</v>
      </c>
      <c r="G103" t="s">
        <v>59</v>
      </c>
      <c r="H103" t="s">
        <v>46</v>
      </c>
      <c r="I103" t="s">
        <v>49</v>
      </c>
      <c r="J103">
        <v>2</v>
      </c>
      <c r="K103">
        <v>20</v>
      </c>
      <c r="L103">
        <v>30</v>
      </c>
      <c r="M103">
        <v>2</v>
      </c>
      <c r="N103" t="s">
        <v>18</v>
      </c>
      <c r="O103" t="s">
        <v>14</v>
      </c>
      <c r="P103">
        <v>20</v>
      </c>
      <c r="Q103" t="s">
        <v>12</v>
      </c>
      <c r="R103" t="s">
        <v>15</v>
      </c>
      <c r="S103">
        <v>0</v>
      </c>
      <c r="T103">
        <v>1</v>
      </c>
      <c r="U103">
        <f t="shared" si="2"/>
        <v>0</v>
      </c>
      <c r="V103" s="5">
        <f>AVERAGE($U$68:U103)</f>
        <v>0.52777777777777779</v>
      </c>
      <c r="W103" t="s">
        <v>16</v>
      </c>
    </row>
    <row r="104" spans="2:23" x14ac:dyDescent="0.2">
      <c r="B104">
        <v>101</v>
      </c>
      <c r="C104" t="s">
        <v>38</v>
      </c>
      <c r="D104">
        <v>2</v>
      </c>
      <c r="E104" t="str">
        <f t="shared" si="3"/>
        <v>2-Charleston So</v>
      </c>
      <c r="F104">
        <v>37</v>
      </c>
      <c r="G104" t="s">
        <v>59</v>
      </c>
      <c r="H104" t="s">
        <v>46</v>
      </c>
      <c r="I104" t="s">
        <v>49</v>
      </c>
      <c r="J104">
        <v>2</v>
      </c>
      <c r="K104">
        <v>4</v>
      </c>
      <c r="L104">
        <v>0</v>
      </c>
      <c r="M104">
        <v>0</v>
      </c>
      <c r="N104" t="s">
        <v>18</v>
      </c>
      <c r="O104" t="s">
        <v>14</v>
      </c>
      <c r="P104">
        <v>20</v>
      </c>
      <c r="Q104" t="s">
        <v>19</v>
      </c>
      <c r="R104" t="s">
        <v>20</v>
      </c>
      <c r="S104">
        <v>1</v>
      </c>
      <c r="T104">
        <v>1</v>
      </c>
      <c r="U104">
        <f t="shared" si="2"/>
        <v>1</v>
      </c>
      <c r="V104" s="5">
        <f>AVERAGE($U$68:U104)</f>
        <v>0.54054054054054057</v>
      </c>
      <c r="W104" t="s">
        <v>1</v>
      </c>
    </row>
    <row r="105" spans="2:23" x14ac:dyDescent="0.2">
      <c r="B105">
        <v>102</v>
      </c>
      <c r="C105" t="s">
        <v>38</v>
      </c>
      <c r="D105">
        <v>2</v>
      </c>
      <c r="E105" t="str">
        <f t="shared" si="3"/>
        <v>2-Charleston So</v>
      </c>
      <c r="F105">
        <v>38</v>
      </c>
      <c r="G105" t="s">
        <v>59</v>
      </c>
      <c r="H105" t="s">
        <v>46</v>
      </c>
      <c r="I105" t="s">
        <v>49</v>
      </c>
      <c r="J105">
        <v>2</v>
      </c>
      <c r="K105">
        <v>20</v>
      </c>
      <c r="L105">
        <v>0</v>
      </c>
      <c r="M105">
        <v>2</v>
      </c>
      <c r="N105" t="s">
        <v>18</v>
      </c>
      <c r="O105" t="s">
        <v>14</v>
      </c>
      <c r="P105">
        <v>16</v>
      </c>
      <c r="Q105" t="s">
        <v>12</v>
      </c>
      <c r="R105" t="s">
        <v>13</v>
      </c>
      <c r="S105">
        <v>0</v>
      </c>
      <c r="T105">
        <v>2</v>
      </c>
      <c r="U105">
        <f t="shared" si="2"/>
        <v>0</v>
      </c>
      <c r="V105" s="5">
        <f>AVERAGE($U$68:U105)</f>
        <v>0.52631578947368418</v>
      </c>
      <c r="W105" t="s">
        <v>16</v>
      </c>
    </row>
    <row r="106" spans="2:23" x14ac:dyDescent="0.2">
      <c r="B106">
        <v>103</v>
      </c>
      <c r="C106" t="s">
        <v>38</v>
      </c>
      <c r="D106">
        <v>2</v>
      </c>
      <c r="E106" t="str">
        <f t="shared" si="3"/>
        <v>2-Charleston So</v>
      </c>
      <c r="F106">
        <v>39</v>
      </c>
      <c r="G106" t="s">
        <v>59</v>
      </c>
      <c r="H106" t="s">
        <v>46</v>
      </c>
      <c r="I106" t="s">
        <v>49</v>
      </c>
      <c r="J106">
        <v>2</v>
      </c>
      <c r="K106">
        <v>4</v>
      </c>
      <c r="L106">
        <v>4</v>
      </c>
      <c r="M106">
        <v>3</v>
      </c>
      <c r="N106" t="s">
        <v>18</v>
      </c>
      <c r="O106" t="s">
        <v>14</v>
      </c>
      <c r="P106">
        <v>20</v>
      </c>
      <c r="Q106" t="s">
        <v>12</v>
      </c>
      <c r="R106" t="s">
        <v>15</v>
      </c>
      <c r="S106">
        <v>2</v>
      </c>
      <c r="T106">
        <v>1</v>
      </c>
      <c r="U106">
        <f t="shared" si="2"/>
        <v>1</v>
      </c>
      <c r="V106" s="5">
        <f>AVERAGE($U$68:U106)</f>
        <v>0.53846153846153844</v>
      </c>
      <c r="W106" t="s">
        <v>1</v>
      </c>
    </row>
    <row r="107" spans="2:23" x14ac:dyDescent="0.2">
      <c r="B107">
        <v>104</v>
      </c>
      <c r="C107" t="s">
        <v>38</v>
      </c>
      <c r="D107">
        <v>2</v>
      </c>
      <c r="E107" t="str">
        <f t="shared" si="3"/>
        <v>2-Charleston So</v>
      </c>
      <c r="F107">
        <v>40</v>
      </c>
      <c r="G107" t="s">
        <v>59</v>
      </c>
      <c r="H107" t="s">
        <v>46</v>
      </c>
      <c r="I107" t="s">
        <v>49</v>
      </c>
      <c r="J107">
        <v>2</v>
      </c>
      <c r="K107">
        <v>4</v>
      </c>
      <c r="L107">
        <v>11</v>
      </c>
      <c r="M107">
        <v>1</v>
      </c>
      <c r="N107" t="s">
        <v>18</v>
      </c>
      <c r="O107" t="s">
        <v>14</v>
      </c>
      <c r="P107">
        <v>20</v>
      </c>
      <c r="Q107" t="s">
        <v>12</v>
      </c>
      <c r="R107" t="s">
        <v>15</v>
      </c>
      <c r="S107">
        <v>1</v>
      </c>
      <c r="T107">
        <v>1</v>
      </c>
      <c r="U107">
        <f t="shared" si="2"/>
        <v>0</v>
      </c>
      <c r="V107" s="5">
        <f>AVERAGE($U$68:U107)</f>
        <v>0.52500000000000002</v>
      </c>
      <c r="W107" t="s">
        <v>16</v>
      </c>
    </row>
    <row r="108" spans="2:23" x14ac:dyDescent="0.2">
      <c r="B108">
        <v>105</v>
      </c>
      <c r="C108" t="s">
        <v>38</v>
      </c>
      <c r="D108">
        <v>2</v>
      </c>
      <c r="E108" t="str">
        <f t="shared" si="3"/>
        <v>2-Charleston So</v>
      </c>
      <c r="F108">
        <v>41</v>
      </c>
      <c r="G108" t="s">
        <v>59</v>
      </c>
      <c r="H108" t="s">
        <v>46</v>
      </c>
      <c r="I108" t="s">
        <v>49</v>
      </c>
      <c r="J108">
        <v>2</v>
      </c>
      <c r="K108">
        <v>3</v>
      </c>
      <c r="L108">
        <v>11</v>
      </c>
      <c r="M108">
        <v>0</v>
      </c>
      <c r="N108" t="s">
        <v>18</v>
      </c>
      <c r="O108" t="s">
        <v>14</v>
      </c>
      <c r="P108">
        <v>20</v>
      </c>
      <c r="Q108" t="s">
        <v>19</v>
      </c>
      <c r="R108" t="s">
        <v>20</v>
      </c>
      <c r="S108">
        <v>0</v>
      </c>
      <c r="T108">
        <v>1</v>
      </c>
      <c r="U108">
        <f t="shared" si="2"/>
        <v>0</v>
      </c>
      <c r="V108" s="5">
        <f>AVERAGE($U$68:U108)</f>
        <v>0.51219512195121952</v>
      </c>
      <c r="W108" t="s">
        <v>16</v>
      </c>
    </row>
    <row r="109" spans="2:23" x14ac:dyDescent="0.2">
      <c r="B109">
        <v>106</v>
      </c>
      <c r="C109" t="s">
        <v>38</v>
      </c>
      <c r="D109">
        <v>2</v>
      </c>
      <c r="E109" t="str">
        <f t="shared" si="3"/>
        <v>2-Charleston So</v>
      </c>
      <c r="F109">
        <v>42</v>
      </c>
      <c r="G109" t="s">
        <v>59</v>
      </c>
      <c r="H109" t="s">
        <v>46</v>
      </c>
      <c r="I109" t="s">
        <v>49</v>
      </c>
      <c r="J109">
        <v>2</v>
      </c>
      <c r="K109">
        <v>4</v>
      </c>
      <c r="L109">
        <v>5</v>
      </c>
      <c r="M109">
        <v>6</v>
      </c>
      <c r="N109" t="s">
        <v>18</v>
      </c>
      <c r="O109" t="s">
        <v>14</v>
      </c>
      <c r="P109">
        <v>15</v>
      </c>
      <c r="Q109" t="s">
        <v>12</v>
      </c>
      <c r="R109" t="s">
        <v>13</v>
      </c>
      <c r="S109">
        <v>2</v>
      </c>
      <c r="T109">
        <v>3</v>
      </c>
      <c r="U109">
        <f t="shared" si="2"/>
        <v>0</v>
      </c>
      <c r="V109" s="5">
        <f>AVERAGE($U$68:U109)</f>
        <v>0.5</v>
      </c>
      <c r="W109" t="s">
        <v>16</v>
      </c>
    </row>
    <row r="110" spans="2:23" x14ac:dyDescent="0.2">
      <c r="B110">
        <v>107</v>
      </c>
      <c r="C110" t="s">
        <v>38</v>
      </c>
      <c r="D110">
        <v>2</v>
      </c>
      <c r="E110" t="str">
        <f t="shared" si="3"/>
        <v>2-Charleston So</v>
      </c>
      <c r="F110">
        <v>43</v>
      </c>
      <c r="G110" t="s">
        <v>59</v>
      </c>
      <c r="H110" t="s">
        <v>46</v>
      </c>
      <c r="I110" t="s">
        <v>49</v>
      </c>
      <c r="J110">
        <v>2</v>
      </c>
      <c r="K110">
        <v>1</v>
      </c>
      <c r="L110">
        <v>5</v>
      </c>
      <c r="M110">
        <v>2</v>
      </c>
      <c r="N110" t="s">
        <v>22</v>
      </c>
      <c r="O110" t="s">
        <v>14</v>
      </c>
      <c r="P110">
        <v>10</v>
      </c>
      <c r="Q110" t="s">
        <v>12</v>
      </c>
      <c r="R110" t="s">
        <v>13</v>
      </c>
      <c r="S110">
        <v>1</v>
      </c>
      <c r="T110">
        <v>1</v>
      </c>
      <c r="U110">
        <f t="shared" si="2"/>
        <v>0</v>
      </c>
      <c r="V110" s="5">
        <f>AVERAGE($U$68:U110)</f>
        <v>0.48837209302325579</v>
      </c>
      <c r="W110" t="s">
        <v>16</v>
      </c>
    </row>
    <row r="111" spans="2:23" x14ac:dyDescent="0.2">
      <c r="B111">
        <v>108</v>
      </c>
      <c r="C111" t="s">
        <v>38</v>
      </c>
      <c r="D111">
        <v>2</v>
      </c>
      <c r="E111" t="str">
        <f t="shared" si="3"/>
        <v>2-Charleston So</v>
      </c>
      <c r="F111">
        <v>44</v>
      </c>
      <c r="G111" t="s">
        <v>59</v>
      </c>
      <c r="H111" t="s">
        <v>46</v>
      </c>
      <c r="I111" t="s">
        <v>49</v>
      </c>
      <c r="J111">
        <v>2</v>
      </c>
      <c r="K111">
        <v>4</v>
      </c>
      <c r="L111">
        <v>4</v>
      </c>
      <c r="M111">
        <v>0</v>
      </c>
      <c r="N111" t="s">
        <v>18</v>
      </c>
      <c r="O111" t="s">
        <v>14</v>
      </c>
      <c r="P111">
        <v>6</v>
      </c>
      <c r="Q111" t="s">
        <v>19</v>
      </c>
      <c r="R111" t="s">
        <v>20</v>
      </c>
      <c r="S111">
        <v>1</v>
      </c>
      <c r="T111">
        <v>1</v>
      </c>
      <c r="U111">
        <f t="shared" si="2"/>
        <v>0</v>
      </c>
      <c r="V111" s="5">
        <f>AVERAGE($U$68:U111)</f>
        <v>0.47727272727272729</v>
      </c>
      <c r="W111" t="s">
        <v>16</v>
      </c>
    </row>
    <row r="112" spans="2:23" x14ac:dyDescent="0.2">
      <c r="B112">
        <v>109</v>
      </c>
      <c r="C112" t="s">
        <v>38</v>
      </c>
      <c r="D112">
        <v>2</v>
      </c>
      <c r="E112" t="str">
        <f t="shared" si="3"/>
        <v>2-Charleston So</v>
      </c>
      <c r="F112">
        <v>45</v>
      </c>
      <c r="G112" t="s">
        <v>59</v>
      </c>
      <c r="H112" t="s">
        <v>46</v>
      </c>
      <c r="I112" t="s">
        <v>49</v>
      </c>
      <c r="J112">
        <v>2</v>
      </c>
      <c r="K112">
        <v>16</v>
      </c>
      <c r="L112">
        <v>0</v>
      </c>
      <c r="M112">
        <v>1</v>
      </c>
      <c r="N112" t="s">
        <v>22</v>
      </c>
      <c r="O112" t="s">
        <v>14</v>
      </c>
      <c r="P112">
        <v>2</v>
      </c>
      <c r="Q112" t="s">
        <v>12</v>
      </c>
      <c r="R112" t="s">
        <v>15</v>
      </c>
      <c r="S112">
        <v>0</v>
      </c>
      <c r="T112">
        <v>1</v>
      </c>
      <c r="U112">
        <f t="shared" si="2"/>
        <v>1</v>
      </c>
      <c r="V112" s="5">
        <f>AVERAGE($U$68:U112)</f>
        <v>0.48888888888888887</v>
      </c>
      <c r="W112" t="s">
        <v>1</v>
      </c>
    </row>
    <row r="113" spans="2:23" x14ac:dyDescent="0.2">
      <c r="B113">
        <v>110</v>
      </c>
      <c r="C113" t="s">
        <v>38</v>
      </c>
      <c r="D113">
        <v>2</v>
      </c>
      <c r="E113" t="str">
        <f t="shared" si="3"/>
        <v>2-Charleston So</v>
      </c>
      <c r="F113">
        <v>46</v>
      </c>
      <c r="G113" t="s">
        <v>59</v>
      </c>
      <c r="H113" t="s">
        <v>46</v>
      </c>
      <c r="I113" t="s">
        <v>49</v>
      </c>
      <c r="J113">
        <v>3</v>
      </c>
      <c r="K113">
        <v>4</v>
      </c>
      <c r="L113">
        <v>21</v>
      </c>
      <c r="M113">
        <v>2</v>
      </c>
      <c r="N113" t="s">
        <v>18</v>
      </c>
      <c r="O113" t="s">
        <v>14</v>
      </c>
      <c r="P113">
        <v>16</v>
      </c>
      <c r="Q113" t="s">
        <v>12</v>
      </c>
      <c r="R113" t="s">
        <v>13</v>
      </c>
      <c r="S113">
        <v>1</v>
      </c>
      <c r="T113">
        <v>1</v>
      </c>
      <c r="U113">
        <f t="shared" si="2"/>
        <v>0</v>
      </c>
      <c r="V113" s="5">
        <f>AVERAGE($U$68:U113)</f>
        <v>0.47826086956521741</v>
      </c>
      <c r="W113" t="s">
        <v>16</v>
      </c>
    </row>
    <row r="114" spans="2:23" x14ac:dyDescent="0.2">
      <c r="B114">
        <v>111</v>
      </c>
      <c r="C114" t="s">
        <v>38</v>
      </c>
      <c r="D114">
        <v>2</v>
      </c>
      <c r="E114" t="str">
        <f t="shared" si="3"/>
        <v>2-Charleston So</v>
      </c>
      <c r="F114">
        <v>47</v>
      </c>
      <c r="G114" t="s">
        <v>59</v>
      </c>
      <c r="H114" t="s">
        <v>46</v>
      </c>
      <c r="I114" t="s">
        <v>49</v>
      </c>
      <c r="J114">
        <v>3</v>
      </c>
      <c r="K114">
        <v>4</v>
      </c>
      <c r="L114">
        <v>0</v>
      </c>
      <c r="M114">
        <v>3</v>
      </c>
      <c r="N114" t="s">
        <v>18</v>
      </c>
      <c r="O114" t="s">
        <v>14</v>
      </c>
      <c r="P114">
        <v>8</v>
      </c>
      <c r="Q114" t="s">
        <v>19</v>
      </c>
      <c r="R114" t="s">
        <v>15</v>
      </c>
      <c r="S114">
        <v>2</v>
      </c>
      <c r="T114">
        <v>2</v>
      </c>
      <c r="U114">
        <f t="shared" si="2"/>
        <v>0</v>
      </c>
      <c r="V114" s="5">
        <f>AVERAGE($U$68:U114)</f>
        <v>0.46808510638297873</v>
      </c>
      <c r="W114" t="s">
        <v>16</v>
      </c>
    </row>
    <row r="115" spans="2:23" x14ac:dyDescent="0.2">
      <c r="B115">
        <v>112</v>
      </c>
      <c r="C115" t="s">
        <v>38</v>
      </c>
      <c r="D115">
        <v>2</v>
      </c>
      <c r="E115" t="str">
        <f t="shared" si="3"/>
        <v>2-Charleston So</v>
      </c>
      <c r="F115">
        <v>48</v>
      </c>
      <c r="G115" t="s">
        <v>59</v>
      </c>
      <c r="H115" t="s">
        <v>46</v>
      </c>
      <c r="I115" t="s">
        <v>49</v>
      </c>
      <c r="J115">
        <v>3</v>
      </c>
      <c r="K115">
        <v>4</v>
      </c>
      <c r="L115">
        <v>5</v>
      </c>
      <c r="M115">
        <v>7</v>
      </c>
      <c r="N115" t="s">
        <v>18</v>
      </c>
      <c r="O115" t="s">
        <v>14</v>
      </c>
      <c r="P115">
        <v>9</v>
      </c>
      <c r="Q115" t="s">
        <v>19</v>
      </c>
      <c r="R115" t="s">
        <v>13</v>
      </c>
      <c r="S115">
        <v>3</v>
      </c>
      <c r="T115">
        <v>2</v>
      </c>
      <c r="U115">
        <f t="shared" si="2"/>
        <v>0</v>
      </c>
      <c r="V115" s="5">
        <f>AVERAGE($U$68:U115)</f>
        <v>0.45833333333333331</v>
      </c>
      <c r="W115" t="s">
        <v>16</v>
      </c>
    </row>
    <row r="116" spans="2:23" x14ac:dyDescent="0.2">
      <c r="B116">
        <v>113</v>
      </c>
      <c r="C116" t="s">
        <v>38</v>
      </c>
      <c r="D116">
        <v>2</v>
      </c>
      <c r="E116" t="str">
        <f t="shared" si="3"/>
        <v>2-Charleston So</v>
      </c>
      <c r="F116">
        <v>49</v>
      </c>
      <c r="G116" t="s">
        <v>59</v>
      </c>
      <c r="H116" t="s">
        <v>46</v>
      </c>
      <c r="I116" t="s">
        <v>49</v>
      </c>
      <c r="J116">
        <v>3</v>
      </c>
      <c r="K116">
        <v>9</v>
      </c>
      <c r="L116">
        <v>13</v>
      </c>
      <c r="M116">
        <v>2</v>
      </c>
      <c r="N116" t="s">
        <v>18</v>
      </c>
      <c r="O116" t="s">
        <v>14</v>
      </c>
      <c r="P116">
        <v>18</v>
      </c>
      <c r="Q116" t="s">
        <v>19</v>
      </c>
      <c r="R116" t="s">
        <v>13</v>
      </c>
      <c r="S116">
        <v>1</v>
      </c>
      <c r="T116">
        <v>1</v>
      </c>
      <c r="U116">
        <f t="shared" si="2"/>
        <v>1</v>
      </c>
      <c r="V116" s="5">
        <f>AVERAGE($U$68:U116)</f>
        <v>0.46938775510204084</v>
      </c>
      <c r="W116" t="s">
        <v>1</v>
      </c>
    </row>
    <row r="117" spans="2:23" x14ac:dyDescent="0.2">
      <c r="B117">
        <v>114</v>
      </c>
      <c r="C117" t="s">
        <v>38</v>
      </c>
      <c r="D117">
        <v>2</v>
      </c>
      <c r="E117" t="str">
        <f t="shared" si="3"/>
        <v>2-Charleston So</v>
      </c>
      <c r="F117">
        <v>50</v>
      </c>
      <c r="G117" t="s">
        <v>59</v>
      </c>
      <c r="H117" t="s">
        <v>46</v>
      </c>
      <c r="I117" t="s">
        <v>49</v>
      </c>
      <c r="J117">
        <v>3</v>
      </c>
      <c r="K117">
        <v>4</v>
      </c>
      <c r="L117">
        <v>11</v>
      </c>
      <c r="M117">
        <v>0</v>
      </c>
      <c r="N117" t="s">
        <v>5</v>
      </c>
      <c r="O117" t="s">
        <v>26</v>
      </c>
      <c r="P117">
        <v>26</v>
      </c>
      <c r="Q117" t="s">
        <v>12</v>
      </c>
      <c r="R117" t="s">
        <v>15</v>
      </c>
      <c r="S117">
        <v>1</v>
      </c>
      <c r="T117">
        <v>1</v>
      </c>
      <c r="U117">
        <f t="shared" si="2"/>
        <v>1</v>
      </c>
      <c r="V117" s="5">
        <f>AVERAGE($U$68:U117)</f>
        <v>0.48</v>
      </c>
      <c r="W117" t="s">
        <v>1</v>
      </c>
    </row>
    <row r="118" spans="2:23" x14ac:dyDescent="0.2">
      <c r="B118">
        <v>115</v>
      </c>
      <c r="C118" t="s">
        <v>38</v>
      </c>
      <c r="D118">
        <v>2</v>
      </c>
      <c r="E118" t="str">
        <f t="shared" si="3"/>
        <v>2-Charleston So</v>
      </c>
      <c r="F118">
        <v>51</v>
      </c>
      <c r="G118" t="s">
        <v>59</v>
      </c>
      <c r="H118" t="s">
        <v>46</v>
      </c>
      <c r="I118" t="s">
        <v>49</v>
      </c>
      <c r="J118">
        <v>3</v>
      </c>
      <c r="K118">
        <v>4</v>
      </c>
      <c r="L118">
        <v>0</v>
      </c>
      <c r="M118">
        <v>1</v>
      </c>
      <c r="N118" t="s">
        <v>5</v>
      </c>
      <c r="O118" t="s">
        <v>34</v>
      </c>
      <c r="P118">
        <v>27</v>
      </c>
      <c r="Q118" t="s">
        <v>12</v>
      </c>
      <c r="R118" t="s">
        <v>13</v>
      </c>
      <c r="S118">
        <v>1</v>
      </c>
      <c r="T118">
        <v>1</v>
      </c>
      <c r="U118">
        <f t="shared" si="2"/>
        <v>1</v>
      </c>
      <c r="V118" s="5">
        <f>AVERAGE($U$68:U118)</f>
        <v>0.49019607843137253</v>
      </c>
      <c r="W118" t="s">
        <v>1</v>
      </c>
    </row>
    <row r="119" spans="2:23" x14ac:dyDescent="0.2">
      <c r="B119">
        <v>116</v>
      </c>
      <c r="C119" t="s">
        <v>38</v>
      </c>
      <c r="D119">
        <v>2</v>
      </c>
      <c r="E119" t="str">
        <f t="shared" si="3"/>
        <v>2-Charleston So</v>
      </c>
      <c r="F119">
        <v>52</v>
      </c>
      <c r="G119" t="s">
        <v>59</v>
      </c>
      <c r="H119" t="s">
        <v>46</v>
      </c>
      <c r="I119" t="s">
        <v>49</v>
      </c>
      <c r="J119">
        <v>3</v>
      </c>
      <c r="K119">
        <v>4</v>
      </c>
      <c r="L119">
        <v>13</v>
      </c>
      <c r="M119">
        <v>2</v>
      </c>
      <c r="N119" t="s">
        <v>5</v>
      </c>
      <c r="O119" t="s">
        <v>14</v>
      </c>
      <c r="P119">
        <v>22</v>
      </c>
      <c r="Q119" t="s">
        <v>12</v>
      </c>
      <c r="R119" t="s">
        <v>15</v>
      </c>
      <c r="S119">
        <v>2</v>
      </c>
      <c r="T119">
        <v>2</v>
      </c>
      <c r="U119">
        <f t="shared" ref="U119:U177" si="4">IF(W119="make", 1, 0)</f>
        <v>0</v>
      </c>
      <c r="V119" s="5">
        <f>AVERAGE($U$68:U119)</f>
        <v>0.48076923076923078</v>
      </c>
      <c r="W119" t="s">
        <v>16</v>
      </c>
    </row>
    <row r="120" spans="2:23" x14ac:dyDescent="0.2">
      <c r="B120">
        <v>117</v>
      </c>
      <c r="C120" t="s">
        <v>38</v>
      </c>
      <c r="D120">
        <v>2</v>
      </c>
      <c r="E120" t="str">
        <f t="shared" si="3"/>
        <v>2-Charleston So</v>
      </c>
      <c r="F120">
        <v>53</v>
      </c>
      <c r="G120" t="s">
        <v>59</v>
      </c>
      <c r="H120" t="s">
        <v>46</v>
      </c>
      <c r="I120" t="s">
        <v>49</v>
      </c>
      <c r="J120">
        <v>3</v>
      </c>
      <c r="K120">
        <v>4</v>
      </c>
      <c r="L120">
        <v>21</v>
      </c>
      <c r="M120">
        <v>3</v>
      </c>
      <c r="N120" t="s">
        <v>18</v>
      </c>
      <c r="O120" t="s">
        <v>14</v>
      </c>
      <c r="P120">
        <v>17</v>
      </c>
      <c r="Q120" t="s">
        <v>12</v>
      </c>
      <c r="R120" t="s">
        <v>13</v>
      </c>
      <c r="S120">
        <v>1</v>
      </c>
      <c r="T120">
        <v>1</v>
      </c>
      <c r="U120">
        <f t="shared" si="4"/>
        <v>1</v>
      </c>
      <c r="V120" s="5">
        <f>AVERAGE($U$68:U120)</f>
        <v>0.49056603773584906</v>
      </c>
      <c r="W120" t="s">
        <v>1</v>
      </c>
    </row>
    <row r="121" spans="2:23" x14ac:dyDescent="0.2">
      <c r="B121">
        <v>118</v>
      </c>
      <c r="C121" t="s">
        <v>38</v>
      </c>
      <c r="D121">
        <v>2</v>
      </c>
      <c r="E121" t="str">
        <f t="shared" si="3"/>
        <v>2-Charleston So</v>
      </c>
      <c r="F121">
        <v>54</v>
      </c>
      <c r="G121" t="s">
        <v>59</v>
      </c>
      <c r="H121" t="s">
        <v>46</v>
      </c>
      <c r="I121" t="s">
        <v>49</v>
      </c>
      <c r="J121">
        <v>3</v>
      </c>
      <c r="K121">
        <v>4</v>
      </c>
      <c r="L121">
        <v>21</v>
      </c>
      <c r="M121">
        <v>4</v>
      </c>
      <c r="N121" t="s">
        <v>18</v>
      </c>
      <c r="O121" t="s">
        <v>14</v>
      </c>
      <c r="P121">
        <v>12</v>
      </c>
      <c r="Q121" t="s">
        <v>12</v>
      </c>
      <c r="R121" t="s">
        <v>13</v>
      </c>
      <c r="S121">
        <v>2</v>
      </c>
      <c r="T121">
        <v>1</v>
      </c>
      <c r="U121">
        <f t="shared" si="4"/>
        <v>1</v>
      </c>
      <c r="V121" s="5">
        <f>AVERAGE($U$68:U121)</f>
        <v>0.5</v>
      </c>
      <c r="W121" t="s">
        <v>1</v>
      </c>
    </row>
    <row r="122" spans="2:23" x14ac:dyDescent="0.2">
      <c r="B122">
        <v>119</v>
      </c>
      <c r="C122" t="s">
        <v>38</v>
      </c>
      <c r="D122">
        <v>2</v>
      </c>
      <c r="E122" t="str">
        <f t="shared" si="3"/>
        <v>2-Charleston So</v>
      </c>
      <c r="F122">
        <v>55</v>
      </c>
      <c r="G122" t="s">
        <v>59</v>
      </c>
      <c r="H122" t="s">
        <v>46</v>
      </c>
      <c r="I122" t="s">
        <v>49</v>
      </c>
      <c r="J122">
        <v>3</v>
      </c>
      <c r="K122">
        <v>4</v>
      </c>
      <c r="L122">
        <v>4</v>
      </c>
      <c r="M122">
        <v>4</v>
      </c>
      <c r="N122" t="s">
        <v>18</v>
      </c>
      <c r="O122" t="s">
        <v>14</v>
      </c>
      <c r="P122">
        <v>13</v>
      </c>
      <c r="Q122" t="s">
        <v>12</v>
      </c>
      <c r="R122" t="s">
        <v>15</v>
      </c>
      <c r="S122">
        <v>1</v>
      </c>
      <c r="T122">
        <v>2</v>
      </c>
      <c r="U122">
        <f t="shared" si="4"/>
        <v>0</v>
      </c>
      <c r="V122" s="5">
        <f>AVERAGE($U$68:U122)</f>
        <v>0.49090909090909091</v>
      </c>
      <c r="W122" t="s">
        <v>16</v>
      </c>
    </row>
    <row r="123" spans="2:23" x14ac:dyDescent="0.2">
      <c r="B123">
        <v>120</v>
      </c>
      <c r="C123" t="s">
        <v>38</v>
      </c>
      <c r="D123">
        <v>2</v>
      </c>
      <c r="E123" t="str">
        <f t="shared" si="3"/>
        <v>2-Charleston So</v>
      </c>
      <c r="F123">
        <v>56</v>
      </c>
      <c r="G123" t="s">
        <v>59</v>
      </c>
      <c r="H123" t="s">
        <v>46</v>
      </c>
      <c r="I123" t="s">
        <v>49</v>
      </c>
      <c r="J123">
        <v>3</v>
      </c>
      <c r="K123">
        <v>11</v>
      </c>
      <c r="L123">
        <v>22</v>
      </c>
      <c r="M123">
        <v>2</v>
      </c>
      <c r="N123" t="s">
        <v>5</v>
      </c>
      <c r="O123" t="s">
        <v>14</v>
      </c>
      <c r="P123">
        <v>26</v>
      </c>
      <c r="Q123" t="s">
        <v>12</v>
      </c>
      <c r="R123" t="s">
        <v>13</v>
      </c>
      <c r="S123">
        <v>1</v>
      </c>
      <c r="T123">
        <v>1</v>
      </c>
      <c r="U123">
        <f t="shared" si="4"/>
        <v>1</v>
      </c>
      <c r="V123" s="5">
        <f>AVERAGE($U$68:U123)</f>
        <v>0.5</v>
      </c>
      <c r="W123" t="s">
        <v>1</v>
      </c>
    </row>
    <row r="124" spans="2:23" x14ac:dyDescent="0.2">
      <c r="B124">
        <v>121</v>
      </c>
      <c r="C124" t="s">
        <v>38</v>
      </c>
      <c r="D124">
        <v>2</v>
      </c>
      <c r="E124" t="str">
        <f t="shared" si="3"/>
        <v>2-Charleston So</v>
      </c>
      <c r="F124">
        <v>57</v>
      </c>
      <c r="G124" t="s">
        <v>59</v>
      </c>
      <c r="H124" t="s">
        <v>46</v>
      </c>
      <c r="I124" t="s">
        <v>49</v>
      </c>
      <c r="J124">
        <v>3</v>
      </c>
      <c r="K124">
        <v>4</v>
      </c>
      <c r="L124">
        <v>22</v>
      </c>
      <c r="M124">
        <v>1</v>
      </c>
      <c r="N124" t="s">
        <v>5</v>
      </c>
      <c r="O124" t="s">
        <v>14</v>
      </c>
      <c r="P124">
        <v>26</v>
      </c>
      <c r="Q124" t="s">
        <v>12</v>
      </c>
      <c r="R124" t="s">
        <v>13</v>
      </c>
      <c r="S124">
        <v>1</v>
      </c>
      <c r="T124">
        <v>1</v>
      </c>
      <c r="U124">
        <f t="shared" si="4"/>
        <v>1</v>
      </c>
      <c r="V124" s="5">
        <f>AVERAGE($U$68:U124)</f>
        <v>0.50877192982456143</v>
      </c>
      <c r="W124" t="s">
        <v>1</v>
      </c>
    </row>
    <row r="125" spans="2:23" x14ac:dyDescent="0.2">
      <c r="B125">
        <v>122</v>
      </c>
      <c r="C125" t="s">
        <v>38</v>
      </c>
      <c r="D125">
        <v>2</v>
      </c>
      <c r="E125" t="str">
        <f t="shared" si="3"/>
        <v>2-Charleston So</v>
      </c>
      <c r="F125">
        <v>58</v>
      </c>
      <c r="G125" t="s">
        <v>59</v>
      </c>
      <c r="H125" t="s">
        <v>46</v>
      </c>
      <c r="I125" t="s">
        <v>49</v>
      </c>
      <c r="J125">
        <v>3</v>
      </c>
      <c r="K125">
        <v>19</v>
      </c>
      <c r="L125">
        <v>3</v>
      </c>
      <c r="M125">
        <v>3</v>
      </c>
      <c r="N125" t="s">
        <v>18</v>
      </c>
      <c r="O125" t="s">
        <v>14</v>
      </c>
      <c r="P125">
        <v>16</v>
      </c>
      <c r="Q125" t="s">
        <v>12</v>
      </c>
      <c r="R125" t="s">
        <v>15</v>
      </c>
      <c r="S125">
        <v>0</v>
      </c>
      <c r="T125">
        <v>2</v>
      </c>
      <c r="U125">
        <f t="shared" si="4"/>
        <v>0</v>
      </c>
      <c r="V125" s="5">
        <f>AVERAGE($U$68:U125)</f>
        <v>0.5</v>
      </c>
      <c r="W125" t="s">
        <v>16</v>
      </c>
    </row>
    <row r="126" spans="2:23" x14ac:dyDescent="0.2">
      <c r="B126">
        <v>123</v>
      </c>
      <c r="C126" t="s">
        <v>38</v>
      </c>
      <c r="D126">
        <v>2</v>
      </c>
      <c r="E126" t="str">
        <f t="shared" si="3"/>
        <v>2-Charleston So</v>
      </c>
      <c r="F126">
        <v>59</v>
      </c>
      <c r="G126" t="s">
        <v>59</v>
      </c>
      <c r="H126" t="s">
        <v>46</v>
      </c>
      <c r="I126" t="s">
        <v>49</v>
      </c>
      <c r="J126">
        <v>3</v>
      </c>
      <c r="K126">
        <v>4</v>
      </c>
      <c r="L126">
        <v>24</v>
      </c>
      <c r="M126">
        <v>1</v>
      </c>
      <c r="N126" t="s">
        <v>5</v>
      </c>
      <c r="O126" t="s">
        <v>36</v>
      </c>
      <c r="P126">
        <v>28</v>
      </c>
      <c r="Q126" t="s">
        <v>12</v>
      </c>
      <c r="R126" t="s">
        <v>15</v>
      </c>
      <c r="S126">
        <v>1</v>
      </c>
      <c r="T126">
        <v>1</v>
      </c>
      <c r="U126">
        <f t="shared" si="4"/>
        <v>1</v>
      </c>
      <c r="V126" s="5">
        <f>AVERAGE($U$68:U126)</f>
        <v>0.50847457627118642</v>
      </c>
      <c r="W126" t="s">
        <v>1</v>
      </c>
    </row>
    <row r="127" spans="2:23" x14ac:dyDescent="0.2">
      <c r="B127">
        <v>124</v>
      </c>
      <c r="C127" t="s">
        <v>38</v>
      </c>
      <c r="D127">
        <v>2</v>
      </c>
      <c r="E127" t="str">
        <f t="shared" si="3"/>
        <v>2-Charleston So</v>
      </c>
      <c r="F127">
        <v>60</v>
      </c>
      <c r="G127" t="s">
        <v>59</v>
      </c>
      <c r="H127" t="s">
        <v>46</v>
      </c>
      <c r="I127" t="s">
        <v>49</v>
      </c>
      <c r="J127">
        <v>3</v>
      </c>
      <c r="K127">
        <v>16</v>
      </c>
      <c r="L127">
        <v>22</v>
      </c>
      <c r="M127">
        <v>2</v>
      </c>
      <c r="N127" t="s">
        <v>18</v>
      </c>
      <c r="O127" t="s">
        <v>14</v>
      </c>
      <c r="P127">
        <v>19</v>
      </c>
      <c r="Q127" t="s">
        <v>12</v>
      </c>
      <c r="R127" t="s">
        <v>13</v>
      </c>
      <c r="S127">
        <v>0</v>
      </c>
      <c r="T127">
        <v>1</v>
      </c>
      <c r="U127">
        <f t="shared" si="4"/>
        <v>0</v>
      </c>
      <c r="V127" s="5">
        <f>AVERAGE($U$68:U127)</f>
        <v>0.5</v>
      </c>
      <c r="W127" t="s">
        <v>16</v>
      </c>
    </row>
    <row r="128" spans="2:23" x14ac:dyDescent="0.2">
      <c r="B128">
        <v>125</v>
      </c>
      <c r="C128" t="s">
        <v>38</v>
      </c>
      <c r="D128">
        <v>2</v>
      </c>
      <c r="E128" t="str">
        <f t="shared" si="3"/>
        <v>2-Charleston So</v>
      </c>
      <c r="F128">
        <v>61</v>
      </c>
      <c r="G128" t="s">
        <v>59</v>
      </c>
      <c r="H128" t="s">
        <v>46</v>
      </c>
      <c r="I128" t="s">
        <v>49</v>
      </c>
      <c r="J128">
        <v>3</v>
      </c>
      <c r="K128">
        <v>4</v>
      </c>
      <c r="L128">
        <v>2</v>
      </c>
      <c r="M128">
        <v>0</v>
      </c>
      <c r="N128" t="s">
        <v>5</v>
      </c>
      <c r="O128" t="s">
        <v>14</v>
      </c>
      <c r="P128">
        <v>25</v>
      </c>
      <c r="Q128" t="s">
        <v>12</v>
      </c>
      <c r="R128" t="s">
        <v>15</v>
      </c>
      <c r="S128">
        <v>1</v>
      </c>
      <c r="T128">
        <v>1</v>
      </c>
      <c r="U128">
        <f t="shared" si="4"/>
        <v>1</v>
      </c>
      <c r="V128" s="5">
        <f>AVERAGE($U$68:U128)</f>
        <v>0.50819672131147542</v>
      </c>
      <c r="W128" t="s">
        <v>1</v>
      </c>
    </row>
    <row r="129" spans="2:23" x14ac:dyDescent="0.2">
      <c r="B129">
        <v>126</v>
      </c>
      <c r="C129" t="s">
        <v>38</v>
      </c>
      <c r="D129">
        <v>2</v>
      </c>
      <c r="E129" t="str">
        <f t="shared" si="3"/>
        <v>2-Charleston So</v>
      </c>
      <c r="F129">
        <v>62</v>
      </c>
      <c r="G129" t="s">
        <v>59</v>
      </c>
      <c r="H129" t="s">
        <v>46</v>
      </c>
      <c r="I129" t="s">
        <v>49</v>
      </c>
      <c r="J129">
        <v>3</v>
      </c>
      <c r="K129">
        <v>4</v>
      </c>
      <c r="L129">
        <v>24</v>
      </c>
      <c r="M129">
        <v>1</v>
      </c>
      <c r="N129" t="s">
        <v>5</v>
      </c>
      <c r="O129" t="s">
        <v>26</v>
      </c>
      <c r="P129">
        <v>27</v>
      </c>
      <c r="Q129" t="s">
        <v>12</v>
      </c>
      <c r="R129" t="s">
        <v>13</v>
      </c>
      <c r="S129">
        <v>1</v>
      </c>
      <c r="T129">
        <v>1</v>
      </c>
      <c r="U129">
        <f t="shared" si="4"/>
        <v>1</v>
      </c>
      <c r="V129" s="5">
        <f>AVERAGE($U$68:U129)</f>
        <v>0.5161290322580645</v>
      </c>
      <c r="W129" t="s">
        <v>1</v>
      </c>
    </row>
    <row r="130" spans="2:23" x14ac:dyDescent="0.2">
      <c r="B130">
        <v>127</v>
      </c>
      <c r="C130" t="s">
        <v>38</v>
      </c>
      <c r="D130">
        <v>2</v>
      </c>
      <c r="E130" t="str">
        <f t="shared" si="3"/>
        <v>2-Charleston So</v>
      </c>
      <c r="F130">
        <v>63</v>
      </c>
      <c r="G130" t="s">
        <v>59</v>
      </c>
      <c r="H130" t="s">
        <v>46</v>
      </c>
      <c r="I130" t="s">
        <v>49</v>
      </c>
      <c r="J130">
        <v>3</v>
      </c>
      <c r="K130">
        <v>19</v>
      </c>
      <c r="L130">
        <v>22</v>
      </c>
      <c r="M130">
        <v>1</v>
      </c>
      <c r="N130" t="s">
        <v>18</v>
      </c>
      <c r="O130" t="s">
        <v>14</v>
      </c>
      <c r="P130">
        <v>2</v>
      </c>
      <c r="Q130" t="s">
        <v>12</v>
      </c>
      <c r="R130" t="s">
        <v>15</v>
      </c>
      <c r="S130">
        <v>0</v>
      </c>
      <c r="T130">
        <v>1</v>
      </c>
      <c r="U130">
        <f t="shared" si="4"/>
        <v>0</v>
      </c>
      <c r="V130" s="5">
        <f>AVERAGE($U$68:U130)</f>
        <v>0.50793650793650791</v>
      </c>
      <c r="W130" t="s">
        <v>16</v>
      </c>
    </row>
    <row r="131" spans="2:23" x14ac:dyDescent="0.2">
      <c r="B131">
        <v>128</v>
      </c>
      <c r="C131" t="s">
        <v>38</v>
      </c>
      <c r="D131">
        <v>2</v>
      </c>
      <c r="E131" t="str">
        <f t="shared" si="3"/>
        <v>2-Charleston So</v>
      </c>
      <c r="F131">
        <v>64</v>
      </c>
      <c r="G131" t="s">
        <v>59</v>
      </c>
      <c r="H131" t="s">
        <v>46</v>
      </c>
      <c r="I131" t="s">
        <v>49</v>
      </c>
      <c r="J131">
        <v>4</v>
      </c>
      <c r="K131">
        <v>11</v>
      </c>
      <c r="L131">
        <v>42</v>
      </c>
      <c r="M131">
        <v>3</v>
      </c>
      <c r="N131" t="s">
        <v>5</v>
      </c>
      <c r="O131" t="s">
        <v>14</v>
      </c>
      <c r="P131">
        <v>23</v>
      </c>
      <c r="Q131" t="s">
        <v>12</v>
      </c>
      <c r="R131" t="s">
        <v>15</v>
      </c>
      <c r="S131">
        <v>1</v>
      </c>
      <c r="T131">
        <v>1</v>
      </c>
      <c r="U131">
        <f t="shared" si="4"/>
        <v>0</v>
      </c>
      <c r="V131" s="5">
        <f>AVERAGE($U$68:U131)</f>
        <v>0.5</v>
      </c>
      <c r="W131" t="s">
        <v>16</v>
      </c>
    </row>
    <row r="132" spans="2:23" x14ac:dyDescent="0.2">
      <c r="B132">
        <v>129</v>
      </c>
      <c r="C132" t="s">
        <v>38</v>
      </c>
      <c r="D132">
        <v>2</v>
      </c>
      <c r="E132" t="str">
        <f t="shared" si="3"/>
        <v>2-Charleston So</v>
      </c>
      <c r="F132">
        <v>65</v>
      </c>
      <c r="G132" t="s">
        <v>59</v>
      </c>
      <c r="H132" t="s">
        <v>46</v>
      </c>
      <c r="I132" t="s">
        <v>49</v>
      </c>
      <c r="J132">
        <v>4</v>
      </c>
      <c r="K132">
        <v>3</v>
      </c>
      <c r="L132">
        <v>42</v>
      </c>
      <c r="M132">
        <v>1</v>
      </c>
      <c r="N132" t="s">
        <v>22</v>
      </c>
      <c r="O132" t="s">
        <v>14</v>
      </c>
      <c r="P132">
        <v>25</v>
      </c>
      <c r="Q132" t="s">
        <v>12</v>
      </c>
      <c r="R132" t="s">
        <v>13</v>
      </c>
      <c r="S132">
        <v>0</v>
      </c>
      <c r="T132">
        <v>1</v>
      </c>
      <c r="U132">
        <f t="shared" si="4"/>
        <v>0</v>
      </c>
      <c r="V132" s="5">
        <f>AVERAGE($U$68:U132)</f>
        <v>0.49230769230769234</v>
      </c>
      <c r="W132" t="s">
        <v>16</v>
      </c>
    </row>
    <row r="133" spans="2:23" x14ac:dyDescent="0.2">
      <c r="B133">
        <v>130</v>
      </c>
      <c r="C133" t="s">
        <v>38</v>
      </c>
      <c r="D133">
        <v>2</v>
      </c>
      <c r="E133" t="str">
        <f t="shared" ref="E133:E196" si="5">CONCATENATE(D133,"-",G133)</f>
        <v>2-Charleston So</v>
      </c>
      <c r="F133">
        <v>66</v>
      </c>
      <c r="G133" t="s">
        <v>59</v>
      </c>
      <c r="H133" t="s">
        <v>46</v>
      </c>
      <c r="I133" t="s">
        <v>49</v>
      </c>
      <c r="J133">
        <v>4</v>
      </c>
      <c r="K133">
        <v>13</v>
      </c>
      <c r="L133">
        <v>2</v>
      </c>
      <c r="M133">
        <v>3</v>
      </c>
      <c r="N133" t="s">
        <v>18</v>
      </c>
      <c r="O133" t="s">
        <v>14</v>
      </c>
      <c r="P133">
        <v>18</v>
      </c>
      <c r="Q133" t="s">
        <v>12</v>
      </c>
      <c r="R133" t="s">
        <v>15</v>
      </c>
      <c r="S133">
        <v>0</v>
      </c>
      <c r="T133">
        <v>1</v>
      </c>
      <c r="U133">
        <f t="shared" si="4"/>
        <v>0</v>
      </c>
      <c r="V133" s="5">
        <f>AVERAGE($U$68:U133)</f>
        <v>0.48484848484848486</v>
      </c>
      <c r="W133" t="s">
        <v>16</v>
      </c>
    </row>
    <row r="134" spans="2:23" x14ac:dyDescent="0.2">
      <c r="B134">
        <v>131</v>
      </c>
      <c r="C134" t="s">
        <v>38</v>
      </c>
      <c r="D134">
        <v>2</v>
      </c>
      <c r="E134" t="str">
        <f t="shared" si="5"/>
        <v>2-Charleston So</v>
      </c>
      <c r="F134">
        <v>67</v>
      </c>
      <c r="G134" t="s">
        <v>59</v>
      </c>
      <c r="H134" t="s">
        <v>46</v>
      </c>
      <c r="I134" t="s">
        <v>49</v>
      </c>
      <c r="J134">
        <v>4</v>
      </c>
      <c r="K134">
        <v>11</v>
      </c>
      <c r="L134">
        <v>2</v>
      </c>
      <c r="M134">
        <v>0</v>
      </c>
      <c r="N134" t="s">
        <v>5</v>
      </c>
      <c r="O134" t="s">
        <v>14</v>
      </c>
      <c r="P134">
        <v>25</v>
      </c>
      <c r="Q134" t="s">
        <v>12</v>
      </c>
      <c r="R134" t="s">
        <v>15</v>
      </c>
      <c r="S134">
        <v>1</v>
      </c>
      <c r="T134">
        <v>1</v>
      </c>
      <c r="U134">
        <f t="shared" si="4"/>
        <v>0</v>
      </c>
      <c r="V134" s="5">
        <f>AVERAGE($U$68:U134)</f>
        <v>0.47761194029850745</v>
      </c>
      <c r="W134" t="s">
        <v>16</v>
      </c>
    </row>
    <row r="135" spans="2:23" x14ac:dyDescent="0.2">
      <c r="B135">
        <v>132</v>
      </c>
      <c r="C135" t="s">
        <v>38</v>
      </c>
      <c r="D135">
        <v>2</v>
      </c>
      <c r="E135" t="str">
        <f t="shared" si="5"/>
        <v>2-Charleston So</v>
      </c>
      <c r="F135">
        <v>68</v>
      </c>
      <c r="G135" t="s">
        <v>59</v>
      </c>
      <c r="H135" t="s">
        <v>46</v>
      </c>
      <c r="I135" t="s">
        <v>49</v>
      </c>
      <c r="J135">
        <v>4</v>
      </c>
      <c r="K135">
        <v>16</v>
      </c>
      <c r="L135">
        <v>23</v>
      </c>
      <c r="M135">
        <v>7</v>
      </c>
      <c r="N135" t="s">
        <v>18</v>
      </c>
      <c r="O135" t="s">
        <v>14</v>
      </c>
      <c r="P135">
        <v>2</v>
      </c>
      <c r="Q135" t="s">
        <v>12</v>
      </c>
      <c r="R135" t="s">
        <v>13</v>
      </c>
      <c r="S135">
        <v>1</v>
      </c>
      <c r="T135">
        <v>3</v>
      </c>
      <c r="U135">
        <f t="shared" si="4"/>
        <v>0</v>
      </c>
      <c r="V135" s="5">
        <f>AVERAGE($U$68:U135)</f>
        <v>0.47058823529411764</v>
      </c>
      <c r="W135" t="s">
        <v>16</v>
      </c>
    </row>
    <row r="136" spans="2:23" x14ac:dyDescent="0.2">
      <c r="B136">
        <v>133</v>
      </c>
      <c r="C136" t="s">
        <v>38</v>
      </c>
      <c r="D136">
        <v>2</v>
      </c>
      <c r="E136" t="str">
        <f t="shared" si="5"/>
        <v>2-Charleston So</v>
      </c>
      <c r="F136">
        <v>69</v>
      </c>
      <c r="G136" t="s">
        <v>59</v>
      </c>
      <c r="H136" t="s">
        <v>46</v>
      </c>
      <c r="I136" t="s">
        <v>49</v>
      </c>
      <c r="J136">
        <v>4</v>
      </c>
      <c r="K136">
        <v>4</v>
      </c>
      <c r="L136">
        <v>2</v>
      </c>
      <c r="M136">
        <v>0</v>
      </c>
      <c r="N136" t="s">
        <v>18</v>
      </c>
      <c r="O136" t="s">
        <v>14</v>
      </c>
      <c r="P136">
        <v>20</v>
      </c>
      <c r="Q136" t="s">
        <v>19</v>
      </c>
      <c r="R136" t="s">
        <v>15</v>
      </c>
      <c r="S136">
        <v>1</v>
      </c>
      <c r="T136">
        <v>1</v>
      </c>
      <c r="U136">
        <f t="shared" si="4"/>
        <v>1</v>
      </c>
      <c r="V136" s="5">
        <f>AVERAGE($U$68:U136)</f>
        <v>0.47826086956521741</v>
      </c>
      <c r="W136" t="s">
        <v>1</v>
      </c>
    </row>
    <row r="137" spans="2:23" x14ac:dyDescent="0.2">
      <c r="B137">
        <v>134</v>
      </c>
      <c r="C137" t="s">
        <v>38</v>
      </c>
      <c r="D137">
        <v>2</v>
      </c>
      <c r="E137" t="str">
        <f t="shared" si="5"/>
        <v>2-Charleston So</v>
      </c>
      <c r="F137">
        <v>70</v>
      </c>
      <c r="G137" t="s">
        <v>59</v>
      </c>
      <c r="H137" t="s">
        <v>46</v>
      </c>
      <c r="I137" t="s">
        <v>49</v>
      </c>
      <c r="J137">
        <v>4</v>
      </c>
      <c r="K137">
        <v>5</v>
      </c>
      <c r="L137">
        <v>4</v>
      </c>
      <c r="M137">
        <v>7</v>
      </c>
      <c r="N137" t="s">
        <v>18</v>
      </c>
      <c r="O137" t="s">
        <v>14</v>
      </c>
      <c r="P137">
        <v>4</v>
      </c>
      <c r="Q137" t="s">
        <v>12</v>
      </c>
      <c r="R137" t="s">
        <v>15</v>
      </c>
      <c r="S137">
        <v>0</v>
      </c>
      <c r="T137">
        <v>2</v>
      </c>
      <c r="U137">
        <f t="shared" si="4"/>
        <v>1</v>
      </c>
      <c r="V137" s="5">
        <f>AVERAGE($U$68:U137)</f>
        <v>0.48571428571428571</v>
      </c>
      <c r="W137" t="s">
        <v>1</v>
      </c>
    </row>
    <row r="138" spans="2:23" x14ac:dyDescent="0.2">
      <c r="B138">
        <v>135</v>
      </c>
      <c r="C138" t="s">
        <v>38</v>
      </c>
      <c r="D138">
        <v>2</v>
      </c>
      <c r="E138" t="str">
        <f t="shared" si="5"/>
        <v>2-Charleston So</v>
      </c>
      <c r="F138">
        <v>71</v>
      </c>
      <c r="G138" t="s">
        <v>59</v>
      </c>
      <c r="H138" t="s">
        <v>46</v>
      </c>
      <c r="I138" t="s">
        <v>49</v>
      </c>
      <c r="J138">
        <v>4</v>
      </c>
      <c r="K138">
        <v>4</v>
      </c>
      <c r="L138">
        <v>23</v>
      </c>
      <c r="M138">
        <v>1</v>
      </c>
      <c r="N138" t="s">
        <v>5</v>
      </c>
      <c r="O138" t="s">
        <v>14</v>
      </c>
      <c r="P138">
        <v>28</v>
      </c>
      <c r="Q138" t="s">
        <v>12</v>
      </c>
      <c r="R138" t="s">
        <v>15</v>
      </c>
      <c r="S138">
        <v>1</v>
      </c>
      <c r="T138">
        <v>1</v>
      </c>
      <c r="U138">
        <f t="shared" si="4"/>
        <v>1</v>
      </c>
      <c r="V138" s="5">
        <f>AVERAGE($U$68:U138)</f>
        <v>0.49295774647887325</v>
      </c>
      <c r="W138" t="s">
        <v>1</v>
      </c>
    </row>
    <row r="139" spans="2:23" x14ac:dyDescent="0.2">
      <c r="B139">
        <v>136</v>
      </c>
      <c r="C139" t="s">
        <v>38</v>
      </c>
      <c r="D139">
        <v>2</v>
      </c>
      <c r="E139" t="str">
        <f t="shared" si="5"/>
        <v>2-Charleston So</v>
      </c>
      <c r="F139">
        <v>72</v>
      </c>
      <c r="G139" t="s">
        <v>59</v>
      </c>
      <c r="H139" t="s">
        <v>46</v>
      </c>
      <c r="I139" t="s">
        <v>49</v>
      </c>
      <c r="J139">
        <v>4</v>
      </c>
      <c r="K139">
        <v>11</v>
      </c>
      <c r="L139">
        <v>4</v>
      </c>
      <c r="M139">
        <v>1</v>
      </c>
      <c r="N139" t="s">
        <v>5</v>
      </c>
      <c r="O139" t="s">
        <v>14</v>
      </c>
      <c r="P139">
        <v>25</v>
      </c>
      <c r="Q139" t="s">
        <v>12</v>
      </c>
      <c r="R139" t="s">
        <v>15</v>
      </c>
      <c r="S139">
        <v>1</v>
      </c>
      <c r="T139">
        <v>1</v>
      </c>
      <c r="U139">
        <f t="shared" si="4"/>
        <v>0</v>
      </c>
      <c r="V139" s="5">
        <f>AVERAGE($U$68:U139)</f>
        <v>0.4861111111111111</v>
      </c>
      <c r="W139" t="s">
        <v>16</v>
      </c>
    </row>
    <row r="140" spans="2:23" x14ac:dyDescent="0.2">
      <c r="B140">
        <v>137</v>
      </c>
      <c r="C140" t="s">
        <v>38</v>
      </c>
      <c r="D140">
        <v>2</v>
      </c>
      <c r="E140" t="str">
        <f t="shared" si="5"/>
        <v>2-Charleston So</v>
      </c>
      <c r="F140">
        <v>73</v>
      </c>
      <c r="G140" t="s">
        <v>59</v>
      </c>
      <c r="H140" t="s">
        <v>46</v>
      </c>
      <c r="I140" t="s">
        <v>49</v>
      </c>
      <c r="J140">
        <v>4</v>
      </c>
      <c r="K140">
        <v>4</v>
      </c>
      <c r="L140">
        <v>23</v>
      </c>
      <c r="M140">
        <v>0</v>
      </c>
      <c r="N140" t="s">
        <v>18</v>
      </c>
      <c r="O140" t="s">
        <v>14</v>
      </c>
      <c r="P140">
        <v>20</v>
      </c>
      <c r="Q140" t="s">
        <v>19</v>
      </c>
      <c r="R140" t="s">
        <v>15</v>
      </c>
      <c r="S140">
        <v>1</v>
      </c>
      <c r="T140">
        <v>1</v>
      </c>
      <c r="U140">
        <f t="shared" si="4"/>
        <v>1</v>
      </c>
      <c r="V140" s="5">
        <f>AVERAGE($U$68:U140)</f>
        <v>0.49315068493150682</v>
      </c>
      <c r="W140" t="s">
        <v>1</v>
      </c>
    </row>
    <row r="141" spans="2:23" x14ac:dyDescent="0.2">
      <c r="B141">
        <v>138</v>
      </c>
      <c r="C141" t="s">
        <v>38</v>
      </c>
      <c r="D141">
        <v>2</v>
      </c>
      <c r="E141" t="str">
        <f t="shared" si="5"/>
        <v>2-Charleston So</v>
      </c>
      <c r="F141">
        <v>74</v>
      </c>
      <c r="G141" t="s">
        <v>59</v>
      </c>
      <c r="H141" t="s">
        <v>46</v>
      </c>
      <c r="I141" t="s">
        <v>49</v>
      </c>
      <c r="J141">
        <v>4</v>
      </c>
      <c r="K141">
        <v>4</v>
      </c>
      <c r="L141">
        <v>23</v>
      </c>
      <c r="M141">
        <v>3</v>
      </c>
      <c r="N141" t="s">
        <v>22</v>
      </c>
      <c r="O141" t="s">
        <v>14</v>
      </c>
      <c r="P141">
        <v>13</v>
      </c>
      <c r="Q141" t="s">
        <v>12</v>
      </c>
      <c r="R141" t="s">
        <v>15</v>
      </c>
      <c r="S141">
        <v>1</v>
      </c>
      <c r="T141">
        <v>1</v>
      </c>
      <c r="U141">
        <f t="shared" si="4"/>
        <v>1</v>
      </c>
      <c r="V141" s="5">
        <f>AVERAGE($U$68:U141)</f>
        <v>0.5</v>
      </c>
      <c r="W141" t="s">
        <v>1</v>
      </c>
    </row>
    <row r="142" spans="2:23" x14ac:dyDescent="0.2">
      <c r="B142">
        <v>139</v>
      </c>
      <c r="C142" t="s">
        <v>38</v>
      </c>
      <c r="D142">
        <v>2</v>
      </c>
      <c r="E142" t="str">
        <f t="shared" si="5"/>
        <v>2-Charleston So</v>
      </c>
      <c r="F142">
        <v>75</v>
      </c>
      <c r="G142" t="s">
        <v>59</v>
      </c>
      <c r="H142" t="s">
        <v>46</v>
      </c>
      <c r="I142" t="s">
        <v>49</v>
      </c>
      <c r="J142">
        <v>4</v>
      </c>
      <c r="K142">
        <v>4</v>
      </c>
      <c r="L142">
        <v>13</v>
      </c>
      <c r="M142">
        <v>1</v>
      </c>
      <c r="N142" t="s">
        <v>5</v>
      </c>
      <c r="O142" t="s">
        <v>26</v>
      </c>
      <c r="P142">
        <v>26</v>
      </c>
      <c r="Q142" t="s">
        <v>12</v>
      </c>
      <c r="R142" t="s">
        <v>15</v>
      </c>
      <c r="S142">
        <v>1</v>
      </c>
      <c r="T142">
        <v>1</v>
      </c>
      <c r="U142">
        <f t="shared" si="4"/>
        <v>1</v>
      </c>
      <c r="V142" s="5">
        <f>AVERAGE($U$68:U142)</f>
        <v>0.50666666666666671</v>
      </c>
      <c r="W142" t="s">
        <v>1</v>
      </c>
    </row>
    <row r="143" spans="2:23" x14ac:dyDescent="0.2">
      <c r="B143">
        <v>140</v>
      </c>
      <c r="C143" t="s">
        <v>38</v>
      </c>
      <c r="D143">
        <v>2</v>
      </c>
      <c r="E143" t="str">
        <f t="shared" si="5"/>
        <v>2-Charleston So</v>
      </c>
      <c r="F143">
        <v>76</v>
      </c>
      <c r="G143" t="s">
        <v>59</v>
      </c>
      <c r="H143" t="s">
        <v>46</v>
      </c>
      <c r="I143" t="s">
        <v>49</v>
      </c>
      <c r="J143">
        <v>4</v>
      </c>
      <c r="K143">
        <v>19</v>
      </c>
      <c r="L143">
        <v>33</v>
      </c>
      <c r="M143">
        <v>1</v>
      </c>
      <c r="N143" t="s">
        <v>18</v>
      </c>
      <c r="O143" t="s">
        <v>14</v>
      </c>
      <c r="P143">
        <v>16</v>
      </c>
      <c r="Q143" t="s">
        <v>12</v>
      </c>
      <c r="R143" t="s">
        <v>13</v>
      </c>
      <c r="S143">
        <v>0</v>
      </c>
      <c r="T143">
        <v>1</v>
      </c>
      <c r="U143">
        <f t="shared" si="4"/>
        <v>0</v>
      </c>
      <c r="V143" s="5">
        <f>AVERAGE($U$68:U143)</f>
        <v>0.5</v>
      </c>
      <c r="W143" t="s">
        <v>16</v>
      </c>
    </row>
    <row r="144" spans="2:23" x14ac:dyDescent="0.2">
      <c r="B144">
        <v>141</v>
      </c>
      <c r="C144" t="s">
        <v>38</v>
      </c>
      <c r="D144">
        <v>2</v>
      </c>
      <c r="E144" t="str">
        <f t="shared" si="5"/>
        <v>2-Charleston So</v>
      </c>
      <c r="F144">
        <v>77</v>
      </c>
      <c r="G144" t="s">
        <v>59</v>
      </c>
      <c r="H144" t="s">
        <v>46</v>
      </c>
      <c r="I144" t="s">
        <v>49</v>
      </c>
      <c r="J144">
        <v>4</v>
      </c>
      <c r="K144">
        <v>4</v>
      </c>
      <c r="L144">
        <v>2</v>
      </c>
      <c r="M144">
        <v>3</v>
      </c>
      <c r="N144" t="s">
        <v>18</v>
      </c>
      <c r="O144" t="s">
        <v>14</v>
      </c>
      <c r="P144">
        <v>17</v>
      </c>
      <c r="Q144" t="s">
        <v>12</v>
      </c>
      <c r="R144" t="s">
        <v>15</v>
      </c>
      <c r="S144">
        <v>1</v>
      </c>
      <c r="T144">
        <v>1</v>
      </c>
      <c r="U144">
        <f t="shared" si="4"/>
        <v>0</v>
      </c>
      <c r="V144" s="5">
        <f>AVERAGE($U$68:U144)</f>
        <v>0.4935064935064935</v>
      </c>
      <c r="W144" t="s">
        <v>16</v>
      </c>
    </row>
    <row r="145" spans="2:23" x14ac:dyDescent="0.2">
      <c r="B145">
        <v>142</v>
      </c>
      <c r="C145" t="s">
        <v>38</v>
      </c>
      <c r="D145">
        <v>2</v>
      </c>
      <c r="E145" t="str">
        <f t="shared" si="5"/>
        <v>2-Charleston So</v>
      </c>
      <c r="F145">
        <v>78</v>
      </c>
      <c r="G145" t="s">
        <v>59</v>
      </c>
      <c r="H145" t="s">
        <v>46</v>
      </c>
      <c r="I145" t="s">
        <v>49</v>
      </c>
      <c r="J145">
        <v>4</v>
      </c>
      <c r="K145">
        <v>4</v>
      </c>
      <c r="L145">
        <v>15</v>
      </c>
      <c r="M145">
        <v>4</v>
      </c>
      <c r="N145" t="s">
        <v>18</v>
      </c>
      <c r="O145" t="s">
        <v>14</v>
      </c>
      <c r="P145">
        <v>15</v>
      </c>
      <c r="Q145" t="s">
        <v>19</v>
      </c>
      <c r="R145" t="s">
        <v>13</v>
      </c>
      <c r="S145">
        <v>1</v>
      </c>
      <c r="T145">
        <v>2</v>
      </c>
      <c r="U145">
        <f t="shared" si="4"/>
        <v>0</v>
      </c>
      <c r="V145" s="5">
        <f>AVERAGE($U$68:U145)</f>
        <v>0.48717948717948717</v>
      </c>
      <c r="W145" t="s">
        <v>16</v>
      </c>
    </row>
    <row r="146" spans="2:23" x14ac:dyDescent="0.2">
      <c r="B146">
        <v>143</v>
      </c>
      <c r="C146" t="s">
        <v>38</v>
      </c>
      <c r="D146">
        <v>2</v>
      </c>
      <c r="E146" t="str">
        <f t="shared" si="5"/>
        <v>2-Charleston So</v>
      </c>
      <c r="F146">
        <v>79</v>
      </c>
      <c r="G146" t="s">
        <v>59</v>
      </c>
      <c r="H146" t="s">
        <v>46</v>
      </c>
      <c r="I146" t="s">
        <v>49</v>
      </c>
      <c r="J146">
        <v>4</v>
      </c>
      <c r="K146">
        <v>18</v>
      </c>
      <c r="L146">
        <v>15</v>
      </c>
      <c r="M146">
        <v>1</v>
      </c>
      <c r="N146" t="s">
        <v>18</v>
      </c>
      <c r="O146" t="s">
        <v>14</v>
      </c>
      <c r="P146">
        <v>22</v>
      </c>
      <c r="Q146" t="s">
        <v>12</v>
      </c>
      <c r="R146" t="s">
        <v>13</v>
      </c>
      <c r="S146">
        <v>0</v>
      </c>
      <c r="T146">
        <v>1</v>
      </c>
      <c r="U146">
        <f t="shared" si="4"/>
        <v>1</v>
      </c>
      <c r="V146" s="5">
        <f>AVERAGE($U$68:U146)</f>
        <v>0.49367088607594939</v>
      </c>
      <c r="W146" t="s">
        <v>1</v>
      </c>
    </row>
    <row r="147" spans="2:23" x14ac:dyDescent="0.2">
      <c r="B147">
        <v>144</v>
      </c>
      <c r="C147" t="s">
        <v>38</v>
      </c>
      <c r="D147">
        <v>2</v>
      </c>
      <c r="E147" t="str">
        <f t="shared" si="5"/>
        <v>2-Charleston So</v>
      </c>
      <c r="F147">
        <v>80</v>
      </c>
      <c r="G147" t="s">
        <v>59</v>
      </c>
      <c r="H147" t="s">
        <v>46</v>
      </c>
      <c r="I147" t="s">
        <v>49</v>
      </c>
      <c r="J147">
        <v>4</v>
      </c>
      <c r="K147">
        <v>4</v>
      </c>
      <c r="L147">
        <v>23</v>
      </c>
      <c r="M147">
        <v>2</v>
      </c>
      <c r="N147" t="s">
        <v>18</v>
      </c>
      <c r="O147" t="s">
        <v>14</v>
      </c>
      <c r="P147">
        <v>18</v>
      </c>
      <c r="Q147" t="s">
        <v>12</v>
      </c>
      <c r="R147" t="s">
        <v>15</v>
      </c>
      <c r="S147">
        <v>1</v>
      </c>
      <c r="T147">
        <v>1</v>
      </c>
      <c r="U147">
        <f t="shared" si="4"/>
        <v>1</v>
      </c>
      <c r="V147" s="5">
        <f>AVERAGE($U$68:U147)</f>
        <v>0.5</v>
      </c>
      <c r="W147" t="s">
        <v>1</v>
      </c>
    </row>
    <row r="148" spans="2:23" x14ac:dyDescent="0.2">
      <c r="B148">
        <v>145</v>
      </c>
      <c r="C148" t="s">
        <v>38</v>
      </c>
      <c r="D148">
        <v>2</v>
      </c>
      <c r="E148" t="str">
        <f t="shared" si="5"/>
        <v>2-Charleston So</v>
      </c>
      <c r="F148">
        <v>81</v>
      </c>
      <c r="G148" t="s">
        <v>59</v>
      </c>
      <c r="H148" t="s">
        <v>46</v>
      </c>
      <c r="I148" t="s">
        <v>49</v>
      </c>
      <c r="J148">
        <v>4</v>
      </c>
      <c r="K148">
        <v>4</v>
      </c>
      <c r="L148">
        <v>22</v>
      </c>
      <c r="M148">
        <v>3</v>
      </c>
      <c r="N148" t="s">
        <v>18</v>
      </c>
      <c r="O148" t="s">
        <v>14</v>
      </c>
      <c r="P148">
        <v>19</v>
      </c>
      <c r="Q148" t="s">
        <v>12</v>
      </c>
      <c r="R148" t="s">
        <v>15</v>
      </c>
      <c r="S148">
        <v>1</v>
      </c>
      <c r="T148">
        <v>2</v>
      </c>
      <c r="U148">
        <f t="shared" si="4"/>
        <v>1</v>
      </c>
      <c r="V148" s="5">
        <f>AVERAGE($U$68:U148)</f>
        <v>0.50617283950617287</v>
      </c>
      <c r="W148" t="s">
        <v>1</v>
      </c>
    </row>
    <row r="149" spans="2:23" s="2" customFormat="1" x14ac:dyDescent="0.2">
      <c r="B149">
        <v>146</v>
      </c>
      <c r="C149" s="2" t="s">
        <v>38</v>
      </c>
      <c r="D149" s="2">
        <v>2</v>
      </c>
      <c r="E149" t="str">
        <f t="shared" si="5"/>
        <v>2-Charleston So</v>
      </c>
      <c r="F149" s="2">
        <v>82</v>
      </c>
      <c r="G149" s="2" t="s">
        <v>59</v>
      </c>
      <c r="H149" s="2" t="s">
        <v>46</v>
      </c>
      <c r="I149" s="2" t="s">
        <v>49</v>
      </c>
      <c r="J149" s="2">
        <v>4</v>
      </c>
      <c r="K149" s="2">
        <v>5</v>
      </c>
      <c r="L149" s="2">
        <v>22</v>
      </c>
      <c r="M149" s="2">
        <v>1</v>
      </c>
      <c r="N149" s="2" t="s">
        <v>5</v>
      </c>
      <c r="O149" s="2" t="s">
        <v>14</v>
      </c>
      <c r="P149" s="2">
        <v>25</v>
      </c>
      <c r="Q149" s="2" t="s">
        <v>12</v>
      </c>
      <c r="R149" s="2" t="s">
        <v>13</v>
      </c>
      <c r="S149" s="2">
        <v>1</v>
      </c>
      <c r="T149" s="2">
        <v>1</v>
      </c>
      <c r="U149" s="2">
        <f t="shared" si="4"/>
        <v>1</v>
      </c>
      <c r="V149" s="6">
        <f>AVERAGE($U$68:U149)</f>
        <v>0.51219512195121952</v>
      </c>
      <c r="W149" s="2" t="s">
        <v>1</v>
      </c>
    </row>
    <row r="150" spans="2:23" x14ac:dyDescent="0.2">
      <c r="B150">
        <v>147</v>
      </c>
      <c r="C150" t="s">
        <v>38</v>
      </c>
      <c r="D150">
        <v>3</v>
      </c>
      <c r="E150" t="str">
        <f t="shared" si="5"/>
        <v>3-Davidson</v>
      </c>
      <c r="F150">
        <v>1</v>
      </c>
      <c r="G150" t="s">
        <v>50</v>
      </c>
      <c r="H150" t="s">
        <v>46</v>
      </c>
      <c r="I150" t="s">
        <v>51</v>
      </c>
      <c r="J150">
        <v>1</v>
      </c>
      <c r="K150">
        <v>7</v>
      </c>
      <c r="L150">
        <v>0</v>
      </c>
      <c r="M150">
        <v>1</v>
      </c>
      <c r="N150" t="s">
        <v>18</v>
      </c>
      <c r="O150" t="s">
        <v>14</v>
      </c>
      <c r="P150">
        <v>20</v>
      </c>
      <c r="Q150" t="s">
        <v>12</v>
      </c>
      <c r="R150" t="s">
        <v>13</v>
      </c>
      <c r="S150">
        <v>0</v>
      </c>
      <c r="T150">
        <v>1</v>
      </c>
      <c r="U150">
        <f t="shared" si="4"/>
        <v>0</v>
      </c>
      <c r="V150" s="6">
        <f>AVERAGE($U$150:U150)</f>
        <v>0</v>
      </c>
      <c r="W150" t="s">
        <v>16</v>
      </c>
    </row>
    <row r="151" spans="2:23" x14ac:dyDescent="0.2">
      <c r="B151">
        <v>148</v>
      </c>
      <c r="C151" t="s">
        <v>38</v>
      </c>
      <c r="D151">
        <v>3</v>
      </c>
      <c r="E151" t="str">
        <f t="shared" si="5"/>
        <v>3-Davidson</v>
      </c>
      <c r="F151">
        <v>2</v>
      </c>
      <c r="G151" t="s">
        <v>50</v>
      </c>
      <c r="H151" t="s">
        <v>46</v>
      </c>
      <c r="I151" t="s">
        <v>51</v>
      </c>
      <c r="J151">
        <v>1</v>
      </c>
      <c r="K151">
        <v>4</v>
      </c>
      <c r="L151">
        <v>11</v>
      </c>
      <c r="M151">
        <v>2</v>
      </c>
      <c r="N151" t="s">
        <v>22</v>
      </c>
      <c r="O151" t="s">
        <v>14</v>
      </c>
      <c r="P151">
        <v>25</v>
      </c>
      <c r="Q151" t="s">
        <v>12</v>
      </c>
      <c r="R151" t="s">
        <v>13</v>
      </c>
      <c r="S151">
        <v>2</v>
      </c>
      <c r="T151">
        <v>1</v>
      </c>
      <c r="U151">
        <f t="shared" si="4"/>
        <v>1</v>
      </c>
      <c r="V151" s="6">
        <f>AVERAGE($U$150:U151)</f>
        <v>0.5</v>
      </c>
      <c r="W151" t="s">
        <v>1</v>
      </c>
    </row>
    <row r="152" spans="2:23" x14ac:dyDescent="0.2">
      <c r="B152">
        <v>149</v>
      </c>
      <c r="C152" t="s">
        <v>38</v>
      </c>
      <c r="D152">
        <v>3</v>
      </c>
      <c r="E152" t="str">
        <f t="shared" si="5"/>
        <v>3-Davidson</v>
      </c>
      <c r="F152">
        <v>3</v>
      </c>
      <c r="G152" t="s">
        <v>50</v>
      </c>
      <c r="H152" t="s">
        <v>46</v>
      </c>
      <c r="I152" t="s">
        <v>51</v>
      </c>
      <c r="J152">
        <v>1</v>
      </c>
      <c r="K152">
        <v>4</v>
      </c>
      <c r="L152">
        <v>21</v>
      </c>
      <c r="M152">
        <v>3</v>
      </c>
      <c r="N152" t="s">
        <v>22</v>
      </c>
      <c r="O152" t="s">
        <v>14</v>
      </c>
      <c r="P152">
        <v>21</v>
      </c>
      <c r="Q152" t="s">
        <v>12</v>
      </c>
      <c r="R152" t="s">
        <v>15</v>
      </c>
      <c r="S152">
        <v>1</v>
      </c>
      <c r="T152">
        <v>1</v>
      </c>
      <c r="U152">
        <f t="shared" si="4"/>
        <v>0</v>
      </c>
      <c r="V152" s="6">
        <f>AVERAGE($U$150:U152)</f>
        <v>0.33333333333333331</v>
      </c>
      <c r="W152" t="s">
        <v>16</v>
      </c>
    </row>
    <row r="153" spans="2:23" x14ac:dyDescent="0.2">
      <c r="B153">
        <v>150</v>
      </c>
      <c r="C153" t="s">
        <v>38</v>
      </c>
      <c r="D153">
        <v>3</v>
      </c>
      <c r="E153" t="str">
        <f t="shared" si="5"/>
        <v>3-Davidson</v>
      </c>
      <c r="F153">
        <v>4</v>
      </c>
      <c r="G153" t="s">
        <v>50</v>
      </c>
      <c r="H153" t="s">
        <v>46</v>
      </c>
      <c r="I153" t="s">
        <v>51</v>
      </c>
      <c r="J153">
        <v>1</v>
      </c>
      <c r="K153">
        <v>11</v>
      </c>
      <c r="L153">
        <v>13</v>
      </c>
      <c r="M153">
        <v>5</v>
      </c>
      <c r="N153" t="s">
        <v>18</v>
      </c>
      <c r="O153" t="s">
        <v>14</v>
      </c>
      <c r="P153">
        <v>16</v>
      </c>
      <c r="Q153" t="s">
        <v>12</v>
      </c>
      <c r="R153" t="s">
        <v>15</v>
      </c>
      <c r="S153">
        <v>2</v>
      </c>
      <c r="T153">
        <v>2</v>
      </c>
      <c r="U153">
        <f t="shared" si="4"/>
        <v>0</v>
      </c>
      <c r="V153" s="6">
        <f>AVERAGE($U$150:U153)</f>
        <v>0.25</v>
      </c>
      <c r="W153" t="s">
        <v>16</v>
      </c>
    </row>
    <row r="154" spans="2:23" x14ac:dyDescent="0.2">
      <c r="B154">
        <v>151</v>
      </c>
      <c r="C154" t="s">
        <v>38</v>
      </c>
      <c r="D154">
        <v>3</v>
      </c>
      <c r="E154" t="str">
        <f t="shared" si="5"/>
        <v>3-Davidson</v>
      </c>
      <c r="F154">
        <v>5</v>
      </c>
      <c r="G154" t="s">
        <v>50</v>
      </c>
      <c r="H154" t="s">
        <v>46</v>
      </c>
      <c r="I154" t="s">
        <v>51</v>
      </c>
      <c r="J154">
        <v>1</v>
      </c>
      <c r="K154">
        <v>10</v>
      </c>
      <c r="L154">
        <v>0</v>
      </c>
      <c r="M154">
        <v>3</v>
      </c>
      <c r="N154" t="s">
        <v>23</v>
      </c>
      <c r="O154" t="s">
        <v>14</v>
      </c>
      <c r="P154">
        <v>15</v>
      </c>
      <c r="Q154" t="s">
        <v>12</v>
      </c>
      <c r="R154" t="s">
        <v>15</v>
      </c>
      <c r="S154">
        <v>0</v>
      </c>
      <c r="T154">
        <v>2</v>
      </c>
      <c r="U154">
        <f t="shared" si="4"/>
        <v>0</v>
      </c>
      <c r="V154" s="6">
        <f>AVERAGE($U$150:U154)</f>
        <v>0.2</v>
      </c>
      <c r="W154" t="s">
        <v>16</v>
      </c>
    </row>
    <row r="155" spans="2:23" x14ac:dyDescent="0.2">
      <c r="B155">
        <v>152</v>
      </c>
      <c r="C155" t="s">
        <v>38</v>
      </c>
      <c r="D155">
        <v>3</v>
      </c>
      <c r="E155" t="str">
        <f t="shared" si="5"/>
        <v>3-Davidson</v>
      </c>
      <c r="F155">
        <v>6</v>
      </c>
      <c r="G155" t="s">
        <v>50</v>
      </c>
      <c r="H155" t="s">
        <v>46</v>
      </c>
      <c r="I155" t="s">
        <v>51</v>
      </c>
      <c r="J155">
        <v>1</v>
      </c>
      <c r="K155">
        <v>11</v>
      </c>
      <c r="L155">
        <v>21</v>
      </c>
      <c r="M155">
        <v>2</v>
      </c>
      <c r="N155" t="s">
        <v>18</v>
      </c>
      <c r="O155" t="s">
        <v>14</v>
      </c>
      <c r="P155">
        <v>19</v>
      </c>
      <c r="Q155" t="s">
        <v>12</v>
      </c>
      <c r="R155" t="s">
        <v>13</v>
      </c>
      <c r="S155">
        <v>1</v>
      </c>
      <c r="T155">
        <v>1</v>
      </c>
      <c r="U155">
        <f t="shared" si="4"/>
        <v>0</v>
      </c>
      <c r="V155" s="6">
        <f>AVERAGE($U$150:U155)</f>
        <v>0.16666666666666666</v>
      </c>
      <c r="W155" t="s">
        <v>16</v>
      </c>
    </row>
    <row r="156" spans="2:23" x14ac:dyDescent="0.2">
      <c r="B156">
        <v>153</v>
      </c>
      <c r="C156" t="s">
        <v>38</v>
      </c>
      <c r="D156">
        <v>3</v>
      </c>
      <c r="E156" t="str">
        <f t="shared" si="5"/>
        <v>3-Davidson</v>
      </c>
      <c r="F156">
        <v>7</v>
      </c>
      <c r="G156" t="s">
        <v>50</v>
      </c>
      <c r="H156" t="s">
        <v>46</v>
      </c>
      <c r="I156" t="s">
        <v>51</v>
      </c>
      <c r="J156">
        <v>1</v>
      </c>
      <c r="K156">
        <v>1</v>
      </c>
      <c r="L156">
        <v>24</v>
      </c>
      <c r="M156">
        <v>1</v>
      </c>
      <c r="N156" t="s">
        <v>18</v>
      </c>
      <c r="O156" t="s">
        <v>14</v>
      </c>
      <c r="P156">
        <v>21</v>
      </c>
      <c r="Q156" t="s">
        <v>12</v>
      </c>
      <c r="R156" t="s">
        <v>13</v>
      </c>
      <c r="S156">
        <v>0</v>
      </c>
      <c r="T156">
        <v>1</v>
      </c>
      <c r="U156">
        <f t="shared" si="4"/>
        <v>0</v>
      </c>
      <c r="V156" s="6">
        <f>AVERAGE($U$150:U156)</f>
        <v>0.14285714285714285</v>
      </c>
      <c r="W156" t="s">
        <v>16</v>
      </c>
    </row>
    <row r="157" spans="2:23" x14ac:dyDescent="0.2">
      <c r="B157">
        <v>154</v>
      </c>
      <c r="C157" t="s">
        <v>38</v>
      </c>
      <c r="D157">
        <v>3</v>
      </c>
      <c r="E157" t="str">
        <f t="shared" si="5"/>
        <v>3-Davidson</v>
      </c>
      <c r="F157">
        <v>8</v>
      </c>
      <c r="G157" t="s">
        <v>50</v>
      </c>
      <c r="H157" t="s">
        <v>46</v>
      </c>
      <c r="I157" t="s">
        <v>51</v>
      </c>
      <c r="J157">
        <v>1</v>
      </c>
      <c r="K157">
        <v>4</v>
      </c>
      <c r="L157">
        <v>30</v>
      </c>
      <c r="M157">
        <v>1</v>
      </c>
      <c r="N157" t="s">
        <v>5</v>
      </c>
      <c r="O157" t="s">
        <v>11</v>
      </c>
      <c r="P157">
        <v>25</v>
      </c>
      <c r="Q157" t="s">
        <v>12</v>
      </c>
      <c r="R157" t="s">
        <v>13</v>
      </c>
      <c r="S157">
        <v>2</v>
      </c>
      <c r="T157">
        <v>1</v>
      </c>
      <c r="U157">
        <f t="shared" si="4"/>
        <v>1</v>
      </c>
      <c r="V157" s="6">
        <f>AVERAGE($U$150:U157)</f>
        <v>0.25</v>
      </c>
      <c r="W157" t="s">
        <v>1</v>
      </c>
    </row>
    <row r="158" spans="2:23" x14ac:dyDescent="0.2">
      <c r="B158">
        <v>155</v>
      </c>
      <c r="C158" t="s">
        <v>38</v>
      </c>
      <c r="D158">
        <v>3</v>
      </c>
      <c r="E158" t="str">
        <f t="shared" si="5"/>
        <v>3-Davidson</v>
      </c>
      <c r="F158">
        <v>9</v>
      </c>
      <c r="G158" t="s">
        <v>50</v>
      </c>
      <c r="H158" t="s">
        <v>46</v>
      </c>
      <c r="I158" t="s">
        <v>51</v>
      </c>
      <c r="J158">
        <v>1</v>
      </c>
      <c r="K158">
        <v>20</v>
      </c>
      <c r="L158">
        <v>4</v>
      </c>
      <c r="M158">
        <v>2</v>
      </c>
      <c r="N158" t="s">
        <v>5</v>
      </c>
      <c r="O158" t="s">
        <v>14</v>
      </c>
      <c r="P158">
        <v>23</v>
      </c>
      <c r="Q158" t="s">
        <v>12</v>
      </c>
      <c r="R158" t="s">
        <v>13</v>
      </c>
      <c r="S158">
        <v>1</v>
      </c>
      <c r="T158">
        <v>2</v>
      </c>
      <c r="U158">
        <f t="shared" si="4"/>
        <v>0</v>
      </c>
      <c r="V158" s="6">
        <f>AVERAGE($U$150:U158)</f>
        <v>0.22222222222222221</v>
      </c>
      <c r="W158" t="s">
        <v>16</v>
      </c>
    </row>
    <row r="159" spans="2:23" x14ac:dyDescent="0.2">
      <c r="B159">
        <v>156</v>
      </c>
      <c r="C159" t="s">
        <v>38</v>
      </c>
      <c r="D159">
        <v>3</v>
      </c>
      <c r="E159" t="str">
        <f t="shared" si="5"/>
        <v>3-Davidson</v>
      </c>
      <c r="F159">
        <v>10</v>
      </c>
      <c r="G159" t="s">
        <v>50</v>
      </c>
      <c r="H159" t="s">
        <v>46</v>
      </c>
      <c r="I159" t="s">
        <v>51</v>
      </c>
      <c r="J159">
        <v>1</v>
      </c>
      <c r="K159">
        <v>1</v>
      </c>
      <c r="L159">
        <v>30</v>
      </c>
      <c r="M159">
        <v>6</v>
      </c>
      <c r="N159" t="s">
        <v>18</v>
      </c>
      <c r="O159" t="s">
        <v>14</v>
      </c>
      <c r="P159">
        <v>14</v>
      </c>
      <c r="Q159" t="s">
        <v>12</v>
      </c>
      <c r="R159" t="s">
        <v>15</v>
      </c>
      <c r="S159">
        <v>0</v>
      </c>
      <c r="T159">
        <v>3</v>
      </c>
      <c r="U159">
        <f t="shared" si="4"/>
        <v>0</v>
      </c>
      <c r="V159" s="6">
        <f>AVERAGE($U$150:U159)</f>
        <v>0.2</v>
      </c>
      <c r="W159" t="s">
        <v>16</v>
      </c>
    </row>
    <row r="160" spans="2:23" x14ac:dyDescent="0.2">
      <c r="B160">
        <v>157</v>
      </c>
      <c r="C160" t="s">
        <v>38</v>
      </c>
      <c r="D160">
        <v>3</v>
      </c>
      <c r="E160" t="str">
        <f t="shared" si="5"/>
        <v>3-Davidson</v>
      </c>
      <c r="F160">
        <v>11</v>
      </c>
      <c r="G160" t="s">
        <v>50</v>
      </c>
      <c r="H160" t="s">
        <v>46</v>
      </c>
      <c r="I160" t="s">
        <v>51</v>
      </c>
      <c r="J160">
        <v>1</v>
      </c>
      <c r="K160">
        <v>4</v>
      </c>
      <c r="L160">
        <v>11</v>
      </c>
      <c r="M160">
        <v>1</v>
      </c>
      <c r="N160" t="s">
        <v>22</v>
      </c>
      <c r="O160" t="s">
        <v>14</v>
      </c>
      <c r="P160">
        <v>20</v>
      </c>
      <c r="Q160" t="s">
        <v>12</v>
      </c>
      <c r="R160" t="s">
        <v>13</v>
      </c>
      <c r="S160">
        <v>1</v>
      </c>
      <c r="T160">
        <v>1</v>
      </c>
      <c r="U160">
        <f t="shared" si="4"/>
        <v>1</v>
      </c>
      <c r="V160" s="6">
        <f>AVERAGE($U$150:U160)</f>
        <v>0.27272727272727271</v>
      </c>
      <c r="W160" t="s">
        <v>1</v>
      </c>
    </row>
    <row r="161" spans="2:23" x14ac:dyDescent="0.2">
      <c r="B161">
        <v>158</v>
      </c>
      <c r="C161" t="s">
        <v>38</v>
      </c>
      <c r="D161">
        <v>3</v>
      </c>
      <c r="E161" t="str">
        <f t="shared" si="5"/>
        <v>3-Davidson</v>
      </c>
      <c r="F161">
        <v>12</v>
      </c>
      <c r="G161" t="s">
        <v>50</v>
      </c>
      <c r="H161" t="s">
        <v>46</v>
      </c>
      <c r="I161" t="s">
        <v>51</v>
      </c>
      <c r="J161">
        <v>1</v>
      </c>
      <c r="K161">
        <v>5</v>
      </c>
      <c r="L161">
        <v>3</v>
      </c>
      <c r="M161">
        <v>4</v>
      </c>
      <c r="N161" t="s">
        <v>18</v>
      </c>
      <c r="O161" t="s">
        <v>14</v>
      </c>
      <c r="P161">
        <v>9</v>
      </c>
      <c r="Q161" t="s">
        <v>12</v>
      </c>
      <c r="R161" t="s">
        <v>15</v>
      </c>
      <c r="S161">
        <v>0</v>
      </c>
      <c r="T161">
        <v>2</v>
      </c>
      <c r="U161">
        <f t="shared" si="4"/>
        <v>0</v>
      </c>
      <c r="V161" s="6">
        <f>AVERAGE($U$150:U161)</f>
        <v>0.25</v>
      </c>
      <c r="W161" t="s">
        <v>16</v>
      </c>
    </row>
    <row r="162" spans="2:23" x14ac:dyDescent="0.2">
      <c r="B162">
        <v>159</v>
      </c>
      <c r="C162" t="s">
        <v>38</v>
      </c>
      <c r="D162">
        <v>3</v>
      </c>
      <c r="E162" t="str">
        <f t="shared" si="5"/>
        <v>3-Davidson</v>
      </c>
      <c r="F162">
        <v>13</v>
      </c>
      <c r="G162" t="s">
        <v>50</v>
      </c>
      <c r="H162" t="s">
        <v>46</v>
      </c>
      <c r="I162" t="s">
        <v>51</v>
      </c>
      <c r="J162">
        <v>1</v>
      </c>
      <c r="K162">
        <v>11</v>
      </c>
      <c r="L162">
        <v>11</v>
      </c>
      <c r="M162">
        <v>6</v>
      </c>
      <c r="N162" t="s">
        <v>18</v>
      </c>
      <c r="O162" t="s">
        <v>14</v>
      </c>
      <c r="P162">
        <v>6</v>
      </c>
      <c r="Q162" t="s">
        <v>12</v>
      </c>
      <c r="R162" t="s">
        <v>15</v>
      </c>
      <c r="S162">
        <v>1</v>
      </c>
      <c r="T162">
        <v>3</v>
      </c>
      <c r="U162">
        <f t="shared" si="4"/>
        <v>1</v>
      </c>
      <c r="V162" s="6">
        <f>AVERAGE($U$150:U162)</f>
        <v>0.30769230769230771</v>
      </c>
      <c r="W162" t="s">
        <v>1</v>
      </c>
    </row>
    <row r="163" spans="2:23" x14ac:dyDescent="0.2">
      <c r="B163">
        <v>160</v>
      </c>
      <c r="C163" t="s">
        <v>38</v>
      </c>
      <c r="D163">
        <v>3</v>
      </c>
      <c r="E163" t="str">
        <f t="shared" si="5"/>
        <v>3-Davidson</v>
      </c>
      <c r="F163">
        <v>14</v>
      </c>
      <c r="G163" t="s">
        <v>50</v>
      </c>
      <c r="H163" t="s">
        <v>46</v>
      </c>
      <c r="I163" t="s">
        <v>51</v>
      </c>
      <c r="J163">
        <v>1</v>
      </c>
      <c r="K163">
        <v>3</v>
      </c>
      <c r="L163">
        <v>13</v>
      </c>
      <c r="M163">
        <v>1</v>
      </c>
      <c r="N163" t="s">
        <v>18</v>
      </c>
      <c r="O163" t="s">
        <v>14</v>
      </c>
      <c r="P163">
        <v>18</v>
      </c>
      <c r="Q163" t="s">
        <v>12</v>
      </c>
      <c r="R163" t="s">
        <v>13</v>
      </c>
      <c r="S163">
        <v>0</v>
      </c>
      <c r="T163">
        <v>1</v>
      </c>
      <c r="U163">
        <f t="shared" si="4"/>
        <v>1</v>
      </c>
      <c r="V163" s="6">
        <f>AVERAGE($U$150:U163)</f>
        <v>0.35714285714285715</v>
      </c>
      <c r="W163" t="s">
        <v>1</v>
      </c>
    </row>
    <row r="164" spans="2:23" x14ac:dyDescent="0.2">
      <c r="B164">
        <v>161</v>
      </c>
      <c r="C164" t="s">
        <v>38</v>
      </c>
      <c r="D164">
        <v>3</v>
      </c>
      <c r="E164" t="str">
        <f t="shared" si="5"/>
        <v>3-Davidson</v>
      </c>
      <c r="F164">
        <v>15</v>
      </c>
      <c r="G164" t="s">
        <v>50</v>
      </c>
      <c r="H164" t="s">
        <v>46</v>
      </c>
      <c r="I164" t="s">
        <v>51</v>
      </c>
      <c r="J164">
        <v>1</v>
      </c>
      <c r="K164">
        <v>6</v>
      </c>
      <c r="L164">
        <v>11</v>
      </c>
      <c r="M164">
        <v>2</v>
      </c>
      <c r="N164" t="s">
        <v>5</v>
      </c>
      <c r="O164" t="s">
        <v>14</v>
      </c>
      <c r="P164">
        <v>1</v>
      </c>
      <c r="Q164" t="s">
        <v>12</v>
      </c>
      <c r="R164" t="s">
        <v>13</v>
      </c>
      <c r="S164">
        <v>0</v>
      </c>
      <c r="T164">
        <v>2</v>
      </c>
      <c r="U164">
        <f t="shared" si="4"/>
        <v>0</v>
      </c>
      <c r="V164" s="6">
        <f>AVERAGE($U$150:U164)</f>
        <v>0.33333333333333331</v>
      </c>
      <c r="W164" t="s">
        <v>16</v>
      </c>
    </row>
    <row r="165" spans="2:23" x14ac:dyDescent="0.2">
      <c r="B165">
        <v>162</v>
      </c>
      <c r="C165" t="s">
        <v>38</v>
      </c>
      <c r="D165">
        <v>3</v>
      </c>
      <c r="E165" t="str">
        <f t="shared" si="5"/>
        <v>3-Davidson</v>
      </c>
      <c r="F165">
        <v>16</v>
      </c>
      <c r="G165" t="s">
        <v>50</v>
      </c>
      <c r="H165" t="s">
        <v>46</v>
      </c>
      <c r="I165" t="s">
        <v>51</v>
      </c>
      <c r="J165">
        <v>2</v>
      </c>
      <c r="K165">
        <v>4</v>
      </c>
      <c r="L165">
        <v>13</v>
      </c>
      <c r="M165">
        <v>1</v>
      </c>
      <c r="N165" t="s">
        <v>5</v>
      </c>
      <c r="O165" t="s">
        <v>14</v>
      </c>
      <c r="P165">
        <v>25</v>
      </c>
      <c r="Q165" t="s">
        <v>12</v>
      </c>
      <c r="R165" t="s">
        <v>15</v>
      </c>
      <c r="S165">
        <v>1</v>
      </c>
      <c r="T165">
        <v>2</v>
      </c>
      <c r="U165">
        <f t="shared" si="4"/>
        <v>1</v>
      </c>
      <c r="V165" s="6">
        <f>AVERAGE($U$150:U165)</f>
        <v>0.375</v>
      </c>
      <c r="W165" t="s">
        <v>1</v>
      </c>
    </row>
    <row r="166" spans="2:23" x14ac:dyDescent="0.2">
      <c r="B166">
        <v>163</v>
      </c>
      <c r="C166" t="s">
        <v>38</v>
      </c>
      <c r="D166">
        <v>3</v>
      </c>
      <c r="E166" t="str">
        <f t="shared" si="5"/>
        <v>3-Davidson</v>
      </c>
      <c r="F166">
        <v>17</v>
      </c>
      <c r="G166" t="s">
        <v>50</v>
      </c>
      <c r="H166" t="s">
        <v>46</v>
      </c>
      <c r="I166" t="s">
        <v>51</v>
      </c>
      <c r="J166">
        <v>2</v>
      </c>
      <c r="K166">
        <v>12</v>
      </c>
      <c r="L166">
        <v>0</v>
      </c>
      <c r="M166">
        <v>5</v>
      </c>
      <c r="N166" t="s">
        <v>22</v>
      </c>
      <c r="O166" t="s">
        <v>14</v>
      </c>
      <c r="P166">
        <v>12</v>
      </c>
      <c r="Q166" t="s">
        <v>12</v>
      </c>
      <c r="R166" t="s">
        <v>15</v>
      </c>
      <c r="S166">
        <v>0</v>
      </c>
      <c r="T166">
        <v>3</v>
      </c>
      <c r="U166">
        <f t="shared" si="4"/>
        <v>0</v>
      </c>
      <c r="V166" s="6">
        <f>AVERAGE($U$150:U166)</f>
        <v>0.35294117647058826</v>
      </c>
      <c r="W166" t="s">
        <v>16</v>
      </c>
    </row>
    <row r="167" spans="2:23" x14ac:dyDescent="0.2">
      <c r="B167">
        <v>164</v>
      </c>
      <c r="C167" t="s">
        <v>38</v>
      </c>
      <c r="D167">
        <v>3</v>
      </c>
      <c r="E167" t="str">
        <f t="shared" si="5"/>
        <v>3-Davidson</v>
      </c>
      <c r="F167">
        <v>18</v>
      </c>
      <c r="G167" t="s">
        <v>50</v>
      </c>
      <c r="H167" t="s">
        <v>46</v>
      </c>
      <c r="I167" t="s">
        <v>51</v>
      </c>
      <c r="J167">
        <v>2</v>
      </c>
      <c r="K167">
        <v>4</v>
      </c>
      <c r="L167">
        <v>21</v>
      </c>
      <c r="M167">
        <v>0</v>
      </c>
      <c r="N167" t="s">
        <v>18</v>
      </c>
      <c r="O167" t="s">
        <v>14</v>
      </c>
      <c r="P167">
        <v>20</v>
      </c>
      <c r="Q167" t="s">
        <v>19</v>
      </c>
      <c r="R167" t="s">
        <v>20</v>
      </c>
      <c r="S167">
        <v>1</v>
      </c>
      <c r="T167">
        <v>1</v>
      </c>
      <c r="U167">
        <f t="shared" si="4"/>
        <v>0</v>
      </c>
      <c r="V167" s="6">
        <f>AVERAGE($U$150:U167)</f>
        <v>0.33333333333333331</v>
      </c>
      <c r="W167" t="s">
        <v>16</v>
      </c>
    </row>
    <row r="168" spans="2:23" x14ac:dyDescent="0.2">
      <c r="B168">
        <v>165</v>
      </c>
      <c r="C168" t="s">
        <v>38</v>
      </c>
      <c r="D168">
        <v>3</v>
      </c>
      <c r="E168" t="str">
        <f t="shared" si="5"/>
        <v>3-Davidson</v>
      </c>
      <c r="F168">
        <v>19</v>
      </c>
      <c r="G168" t="s">
        <v>50</v>
      </c>
      <c r="H168" t="s">
        <v>46</v>
      </c>
      <c r="I168" t="s">
        <v>51</v>
      </c>
      <c r="J168">
        <v>2</v>
      </c>
      <c r="K168">
        <v>18</v>
      </c>
      <c r="L168">
        <v>0</v>
      </c>
      <c r="M168">
        <v>2</v>
      </c>
      <c r="N168" t="s">
        <v>18</v>
      </c>
      <c r="O168" t="s">
        <v>14</v>
      </c>
      <c r="P168">
        <v>15</v>
      </c>
      <c r="Q168" t="s">
        <v>12</v>
      </c>
      <c r="R168" t="s">
        <v>13</v>
      </c>
      <c r="S168">
        <v>0</v>
      </c>
      <c r="T168">
        <v>4</v>
      </c>
      <c r="U168">
        <f t="shared" si="4"/>
        <v>1</v>
      </c>
      <c r="V168" s="6">
        <f>AVERAGE($U$150:U168)</f>
        <v>0.36842105263157893</v>
      </c>
      <c r="W168" t="s">
        <v>1</v>
      </c>
    </row>
    <row r="169" spans="2:23" x14ac:dyDescent="0.2">
      <c r="B169">
        <v>166</v>
      </c>
      <c r="C169" t="s">
        <v>38</v>
      </c>
      <c r="D169">
        <v>3</v>
      </c>
      <c r="E169" t="str">
        <f t="shared" si="5"/>
        <v>3-Davidson</v>
      </c>
      <c r="F169">
        <v>20</v>
      </c>
      <c r="G169" t="s">
        <v>50</v>
      </c>
      <c r="H169" t="s">
        <v>46</v>
      </c>
      <c r="I169" t="s">
        <v>51</v>
      </c>
      <c r="J169">
        <v>2</v>
      </c>
      <c r="K169">
        <v>4</v>
      </c>
      <c r="L169">
        <v>0</v>
      </c>
      <c r="M169">
        <v>1</v>
      </c>
      <c r="N169" t="s">
        <v>5</v>
      </c>
      <c r="O169" t="s">
        <v>27</v>
      </c>
      <c r="P169">
        <v>27</v>
      </c>
      <c r="Q169" t="s">
        <v>12</v>
      </c>
      <c r="R169" t="s">
        <v>13</v>
      </c>
      <c r="S169">
        <v>1</v>
      </c>
      <c r="T169">
        <v>1</v>
      </c>
      <c r="U169">
        <f t="shared" si="4"/>
        <v>1</v>
      </c>
      <c r="V169" s="6">
        <f>AVERAGE($U$150:U169)</f>
        <v>0.4</v>
      </c>
      <c r="W169" t="s">
        <v>1</v>
      </c>
    </row>
    <row r="170" spans="2:23" x14ac:dyDescent="0.2">
      <c r="B170">
        <v>167</v>
      </c>
      <c r="C170" t="s">
        <v>38</v>
      </c>
      <c r="D170">
        <v>3</v>
      </c>
      <c r="E170" t="str">
        <f t="shared" si="5"/>
        <v>3-Davidson</v>
      </c>
      <c r="F170">
        <v>21</v>
      </c>
      <c r="G170" t="s">
        <v>50</v>
      </c>
      <c r="H170" t="s">
        <v>46</v>
      </c>
      <c r="I170" t="s">
        <v>51</v>
      </c>
      <c r="J170">
        <v>2</v>
      </c>
      <c r="K170">
        <v>11</v>
      </c>
      <c r="L170">
        <v>4</v>
      </c>
      <c r="M170">
        <v>2</v>
      </c>
      <c r="N170" t="s">
        <v>5</v>
      </c>
      <c r="O170" t="s">
        <v>14</v>
      </c>
      <c r="P170">
        <v>24</v>
      </c>
      <c r="Q170" t="s">
        <v>12</v>
      </c>
      <c r="R170" t="s">
        <v>15</v>
      </c>
      <c r="S170">
        <v>2</v>
      </c>
      <c r="T170">
        <v>2</v>
      </c>
      <c r="U170">
        <f t="shared" si="4"/>
        <v>1</v>
      </c>
      <c r="V170" s="6">
        <f>AVERAGE($U$150:U170)</f>
        <v>0.42857142857142855</v>
      </c>
      <c r="W170" t="s">
        <v>1</v>
      </c>
    </row>
    <row r="171" spans="2:23" x14ac:dyDescent="0.2">
      <c r="B171">
        <v>168</v>
      </c>
      <c r="C171" t="s">
        <v>38</v>
      </c>
      <c r="D171">
        <v>3</v>
      </c>
      <c r="E171" t="str">
        <f t="shared" si="5"/>
        <v>3-Davidson</v>
      </c>
      <c r="F171">
        <v>22</v>
      </c>
      <c r="G171" t="s">
        <v>50</v>
      </c>
      <c r="H171" t="s">
        <v>46</v>
      </c>
      <c r="I171" t="s">
        <v>51</v>
      </c>
      <c r="J171">
        <v>2</v>
      </c>
      <c r="K171">
        <v>19</v>
      </c>
      <c r="L171">
        <v>0</v>
      </c>
      <c r="M171">
        <v>3</v>
      </c>
      <c r="N171" t="s">
        <v>18</v>
      </c>
      <c r="O171" t="s">
        <v>14</v>
      </c>
      <c r="P171">
        <v>15</v>
      </c>
      <c r="Q171" t="s">
        <v>12</v>
      </c>
      <c r="R171" t="s">
        <v>13</v>
      </c>
      <c r="S171">
        <v>0</v>
      </c>
      <c r="T171">
        <v>3</v>
      </c>
      <c r="U171">
        <f t="shared" si="4"/>
        <v>0</v>
      </c>
      <c r="V171" s="6">
        <f>AVERAGE($U$150:U171)</f>
        <v>0.40909090909090912</v>
      </c>
      <c r="W171" t="s">
        <v>16</v>
      </c>
    </row>
    <row r="172" spans="2:23" x14ac:dyDescent="0.2">
      <c r="B172">
        <v>169</v>
      </c>
      <c r="C172" t="s">
        <v>38</v>
      </c>
      <c r="D172">
        <v>3</v>
      </c>
      <c r="E172" t="str">
        <f t="shared" si="5"/>
        <v>3-Davidson</v>
      </c>
      <c r="F172">
        <v>23</v>
      </c>
      <c r="G172" t="s">
        <v>50</v>
      </c>
      <c r="H172" t="s">
        <v>46</v>
      </c>
      <c r="I172" t="s">
        <v>51</v>
      </c>
      <c r="J172">
        <v>2</v>
      </c>
      <c r="K172">
        <v>19</v>
      </c>
      <c r="L172">
        <v>30</v>
      </c>
      <c r="M172">
        <v>4</v>
      </c>
      <c r="N172" t="s">
        <v>18</v>
      </c>
      <c r="O172" t="s">
        <v>14</v>
      </c>
      <c r="P172">
        <v>4</v>
      </c>
      <c r="Q172" t="s">
        <v>12</v>
      </c>
      <c r="R172" t="s">
        <v>15</v>
      </c>
      <c r="S172">
        <v>0</v>
      </c>
      <c r="T172">
        <v>1</v>
      </c>
      <c r="U172">
        <f t="shared" si="4"/>
        <v>0</v>
      </c>
      <c r="V172" s="6">
        <f>AVERAGE($U$150:U172)</f>
        <v>0.39130434782608697</v>
      </c>
      <c r="W172" t="s">
        <v>16</v>
      </c>
    </row>
    <row r="173" spans="2:23" x14ac:dyDescent="0.2">
      <c r="B173">
        <v>170</v>
      </c>
      <c r="C173" t="s">
        <v>38</v>
      </c>
      <c r="D173">
        <v>3</v>
      </c>
      <c r="E173" t="str">
        <f t="shared" si="5"/>
        <v>3-Davidson</v>
      </c>
      <c r="F173">
        <v>24</v>
      </c>
      <c r="G173" t="s">
        <v>50</v>
      </c>
      <c r="H173" t="s">
        <v>46</v>
      </c>
      <c r="I173" t="s">
        <v>51</v>
      </c>
      <c r="J173">
        <v>2</v>
      </c>
      <c r="K173">
        <v>8</v>
      </c>
      <c r="L173">
        <v>0</v>
      </c>
      <c r="M173">
        <v>6</v>
      </c>
      <c r="N173" t="s">
        <v>22</v>
      </c>
      <c r="O173" t="s">
        <v>14</v>
      </c>
      <c r="P173">
        <v>18</v>
      </c>
      <c r="Q173" t="s">
        <v>12</v>
      </c>
      <c r="R173" t="s">
        <v>13</v>
      </c>
      <c r="S173">
        <v>0</v>
      </c>
      <c r="T173">
        <v>1</v>
      </c>
      <c r="U173">
        <f t="shared" si="4"/>
        <v>1</v>
      </c>
      <c r="V173" s="6">
        <f>AVERAGE($U$150:U173)</f>
        <v>0.41666666666666669</v>
      </c>
      <c r="W173" t="s">
        <v>1</v>
      </c>
    </row>
    <row r="174" spans="2:23" x14ac:dyDescent="0.2">
      <c r="B174">
        <v>171</v>
      </c>
      <c r="C174" t="s">
        <v>38</v>
      </c>
      <c r="D174">
        <v>3</v>
      </c>
      <c r="E174" t="str">
        <f t="shared" si="5"/>
        <v>3-Davidson</v>
      </c>
      <c r="F174">
        <v>25</v>
      </c>
      <c r="G174" t="s">
        <v>50</v>
      </c>
      <c r="H174" t="s">
        <v>46</v>
      </c>
      <c r="I174" t="s">
        <v>51</v>
      </c>
      <c r="J174">
        <v>2</v>
      </c>
      <c r="K174">
        <v>14</v>
      </c>
      <c r="L174">
        <v>3</v>
      </c>
      <c r="M174">
        <v>1</v>
      </c>
      <c r="N174" t="s">
        <v>5</v>
      </c>
      <c r="O174" t="s">
        <v>14</v>
      </c>
      <c r="P174">
        <v>25</v>
      </c>
      <c r="Q174" t="s">
        <v>12</v>
      </c>
      <c r="R174" t="s">
        <v>13</v>
      </c>
      <c r="S174">
        <v>0</v>
      </c>
      <c r="T174">
        <v>1</v>
      </c>
      <c r="U174">
        <f t="shared" si="4"/>
        <v>0</v>
      </c>
      <c r="V174" s="6">
        <f>AVERAGE($U$150:U174)</f>
        <v>0.4</v>
      </c>
      <c r="W174" t="s">
        <v>16</v>
      </c>
    </row>
    <row r="175" spans="2:23" x14ac:dyDescent="0.2">
      <c r="B175">
        <v>172</v>
      </c>
      <c r="C175" t="s">
        <v>38</v>
      </c>
      <c r="D175">
        <v>3</v>
      </c>
      <c r="E175" t="str">
        <f t="shared" si="5"/>
        <v>3-Davidson</v>
      </c>
      <c r="F175">
        <v>26</v>
      </c>
      <c r="G175" t="s">
        <v>50</v>
      </c>
      <c r="H175" t="s">
        <v>46</v>
      </c>
      <c r="I175" t="s">
        <v>51</v>
      </c>
      <c r="J175">
        <v>2</v>
      </c>
      <c r="K175">
        <v>4</v>
      </c>
      <c r="L175">
        <v>3</v>
      </c>
      <c r="M175">
        <v>5</v>
      </c>
      <c r="N175" t="s">
        <v>18</v>
      </c>
      <c r="O175" t="s">
        <v>14</v>
      </c>
      <c r="P175">
        <v>1</v>
      </c>
      <c r="Q175" t="s">
        <v>12</v>
      </c>
      <c r="R175" t="s">
        <v>13</v>
      </c>
      <c r="S175">
        <v>2</v>
      </c>
      <c r="T175">
        <v>4</v>
      </c>
      <c r="U175">
        <f t="shared" si="4"/>
        <v>0</v>
      </c>
      <c r="V175" s="6">
        <f>AVERAGE($U$150:U175)</f>
        <v>0.38461538461538464</v>
      </c>
      <c r="W175" t="s">
        <v>16</v>
      </c>
    </row>
    <row r="176" spans="2:23" x14ac:dyDescent="0.2">
      <c r="B176">
        <v>173</v>
      </c>
      <c r="C176" t="s">
        <v>38</v>
      </c>
      <c r="D176">
        <v>3</v>
      </c>
      <c r="E176" t="str">
        <f t="shared" si="5"/>
        <v>3-Davidson</v>
      </c>
      <c r="F176">
        <v>27</v>
      </c>
      <c r="G176" t="s">
        <v>50</v>
      </c>
      <c r="H176" t="s">
        <v>46</v>
      </c>
      <c r="I176" t="s">
        <v>51</v>
      </c>
      <c r="J176">
        <v>3</v>
      </c>
      <c r="K176">
        <v>4</v>
      </c>
      <c r="L176">
        <v>13</v>
      </c>
      <c r="M176">
        <v>6</v>
      </c>
      <c r="N176" t="s">
        <v>18</v>
      </c>
      <c r="O176" t="s">
        <v>14</v>
      </c>
      <c r="P176">
        <v>14</v>
      </c>
      <c r="Q176" t="s">
        <v>12</v>
      </c>
      <c r="R176" t="s">
        <v>15</v>
      </c>
      <c r="S176">
        <v>1</v>
      </c>
      <c r="T176">
        <v>2</v>
      </c>
      <c r="U176">
        <f t="shared" si="4"/>
        <v>0</v>
      </c>
      <c r="V176" s="6">
        <f>AVERAGE($U$150:U176)</f>
        <v>0.37037037037037035</v>
      </c>
      <c r="W176" t="s">
        <v>16</v>
      </c>
    </row>
    <row r="177" spans="2:23" x14ac:dyDescent="0.2">
      <c r="B177">
        <v>174</v>
      </c>
      <c r="C177" t="s">
        <v>38</v>
      </c>
      <c r="D177">
        <v>3</v>
      </c>
      <c r="E177" t="str">
        <f t="shared" si="5"/>
        <v>3-Davidson</v>
      </c>
      <c r="F177">
        <v>28</v>
      </c>
      <c r="G177" t="s">
        <v>50</v>
      </c>
      <c r="H177" t="s">
        <v>46</v>
      </c>
      <c r="I177" t="s">
        <v>51</v>
      </c>
      <c r="J177">
        <v>3</v>
      </c>
      <c r="K177">
        <v>11</v>
      </c>
      <c r="L177">
        <v>11</v>
      </c>
      <c r="M177">
        <v>3</v>
      </c>
      <c r="N177" t="s">
        <v>18</v>
      </c>
      <c r="O177" t="s">
        <v>14</v>
      </c>
      <c r="P177">
        <v>5</v>
      </c>
      <c r="Q177" t="s">
        <v>12</v>
      </c>
      <c r="R177" t="s">
        <v>15</v>
      </c>
      <c r="S177">
        <v>1</v>
      </c>
      <c r="T177">
        <v>3</v>
      </c>
      <c r="U177">
        <f t="shared" si="4"/>
        <v>0</v>
      </c>
      <c r="V177" s="6">
        <f>AVERAGE($U$150:U177)</f>
        <v>0.35714285714285715</v>
      </c>
      <c r="W177" t="s">
        <v>16</v>
      </c>
    </row>
    <row r="178" spans="2:23" x14ac:dyDescent="0.2">
      <c r="B178">
        <v>175</v>
      </c>
      <c r="C178" t="s">
        <v>38</v>
      </c>
      <c r="D178">
        <v>3</v>
      </c>
      <c r="E178" t="str">
        <f t="shared" si="5"/>
        <v>3-Davidson</v>
      </c>
      <c r="F178">
        <v>29</v>
      </c>
      <c r="G178" t="s">
        <v>50</v>
      </c>
      <c r="H178" t="s">
        <v>46</v>
      </c>
      <c r="I178" t="s">
        <v>51</v>
      </c>
      <c r="J178">
        <v>3</v>
      </c>
      <c r="K178">
        <v>4</v>
      </c>
      <c r="L178">
        <v>0</v>
      </c>
      <c r="M178">
        <v>2</v>
      </c>
      <c r="N178" t="s">
        <v>18</v>
      </c>
      <c r="O178" t="s">
        <v>14</v>
      </c>
      <c r="P178">
        <v>17</v>
      </c>
      <c r="Q178" t="s">
        <v>12</v>
      </c>
      <c r="R178" t="s">
        <v>13</v>
      </c>
      <c r="S178">
        <v>1</v>
      </c>
      <c r="T178">
        <v>1</v>
      </c>
      <c r="U178">
        <f t="shared" ref="U178:U235" si="6">IF(W178="make", 1, 0)</f>
        <v>1</v>
      </c>
      <c r="V178" s="6">
        <f>AVERAGE($U$150:U178)</f>
        <v>0.37931034482758619</v>
      </c>
      <c r="W178" t="s">
        <v>1</v>
      </c>
    </row>
    <row r="179" spans="2:23" x14ac:dyDescent="0.2">
      <c r="B179">
        <v>176</v>
      </c>
      <c r="C179" t="s">
        <v>38</v>
      </c>
      <c r="D179">
        <v>3</v>
      </c>
      <c r="E179" t="str">
        <f t="shared" si="5"/>
        <v>3-Davidson</v>
      </c>
      <c r="F179">
        <v>30</v>
      </c>
      <c r="G179" t="s">
        <v>50</v>
      </c>
      <c r="H179" t="s">
        <v>46</v>
      </c>
      <c r="I179" t="s">
        <v>51</v>
      </c>
      <c r="J179">
        <v>3</v>
      </c>
      <c r="K179">
        <v>4</v>
      </c>
      <c r="L179">
        <v>24</v>
      </c>
      <c r="M179">
        <v>2</v>
      </c>
      <c r="N179" t="s">
        <v>18</v>
      </c>
      <c r="O179" t="s">
        <v>14</v>
      </c>
      <c r="P179">
        <v>12</v>
      </c>
      <c r="Q179" t="s">
        <v>12</v>
      </c>
      <c r="R179" t="s">
        <v>15</v>
      </c>
      <c r="S179">
        <v>1</v>
      </c>
      <c r="T179">
        <v>1</v>
      </c>
      <c r="U179">
        <f t="shared" si="6"/>
        <v>0</v>
      </c>
      <c r="V179" s="6">
        <f>AVERAGE($U$150:U179)</f>
        <v>0.36666666666666664</v>
      </c>
      <c r="W179" t="s">
        <v>16</v>
      </c>
    </row>
    <row r="180" spans="2:23" x14ac:dyDescent="0.2">
      <c r="B180">
        <v>177</v>
      </c>
      <c r="C180" t="s">
        <v>38</v>
      </c>
      <c r="D180">
        <v>3</v>
      </c>
      <c r="E180" t="str">
        <f t="shared" si="5"/>
        <v>3-Davidson</v>
      </c>
      <c r="F180">
        <v>31</v>
      </c>
      <c r="G180" t="s">
        <v>50</v>
      </c>
      <c r="H180" t="s">
        <v>46</v>
      </c>
      <c r="I180" t="s">
        <v>51</v>
      </c>
      <c r="J180">
        <v>3</v>
      </c>
      <c r="K180">
        <v>4</v>
      </c>
      <c r="L180">
        <v>21</v>
      </c>
      <c r="M180">
        <v>4</v>
      </c>
      <c r="N180" t="s">
        <v>23</v>
      </c>
      <c r="O180" t="s">
        <v>14</v>
      </c>
      <c r="P180">
        <v>10</v>
      </c>
      <c r="Q180" t="s">
        <v>12</v>
      </c>
      <c r="R180" t="s">
        <v>13</v>
      </c>
      <c r="S180">
        <v>1</v>
      </c>
      <c r="T180">
        <v>2</v>
      </c>
      <c r="U180">
        <f t="shared" si="6"/>
        <v>0</v>
      </c>
      <c r="V180" s="6">
        <f>AVERAGE($U$150:U180)</f>
        <v>0.35483870967741937</v>
      </c>
      <c r="W180" t="s">
        <v>16</v>
      </c>
    </row>
    <row r="181" spans="2:23" x14ac:dyDescent="0.2">
      <c r="B181">
        <v>178</v>
      </c>
      <c r="C181" t="s">
        <v>38</v>
      </c>
      <c r="D181">
        <v>3</v>
      </c>
      <c r="E181" t="str">
        <f t="shared" si="5"/>
        <v>3-Davidson</v>
      </c>
      <c r="F181">
        <v>32</v>
      </c>
      <c r="G181" t="s">
        <v>50</v>
      </c>
      <c r="H181" t="s">
        <v>46</v>
      </c>
      <c r="I181" t="s">
        <v>51</v>
      </c>
      <c r="J181">
        <v>3</v>
      </c>
      <c r="K181">
        <v>4</v>
      </c>
      <c r="L181">
        <v>11</v>
      </c>
      <c r="M181">
        <v>2</v>
      </c>
      <c r="N181" t="s">
        <v>18</v>
      </c>
      <c r="O181" t="s">
        <v>14</v>
      </c>
      <c r="P181">
        <v>14</v>
      </c>
      <c r="Q181" t="s">
        <v>12</v>
      </c>
      <c r="R181" t="s">
        <v>13</v>
      </c>
      <c r="S181">
        <v>1</v>
      </c>
      <c r="T181">
        <v>1</v>
      </c>
      <c r="U181">
        <f t="shared" si="6"/>
        <v>1</v>
      </c>
      <c r="V181" s="6">
        <f>AVERAGE($U$150:U181)</f>
        <v>0.375</v>
      </c>
      <c r="W181" t="s">
        <v>1</v>
      </c>
    </row>
    <row r="182" spans="2:23" x14ac:dyDescent="0.2">
      <c r="B182">
        <v>179</v>
      </c>
      <c r="C182" t="s">
        <v>38</v>
      </c>
      <c r="D182">
        <v>3</v>
      </c>
      <c r="E182" t="str">
        <f t="shared" si="5"/>
        <v>3-Davidson</v>
      </c>
      <c r="F182">
        <v>33</v>
      </c>
      <c r="G182" t="s">
        <v>50</v>
      </c>
      <c r="H182" t="s">
        <v>46</v>
      </c>
      <c r="I182" t="s">
        <v>51</v>
      </c>
      <c r="J182">
        <v>3</v>
      </c>
      <c r="K182">
        <v>1</v>
      </c>
      <c r="L182">
        <v>0</v>
      </c>
      <c r="M182">
        <v>6</v>
      </c>
      <c r="N182" t="s">
        <v>18</v>
      </c>
      <c r="O182" t="s">
        <v>14</v>
      </c>
      <c r="P182">
        <v>12</v>
      </c>
      <c r="Q182" t="s">
        <v>12</v>
      </c>
      <c r="R182" t="s">
        <v>13</v>
      </c>
      <c r="S182">
        <v>2</v>
      </c>
      <c r="T182">
        <v>3</v>
      </c>
      <c r="U182">
        <f t="shared" si="6"/>
        <v>0</v>
      </c>
      <c r="V182" s="6">
        <f>AVERAGE($U$150:U182)</f>
        <v>0.36363636363636365</v>
      </c>
      <c r="W182" t="s">
        <v>16</v>
      </c>
    </row>
    <row r="183" spans="2:23" x14ac:dyDescent="0.2">
      <c r="B183">
        <v>180</v>
      </c>
      <c r="C183" t="s">
        <v>38</v>
      </c>
      <c r="D183">
        <v>3</v>
      </c>
      <c r="E183" t="str">
        <f t="shared" si="5"/>
        <v>3-Davidson</v>
      </c>
      <c r="F183">
        <v>34</v>
      </c>
      <c r="G183" t="s">
        <v>50</v>
      </c>
      <c r="H183" t="s">
        <v>46</v>
      </c>
      <c r="I183" t="s">
        <v>51</v>
      </c>
      <c r="J183">
        <v>3</v>
      </c>
      <c r="K183">
        <v>4</v>
      </c>
      <c r="L183">
        <v>21</v>
      </c>
      <c r="M183">
        <v>4</v>
      </c>
      <c r="N183" t="s">
        <v>18</v>
      </c>
      <c r="O183" t="s">
        <v>14</v>
      </c>
      <c r="P183">
        <v>10</v>
      </c>
      <c r="Q183" t="s">
        <v>19</v>
      </c>
      <c r="R183" t="s">
        <v>15</v>
      </c>
      <c r="S183">
        <v>1</v>
      </c>
      <c r="T183">
        <v>2</v>
      </c>
      <c r="U183">
        <f t="shared" si="6"/>
        <v>1</v>
      </c>
      <c r="V183" s="6">
        <f>AVERAGE($U$150:U183)</f>
        <v>0.38235294117647056</v>
      </c>
      <c r="W183" t="s">
        <v>1</v>
      </c>
    </row>
    <row r="184" spans="2:23" x14ac:dyDescent="0.2">
      <c r="B184">
        <v>181</v>
      </c>
      <c r="C184" t="s">
        <v>38</v>
      </c>
      <c r="D184">
        <v>3</v>
      </c>
      <c r="E184" t="str">
        <f t="shared" si="5"/>
        <v>3-Davidson</v>
      </c>
      <c r="F184">
        <v>35</v>
      </c>
      <c r="G184" t="s">
        <v>50</v>
      </c>
      <c r="H184" t="s">
        <v>46</v>
      </c>
      <c r="I184" t="s">
        <v>51</v>
      </c>
      <c r="J184">
        <v>3</v>
      </c>
      <c r="K184">
        <v>4</v>
      </c>
      <c r="L184">
        <v>0</v>
      </c>
      <c r="M184">
        <v>1</v>
      </c>
      <c r="N184" t="s">
        <v>5</v>
      </c>
      <c r="O184" t="s">
        <v>26</v>
      </c>
      <c r="P184">
        <v>25</v>
      </c>
      <c r="Q184" t="s">
        <v>12</v>
      </c>
      <c r="R184" t="s">
        <v>13</v>
      </c>
      <c r="S184">
        <v>1</v>
      </c>
      <c r="T184">
        <v>2</v>
      </c>
      <c r="U184">
        <f t="shared" si="6"/>
        <v>1</v>
      </c>
      <c r="V184" s="6">
        <f>AVERAGE($U$150:U184)</f>
        <v>0.4</v>
      </c>
      <c r="W184" t="s">
        <v>1</v>
      </c>
    </row>
    <row r="185" spans="2:23" x14ac:dyDescent="0.2">
      <c r="B185">
        <v>182</v>
      </c>
      <c r="C185" t="s">
        <v>38</v>
      </c>
      <c r="D185">
        <v>3</v>
      </c>
      <c r="E185" t="str">
        <f t="shared" si="5"/>
        <v>3-Davidson</v>
      </c>
      <c r="F185">
        <v>36</v>
      </c>
      <c r="G185" t="s">
        <v>50</v>
      </c>
      <c r="H185" t="s">
        <v>46</v>
      </c>
      <c r="I185" t="s">
        <v>51</v>
      </c>
      <c r="J185">
        <v>3</v>
      </c>
      <c r="K185">
        <v>16</v>
      </c>
      <c r="L185">
        <v>30</v>
      </c>
      <c r="M185">
        <v>0</v>
      </c>
      <c r="N185" t="s">
        <v>5</v>
      </c>
      <c r="O185" t="s">
        <v>31</v>
      </c>
      <c r="P185">
        <v>28</v>
      </c>
      <c r="Q185" t="s">
        <v>12</v>
      </c>
      <c r="R185" t="s">
        <v>15</v>
      </c>
      <c r="S185">
        <v>0</v>
      </c>
      <c r="T185">
        <v>1</v>
      </c>
      <c r="U185">
        <f t="shared" si="6"/>
        <v>1</v>
      </c>
      <c r="V185" s="6">
        <f>AVERAGE($U$150:U185)</f>
        <v>0.41666666666666669</v>
      </c>
      <c r="W185" t="s">
        <v>1</v>
      </c>
    </row>
    <row r="186" spans="2:23" x14ac:dyDescent="0.2">
      <c r="B186">
        <v>183</v>
      </c>
      <c r="C186" t="s">
        <v>38</v>
      </c>
      <c r="D186">
        <v>3</v>
      </c>
      <c r="E186" t="str">
        <f t="shared" si="5"/>
        <v>3-Davidson</v>
      </c>
      <c r="F186">
        <v>37</v>
      </c>
      <c r="G186" t="s">
        <v>50</v>
      </c>
      <c r="H186" t="s">
        <v>46</v>
      </c>
      <c r="I186" t="s">
        <v>51</v>
      </c>
      <c r="J186">
        <v>3</v>
      </c>
      <c r="K186">
        <v>4</v>
      </c>
      <c r="L186">
        <v>42</v>
      </c>
      <c r="M186">
        <v>6</v>
      </c>
      <c r="N186" t="s">
        <v>18</v>
      </c>
      <c r="O186" t="s">
        <v>14</v>
      </c>
      <c r="P186">
        <v>9</v>
      </c>
      <c r="Q186" t="s">
        <v>12</v>
      </c>
      <c r="R186" t="s">
        <v>13</v>
      </c>
      <c r="S186">
        <v>2</v>
      </c>
      <c r="T186">
        <v>4</v>
      </c>
      <c r="U186">
        <f t="shared" si="6"/>
        <v>1</v>
      </c>
      <c r="V186" s="6">
        <f>AVERAGE($U$150:U186)</f>
        <v>0.43243243243243246</v>
      </c>
      <c r="W186" t="s">
        <v>1</v>
      </c>
    </row>
    <row r="187" spans="2:23" x14ac:dyDescent="0.2">
      <c r="B187">
        <v>184</v>
      </c>
      <c r="C187" t="s">
        <v>38</v>
      </c>
      <c r="D187">
        <v>3</v>
      </c>
      <c r="E187" t="str">
        <f t="shared" si="5"/>
        <v>3-Davidson</v>
      </c>
      <c r="F187">
        <v>38</v>
      </c>
      <c r="G187" t="s">
        <v>50</v>
      </c>
      <c r="H187" t="s">
        <v>46</v>
      </c>
      <c r="I187" t="s">
        <v>51</v>
      </c>
      <c r="J187">
        <v>4</v>
      </c>
      <c r="K187">
        <v>8</v>
      </c>
      <c r="L187">
        <v>30</v>
      </c>
      <c r="M187">
        <v>3</v>
      </c>
      <c r="N187" t="s">
        <v>22</v>
      </c>
      <c r="O187" t="s">
        <v>14</v>
      </c>
      <c r="P187">
        <v>1</v>
      </c>
      <c r="Q187" t="s">
        <v>12</v>
      </c>
      <c r="R187" t="s">
        <v>15</v>
      </c>
      <c r="S187">
        <v>0</v>
      </c>
      <c r="T187">
        <v>1</v>
      </c>
      <c r="U187">
        <f t="shared" si="6"/>
        <v>0</v>
      </c>
      <c r="V187" s="6">
        <f>AVERAGE($U$150:U187)</f>
        <v>0.42105263157894735</v>
      </c>
      <c r="W187" t="s">
        <v>16</v>
      </c>
    </row>
    <row r="188" spans="2:23" x14ac:dyDescent="0.2">
      <c r="B188">
        <v>185</v>
      </c>
      <c r="C188" t="s">
        <v>38</v>
      </c>
      <c r="D188">
        <v>3</v>
      </c>
      <c r="E188" t="str">
        <f t="shared" si="5"/>
        <v>3-Davidson</v>
      </c>
      <c r="F188">
        <v>39</v>
      </c>
      <c r="G188" t="s">
        <v>50</v>
      </c>
      <c r="H188" t="s">
        <v>46</v>
      </c>
      <c r="I188" t="s">
        <v>51</v>
      </c>
      <c r="J188">
        <v>4</v>
      </c>
      <c r="K188">
        <v>5</v>
      </c>
      <c r="L188">
        <v>24</v>
      </c>
      <c r="M188">
        <v>1</v>
      </c>
      <c r="N188" t="s">
        <v>22</v>
      </c>
      <c r="O188" t="s">
        <v>14</v>
      </c>
      <c r="P188">
        <v>18</v>
      </c>
      <c r="Q188" t="s">
        <v>12</v>
      </c>
      <c r="R188" t="s">
        <v>15</v>
      </c>
      <c r="S188">
        <v>0</v>
      </c>
      <c r="T188">
        <v>2</v>
      </c>
      <c r="U188">
        <f t="shared" si="6"/>
        <v>0</v>
      </c>
      <c r="V188" s="6">
        <f>AVERAGE($U$150:U188)</f>
        <v>0.41025641025641024</v>
      </c>
      <c r="W188" t="s">
        <v>16</v>
      </c>
    </row>
    <row r="189" spans="2:23" x14ac:dyDescent="0.2">
      <c r="B189">
        <v>186</v>
      </c>
      <c r="C189" t="s">
        <v>38</v>
      </c>
      <c r="D189">
        <v>3</v>
      </c>
      <c r="E189" t="str">
        <f t="shared" si="5"/>
        <v>3-Davidson</v>
      </c>
      <c r="F189">
        <v>40</v>
      </c>
      <c r="G189" t="s">
        <v>50</v>
      </c>
      <c r="H189" t="s">
        <v>46</v>
      </c>
      <c r="I189" t="s">
        <v>51</v>
      </c>
      <c r="J189">
        <v>4</v>
      </c>
      <c r="K189">
        <v>14</v>
      </c>
      <c r="L189">
        <v>0</v>
      </c>
      <c r="M189">
        <v>5</v>
      </c>
      <c r="N189" t="s">
        <v>18</v>
      </c>
      <c r="O189" t="s">
        <v>14</v>
      </c>
      <c r="P189">
        <v>10</v>
      </c>
      <c r="Q189" t="s">
        <v>12</v>
      </c>
      <c r="R189" t="s">
        <v>13</v>
      </c>
      <c r="S189">
        <v>1</v>
      </c>
      <c r="T189">
        <v>2</v>
      </c>
      <c r="U189">
        <f t="shared" si="6"/>
        <v>0</v>
      </c>
      <c r="V189" s="6">
        <f>AVERAGE($U$150:U189)</f>
        <v>0.4</v>
      </c>
      <c r="W189" t="s">
        <v>16</v>
      </c>
    </row>
    <row r="190" spans="2:23" x14ac:dyDescent="0.2">
      <c r="B190">
        <v>187</v>
      </c>
      <c r="C190" t="s">
        <v>38</v>
      </c>
      <c r="D190">
        <v>3</v>
      </c>
      <c r="E190" t="str">
        <f t="shared" si="5"/>
        <v>3-Davidson</v>
      </c>
      <c r="F190">
        <v>41</v>
      </c>
      <c r="G190" t="s">
        <v>50</v>
      </c>
      <c r="H190" t="s">
        <v>46</v>
      </c>
      <c r="I190" t="s">
        <v>51</v>
      </c>
      <c r="J190">
        <v>4</v>
      </c>
      <c r="K190">
        <v>3</v>
      </c>
      <c r="L190">
        <v>4</v>
      </c>
      <c r="M190">
        <v>0</v>
      </c>
      <c r="N190" t="s">
        <v>18</v>
      </c>
      <c r="O190" t="s">
        <v>14</v>
      </c>
      <c r="P190">
        <v>18</v>
      </c>
      <c r="Q190" t="s">
        <v>19</v>
      </c>
      <c r="R190" t="s">
        <v>15</v>
      </c>
      <c r="S190">
        <v>0</v>
      </c>
      <c r="T190">
        <v>1</v>
      </c>
      <c r="U190">
        <f t="shared" si="6"/>
        <v>0</v>
      </c>
      <c r="V190" s="6">
        <f>AVERAGE($U$150:U190)</f>
        <v>0.3902439024390244</v>
      </c>
      <c r="W190" t="s">
        <v>16</v>
      </c>
    </row>
    <row r="191" spans="2:23" x14ac:dyDescent="0.2">
      <c r="B191">
        <v>188</v>
      </c>
      <c r="C191" t="s">
        <v>38</v>
      </c>
      <c r="D191">
        <v>3</v>
      </c>
      <c r="E191" t="str">
        <f t="shared" si="5"/>
        <v>3-Davidson</v>
      </c>
      <c r="F191">
        <v>42</v>
      </c>
      <c r="G191" t="s">
        <v>50</v>
      </c>
      <c r="H191" t="s">
        <v>46</v>
      </c>
      <c r="I191" t="s">
        <v>51</v>
      </c>
      <c r="J191">
        <v>4</v>
      </c>
      <c r="K191">
        <v>4</v>
      </c>
      <c r="L191">
        <v>30</v>
      </c>
      <c r="M191">
        <v>1</v>
      </c>
      <c r="N191" t="s">
        <v>5</v>
      </c>
      <c r="O191" t="s">
        <v>14</v>
      </c>
      <c r="P191">
        <v>25</v>
      </c>
      <c r="Q191" t="s">
        <v>12</v>
      </c>
      <c r="R191" t="s">
        <v>15</v>
      </c>
      <c r="S191">
        <v>1</v>
      </c>
      <c r="T191">
        <v>1</v>
      </c>
      <c r="U191">
        <f t="shared" si="6"/>
        <v>1</v>
      </c>
      <c r="V191" s="6">
        <f>AVERAGE($U$150:U191)</f>
        <v>0.40476190476190477</v>
      </c>
      <c r="W191" t="s">
        <v>1</v>
      </c>
    </row>
    <row r="192" spans="2:23" x14ac:dyDescent="0.2">
      <c r="B192">
        <v>189</v>
      </c>
      <c r="C192" t="s">
        <v>38</v>
      </c>
      <c r="D192">
        <v>3</v>
      </c>
      <c r="E192" t="str">
        <f t="shared" si="5"/>
        <v>3-Davidson</v>
      </c>
      <c r="F192">
        <v>43</v>
      </c>
      <c r="G192" t="s">
        <v>50</v>
      </c>
      <c r="H192" t="s">
        <v>46</v>
      </c>
      <c r="I192" t="s">
        <v>51</v>
      </c>
      <c r="J192">
        <v>4</v>
      </c>
      <c r="K192">
        <v>16</v>
      </c>
      <c r="L192">
        <v>30</v>
      </c>
      <c r="M192">
        <v>0</v>
      </c>
      <c r="N192" t="s">
        <v>5</v>
      </c>
      <c r="O192" t="s">
        <v>14</v>
      </c>
      <c r="P192">
        <v>22</v>
      </c>
      <c r="Q192" t="s">
        <v>12</v>
      </c>
      <c r="R192" t="s">
        <v>15</v>
      </c>
      <c r="S192">
        <v>0</v>
      </c>
      <c r="T192">
        <v>1</v>
      </c>
      <c r="U192">
        <f t="shared" si="6"/>
        <v>1</v>
      </c>
      <c r="V192" s="6">
        <f>AVERAGE($U$150:U192)</f>
        <v>0.41860465116279072</v>
      </c>
      <c r="W192" t="s">
        <v>1</v>
      </c>
    </row>
    <row r="193" spans="2:23" x14ac:dyDescent="0.2">
      <c r="B193">
        <v>190</v>
      </c>
      <c r="C193" t="s">
        <v>38</v>
      </c>
      <c r="D193">
        <v>3</v>
      </c>
      <c r="E193" t="str">
        <f t="shared" si="5"/>
        <v>3-Davidson</v>
      </c>
      <c r="F193">
        <v>44</v>
      </c>
      <c r="G193" t="s">
        <v>50</v>
      </c>
      <c r="H193" t="s">
        <v>46</v>
      </c>
      <c r="I193" t="s">
        <v>51</v>
      </c>
      <c r="J193">
        <v>4</v>
      </c>
      <c r="K193">
        <v>8</v>
      </c>
      <c r="L193">
        <v>30</v>
      </c>
      <c r="M193">
        <v>2</v>
      </c>
      <c r="N193" t="s">
        <v>18</v>
      </c>
      <c r="O193" t="s">
        <v>14</v>
      </c>
      <c r="P193">
        <v>12</v>
      </c>
      <c r="Q193" t="s">
        <v>12</v>
      </c>
      <c r="R193" t="s">
        <v>15</v>
      </c>
      <c r="S193">
        <v>0</v>
      </c>
      <c r="T193">
        <v>1</v>
      </c>
      <c r="U193">
        <f t="shared" si="6"/>
        <v>1</v>
      </c>
      <c r="V193" s="6">
        <f>AVERAGE($U$150:U193)</f>
        <v>0.43181818181818182</v>
      </c>
      <c r="W193" t="s">
        <v>1</v>
      </c>
    </row>
    <row r="194" spans="2:23" x14ac:dyDescent="0.2">
      <c r="B194">
        <v>191</v>
      </c>
      <c r="C194" t="s">
        <v>38</v>
      </c>
      <c r="D194">
        <v>3</v>
      </c>
      <c r="E194" t="str">
        <f t="shared" si="5"/>
        <v>3-Davidson</v>
      </c>
      <c r="F194">
        <v>45</v>
      </c>
      <c r="G194" t="s">
        <v>50</v>
      </c>
      <c r="H194" t="s">
        <v>46</v>
      </c>
      <c r="I194" t="s">
        <v>51</v>
      </c>
      <c r="J194">
        <v>4</v>
      </c>
      <c r="K194">
        <v>4</v>
      </c>
      <c r="L194">
        <v>21</v>
      </c>
      <c r="M194">
        <v>2</v>
      </c>
      <c r="N194" t="s">
        <v>18</v>
      </c>
      <c r="O194" t="s">
        <v>14</v>
      </c>
      <c r="P194">
        <v>14</v>
      </c>
      <c r="Q194" t="s">
        <v>12</v>
      </c>
      <c r="R194" t="s">
        <v>13</v>
      </c>
      <c r="S194">
        <v>1</v>
      </c>
      <c r="T194">
        <v>2</v>
      </c>
      <c r="U194">
        <f t="shared" si="6"/>
        <v>1</v>
      </c>
      <c r="V194" s="6">
        <f>AVERAGE($U$150:U194)</f>
        <v>0.44444444444444442</v>
      </c>
      <c r="W194" t="s">
        <v>1</v>
      </c>
    </row>
    <row r="195" spans="2:23" x14ac:dyDescent="0.2">
      <c r="B195">
        <v>192</v>
      </c>
      <c r="C195" t="s">
        <v>38</v>
      </c>
      <c r="D195">
        <v>3</v>
      </c>
      <c r="E195" t="str">
        <f t="shared" si="5"/>
        <v>3-Davidson</v>
      </c>
      <c r="F195">
        <v>46</v>
      </c>
      <c r="G195" t="s">
        <v>50</v>
      </c>
      <c r="H195" t="s">
        <v>46</v>
      </c>
      <c r="I195" t="s">
        <v>51</v>
      </c>
      <c r="J195">
        <v>4</v>
      </c>
      <c r="K195">
        <v>11</v>
      </c>
      <c r="L195">
        <v>11</v>
      </c>
      <c r="M195">
        <v>1</v>
      </c>
      <c r="N195" t="s">
        <v>5</v>
      </c>
      <c r="O195" t="s">
        <v>14</v>
      </c>
      <c r="P195">
        <v>23</v>
      </c>
      <c r="Q195" t="s">
        <v>12</v>
      </c>
      <c r="R195" t="s">
        <v>15</v>
      </c>
      <c r="S195">
        <v>1</v>
      </c>
      <c r="T195">
        <v>2</v>
      </c>
      <c r="U195">
        <f t="shared" si="6"/>
        <v>0</v>
      </c>
      <c r="V195" s="6">
        <f>AVERAGE($U$150:U195)</f>
        <v>0.43478260869565216</v>
      </c>
      <c r="W195" t="s">
        <v>16</v>
      </c>
    </row>
    <row r="196" spans="2:23" x14ac:dyDescent="0.2">
      <c r="B196">
        <v>193</v>
      </c>
      <c r="C196" t="s">
        <v>38</v>
      </c>
      <c r="D196">
        <v>3</v>
      </c>
      <c r="E196" t="str">
        <f t="shared" si="5"/>
        <v>3-Davidson</v>
      </c>
      <c r="F196">
        <v>47</v>
      </c>
      <c r="G196" t="s">
        <v>50</v>
      </c>
      <c r="H196" t="s">
        <v>46</v>
      </c>
      <c r="I196" t="s">
        <v>51</v>
      </c>
      <c r="J196">
        <v>4</v>
      </c>
      <c r="K196">
        <v>4</v>
      </c>
      <c r="L196">
        <v>3</v>
      </c>
      <c r="M196">
        <v>2</v>
      </c>
      <c r="N196" t="s">
        <v>18</v>
      </c>
      <c r="O196" t="s">
        <v>14</v>
      </c>
      <c r="P196">
        <v>21</v>
      </c>
      <c r="Q196" t="s">
        <v>12</v>
      </c>
      <c r="R196" t="s">
        <v>15</v>
      </c>
      <c r="S196">
        <v>1</v>
      </c>
      <c r="T196">
        <v>2</v>
      </c>
      <c r="U196">
        <f t="shared" si="6"/>
        <v>0</v>
      </c>
      <c r="V196" s="6">
        <f>AVERAGE($U$150:U196)</f>
        <v>0.42553191489361702</v>
      </c>
      <c r="W196" t="s">
        <v>16</v>
      </c>
    </row>
    <row r="197" spans="2:23" x14ac:dyDescent="0.2">
      <c r="B197">
        <v>194</v>
      </c>
      <c r="C197" t="s">
        <v>38</v>
      </c>
      <c r="D197">
        <v>3</v>
      </c>
      <c r="E197" t="str">
        <f t="shared" ref="E197:E260" si="7">CONCATENATE(D197,"-",G197)</f>
        <v>3-Davidson</v>
      </c>
      <c r="F197">
        <v>48</v>
      </c>
      <c r="G197" t="s">
        <v>50</v>
      </c>
      <c r="H197" t="s">
        <v>46</v>
      </c>
      <c r="I197" t="s">
        <v>51</v>
      </c>
      <c r="J197">
        <v>4</v>
      </c>
      <c r="K197">
        <v>8</v>
      </c>
      <c r="L197">
        <v>5</v>
      </c>
      <c r="M197">
        <v>3</v>
      </c>
      <c r="N197" t="s">
        <v>18</v>
      </c>
      <c r="O197" t="s">
        <v>14</v>
      </c>
      <c r="P197">
        <v>16</v>
      </c>
      <c r="Q197" t="s">
        <v>19</v>
      </c>
      <c r="R197" t="s">
        <v>13</v>
      </c>
      <c r="S197">
        <v>1</v>
      </c>
      <c r="T197">
        <v>2</v>
      </c>
      <c r="U197">
        <f t="shared" si="6"/>
        <v>0</v>
      </c>
      <c r="V197" s="6">
        <f>AVERAGE($U$150:U197)</f>
        <v>0.41666666666666669</v>
      </c>
      <c r="W197" t="s">
        <v>16</v>
      </c>
    </row>
    <row r="198" spans="2:23" x14ac:dyDescent="0.2">
      <c r="B198">
        <v>195</v>
      </c>
      <c r="C198" t="s">
        <v>38</v>
      </c>
      <c r="D198">
        <v>3</v>
      </c>
      <c r="E198" t="str">
        <f t="shared" si="7"/>
        <v>3-Davidson</v>
      </c>
      <c r="F198">
        <v>49</v>
      </c>
      <c r="G198" t="s">
        <v>50</v>
      </c>
      <c r="H198" t="s">
        <v>46</v>
      </c>
      <c r="I198" t="s">
        <v>51</v>
      </c>
      <c r="J198">
        <v>4</v>
      </c>
      <c r="K198">
        <v>14</v>
      </c>
      <c r="L198">
        <v>5</v>
      </c>
      <c r="M198">
        <v>1</v>
      </c>
      <c r="N198" t="s">
        <v>18</v>
      </c>
      <c r="O198" t="s">
        <v>14</v>
      </c>
      <c r="P198">
        <v>17</v>
      </c>
      <c r="Q198" t="s">
        <v>19</v>
      </c>
      <c r="R198" t="s">
        <v>13</v>
      </c>
      <c r="S198">
        <v>0</v>
      </c>
      <c r="T198">
        <v>1</v>
      </c>
      <c r="U198">
        <f t="shared" si="6"/>
        <v>0</v>
      </c>
      <c r="V198" s="6">
        <f>AVERAGE($U$150:U198)</f>
        <v>0.40816326530612246</v>
      </c>
      <c r="W198" t="s">
        <v>16</v>
      </c>
    </row>
    <row r="199" spans="2:23" x14ac:dyDescent="0.2">
      <c r="B199">
        <v>196</v>
      </c>
      <c r="C199" t="s">
        <v>38</v>
      </c>
      <c r="D199">
        <v>3</v>
      </c>
      <c r="E199" t="str">
        <f t="shared" si="7"/>
        <v>3-Davidson</v>
      </c>
      <c r="F199">
        <v>50</v>
      </c>
      <c r="G199" t="s">
        <v>50</v>
      </c>
      <c r="H199" t="s">
        <v>46</v>
      </c>
      <c r="I199" t="s">
        <v>51</v>
      </c>
      <c r="J199">
        <v>4</v>
      </c>
      <c r="K199">
        <v>4</v>
      </c>
      <c r="L199">
        <v>21</v>
      </c>
      <c r="M199">
        <v>0</v>
      </c>
      <c r="N199" t="s">
        <v>18</v>
      </c>
      <c r="O199" t="s">
        <v>14</v>
      </c>
      <c r="P199">
        <v>20</v>
      </c>
      <c r="Q199" t="s">
        <v>19</v>
      </c>
      <c r="R199" t="s">
        <v>20</v>
      </c>
      <c r="S199">
        <v>1</v>
      </c>
      <c r="T199">
        <v>1</v>
      </c>
      <c r="U199">
        <f t="shared" si="6"/>
        <v>1</v>
      </c>
      <c r="V199" s="6">
        <f>AVERAGE($U$150:U199)</f>
        <v>0.42</v>
      </c>
      <c r="W199" t="s">
        <v>1</v>
      </c>
    </row>
    <row r="200" spans="2:23" x14ac:dyDescent="0.2">
      <c r="B200">
        <v>197</v>
      </c>
      <c r="C200" t="s">
        <v>38</v>
      </c>
      <c r="D200">
        <v>3</v>
      </c>
      <c r="E200" t="str">
        <f t="shared" si="7"/>
        <v>3-Davidson</v>
      </c>
      <c r="F200">
        <v>51</v>
      </c>
      <c r="G200" t="s">
        <v>50</v>
      </c>
      <c r="H200" t="s">
        <v>46</v>
      </c>
      <c r="I200" t="s">
        <v>51</v>
      </c>
      <c r="J200">
        <v>4</v>
      </c>
      <c r="K200">
        <v>4</v>
      </c>
      <c r="L200">
        <v>3</v>
      </c>
      <c r="M200">
        <v>8</v>
      </c>
      <c r="N200" t="s">
        <v>22</v>
      </c>
      <c r="O200" t="s">
        <v>14</v>
      </c>
      <c r="P200">
        <v>6</v>
      </c>
      <c r="Q200" t="s">
        <v>12</v>
      </c>
      <c r="R200" t="s">
        <v>15</v>
      </c>
      <c r="S200">
        <v>1</v>
      </c>
      <c r="T200">
        <v>1</v>
      </c>
      <c r="U200">
        <f t="shared" si="6"/>
        <v>0</v>
      </c>
      <c r="V200" s="6">
        <f>AVERAGE($U$150:U200)</f>
        <v>0.41176470588235292</v>
      </c>
      <c r="W200" t="s">
        <v>16</v>
      </c>
    </row>
    <row r="201" spans="2:23" x14ac:dyDescent="0.2">
      <c r="B201">
        <v>198</v>
      </c>
      <c r="C201" t="s">
        <v>38</v>
      </c>
      <c r="D201">
        <v>3</v>
      </c>
      <c r="E201" t="str">
        <f t="shared" si="7"/>
        <v>3-Davidson</v>
      </c>
      <c r="F201">
        <v>52</v>
      </c>
      <c r="G201" t="s">
        <v>50</v>
      </c>
      <c r="H201" t="s">
        <v>46</v>
      </c>
      <c r="I201" t="s">
        <v>51</v>
      </c>
      <c r="J201">
        <v>4</v>
      </c>
      <c r="K201">
        <v>4</v>
      </c>
      <c r="L201">
        <v>21</v>
      </c>
      <c r="M201">
        <v>0</v>
      </c>
      <c r="N201" t="s">
        <v>18</v>
      </c>
      <c r="O201" t="s">
        <v>14</v>
      </c>
      <c r="P201">
        <v>4</v>
      </c>
      <c r="Q201" t="s">
        <v>19</v>
      </c>
      <c r="R201" t="s">
        <v>20</v>
      </c>
      <c r="S201">
        <v>1</v>
      </c>
      <c r="T201">
        <v>1</v>
      </c>
      <c r="U201">
        <f t="shared" si="6"/>
        <v>1</v>
      </c>
      <c r="V201" s="6">
        <f>AVERAGE($U$150:U201)</f>
        <v>0.42307692307692307</v>
      </c>
      <c r="W201" t="s">
        <v>1</v>
      </c>
    </row>
    <row r="202" spans="2:23" x14ac:dyDescent="0.2">
      <c r="B202">
        <v>199</v>
      </c>
      <c r="C202" t="s">
        <v>38</v>
      </c>
      <c r="D202">
        <v>3</v>
      </c>
      <c r="E202" t="str">
        <f t="shared" si="7"/>
        <v>3-Davidson</v>
      </c>
      <c r="F202">
        <v>53</v>
      </c>
      <c r="G202" t="s">
        <v>50</v>
      </c>
      <c r="H202" t="s">
        <v>46</v>
      </c>
      <c r="I202" t="s">
        <v>51</v>
      </c>
      <c r="J202">
        <v>4</v>
      </c>
      <c r="K202">
        <v>4</v>
      </c>
      <c r="L202">
        <v>5</v>
      </c>
      <c r="M202">
        <v>1</v>
      </c>
      <c r="N202" t="s">
        <v>5</v>
      </c>
      <c r="O202" t="s">
        <v>31</v>
      </c>
      <c r="P202">
        <v>29</v>
      </c>
      <c r="Q202" t="s">
        <v>12</v>
      </c>
      <c r="R202" t="s">
        <v>13</v>
      </c>
      <c r="S202">
        <v>1</v>
      </c>
      <c r="T202">
        <v>2</v>
      </c>
      <c r="U202">
        <f t="shared" si="6"/>
        <v>0</v>
      </c>
      <c r="V202" s="6">
        <f>AVERAGE($U$150:U202)</f>
        <v>0.41509433962264153</v>
      </c>
      <c r="W202" t="s">
        <v>16</v>
      </c>
    </row>
    <row r="203" spans="2:23" x14ac:dyDescent="0.2">
      <c r="B203">
        <v>200</v>
      </c>
      <c r="C203" t="s">
        <v>38</v>
      </c>
      <c r="D203">
        <v>3</v>
      </c>
      <c r="E203" t="str">
        <f t="shared" si="7"/>
        <v>3-Davidson</v>
      </c>
      <c r="F203">
        <v>54</v>
      </c>
      <c r="G203" t="s">
        <v>50</v>
      </c>
      <c r="H203" t="s">
        <v>46</v>
      </c>
      <c r="I203" t="s">
        <v>51</v>
      </c>
      <c r="J203">
        <v>4</v>
      </c>
      <c r="K203">
        <v>4</v>
      </c>
      <c r="L203">
        <v>13</v>
      </c>
      <c r="M203">
        <v>1</v>
      </c>
      <c r="N203" t="s">
        <v>5</v>
      </c>
      <c r="O203" t="s">
        <v>26</v>
      </c>
      <c r="P203">
        <v>26</v>
      </c>
      <c r="Q203" t="s">
        <v>12</v>
      </c>
      <c r="R203" t="s">
        <v>15</v>
      </c>
      <c r="S203">
        <v>1</v>
      </c>
      <c r="T203">
        <v>1</v>
      </c>
      <c r="U203">
        <f t="shared" si="6"/>
        <v>0</v>
      </c>
      <c r="V203" s="6">
        <f>AVERAGE($U$150:U203)</f>
        <v>0.40740740740740738</v>
      </c>
      <c r="W203" t="s">
        <v>16</v>
      </c>
    </row>
    <row r="204" spans="2:23" x14ac:dyDescent="0.2">
      <c r="B204">
        <v>201</v>
      </c>
      <c r="C204" t="s">
        <v>38</v>
      </c>
      <c r="D204">
        <v>3</v>
      </c>
      <c r="E204" t="str">
        <f t="shared" si="7"/>
        <v>3-Davidson</v>
      </c>
      <c r="F204">
        <v>55</v>
      </c>
      <c r="G204" t="s">
        <v>50</v>
      </c>
      <c r="H204" t="s">
        <v>46</v>
      </c>
      <c r="I204" t="s">
        <v>51</v>
      </c>
      <c r="J204">
        <v>4</v>
      </c>
      <c r="K204">
        <v>19</v>
      </c>
      <c r="L204">
        <v>30</v>
      </c>
      <c r="M204">
        <v>4</v>
      </c>
      <c r="N204" t="s">
        <v>18</v>
      </c>
      <c r="O204" t="s">
        <v>14</v>
      </c>
      <c r="P204">
        <v>4</v>
      </c>
      <c r="Q204" t="s">
        <v>12</v>
      </c>
      <c r="R204" t="s">
        <v>15</v>
      </c>
      <c r="S204">
        <v>0</v>
      </c>
      <c r="T204">
        <v>4</v>
      </c>
      <c r="U204">
        <f t="shared" si="6"/>
        <v>0</v>
      </c>
      <c r="V204" s="6">
        <f>AVERAGE($U$150:U204)</f>
        <v>0.4</v>
      </c>
      <c r="W204" t="s">
        <v>16</v>
      </c>
    </row>
    <row r="205" spans="2:23" s="2" customFormat="1" x14ac:dyDescent="0.2">
      <c r="B205">
        <v>202</v>
      </c>
      <c r="C205" s="2" t="s">
        <v>38</v>
      </c>
      <c r="D205" s="2">
        <v>3</v>
      </c>
      <c r="E205" t="str">
        <f t="shared" si="7"/>
        <v>3-Davidson</v>
      </c>
      <c r="F205" s="2">
        <v>56</v>
      </c>
      <c r="G205" s="2" t="s">
        <v>50</v>
      </c>
      <c r="H205" s="2" t="s">
        <v>46</v>
      </c>
      <c r="I205" s="2" t="s">
        <v>51</v>
      </c>
      <c r="J205" s="2">
        <v>4</v>
      </c>
      <c r="K205" s="2">
        <v>4</v>
      </c>
      <c r="L205" s="2">
        <v>13</v>
      </c>
      <c r="M205" s="2">
        <v>0</v>
      </c>
      <c r="N205" s="2" t="s">
        <v>18</v>
      </c>
      <c r="O205" s="2" t="s">
        <v>14</v>
      </c>
      <c r="P205" s="2">
        <v>20</v>
      </c>
      <c r="Q205" s="2" t="s">
        <v>19</v>
      </c>
      <c r="R205" s="2" t="s">
        <v>20</v>
      </c>
      <c r="S205" s="2">
        <v>1</v>
      </c>
      <c r="T205" s="2">
        <v>1</v>
      </c>
      <c r="U205" s="2">
        <f t="shared" si="6"/>
        <v>1</v>
      </c>
      <c r="V205" s="6">
        <f>AVERAGE($U$150:U205)</f>
        <v>0.4107142857142857</v>
      </c>
      <c r="W205" s="2" t="s">
        <v>1</v>
      </c>
    </row>
    <row r="206" spans="2:23" x14ac:dyDescent="0.2">
      <c r="B206">
        <v>203</v>
      </c>
      <c r="C206" t="s">
        <v>38</v>
      </c>
      <c r="D206">
        <v>4</v>
      </c>
      <c r="E206" t="str">
        <f t="shared" si="7"/>
        <v>4-Texas A&amp;M</v>
      </c>
      <c r="F206">
        <v>1</v>
      </c>
      <c r="G206" t="s">
        <v>52</v>
      </c>
      <c r="H206" t="s">
        <v>46</v>
      </c>
      <c r="I206" t="s">
        <v>53</v>
      </c>
      <c r="J206">
        <v>1</v>
      </c>
      <c r="K206">
        <v>4</v>
      </c>
      <c r="L206">
        <v>21</v>
      </c>
      <c r="M206">
        <v>4</v>
      </c>
      <c r="N206" t="s">
        <v>18</v>
      </c>
      <c r="O206" t="s">
        <v>14</v>
      </c>
      <c r="P206">
        <v>12</v>
      </c>
      <c r="Q206" t="s">
        <v>12</v>
      </c>
      <c r="R206" t="s">
        <v>15</v>
      </c>
      <c r="S206">
        <v>1</v>
      </c>
      <c r="T206">
        <v>3</v>
      </c>
      <c r="U206">
        <f t="shared" si="6"/>
        <v>1</v>
      </c>
      <c r="V206" s="6">
        <f>AVERAGE($U$206:U206)</f>
        <v>1</v>
      </c>
      <c r="W206" t="s">
        <v>1</v>
      </c>
    </row>
    <row r="207" spans="2:23" x14ac:dyDescent="0.2">
      <c r="B207">
        <v>204</v>
      </c>
      <c r="C207" t="s">
        <v>38</v>
      </c>
      <c r="D207">
        <v>4</v>
      </c>
      <c r="E207" t="str">
        <f t="shared" si="7"/>
        <v>4-Texas A&amp;M</v>
      </c>
      <c r="F207">
        <v>2</v>
      </c>
      <c r="G207" t="s">
        <v>52</v>
      </c>
      <c r="H207" t="s">
        <v>46</v>
      </c>
      <c r="I207" t="s">
        <v>53</v>
      </c>
      <c r="J207">
        <v>1</v>
      </c>
      <c r="K207">
        <v>16</v>
      </c>
      <c r="L207">
        <v>0</v>
      </c>
      <c r="M207">
        <v>2</v>
      </c>
      <c r="N207" t="s">
        <v>23</v>
      </c>
      <c r="O207" t="s">
        <v>14</v>
      </c>
      <c r="P207">
        <v>14</v>
      </c>
      <c r="Q207" t="s">
        <v>12</v>
      </c>
      <c r="R207" t="s">
        <v>13</v>
      </c>
      <c r="S207">
        <v>0</v>
      </c>
      <c r="T207">
        <v>1</v>
      </c>
      <c r="U207">
        <f t="shared" si="6"/>
        <v>0</v>
      </c>
      <c r="V207" s="6">
        <f>AVERAGE($U$206:U207)</f>
        <v>0.5</v>
      </c>
      <c r="W207" t="s">
        <v>16</v>
      </c>
    </row>
    <row r="208" spans="2:23" x14ac:dyDescent="0.2">
      <c r="B208">
        <v>205</v>
      </c>
      <c r="C208" t="s">
        <v>38</v>
      </c>
      <c r="D208">
        <v>4</v>
      </c>
      <c r="E208" t="str">
        <f t="shared" si="7"/>
        <v>4-Texas A&amp;M</v>
      </c>
      <c r="F208">
        <v>3</v>
      </c>
      <c r="G208" t="s">
        <v>52</v>
      </c>
      <c r="H208" t="s">
        <v>46</v>
      </c>
      <c r="I208" t="s">
        <v>53</v>
      </c>
      <c r="J208">
        <v>1</v>
      </c>
      <c r="K208">
        <v>11</v>
      </c>
      <c r="L208">
        <v>30</v>
      </c>
      <c r="M208">
        <v>3</v>
      </c>
      <c r="N208" t="s">
        <v>22</v>
      </c>
      <c r="O208" t="s">
        <v>14</v>
      </c>
      <c r="P208">
        <v>17</v>
      </c>
      <c r="Q208" t="s">
        <v>12</v>
      </c>
      <c r="R208" t="s">
        <v>15</v>
      </c>
      <c r="S208">
        <v>2</v>
      </c>
      <c r="T208">
        <v>1</v>
      </c>
      <c r="U208">
        <f t="shared" si="6"/>
        <v>0</v>
      </c>
      <c r="V208" s="6">
        <f>AVERAGE($U$206:U208)</f>
        <v>0.33333333333333331</v>
      </c>
      <c r="W208" t="s">
        <v>16</v>
      </c>
    </row>
    <row r="209" spans="2:23" x14ac:dyDescent="0.2">
      <c r="B209">
        <v>206</v>
      </c>
      <c r="C209" t="s">
        <v>38</v>
      </c>
      <c r="D209">
        <v>4</v>
      </c>
      <c r="E209" t="str">
        <f t="shared" si="7"/>
        <v>4-Texas A&amp;M</v>
      </c>
      <c r="F209">
        <v>4</v>
      </c>
      <c r="G209" t="s">
        <v>52</v>
      </c>
      <c r="H209" t="s">
        <v>46</v>
      </c>
      <c r="I209" t="s">
        <v>53</v>
      </c>
      <c r="J209">
        <v>1</v>
      </c>
      <c r="K209">
        <v>4</v>
      </c>
      <c r="L209">
        <v>21</v>
      </c>
      <c r="M209">
        <v>5</v>
      </c>
      <c r="N209" t="s">
        <v>18</v>
      </c>
      <c r="O209" t="s">
        <v>14</v>
      </c>
      <c r="P209">
        <v>17</v>
      </c>
      <c r="Q209" t="s">
        <v>12</v>
      </c>
      <c r="R209" t="s">
        <v>13</v>
      </c>
      <c r="S209">
        <v>1</v>
      </c>
      <c r="T209">
        <v>1</v>
      </c>
      <c r="U209">
        <f t="shared" si="6"/>
        <v>1</v>
      </c>
      <c r="V209" s="6">
        <f>AVERAGE($U$206:U209)</f>
        <v>0.5</v>
      </c>
      <c r="W209" t="s">
        <v>1</v>
      </c>
    </row>
    <row r="210" spans="2:23" x14ac:dyDescent="0.2">
      <c r="B210">
        <v>207</v>
      </c>
      <c r="C210" t="s">
        <v>38</v>
      </c>
      <c r="D210">
        <v>4</v>
      </c>
      <c r="E210" t="str">
        <f t="shared" si="7"/>
        <v>4-Texas A&amp;M</v>
      </c>
      <c r="F210">
        <v>5</v>
      </c>
      <c r="G210" t="s">
        <v>52</v>
      </c>
      <c r="H210" t="s">
        <v>46</v>
      </c>
      <c r="I210" t="s">
        <v>53</v>
      </c>
      <c r="J210">
        <v>1</v>
      </c>
      <c r="K210">
        <v>4</v>
      </c>
      <c r="L210">
        <v>11</v>
      </c>
      <c r="M210">
        <v>3</v>
      </c>
      <c r="N210" t="s">
        <v>18</v>
      </c>
      <c r="O210" t="s">
        <v>14</v>
      </c>
      <c r="P210">
        <v>8</v>
      </c>
      <c r="Q210" t="s">
        <v>12</v>
      </c>
      <c r="R210" t="s">
        <v>15</v>
      </c>
      <c r="S210">
        <v>1</v>
      </c>
      <c r="T210">
        <v>2</v>
      </c>
      <c r="U210">
        <f t="shared" si="6"/>
        <v>0</v>
      </c>
      <c r="V210" s="6">
        <f>AVERAGE($U$206:U210)</f>
        <v>0.4</v>
      </c>
      <c r="W210" t="s">
        <v>16</v>
      </c>
    </row>
    <row r="211" spans="2:23" x14ac:dyDescent="0.2">
      <c r="B211">
        <v>208</v>
      </c>
      <c r="C211" t="s">
        <v>38</v>
      </c>
      <c r="D211">
        <v>4</v>
      </c>
      <c r="E211" t="str">
        <f t="shared" si="7"/>
        <v>4-Texas A&amp;M</v>
      </c>
      <c r="F211">
        <v>6</v>
      </c>
      <c r="G211" t="s">
        <v>52</v>
      </c>
      <c r="H211" t="s">
        <v>46</v>
      </c>
      <c r="I211" t="s">
        <v>53</v>
      </c>
      <c r="J211">
        <v>1</v>
      </c>
      <c r="K211">
        <v>11</v>
      </c>
      <c r="L211">
        <v>13</v>
      </c>
      <c r="M211">
        <v>3</v>
      </c>
      <c r="N211" t="s">
        <v>18</v>
      </c>
      <c r="O211" t="s">
        <v>14</v>
      </c>
      <c r="P211">
        <v>10</v>
      </c>
      <c r="Q211" t="s">
        <v>12</v>
      </c>
      <c r="R211" t="s">
        <v>13</v>
      </c>
      <c r="S211">
        <v>2</v>
      </c>
      <c r="T211">
        <v>2</v>
      </c>
      <c r="U211">
        <f t="shared" si="6"/>
        <v>1</v>
      </c>
      <c r="V211" s="6">
        <f>AVERAGE($U$206:U211)</f>
        <v>0.5</v>
      </c>
      <c r="W211" t="s">
        <v>1</v>
      </c>
    </row>
    <row r="212" spans="2:23" x14ac:dyDescent="0.2">
      <c r="B212">
        <v>209</v>
      </c>
      <c r="C212" t="s">
        <v>38</v>
      </c>
      <c r="D212">
        <v>4</v>
      </c>
      <c r="E212" t="str">
        <f t="shared" si="7"/>
        <v>4-Texas A&amp;M</v>
      </c>
      <c r="F212">
        <v>7</v>
      </c>
      <c r="G212" t="s">
        <v>52</v>
      </c>
      <c r="H212" t="s">
        <v>46</v>
      </c>
      <c r="I212" t="s">
        <v>53</v>
      </c>
      <c r="J212">
        <v>1</v>
      </c>
      <c r="K212">
        <v>4</v>
      </c>
      <c r="L212">
        <v>0</v>
      </c>
      <c r="M212">
        <v>1</v>
      </c>
      <c r="N212" t="s">
        <v>5</v>
      </c>
      <c r="O212" t="s">
        <v>14</v>
      </c>
      <c r="P212">
        <v>23</v>
      </c>
      <c r="Q212" t="s">
        <v>12</v>
      </c>
      <c r="R212" t="s">
        <v>15</v>
      </c>
      <c r="S212">
        <v>1</v>
      </c>
      <c r="T212">
        <v>1</v>
      </c>
      <c r="U212">
        <f t="shared" si="6"/>
        <v>0</v>
      </c>
      <c r="V212" s="6">
        <f>AVERAGE($U$206:U212)</f>
        <v>0.42857142857142855</v>
      </c>
      <c r="W212" t="s">
        <v>16</v>
      </c>
    </row>
    <row r="213" spans="2:23" x14ac:dyDescent="0.2">
      <c r="B213">
        <v>210</v>
      </c>
      <c r="C213" t="s">
        <v>38</v>
      </c>
      <c r="D213">
        <v>4</v>
      </c>
      <c r="E213" t="str">
        <f t="shared" si="7"/>
        <v>4-Texas A&amp;M</v>
      </c>
      <c r="F213">
        <v>8</v>
      </c>
      <c r="G213" t="s">
        <v>52</v>
      </c>
      <c r="H213" t="s">
        <v>46</v>
      </c>
      <c r="I213" t="s">
        <v>53</v>
      </c>
      <c r="J213">
        <v>1</v>
      </c>
      <c r="K213">
        <v>4</v>
      </c>
      <c r="L213">
        <v>0</v>
      </c>
      <c r="M213">
        <v>1</v>
      </c>
      <c r="N213" t="s">
        <v>5</v>
      </c>
      <c r="O213" t="s">
        <v>39</v>
      </c>
      <c r="P213">
        <v>28</v>
      </c>
      <c r="Q213" t="s">
        <v>12</v>
      </c>
      <c r="R213" t="s">
        <v>15</v>
      </c>
      <c r="S213">
        <v>1</v>
      </c>
      <c r="T213">
        <v>1</v>
      </c>
      <c r="U213">
        <f t="shared" si="6"/>
        <v>1</v>
      </c>
      <c r="V213" s="6">
        <f>AVERAGE($U$206:U213)</f>
        <v>0.5</v>
      </c>
      <c r="W213" t="s">
        <v>1</v>
      </c>
    </row>
    <row r="214" spans="2:23" x14ac:dyDescent="0.2">
      <c r="B214">
        <v>211</v>
      </c>
      <c r="C214" t="s">
        <v>38</v>
      </c>
      <c r="D214">
        <v>4</v>
      </c>
      <c r="E214" t="str">
        <f t="shared" si="7"/>
        <v>4-Texas A&amp;M</v>
      </c>
      <c r="F214">
        <v>9</v>
      </c>
      <c r="G214" t="s">
        <v>52</v>
      </c>
      <c r="H214" t="s">
        <v>46</v>
      </c>
      <c r="I214" t="s">
        <v>53</v>
      </c>
      <c r="J214">
        <v>1</v>
      </c>
      <c r="K214">
        <v>16</v>
      </c>
      <c r="L214">
        <v>24</v>
      </c>
      <c r="M214">
        <v>1</v>
      </c>
      <c r="N214" t="s">
        <v>23</v>
      </c>
      <c r="O214" t="s">
        <v>14</v>
      </c>
      <c r="P214">
        <v>25</v>
      </c>
      <c r="Q214" t="s">
        <v>12</v>
      </c>
      <c r="R214" t="s">
        <v>15</v>
      </c>
      <c r="S214">
        <v>0</v>
      </c>
      <c r="T214">
        <v>1</v>
      </c>
      <c r="U214">
        <f t="shared" si="6"/>
        <v>1</v>
      </c>
      <c r="V214" s="6">
        <f>AVERAGE($U$206:U214)</f>
        <v>0.55555555555555558</v>
      </c>
      <c r="W214" t="s">
        <v>1</v>
      </c>
    </row>
    <row r="215" spans="2:23" x14ac:dyDescent="0.2">
      <c r="B215">
        <v>212</v>
      </c>
      <c r="C215" t="s">
        <v>38</v>
      </c>
      <c r="D215">
        <v>4</v>
      </c>
      <c r="E215" t="str">
        <f t="shared" si="7"/>
        <v>4-Texas A&amp;M</v>
      </c>
      <c r="F215">
        <v>10</v>
      </c>
      <c r="G215" t="s">
        <v>52</v>
      </c>
      <c r="H215" t="s">
        <v>46</v>
      </c>
      <c r="I215" t="s">
        <v>53</v>
      </c>
      <c r="J215">
        <v>1</v>
      </c>
      <c r="K215">
        <v>4</v>
      </c>
      <c r="L215">
        <v>24</v>
      </c>
      <c r="M215">
        <v>3</v>
      </c>
      <c r="N215" t="s">
        <v>22</v>
      </c>
      <c r="O215" t="s">
        <v>14</v>
      </c>
      <c r="P215">
        <v>16</v>
      </c>
      <c r="Q215" t="s">
        <v>12</v>
      </c>
      <c r="R215" t="s">
        <v>15</v>
      </c>
      <c r="S215">
        <v>1</v>
      </c>
      <c r="T215">
        <v>2</v>
      </c>
      <c r="U215">
        <f t="shared" si="6"/>
        <v>0</v>
      </c>
      <c r="V215" s="6">
        <f>AVERAGE($U$206:U215)</f>
        <v>0.5</v>
      </c>
      <c r="W215" t="s">
        <v>16</v>
      </c>
    </row>
    <row r="216" spans="2:23" x14ac:dyDescent="0.2">
      <c r="B216">
        <v>213</v>
      </c>
      <c r="C216" t="s">
        <v>38</v>
      </c>
      <c r="D216">
        <v>4</v>
      </c>
      <c r="E216" t="str">
        <f t="shared" si="7"/>
        <v>4-Texas A&amp;M</v>
      </c>
      <c r="F216">
        <v>11</v>
      </c>
      <c r="G216" t="s">
        <v>52</v>
      </c>
      <c r="H216" t="s">
        <v>46</v>
      </c>
      <c r="I216" t="s">
        <v>53</v>
      </c>
      <c r="J216">
        <v>1</v>
      </c>
      <c r="K216">
        <v>4</v>
      </c>
      <c r="L216">
        <v>24</v>
      </c>
      <c r="M216">
        <v>0</v>
      </c>
      <c r="N216" t="s">
        <v>18</v>
      </c>
      <c r="O216" t="s">
        <v>14</v>
      </c>
      <c r="P216">
        <v>19</v>
      </c>
      <c r="Q216" t="s">
        <v>19</v>
      </c>
      <c r="R216" t="s">
        <v>20</v>
      </c>
      <c r="S216">
        <v>1</v>
      </c>
      <c r="T216">
        <v>1</v>
      </c>
      <c r="U216">
        <f t="shared" si="6"/>
        <v>0</v>
      </c>
      <c r="V216" s="6">
        <f>AVERAGE($U$206:U216)</f>
        <v>0.45454545454545453</v>
      </c>
      <c r="W216" t="s">
        <v>16</v>
      </c>
    </row>
    <row r="217" spans="2:23" x14ac:dyDescent="0.2">
      <c r="B217">
        <v>214</v>
      </c>
      <c r="C217" t="s">
        <v>38</v>
      </c>
      <c r="D217">
        <v>4</v>
      </c>
      <c r="E217" t="str">
        <f t="shared" si="7"/>
        <v>4-Texas A&amp;M</v>
      </c>
      <c r="F217">
        <v>12</v>
      </c>
      <c r="G217" t="s">
        <v>52</v>
      </c>
      <c r="H217" t="s">
        <v>46</v>
      </c>
      <c r="I217" t="s">
        <v>53</v>
      </c>
      <c r="J217">
        <v>1</v>
      </c>
      <c r="K217">
        <v>4</v>
      </c>
      <c r="L217">
        <v>0</v>
      </c>
      <c r="M217">
        <v>0</v>
      </c>
      <c r="N217" t="s">
        <v>18</v>
      </c>
      <c r="O217" t="s">
        <v>14</v>
      </c>
      <c r="P217">
        <v>21</v>
      </c>
      <c r="Q217" t="s">
        <v>12</v>
      </c>
      <c r="R217" t="s">
        <v>15</v>
      </c>
      <c r="S217">
        <v>1</v>
      </c>
      <c r="T217">
        <v>2</v>
      </c>
      <c r="U217">
        <f t="shared" si="6"/>
        <v>0</v>
      </c>
      <c r="V217" s="6">
        <f>AVERAGE($U$206:U217)</f>
        <v>0.41666666666666669</v>
      </c>
      <c r="W217" t="s">
        <v>16</v>
      </c>
    </row>
    <row r="218" spans="2:23" x14ac:dyDescent="0.2">
      <c r="B218">
        <v>215</v>
      </c>
      <c r="C218" t="s">
        <v>38</v>
      </c>
      <c r="D218">
        <v>4</v>
      </c>
      <c r="E218" t="str">
        <f t="shared" si="7"/>
        <v>4-Texas A&amp;M</v>
      </c>
      <c r="F218">
        <v>13</v>
      </c>
      <c r="G218" t="s">
        <v>52</v>
      </c>
      <c r="H218" t="s">
        <v>46</v>
      </c>
      <c r="I218" t="s">
        <v>53</v>
      </c>
      <c r="J218">
        <v>1</v>
      </c>
      <c r="K218">
        <v>18</v>
      </c>
      <c r="L218">
        <v>30</v>
      </c>
      <c r="M218">
        <v>2</v>
      </c>
      <c r="N218" t="s">
        <v>18</v>
      </c>
      <c r="O218" t="s">
        <v>14</v>
      </c>
      <c r="P218">
        <v>5</v>
      </c>
      <c r="Q218" t="s">
        <v>19</v>
      </c>
      <c r="R218" t="s">
        <v>15</v>
      </c>
      <c r="S218">
        <v>0</v>
      </c>
      <c r="T218">
        <v>1</v>
      </c>
      <c r="U218">
        <f t="shared" si="6"/>
        <v>0</v>
      </c>
      <c r="V218" s="6">
        <f>AVERAGE($U$206:U218)</f>
        <v>0.38461538461538464</v>
      </c>
      <c r="W218" t="s">
        <v>16</v>
      </c>
    </row>
    <row r="219" spans="2:23" x14ac:dyDescent="0.2">
      <c r="B219">
        <v>216</v>
      </c>
      <c r="C219" t="s">
        <v>38</v>
      </c>
      <c r="D219">
        <v>4</v>
      </c>
      <c r="E219" t="str">
        <f t="shared" si="7"/>
        <v>4-Texas A&amp;M</v>
      </c>
      <c r="F219">
        <v>14</v>
      </c>
      <c r="G219" t="s">
        <v>52</v>
      </c>
      <c r="H219" t="s">
        <v>46</v>
      </c>
      <c r="I219" t="s">
        <v>53</v>
      </c>
      <c r="J219">
        <v>1</v>
      </c>
      <c r="K219">
        <v>4</v>
      </c>
      <c r="L219">
        <v>24</v>
      </c>
      <c r="M219">
        <v>0</v>
      </c>
      <c r="N219" t="s">
        <v>18</v>
      </c>
      <c r="O219" t="s">
        <v>14</v>
      </c>
      <c r="P219">
        <v>19</v>
      </c>
      <c r="Q219" t="s">
        <v>19</v>
      </c>
      <c r="R219" t="s">
        <v>15</v>
      </c>
      <c r="S219">
        <v>1</v>
      </c>
      <c r="T219">
        <v>1</v>
      </c>
      <c r="U219">
        <f t="shared" si="6"/>
        <v>1</v>
      </c>
      <c r="V219" s="6">
        <f>AVERAGE($U$206:U219)</f>
        <v>0.42857142857142855</v>
      </c>
      <c r="W219" t="s">
        <v>1</v>
      </c>
    </row>
    <row r="220" spans="2:23" x14ac:dyDescent="0.2">
      <c r="B220">
        <v>217</v>
      </c>
      <c r="C220" t="s">
        <v>38</v>
      </c>
      <c r="D220">
        <v>4</v>
      </c>
      <c r="E220" t="str">
        <f t="shared" si="7"/>
        <v>4-Texas A&amp;M</v>
      </c>
      <c r="F220">
        <v>15</v>
      </c>
      <c r="G220" t="s">
        <v>52</v>
      </c>
      <c r="H220" t="s">
        <v>46</v>
      </c>
      <c r="I220" t="s">
        <v>53</v>
      </c>
      <c r="J220">
        <v>1</v>
      </c>
      <c r="K220">
        <v>4</v>
      </c>
      <c r="L220">
        <v>13</v>
      </c>
      <c r="M220">
        <v>3</v>
      </c>
      <c r="N220" t="s">
        <v>18</v>
      </c>
      <c r="O220" t="s">
        <v>14</v>
      </c>
      <c r="P220">
        <v>21</v>
      </c>
      <c r="Q220" t="s">
        <v>12</v>
      </c>
      <c r="R220" t="s">
        <v>13</v>
      </c>
      <c r="S220">
        <v>2</v>
      </c>
      <c r="T220">
        <v>2</v>
      </c>
      <c r="U220">
        <f t="shared" si="6"/>
        <v>1</v>
      </c>
      <c r="V220" s="6">
        <f>AVERAGE($U$206:U220)</f>
        <v>0.46666666666666667</v>
      </c>
      <c r="W220" t="s">
        <v>1</v>
      </c>
    </row>
    <row r="221" spans="2:23" x14ac:dyDescent="0.2">
      <c r="B221">
        <v>218</v>
      </c>
      <c r="C221" t="s">
        <v>38</v>
      </c>
      <c r="D221">
        <v>4</v>
      </c>
      <c r="E221" t="str">
        <f t="shared" si="7"/>
        <v>4-Texas A&amp;M</v>
      </c>
      <c r="F221">
        <v>16</v>
      </c>
      <c r="G221" t="s">
        <v>52</v>
      </c>
      <c r="H221" t="s">
        <v>46</v>
      </c>
      <c r="I221" t="s">
        <v>53</v>
      </c>
      <c r="J221">
        <v>1</v>
      </c>
      <c r="K221">
        <v>9</v>
      </c>
      <c r="L221">
        <v>24</v>
      </c>
      <c r="M221">
        <v>1</v>
      </c>
      <c r="N221" t="s">
        <v>22</v>
      </c>
      <c r="O221" t="s">
        <v>14</v>
      </c>
      <c r="P221">
        <v>3</v>
      </c>
      <c r="Q221" t="s">
        <v>12</v>
      </c>
      <c r="R221" t="s">
        <v>13</v>
      </c>
      <c r="S221">
        <v>0</v>
      </c>
      <c r="T221">
        <v>1</v>
      </c>
      <c r="U221">
        <f t="shared" si="6"/>
        <v>0</v>
      </c>
      <c r="V221" s="6">
        <f>AVERAGE($U$206:U221)</f>
        <v>0.4375</v>
      </c>
      <c r="W221" t="s">
        <v>16</v>
      </c>
    </row>
    <row r="222" spans="2:23" x14ac:dyDescent="0.2">
      <c r="B222">
        <v>219</v>
      </c>
      <c r="C222" t="s">
        <v>38</v>
      </c>
      <c r="D222">
        <v>4</v>
      </c>
      <c r="E222" t="str">
        <f t="shared" si="7"/>
        <v>4-Texas A&amp;M</v>
      </c>
      <c r="F222">
        <v>17</v>
      </c>
      <c r="G222" t="s">
        <v>52</v>
      </c>
      <c r="H222" t="s">
        <v>46</v>
      </c>
      <c r="I222" t="s">
        <v>53</v>
      </c>
      <c r="J222">
        <v>2</v>
      </c>
      <c r="K222">
        <v>4</v>
      </c>
      <c r="L222">
        <v>24</v>
      </c>
      <c r="M222">
        <v>2</v>
      </c>
      <c r="N222" t="s">
        <v>18</v>
      </c>
      <c r="O222" t="s">
        <v>14</v>
      </c>
      <c r="P222">
        <v>20</v>
      </c>
      <c r="Q222" t="s">
        <v>12</v>
      </c>
      <c r="R222" t="s">
        <v>13</v>
      </c>
      <c r="S222">
        <v>2</v>
      </c>
      <c r="T222">
        <v>3</v>
      </c>
      <c r="U222">
        <f t="shared" si="6"/>
        <v>0</v>
      </c>
      <c r="V222" s="6">
        <f>AVERAGE($U$206:U222)</f>
        <v>0.41176470588235292</v>
      </c>
      <c r="W222" t="s">
        <v>16</v>
      </c>
    </row>
    <row r="223" spans="2:23" x14ac:dyDescent="0.2">
      <c r="B223">
        <v>220</v>
      </c>
      <c r="C223" t="s">
        <v>38</v>
      </c>
      <c r="D223">
        <v>4</v>
      </c>
      <c r="E223" t="str">
        <f t="shared" si="7"/>
        <v>4-Texas A&amp;M</v>
      </c>
      <c r="F223">
        <v>18</v>
      </c>
      <c r="G223" t="s">
        <v>52</v>
      </c>
      <c r="H223" t="s">
        <v>46</v>
      </c>
      <c r="I223" t="s">
        <v>53</v>
      </c>
      <c r="J223">
        <v>2</v>
      </c>
      <c r="K223">
        <v>19</v>
      </c>
      <c r="L223">
        <v>24</v>
      </c>
      <c r="M223">
        <v>2</v>
      </c>
      <c r="N223" t="s">
        <v>18</v>
      </c>
      <c r="O223" t="s">
        <v>14</v>
      </c>
      <c r="P223">
        <v>21</v>
      </c>
      <c r="Q223" t="s">
        <v>12</v>
      </c>
      <c r="R223" t="s">
        <v>13</v>
      </c>
      <c r="S223">
        <v>0</v>
      </c>
      <c r="T223">
        <v>2</v>
      </c>
      <c r="U223">
        <f t="shared" si="6"/>
        <v>0</v>
      </c>
      <c r="V223" s="6">
        <f>AVERAGE($U$206:U223)</f>
        <v>0.3888888888888889</v>
      </c>
      <c r="W223" t="s">
        <v>16</v>
      </c>
    </row>
    <row r="224" spans="2:23" x14ac:dyDescent="0.2">
      <c r="B224">
        <v>221</v>
      </c>
      <c r="C224" t="s">
        <v>38</v>
      </c>
      <c r="D224">
        <v>4</v>
      </c>
      <c r="E224" t="str">
        <f t="shared" si="7"/>
        <v>4-Texas A&amp;M</v>
      </c>
      <c r="F224">
        <v>19</v>
      </c>
      <c r="G224" t="s">
        <v>52</v>
      </c>
      <c r="H224" t="s">
        <v>46</v>
      </c>
      <c r="I224" t="s">
        <v>53</v>
      </c>
      <c r="J224">
        <v>2</v>
      </c>
      <c r="K224">
        <v>12</v>
      </c>
      <c r="L224">
        <v>24</v>
      </c>
      <c r="M224">
        <v>2</v>
      </c>
      <c r="N224" t="s">
        <v>18</v>
      </c>
      <c r="O224" t="s">
        <v>14</v>
      </c>
      <c r="P224">
        <v>11</v>
      </c>
      <c r="Q224" t="s">
        <v>12</v>
      </c>
      <c r="R224" t="s">
        <v>15</v>
      </c>
      <c r="S224">
        <v>1</v>
      </c>
      <c r="T224">
        <v>1</v>
      </c>
      <c r="U224">
        <f t="shared" si="6"/>
        <v>0</v>
      </c>
      <c r="V224" s="6">
        <f>AVERAGE($U$206:U224)</f>
        <v>0.36842105263157893</v>
      </c>
      <c r="W224" t="s">
        <v>16</v>
      </c>
    </row>
    <row r="225" spans="2:23" x14ac:dyDescent="0.2">
      <c r="B225">
        <v>222</v>
      </c>
      <c r="C225" t="s">
        <v>38</v>
      </c>
      <c r="D225">
        <v>4</v>
      </c>
      <c r="E225" t="str">
        <f t="shared" si="7"/>
        <v>4-Texas A&amp;M</v>
      </c>
      <c r="F225">
        <v>20</v>
      </c>
      <c r="G225" t="s">
        <v>52</v>
      </c>
      <c r="H225" t="s">
        <v>46</v>
      </c>
      <c r="I225" t="s">
        <v>53</v>
      </c>
      <c r="J225">
        <v>2</v>
      </c>
      <c r="K225">
        <v>10</v>
      </c>
      <c r="L225">
        <v>0</v>
      </c>
      <c r="M225">
        <v>1</v>
      </c>
      <c r="N225" t="s">
        <v>18</v>
      </c>
      <c r="O225" t="s">
        <v>14</v>
      </c>
      <c r="P225">
        <v>5</v>
      </c>
      <c r="Q225" t="s">
        <v>19</v>
      </c>
      <c r="R225" t="s">
        <v>15</v>
      </c>
      <c r="S225">
        <v>0</v>
      </c>
      <c r="T225">
        <v>1</v>
      </c>
      <c r="U225">
        <f t="shared" si="6"/>
        <v>0</v>
      </c>
      <c r="V225" s="6">
        <f>AVERAGE($U$206:U225)</f>
        <v>0.35</v>
      </c>
      <c r="W225" t="s">
        <v>16</v>
      </c>
    </row>
    <row r="226" spans="2:23" x14ac:dyDescent="0.2">
      <c r="B226">
        <v>223</v>
      </c>
      <c r="C226" t="s">
        <v>38</v>
      </c>
      <c r="D226">
        <v>4</v>
      </c>
      <c r="E226" t="str">
        <f t="shared" si="7"/>
        <v>4-Texas A&amp;M</v>
      </c>
      <c r="F226">
        <v>21</v>
      </c>
      <c r="G226" t="s">
        <v>52</v>
      </c>
      <c r="H226" t="s">
        <v>46</v>
      </c>
      <c r="I226" t="s">
        <v>53</v>
      </c>
      <c r="J226">
        <v>2</v>
      </c>
      <c r="K226">
        <v>4</v>
      </c>
      <c r="L226">
        <v>0</v>
      </c>
      <c r="M226">
        <v>3</v>
      </c>
      <c r="N226" t="s">
        <v>18</v>
      </c>
      <c r="O226" t="s">
        <v>14</v>
      </c>
      <c r="P226">
        <v>15</v>
      </c>
      <c r="Q226" t="s">
        <v>12</v>
      </c>
      <c r="R226" t="s">
        <v>13</v>
      </c>
      <c r="S226">
        <v>1</v>
      </c>
      <c r="T226">
        <v>1</v>
      </c>
      <c r="U226">
        <f t="shared" si="6"/>
        <v>1</v>
      </c>
      <c r="V226" s="6">
        <f>AVERAGE($U$206:U226)</f>
        <v>0.38095238095238093</v>
      </c>
      <c r="W226" t="s">
        <v>1</v>
      </c>
    </row>
    <row r="227" spans="2:23" x14ac:dyDescent="0.2">
      <c r="B227">
        <v>224</v>
      </c>
      <c r="C227" t="s">
        <v>38</v>
      </c>
      <c r="D227">
        <v>4</v>
      </c>
      <c r="E227" t="str">
        <f t="shared" si="7"/>
        <v>4-Texas A&amp;M</v>
      </c>
      <c r="F227">
        <v>22</v>
      </c>
      <c r="G227" t="s">
        <v>52</v>
      </c>
      <c r="H227" t="s">
        <v>46</v>
      </c>
      <c r="I227" t="s">
        <v>53</v>
      </c>
      <c r="J227">
        <v>2</v>
      </c>
      <c r="K227">
        <v>4</v>
      </c>
      <c r="L227">
        <v>0</v>
      </c>
      <c r="M227">
        <v>3</v>
      </c>
      <c r="N227" t="s">
        <v>18</v>
      </c>
      <c r="O227" t="s">
        <v>14</v>
      </c>
      <c r="P227">
        <v>14</v>
      </c>
      <c r="Q227" t="s">
        <v>12</v>
      </c>
      <c r="R227" t="s">
        <v>15</v>
      </c>
      <c r="S227">
        <v>1</v>
      </c>
      <c r="T227">
        <v>1</v>
      </c>
      <c r="U227">
        <f t="shared" si="6"/>
        <v>1</v>
      </c>
      <c r="V227" s="6">
        <f>AVERAGE($U$206:U227)</f>
        <v>0.40909090909090912</v>
      </c>
      <c r="W227" t="s">
        <v>1</v>
      </c>
    </row>
    <row r="228" spans="2:23" x14ac:dyDescent="0.2">
      <c r="B228">
        <v>225</v>
      </c>
      <c r="C228" t="s">
        <v>38</v>
      </c>
      <c r="D228">
        <v>4</v>
      </c>
      <c r="E228" t="str">
        <f t="shared" si="7"/>
        <v>4-Texas A&amp;M</v>
      </c>
      <c r="F228">
        <v>23</v>
      </c>
      <c r="G228" t="s">
        <v>52</v>
      </c>
      <c r="H228" t="s">
        <v>46</v>
      </c>
      <c r="I228" t="s">
        <v>53</v>
      </c>
      <c r="J228">
        <v>2</v>
      </c>
      <c r="K228">
        <v>4</v>
      </c>
      <c r="L228">
        <v>0</v>
      </c>
      <c r="M228">
        <v>2</v>
      </c>
      <c r="N228" t="s">
        <v>5</v>
      </c>
      <c r="O228" t="s">
        <v>27</v>
      </c>
      <c r="P228">
        <v>27</v>
      </c>
      <c r="Q228" t="s">
        <v>12</v>
      </c>
      <c r="R228" t="s">
        <v>13</v>
      </c>
      <c r="S228">
        <v>1</v>
      </c>
      <c r="T228">
        <v>2</v>
      </c>
      <c r="U228">
        <f t="shared" si="6"/>
        <v>0</v>
      </c>
      <c r="V228" s="6">
        <f>AVERAGE($U$206:U228)</f>
        <v>0.39130434782608697</v>
      </c>
      <c r="W228" t="s">
        <v>16</v>
      </c>
    </row>
    <row r="229" spans="2:23" x14ac:dyDescent="0.2">
      <c r="B229">
        <v>226</v>
      </c>
      <c r="C229" t="s">
        <v>38</v>
      </c>
      <c r="D229">
        <v>4</v>
      </c>
      <c r="E229" t="str">
        <f t="shared" si="7"/>
        <v>4-Texas A&amp;M</v>
      </c>
      <c r="F229">
        <v>24</v>
      </c>
      <c r="G229" t="s">
        <v>52</v>
      </c>
      <c r="H229" t="s">
        <v>46</v>
      </c>
      <c r="I229" t="s">
        <v>53</v>
      </c>
      <c r="J229">
        <v>2</v>
      </c>
      <c r="K229">
        <v>4</v>
      </c>
      <c r="L229">
        <v>0</v>
      </c>
      <c r="M229">
        <v>0</v>
      </c>
      <c r="N229" t="s">
        <v>5</v>
      </c>
      <c r="O229" t="s">
        <v>34</v>
      </c>
      <c r="P229">
        <v>27</v>
      </c>
      <c r="Q229" t="s">
        <v>12</v>
      </c>
      <c r="R229" t="s">
        <v>15</v>
      </c>
      <c r="S229">
        <v>1</v>
      </c>
      <c r="T229">
        <v>1</v>
      </c>
      <c r="U229">
        <f t="shared" si="6"/>
        <v>1</v>
      </c>
      <c r="V229" s="6">
        <f>AVERAGE($U$206:U229)</f>
        <v>0.41666666666666669</v>
      </c>
      <c r="W229" t="s">
        <v>1</v>
      </c>
    </row>
    <row r="230" spans="2:23" x14ac:dyDescent="0.2">
      <c r="B230">
        <v>227</v>
      </c>
      <c r="C230" t="s">
        <v>38</v>
      </c>
      <c r="D230">
        <v>4</v>
      </c>
      <c r="E230" t="str">
        <f t="shared" si="7"/>
        <v>4-Texas A&amp;M</v>
      </c>
      <c r="F230">
        <v>25</v>
      </c>
      <c r="G230" t="s">
        <v>52</v>
      </c>
      <c r="H230" t="s">
        <v>46</v>
      </c>
      <c r="I230" t="s">
        <v>53</v>
      </c>
      <c r="J230">
        <v>2</v>
      </c>
      <c r="K230">
        <v>4</v>
      </c>
      <c r="L230">
        <v>13</v>
      </c>
      <c r="M230">
        <v>3</v>
      </c>
      <c r="N230" t="s">
        <v>18</v>
      </c>
      <c r="O230" t="s">
        <v>14</v>
      </c>
      <c r="P230">
        <v>11</v>
      </c>
      <c r="Q230" t="s">
        <v>12</v>
      </c>
      <c r="R230" t="s">
        <v>15</v>
      </c>
      <c r="S230">
        <v>1</v>
      </c>
      <c r="T230">
        <v>2</v>
      </c>
      <c r="U230">
        <f t="shared" si="6"/>
        <v>0</v>
      </c>
      <c r="V230" s="6">
        <f>AVERAGE($U$206:U230)</f>
        <v>0.4</v>
      </c>
      <c r="W230" t="s">
        <v>16</v>
      </c>
    </row>
    <row r="231" spans="2:23" x14ac:dyDescent="0.2">
      <c r="B231">
        <v>228</v>
      </c>
      <c r="C231" t="s">
        <v>38</v>
      </c>
      <c r="D231">
        <v>4</v>
      </c>
      <c r="E231" t="str">
        <f t="shared" si="7"/>
        <v>4-Texas A&amp;M</v>
      </c>
      <c r="F231">
        <v>26</v>
      </c>
      <c r="G231" t="s">
        <v>52</v>
      </c>
      <c r="H231" t="s">
        <v>46</v>
      </c>
      <c r="I231" t="s">
        <v>53</v>
      </c>
      <c r="J231">
        <v>2</v>
      </c>
      <c r="K231">
        <v>19</v>
      </c>
      <c r="L231">
        <v>4</v>
      </c>
      <c r="M231">
        <v>2</v>
      </c>
      <c r="N231" t="s">
        <v>18</v>
      </c>
      <c r="O231" t="s">
        <v>14</v>
      </c>
      <c r="P231">
        <v>16</v>
      </c>
      <c r="Q231" t="s">
        <v>12</v>
      </c>
      <c r="R231" t="s">
        <v>15</v>
      </c>
      <c r="S231">
        <v>0</v>
      </c>
      <c r="T231">
        <v>1</v>
      </c>
      <c r="U231">
        <f t="shared" si="6"/>
        <v>0</v>
      </c>
      <c r="V231" s="6">
        <f>AVERAGE($U$206:U231)</f>
        <v>0.38461538461538464</v>
      </c>
      <c r="W231" t="s">
        <v>16</v>
      </c>
    </row>
    <row r="232" spans="2:23" x14ac:dyDescent="0.2">
      <c r="B232">
        <v>229</v>
      </c>
      <c r="C232" t="s">
        <v>38</v>
      </c>
      <c r="D232">
        <v>4</v>
      </c>
      <c r="E232" t="str">
        <f t="shared" si="7"/>
        <v>4-Texas A&amp;M</v>
      </c>
      <c r="F232">
        <v>27</v>
      </c>
      <c r="G232" t="s">
        <v>52</v>
      </c>
      <c r="H232" t="s">
        <v>46</v>
      </c>
      <c r="I232" t="s">
        <v>53</v>
      </c>
      <c r="J232">
        <v>2</v>
      </c>
      <c r="K232">
        <v>10</v>
      </c>
      <c r="L232">
        <v>0</v>
      </c>
      <c r="M232">
        <v>1</v>
      </c>
      <c r="N232" t="s">
        <v>22</v>
      </c>
      <c r="O232" t="s">
        <v>14</v>
      </c>
      <c r="P232">
        <v>27</v>
      </c>
      <c r="Q232" t="s">
        <v>12</v>
      </c>
      <c r="R232" t="s">
        <v>15</v>
      </c>
      <c r="S232">
        <v>1</v>
      </c>
      <c r="T232">
        <v>1</v>
      </c>
      <c r="U232">
        <f t="shared" si="6"/>
        <v>0</v>
      </c>
      <c r="V232" s="6">
        <f>AVERAGE($U$206:U232)</f>
        <v>0.37037037037037035</v>
      </c>
      <c r="W232" t="s">
        <v>16</v>
      </c>
    </row>
    <row r="233" spans="2:23" x14ac:dyDescent="0.2">
      <c r="B233">
        <v>230</v>
      </c>
      <c r="C233" t="s">
        <v>38</v>
      </c>
      <c r="D233">
        <v>4</v>
      </c>
      <c r="E233" t="str">
        <f t="shared" si="7"/>
        <v>4-Texas A&amp;M</v>
      </c>
      <c r="F233">
        <v>28</v>
      </c>
      <c r="G233" t="s">
        <v>52</v>
      </c>
      <c r="H233" t="s">
        <v>46</v>
      </c>
      <c r="I233" t="s">
        <v>53</v>
      </c>
      <c r="J233">
        <v>2</v>
      </c>
      <c r="K233">
        <v>4</v>
      </c>
      <c r="L233">
        <v>4</v>
      </c>
      <c r="M233">
        <v>4</v>
      </c>
      <c r="N233" t="s">
        <v>18</v>
      </c>
      <c r="O233" t="s">
        <v>14</v>
      </c>
      <c r="P233">
        <v>7</v>
      </c>
      <c r="Q233" t="s">
        <v>12</v>
      </c>
      <c r="R233" t="s">
        <v>15</v>
      </c>
      <c r="S233">
        <v>1</v>
      </c>
      <c r="T233">
        <v>2</v>
      </c>
      <c r="U233">
        <f t="shared" si="6"/>
        <v>1</v>
      </c>
      <c r="V233" s="6">
        <f>AVERAGE($U$206:U233)</f>
        <v>0.39285714285714285</v>
      </c>
      <c r="W233" t="s">
        <v>1</v>
      </c>
    </row>
    <row r="234" spans="2:23" x14ac:dyDescent="0.2">
      <c r="B234">
        <v>231</v>
      </c>
      <c r="C234" t="s">
        <v>38</v>
      </c>
      <c r="D234">
        <v>4</v>
      </c>
      <c r="E234" t="str">
        <f t="shared" si="7"/>
        <v>4-Texas A&amp;M</v>
      </c>
      <c r="F234">
        <v>29</v>
      </c>
      <c r="G234" t="s">
        <v>52</v>
      </c>
      <c r="H234" t="s">
        <v>46</v>
      </c>
      <c r="I234" t="s">
        <v>53</v>
      </c>
      <c r="J234">
        <v>2</v>
      </c>
      <c r="K234">
        <v>4</v>
      </c>
      <c r="L234">
        <v>3</v>
      </c>
      <c r="M234">
        <v>1</v>
      </c>
      <c r="N234" t="s">
        <v>5</v>
      </c>
      <c r="O234" t="s">
        <v>36</v>
      </c>
      <c r="P234">
        <v>26</v>
      </c>
      <c r="Q234" t="s">
        <v>12</v>
      </c>
      <c r="R234" t="s">
        <v>13</v>
      </c>
      <c r="S234">
        <v>1</v>
      </c>
      <c r="T234">
        <v>1</v>
      </c>
      <c r="U234">
        <f t="shared" si="6"/>
        <v>1</v>
      </c>
      <c r="V234" s="6">
        <f>AVERAGE($U$206:U234)</f>
        <v>0.41379310344827586</v>
      </c>
      <c r="W234" t="s">
        <v>1</v>
      </c>
    </row>
    <row r="235" spans="2:23" x14ac:dyDescent="0.2">
      <c r="B235">
        <v>232</v>
      </c>
      <c r="C235" t="s">
        <v>38</v>
      </c>
      <c r="D235">
        <v>4</v>
      </c>
      <c r="E235" t="str">
        <f t="shared" si="7"/>
        <v>4-Texas A&amp;M</v>
      </c>
      <c r="F235">
        <v>30</v>
      </c>
      <c r="G235" t="s">
        <v>52</v>
      </c>
      <c r="H235" t="s">
        <v>46</v>
      </c>
      <c r="I235" t="s">
        <v>53</v>
      </c>
      <c r="J235">
        <v>2</v>
      </c>
      <c r="K235">
        <v>1</v>
      </c>
      <c r="L235">
        <v>3</v>
      </c>
      <c r="M235">
        <v>3</v>
      </c>
      <c r="N235" t="s">
        <v>18</v>
      </c>
      <c r="O235" t="s">
        <v>14</v>
      </c>
      <c r="P235">
        <v>14</v>
      </c>
      <c r="Q235" t="s">
        <v>12</v>
      </c>
      <c r="R235" t="s">
        <v>13</v>
      </c>
      <c r="S235">
        <v>0</v>
      </c>
      <c r="T235">
        <v>1</v>
      </c>
      <c r="U235">
        <f t="shared" si="6"/>
        <v>0</v>
      </c>
      <c r="V235" s="6">
        <f>AVERAGE($U$206:U235)</f>
        <v>0.4</v>
      </c>
      <c r="W235" t="s">
        <v>16</v>
      </c>
    </row>
    <row r="236" spans="2:23" x14ac:dyDescent="0.2">
      <c r="B236">
        <v>233</v>
      </c>
      <c r="C236" t="s">
        <v>38</v>
      </c>
      <c r="D236">
        <v>4</v>
      </c>
      <c r="E236" t="str">
        <f t="shared" si="7"/>
        <v>4-Texas A&amp;M</v>
      </c>
      <c r="F236">
        <v>31</v>
      </c>
      <c r="G236" t="s">
        <v>52</v>
      </c>
      <c r="H236" t="s">
        <v>46</v>
      </c>
      <c r="I236" t="s">
        <v>53</v>
      </c>
      <c r="J236">
        <v>2</v>
      </c>
      <c r="K236">
        <v>11</v>
      </c>
      <c r="L236">
        <v>4</v>
      </c>
      <c r="M236">
        <v>2</v>
      </c>
      <c r="N236" t="s">
        <v>5</v>
      </c>
      <c r="O236" t="s">
        <v>14</v>
      </c>
      <c r="P236">
        <v>2</v>
      </c>
      <c r="Q236" t="s">
        <v>12</v>
      </c>
      <c r="R236" t="s">
        <v>13</v>
      </c>
      <c r="S236">
        <v>2</v>
      </c>
      <c r="T236">
        <v>2</v>
      </c>
      <c r="U236">
        <f t="shared" ref="U236:U292" si="8">IF(W236="make", 1, 0)</f>
        <v>1</v>
      </c>
      <c r="V236" s="6">
        <f>AVERAGE($U$206:U236)</f>
        <v>0.41935483870967744</v>
      </c>
      <c r="W236" t="s">
        <v>1</v>
      </c>
    </row>
    <row r="237" spans="2:23" x14ac:dyDescent="0.2">
      <c r="B237">
        <v>234</v>
      </c>
      <c r="C237" t="s">
        <v>38</v>
      </c>
      <c r="D237">
        <v>4</v>
      </c>
      <c r="E237" t="str">
        <f t="shared" si="7"/>
        <v>4-Texas A&amp;M</v>
      </c>
      <c r="F237">
        <v>32</v>
      </c>
      <c r="G237" t="s">
        <v>52</v>
      </c>
      <c r="H237" t="s">
        <v>46</v>
      </c>
      <c r="I237" t="s">
        <v>53</v>
      </c>
      <c r="J237">
        <v>2</v>
      </c>
      <c r="K237">
        <v>11</v>
      </c>
      <c r="L237">
        <v>4</v>
      </c>
      <c r="M237">
        <v>3</v>
      </c>
      <c r="N237" t="s">
        <v>18</v>
      </c>
      <c r="O237" t="s">
        <v>14</v>
      </c>
      <c r="P237">
        <v>3</v>
      </c>
      <c r="Q237" t="s">
        <v>12</v>
      </c>
      <c r="R237" t="s">
        <v>13</v>
      </c>
      <c r="S237">
        <v>1</v>
      </c>
      <c r="T237">
        <v>2</v>
      </c>
      <c r="U237">
        <f t="shared" si="8"/>
        <v>1</v>
      </c>
      <c r="V237" s="6">
        <f>AVERAGE($U$206:U237)</f>
        <v>0.4375</v>
      </c>
      <c r="W237" t="s">
        <v>1</v>
      </c>
    </row>
    <row r="238" spans="2:23" x14ac:dyDescent="0.2">
      <c r="B238">
        <v>235</v>
      </c>
      <c r="C238" t="s">
        <v>38</v>
      </c>
      <c r="D238">
        <v>4</v>
      </c>
      <c r="E238" t="str">
        <f t="shared" si="7"/>
        <v>4-Texas A&amp;M</v>
      </c>
      <c r="F238">
        <v>33</v>
      </c>
      <c r="G238" t="s">
        <v>52</v>
      </c>
      <c r="H238" t="s">
        <v>46</v>
      </c>
      <c r="I238" t="s">
        <v>53</v>
      </c>
      <c r="J238">
        <v>3</v>
      </c>
      <c r="K238">
        <v>11</v>
      </c>
      <c r="L238">
        <v>13</v>
      </c>
      <c r="M238">
        <v>4</v>
      </c>
      <c r="N238" t="s">
        <v>18</v>
      </c>
      <c r="O238" t="s">
        <v>14</v>
      </c>
      <c r="P238">
        <v>12</v>
      </c>
      <c r="Q238" t="s">
        <v>12</v>
      </c>
      <c r="R238" t="s">
        <v>13</v>
      </c>
      <c r="S238">
        <v>2</v>
      </c>
      <c r="T238">
        <v>1</v>
      </c>
      <c r="U238">
        <f t="shared" si="8"/>
        <v>0</v>
      </c>
      <c r="V238" s="6">
        <f>AVERAGE($U$206:U238)</f>
        <v>0.42424242424242425</v>
      </c>
      <c r="W238" t="s">
        <v>16</v>
      </c>
    </row>
    <row r="239" spans="2:23" x14ac:dyDescent="0.2">
      <c r="B239">
        <v>236</v>
      </c>
      <c r="C239" t="s">
        <v>38</v>
      </c>
      <c r="D239">
        <v>4</v>
      </c>
      <c r="E239" t="str">
        <f t="shared" si="7"/>
        <v>4-Texas A&amp;M</v>
      </c>
      <c r="F239">
        <v>34</v>
      </c>
      <c r="G239" t="s">
        <v>52</v>
      </c>
      <c r="H239" t="s">
        <v>46</v>
      </c>
      <c r="I239" t="s">
        <v>53</v>
      </c>
      <c r="J239">
        <v>3</v>
      </c>
      <c r="K239">
        <v>3</v>
      </c>
      <c r="L239">
        <v>21</v>
      </c>
      <c r="M239">
        <v>1</v>
      </c>
      <c r="N239" t="s">
        <v>18</v>
      </c>
      <c r="O239" t="s">
        <v>14</v>
      </c>
      <c r="P239">
        <v>9</v>
      </c>
      <c r="Q239" t="s">
        <v>19</v>
      </c>
      <c r="R239" t="s">
        <v>13</v>
      </c>
      <c r="S239">
        <v>1</v>
      </c>
      <c r="T239">
        <v>1</v>
      </c>
      <c r="U239">
        <f t="shared" si="8"/>
        <v>1</v>
      </c>
      <c r="V239" s="6">
        <f>AVERAGE($U$206:U239)</f>
        <v>0.44117647058823528</v>
      </c>
      <c r="W239" t="s">
        <v>1</v>
      </c>
    </row>
    <row r="240" spans="2:23" x14ac:dyDescent="0.2">
      <c r="B240">
        <v>237</v>
      </c>
      <c r="C240" t="s">
        <v>38</v>
      </c>
      <c r="D240">
        <v>4</v>
      </c>
      <c r="E240" t="str">
        <f t="shared" si="7"/>
        <v>4-Texas A&amp;M</v>
      </c>
      <c r="F240">
        <v>35</v>
      </c>
      <c r="G240" t="s">
        <v>52</v>
      </c>
      <c r="H240" t="s">
        <v>46</v>
      </c>
      <c r="I240" t="s">
        <v>53</v>
      </c>
      <c r="J240">
        <v>3</v>
      </c>
      <c r="K240">
        <v>4</v>
      </c>
      <c r="L240">
        <v>13</v>
      </c>
      <c r="M240">
        <v>1</v>
      </c>
      <c r="N240" t="s">
        <v>5</v>
      </c>
      <c r="O240" t="s">
        <v>14</v>
      </c>
      <c r="P240">
        <v>23</v>
      </c>
      <c r="Q240" t="s">
        <v>12</v>
      </c>
      <c r="R240" t="s">
        <v>15</v>
      </c>
      <c r="S240">
        <v>1</v>
      </c>
      <c r="T240">
        <v>3</v>
      </c>
      <c r="U240">
        <f t="shared" si="8"/>
        <v>0</v>
      </c>
      <c r="V240" s="6">
        <f>AVERAGE($U$206:U240)</f>
        <v>0.42857142857142855</v>
      </c>
      <c r="W240" t="s">
        <v>16</v>
      </c>
    </row>
    <row r="241" spans="2:23" x14ac:dyDescent="0.2">
      <c r="B241">
        <v>238</v>
      </c>
      <c r="C241" t="s">
        <v>38</v>
      </c>
      <c r="D241">
        <v>4</v>
      </c>
      <c r="E241" t="str">
        <f t="shared" si="7"/>
        <v>4-Texas A&amp;M</v>
      </c>
      <c r="F241">
        <v>36</v>
      </c>
      <c r="G241" t="s">
        <v>52</v>
      </c>
      <c r="H241" t="s">
        <v>46</v>
      </c>
      <c r="I241" t="s">
        <v>53</v>
      </c>
      <c r="J241">
        <v>3</v>
      </c>
      <c r="K241">
        <v>7</v>
      </c>
      <c r="L241">
        <v>0</v>
      </c>
      <c r="M241">
        <v>1</v>
      </c>
      <c r="N241" t="s">
        <v>22</v>
      </c>
      <c r="O241" t="s">
        <v>14</v>
      </c>
      <c r="P241">
        <v>19</v>
      </c>
      <c r="Q241" t="s">
        <v>12</v>
      </c>
      <c r="R241" t="s">
        <v>13</v>
      </c>
      <c r="S241">
        <v>0</v>
      </c>
      <c r="T241">
        <v>2</v>
      </c>
      <c r="U241">
        <f t="shared" si="8"/>
        <v>1</v>
      </c>
      <c r="V241" s="6">
        <f>AVERAGE($U$206:U241)</f>
        <v>0.44444444444444442</v>
      </c>
      <c r="W241" t="s">
        <v>1</v>
      </c>
    </row>
    <row r="242" spans="2:23" x14ac:dyDescent="0.2">
      <c r="B242">
        <v>239</v>
      </c>
      <c r="C242" t="s">
        <v>38</v>
      </c>
      <c r="D242">
        <v>4</v>
      </c>
      <c r="E242" t="str">
        <f t="shared" si="7"/>
        <v>4-Texas A&amp;M</v>
      </c>
      <c r="F242">
        <v>37</v>
      </c>
      <c r="G242" t="s">
        <v>52</v>
      </c>
      <c r="H242" t="s">
        <v>46</v>
      </c>
      <c r="I242" t="s">
        <v>53</v>
      </c>
      <c r="J242">
        <v>3</v>
      </c>
      <c r="K242">
        <v>19</v>
      </c>
      <c r="L242">
        <v>0</v>
      </c>
      <c r="M242">
        <v>4</v>
      </c>
      <c r="N242" t="s">
        <v>18</v>
      </c>
      <c r="O242" t="s">
        <v>14</v>
      </c>
      <c r="P242">
        <v>10</v>
      </c>
      <c r="Q242" t="s">
        <v>12</v>
      </c>
      <c r="R242" t="s">
        <v>15</v>
      </c>
      <c r="S242">
        <v>0</v>
      </c>
      <c r="T242">
        <v>2</v>
      </c>
      <c r="U242">
        <f t="shared" si="8"/>
        <v>0</v>
      </c>
      <c r="V242" s="6">
        <f>AVERAGE($U$206:U242)</f>
        <v>0.43243243243243246</v>
      </c>
      <c r="W242" t="s">
        <v>16</v>
      </c>
    </row>
    <row r="243" spans="2:23" x14ac:dyDescent="0.2">
      <c r="B243">
        <v>240</v>
      </c>
      <c r="C243" t="s">
        <v>38</v>
      </c>
      <c r="D243">
        <v>4</v>
      </c>
      <c r="E243" t="str">
        <f t="shared" si="7"/>
        <v>4-Texas A&amp;M</v>
      </c>
      <c r="F243">
        <v>38</v>
      </c>
      <c r="G243" t="s">
        <v>52</v>
      </c>
      <c r="H243" t="s">
        <v>46</v>
      </c>
      <c r="I243" t="s">
        <v>53</v>
      </c>
      <c r="J243">
        <v>3</v>
      </c>
      <c r="K243">
        <v>4</v>
      </c>
      <c r="L243">
        <v>30</v>
      </c>
      <c r="M243">
        <v>1</v>
      </c>
      <c r="N243" t="s">
        <v>5</v>
      </c>
      <c r="O243" t="s">
        <v>31</v>
      </c>
      <c r="P243">
        <v>25</v>
      </c>
      <c r="Q243" t="s">
        <v>12</v>
      </c>
      <c r="R243" t="s">
        <v>15</v>
      </c>
      <c r="S243">
        <v>1</v>
      </c>
      <c r="T243">
        <v>1</v>
      </c>
      <c r="U243">
        <f t="shared" si="8"/>
        <v>0</v>
      </c>
      <c r="V243" s="6">
        <f>AVERAGE($U$206:U243)</f>
        <v>0.42105263157894735</v>
      </c>
      <c r="W243" t="s">
        <v>16</v>
      </c>
    </row>
    <row r="244" spans="2:23" x14ac:dyDescent="0.2">
      <c r="B244">
        <v>241</v>
      </c>
      <c r="C244" t="s">
        <v>38</v>
      </c>
      <c r="D244">
        <v>4</v>
      </c>
      <c r="E244" t="str">
        <f t="shared" si="7"/>
        <v>4-Texas A&amp;M</v>
      </c>
      <c r="F244">
        <v>39</v>
      </c>
      <c r="G244" t="s">
        <v>52</v>
      </c>
      <c r="H244" t="s">
        <v>46</v>
      </c>
      <c r="I244" t="s">
        <v>53</v>
      </c>
      <c r="J244">
        <v>3</v>
      </c>
      <c r="K244">
        <v>4</v>
      </c>
      <c r="L244">
        <v>30</v>
      </c>
      <c r="M244">
        <v>1</v>
      </c>
      <c r="N244" t="s">
        <v>18</v>
      </c>
      <c r="O244" t="s">
        <v>14</v>
      </c>
      <c r="P244">
        <v>13</v>
      </c>
      <c r="Q244" t="s">
        <v>12</v>
      </c>
      <c r="R244" t="s">
        <v>15</v>
      </c>
      <c r="S244">
        <v>1</v>
      </c>
      <c r="T244">
        <v>2</v>
      </c>
      <c r="U244">
        <f t="shared" si="8"/>
        <v>1</v>
      </c>
      <c r="V244" s="6">
        <f>AVERAGE($U$206:U244)</f>
        <v>0.4358974358974359</v>
      </c>
      <c r="W244" t="s">
        <v>1</v>
      </c>
    </row>
    <row r="245" spans="2:23" x14ac:dyDescent="0.2">
      <c r="B245">
        <v>242</v>
      </c>
      <c r="C245" t="s">
        <v>38</v>
      </c>
      <c r="D245">
        <v>4</v>
      </c>
      <c r="E245" t="str">
        <f t="shared" si="7"/>
        <v>4-Texas A&amp;M</v>
      </c>
      <c r="F245">
        <v>40</v>
      </c>
      <c r="G245" t="s">
        <v>52</v>
      </c>
      <c r="H245" t="s">
        <v>46</v>
      </c>
      <c r="I245" t="s">
        <v>53</v>
      </c>
      <c r="J245">
        <v>3</v>
      </c>
      <c r="K245">
        <v>11</v>
      </c>
      <c r="L245">
        <v>0</v>
      </c>
      <c r="M245">
        <v>0</v>
      </c>
      <c r="N245" t="s">
        <v>5</v>
      </c>
      <c r="O245" t="s">
        <v>14</v>
      </c>
      <c r="P245">
        <v>25</v>
      </c>
      <c r="Q245" t="s">
        <v>12</v>
      </c>
      <c r="R245" t="s">
        <v>15</v>
      </c>
      <c r="S245">
        <v>1</v>
      </c>
      <c r="T245">
        <v>1</v>
      </c>
      <c r="U245">
        <f t="shared" si="8"/>
        <v>0</v>
      </c>
      <c r="V245" s="6">
        <f>AVERAGE($U$206:U245)</f>
        <v>0.42499999999999999</v>
      </c>
      <c r="W245" t="s">
        <v>16</v>
      </c>
    </row>
    <row r="246" spans="2:23" x14ac:dyDescent="0.2">
      <c r="B246">
        <v>243</v>
      </c>
      <c r="C246" t="s">
        <v>38</v>
      </c>
      <c r="D246">
        <v>4</v>
      </c>
      <c r="E246" t="str">
        <f t="shared" si="7"/>
        <v>4-Texas A&amp;M</v>
      </c>
      <c r="F246">
        <v>41</v>
      </c>
      <c r="G246" t="s">
        <v>52</v>
      </c>
      <c r="H246" t="s">
        <v>46</v>
      </c>
      <c r="I246" t="s">
        <v>53</v>
      </c>
      <c r="J246">
        <v>3</v>
      </c>
      <c r="K246">
        <v>4</v>
      </c>
      <c r="L246">
        <v>24</v>
      </c>
      <c r="M246">
        <v>0</v>
      </c>
      <c r="N246" t="s">
        <v>18</v>
      </c>
      <c r="O246" t="s">
        <v>14</v>
      </c>
      <c r="P246">
        <v>23</v>
      </c>
      <c r="Q246" t="s">
        <v>19</v>
      </c>
      <c r="R246" t="s">
        <v>20</v>
      </c>
      <c r="S246">
        <v>1</v>
      </c>
      <c r="T246">
        <v>1</v>
      </c>
      <c r="U246">
        <f t="shared" si="8"/>
        <v>1</v>
      </c>
      <c r="V246" s="6">
        <f>AVERAGE($U$206:U246)</f>
        <v>0.43902439024390244</v>
      </c>
      <c r="W246" t="s">
        <v>1</v>
      </c>
    </row>
    <row r="247" spans="2:23" x14ac:dyDescent="0.2">
      <c r="B247">
        <v>244</v>
      </c>
      <c r="C247" t="s">
        <v>38</v>
      </c>
      <c r="D247">
        <v>4</v>
      </c>
      <c r="E247" t="str">
        <f t="shared" si="7"/>
        <v>4-Texas A&amp;M</v>
      </c>
      <c r="F247">
        <v>42</v>
      </c>
      <c r="G247" t="s">
        <v>52</v>
      </c>
      <c r="H247" t="s">
        <v>46</v>
      </c>
      <c r="I247" t="s">
        <v>53</v>
      </c>
      <c r="J247">
        <v>3</v>
      </c>
      <c r="K247">
        <v>4</v>
      </c>
      <c r="L247">
        <v>4</v>
      </c>
      <c r="M247">
        <v>5</v>
      </c>
      <c r="N247" t="s">
        <v>18</v>
      </c>
      <c r="O247" t="s">
        <v>14</v>
      </c>
      <c r="P247">
        <v>12</v>
      </c>
      <c r="Q247" t="s">
        <v>12</v>
      </c>
      <c r="R247" t="s">
        <v>13</v>
      </c>
      <c r="S247">
        <v>1</v>
      </c>
      <c r="T247">
        <v>1</v>
      </c>
      <c r="U247">
        <f t="shared" si="8"/>
        <v>1</v>
      </c>
      <c r="V247" s="6">
        <f>AVERAGE($U$206:U247)</f>
        <v>0.45238095238095238</v>
      </c>
      <c r="W247" t="s">
        <v>1</v>
      </c>
    </row>
    <row r="248" spans="2:23" x14ac:dyDescent="0.2">
      <c r="B248">
        <v>245</v>
      </c>
      <c r="C248" t="s">
        <v>38</v>
      </c>
      <c r="D248">
        <v>4</v>
      </c>
      <c r="E248" t="str">
        <f t="shared" si="7"/>
        <v>4-Texas A&amp;M</v>
      </c>
      <c r="F248">
        <v>43</v>
      </c>
      <c r="G248" t="s">
        <v>52</v>
      </c>
      <c r="H248" t="s">
        <v>46</v>
      </c>
      <c r="I248" t="s">
        <v>53</v>
      </c>
      <c r="J248">
        <v>3</v>
      </c>
      <c r="K248">
        <v>4</v>
      </c>
      <c r="L248">
        <v>42</v>
      </c>
      <c r="M248">
        <v>2</v>
      </c>
      <c r="N248" t="s">
        <v>18</v>
      </c>
      <c r="O248" t="s">
        <v>14</v>
      </c>
      <c r="P248">
        <v>21</v>
      </c>
      <c r="Q248" t="s">
        <v>12</v>
      </c>
      <c r="R248" t="s">
        <v>13</v>
      </c>
      <c r="S248">
        <v>1</v>
      </c>
      <c r="T248">
        <v>1</v>
      </c>
      <c r="U248">
        <f t="shared" si="8"/>
        <v>0</v>
      </c>
      <c r="V248" s="6">
        <f>AVERAGE($U$206:U248)</f>
        <v>0.44186046511627908</v>
      </c>
      <c r="W248" t="s">
        <v>16</v>
      </c>
    </row>
    <row r="249" spans="2:23" x14ac:dyDescent="0.2">
      <c r="B249">
        <v>246</v>
      </c>
      <c r="C249" t="s">
        <v>38</v>
      </c>
      <c r="D249">
        <v>4</v>
      </c>
      <c r="E249" t="str">
        <f t="shared" si="7"/>
        <v>4-Texas A&amp;M</v>
      </c>
      <c r="F249">
        <v>44</v>
      </c>
      <c r="G249" t="s">
        <v>52</v>
      </c>
      <c r="H249" t="s">
        <v>46</v>
      </c>
      <c r="I249" t="s">
        <v>53</v>
      </c>
      <c r="J249">
        <v>3</v>
      </c>
      <c r="K249">
        <v>4</v>
      </c>
      <c r="L249">
        <v>4</v>
      </c>
      <c r="M249">
        <v>3</v>
      </c>
      <c r="N249" t="s">
        <v>18</v>
      </c>
      <c r="O249" t="s">
        <v>14</v>
      </c>
      <c r="P249">
        <v>12</v>
      </c>
      <c r="Q249" t="s">
        <v>12</v>
      </c>
      <c r="R249" t="s">
        <v>13</v>
      </c>
      <c r="S249">
        <v>1</v>
      </c>
      <c r="T249">
        <v>2</v>
      </c>
      <c r="U249">
        <f t="shared" si="8"/>
        <v>1</v>
      </c>
      <c r="V249" s="6">
        <f>AVERAGE($U$206:U249)</f>
        <v>0.45454545454545453</v>
      </c>
      <c r="W249" t="s">
        <v>1</v>
      </c>
    </row>
    <row r="250" spans="2:23" x14ac:dyDescent="0.2">
      <c r="B250">
        <v>247</v>
      </c>
      <c r="C250" t="s">
        <v>38</v>
      </c>
      <c r="D250">
        <v>4</v>
      </c>
      <c r="E250" t="str">
        <f t="shared" si="7"/>
        <v>4-Texas A&amp;M</v>
      </c>
      <c r="F250">
        <v>45</v>
      </c>
      <c r="G250" t="s">
        <v>52</v>
      </c>
      <c r="H250" t="s">
        <v>46</v>
      </c>
      <c r="I250" t="s">
        <v>53</v>
      </c>
      <c r="J250">
        <v>4</v>
      </c>
      <c r="K250">
        <v>11</v>
      </c>
      <c r="L250">
        <v>4</v>
      </c>
      <c r="M250">
        <v>1</v>
      </c>
      <c r="N250" t="s">
        <v>18</v>
      </c>
      <c r="O250" t="s">
        <v>14</v>
      </c>
      <c r="P250">
        <v>15</v>
      </c>
      <c r="Q250" t="s">
        <v>12</v>
      </c>
      <c r="R250" t="s">
        <v>13</v>
      </c>
      <c r="S250">
        <v>1</v>
      </c>
      <c r="T250">
        <v>2</v>
      </c>
      <c r="U250">
        <f t="shared" si="8"/>
        <v>1</v>
      </c>
      <c r="V250" s="6">
        <f>AVERAGE($U$206:U250)</f>
        <v>0.46666666666666667</v>
      </c>
      <c r="W250" t="s">
        <v>1</v>
      </c>
    </row>
    <row r="251" spans="2:23" x14ac:dyDescent="0.2">
      <c r="B251">
        <v>248</v>
      </c>
      <c r="C251" t="s">
        <v>38</v>
      </c>
      <c r="D251">
        <v>4</v>
      </c>
      <c r="E251" t="str">
        <f t="shared" si="7"/>
        <v>4-Texas A&amp;M</v>
      </c>
      <c r="F251">
        <v>46</v>
      </c>
      <c r="G251" t="s">
        <v>52</v>
      </c>
      <c r="H251" t="s">
        <v>46</v>
      </c>
      <c r="I251" t="s">
        <v>53</v>
      </c>
      <c r="J251">
        <v>4</v>
      </c>
      <c r="K251">
        <v>4</v>
      </c>
      <c r="L251">
        <v>0</v>
      </c>
      <c r="M251">
        <v>1</v>
      </c>
      <c r="N251" t="s">
        <v>5</v>
      </c>
      <c r="O251" t="s">
        <v>31</v>
      </c>
      <c r="P251">
        <v>26</v>
      </c>
      <c r="Q251" t="s">
        <v>12</v>
      </c>
      <c r="R251" t="s">
        <v>15</v>
      </c>
      <c r="S251">
        <v>1</v>
      </c>
      <c r="T251">
        <v>1</v>
      </c>
      <c r="U251">
        <f t="shared" si="8"/>
        <v>0</v>
      </c>
      <c r="V251" s="6">
        <f>AVERAGE($U$206:U251)</f>
        <v>0.45652173913043476</v>
      </c>
      <c r="W251" t="s">
        <v>16</v>
      </c>
    </row>
    <row r="252" spans="2:23" x14ac:dyDescent="0.2">
      <c r="B252">
        <v>249</v>
      </c>
      <c r="C252" t="s">
        <v>38</v>
      </c>
      <c r="D252">
        <v>4</v>
      </c>
      <c r="E252" t="str">
        <f t="shared" si="7"/>
        <v>4-Texas A&amp;M</v>
      </c>
      <c r="F252">
        <v>47</v>
      </c>
      <c r="G252" t="s">
        <v>52</v>
      </c>
      <c r="H252" t="s">
        <v>46</v>
      </c>
      <c r="I252" t="s">
        <v>53</v>
      </c>
      <c r="J252">
        <v>4</v>
      </c>
      <c r="K252">
        <v>17</v>
      </c>
      <c r="L252">
        <v>21</v>
      </c>
      <c r="M252">
        <v>1</v>
      </c>
      <c r="N252" t="s">
        <v>18</v>
      </c>
      <c r="O252" t="s">
        <v>14</v>
      </c>
      <c r="P252">
        <v>18</v>
      </c>
      <c r="Q252" t="s">
        <v>12</v>
      </c>
      <c r="R252" t="s">
        <v>13</v>
      </c>
      <c r="S252">
        <v>0</v>
      </c>
      <c r="T252">
        <v>1</v>
      </c>
      <c r="U252">
        <f t="shared" si="8"/>
        <v>0</v>
      </c>
      <c r="V252" s="6">
        <f>AVERAGE($U$206:U252)</f>
        <v>0.44680851063829785</v>
      </c>
      <c r="W252" t="s">
        <v>16</v>
      </c>
    </row>
    <row r="253" spans="2:23" x14ac:dyDescent="0.2">
      <c r="B253">
        <v>250</v>
      </c>
      <c r="C253" t="s">
        <v>38</v>
      </c>
      <c r="D253">
        <v>4</v>
      </c>
      <c r="E253" t="str">
        <f t="shared" si="7"/>
        <v>4-Texas A&amp;M</v>
      </c>
      <c r="F253">
        <v>48</v>
      </c>
      <c r="G253" t="s">
        <v>52</v>
      </c>
      <c r="H253" t="s">
        <v>46</v>
      </c>
      <c r="I253" t="s">
        <v>53</v>
      </c>
      <c r="J253">
        <v>4</v>
      </c>
      <c r="K253">
        <v>11</v>
      </c>
      <c r="L253">
        <v>0</v>
      </c>
      <c r="M253">
        <v>5</v>
      </c>
      <c r="N253" t="s">
        <v>18</v>
      </c>
      <c r="O253" t="s">
        <v>14</v>
      </c>
      <c r="P253">
        <v>9</v>
      </c>
      <c r="Q253" t="s">
        <v>12</v>
      </c>
      <c r="R253" t="s">
        <v>15</v>
      </c>
      <c r="S253">
        <v>2</v>
      </c>
      <c r="T253">
        <v>2</v>
      </c>
      <c r="U253">
        <f t="shared" si="8"/>
        <v>0</v>
      </c>
      <c r="V253" s="6">
        <f>AVERAGE($U$206:U253)</f>
        <v>0.4375</v>
      </c>
      <c r="W253" t="s">
        <v>16</v>
      </c>
    </row>
    <row r="254" spans="2:23" x14ac:dyDescent="0.2">
      <c r="B254">
        <v>251</v>
      </c>
      <c r="C254" t="s">
        <v>38</v>
      </c>
      <c r="D254">
        <v>4</v>
      </c>
      <c r="E254" t="str">
        <f t="shared" si="7"/>
        <v>4-Texas A&amp;M</v>
      </c>
      <c r="F254">
        <v>49</v>
      </c>
      <c r="G254" t="s">
        <v>52</v>
      </c>
      <c r="H254" t="s">
        <v>46</v>
      </c>
      <c r="I254" t="s">
        <v>53</v>
      </c>
      <c r="J254">
        <v>4</v>
      </c>
      <c r="K254">
        <v>11</v>
      </c>
      <c r="L254">
        <v>0</v>
      </c>
      <c r="M254">
        <v>0</v>
      </c>
      <c r="N254" t="s">
        <v>18</v>
      </c>
      <c r="O254" t="s">
        <v>14</v>
      </c>
      <c r="P254">
        <v>19</v>
      </c>
      <c r="Q254" t="s">
        <v>19</v>
      </c>
      <c r="R254" t="s">
        <v>20</v>
      </c>
      <c r="S254">
        <v>1</v>
      </c>
      <c r="T254">
        <v>1</v>
      </c>
      <c r="U254">
        <f t="shared" si="8"/>
        <v>0</v>
      </c>
      <c r="V254" s="6">
        <f>AVERAGE($U$206:U254)</f>
        <v>0.42857142857142855</v>
      </c>
      <c r="W254" t="s">
        <v>16</v>
      </c>
    </row>
    <row r="255" spans="2:23" x14ac:dyDescent="0.2">
      <c r="B255">
        <v>252</v>
      </c>
      <c r="C255" t="s">
        <v>38</v>
      </c>
      <c r="D255">
        <v>4</v>
      </c>
      <c r="E255" t="str">
        <f t="shared" si="7"/>
        <v>4-Texas A&amp;M</v>
      </c>
      <c r="F255">
        <v>50</v>
      </c>
      <c r="G255" t="s">
        <v>52</v>
      </c>
      <c r="H255" t="s">
        <v>46</v>
      </c>
      <c r="I255" t="s">
        <v>53</v>
      </c>
      <c r="J255">
        <v>4</v>
      </c>
      <c r="K255">
        <v>4</v>
      </c>
      <c r="L255">
        <v>24</v>
      </c>
      <c r="M255">
        <v>4</v>
      </c>
      <c r="N255" t="s">
        <v>23</v>
      </c>
      <c r="O255" t="s">
        <v>14</v>
      </c>
      <c r="P255">
        <v>8</v>
      </c>
      <c r="Q255" t="s">
        <v>12</v>
      </c>
      <c r="R255" t="s">
        <v>15</v>
      </c>
      <c r="S255">
        <v>1</v>
      </c>
      <c r="T255">
        <v>3</v>
      </c>
      <c r="U255">
        <f t="shared" si="8"/>
        <v>0</v>
      </c>
      <c r="V255" s="6">
        <f>AVERAGE($U$206:U255)</f>
        <v>0.42</v>
      </c>
      <c r="W255" t="s">
        <v>16</v>
      </c>
    </row>
    <row r="256" spans="2:23" x14ac:dyDescent="0.2">
      <c r="B256">
        <v>253</v>
      </c>
      <c r="C256" t="s">
        <v>38</v>
      </c>
      <c r="D256">
        <v>4</v>
      </c>
      <c r="E256" t="str">
        <f t="shared" si="7"/>
        <v>4-Texas A&amp;M</v>
      </c>
      <c r="F256">
        <v>51</v>
      </c>
      <c r="G256" t="s">
        <v>52</v>
      </c>
      <c r="H256" t="s">
        <v>46</v>
      </c>
      <c r="I256" t="s">
        <v>53</v>
      </c>
      <c r="J256">
        <v>4</v>
      </c>
      <c r="K256">
        <v>4</v>
      </c>
      <c r="L256">
        <v>2</v>
      </c>
      <c r="M256">
        <v>2</v>
      </c>
      <c r="N256" t="s">
        <v>18</v>
      </c>
      <c r="O256" t="s">
        <v>14</v>
      </c>
      <c r="P256">
        <v>13</v>
      </c>
      <c r="Q256" t="s">
        <v>12</v>
      </c>
      <c r="R256" t="s">
        <v>15</v>
      </c>
      <c r="S256">
        <v>1</v>
      </c>
      <c r="T256">
        <v>2</v>
      </c>
      <c r="U256">
        <f t="shared" si="8"/>
        <v>1</v>
      </c>
      <c r="V256" s="6">
        <f>AVERAGE($U$206:U256)</f>
        <v>0.43137254901960786</v>
      </c>
      <c r="W256" t="s">
        <v>1</v>
      </c>
    </row>
    <row r="257" spans="2:23" x14ac:dyDescent="0.2">
      <c r="B257">
        <v>254</v>
      </c>
      <c r="C257" t="s">
        <v>38</v>
      </c>
      <c r="D257">
        <v>4</v>
      </c>
      <c r="E257" t="str">
        <f t="shared" si="7"/>
        <v>4-Texas A&amp;M</v>
      </c>
      <c r="F257">
        <v>52</v>
      </c>
      <c r="G257" t="s">
        <v>52</v>
      </c>
      <c r="H257" t="s">
        <v>46</v>
      </c>
      <c r="I257" t="s">
        <v>53</v>
      </c>
      <c r="J257">
        <v>4</v>
      </c>
      <c r="K257">
        <v>16</v>
      </c>
      <c r="L257">
        <v>3</v>
      </c>
      <c r="M257">
        <v>1</v>
      </c>
      <c r="N257" t="s">
        <v>18</v>
      </c>
      <c r="O257" t="s">
        <v>14</v>
      </c>
      <c r="P257">
        <v>17</v>
      </c>
      <c r="Q257" t="s">
        <v>12</v>
      </c>
      <c r="R257" t="s">
        <v>15</v>
      </c>
      <c r="S257">
        <v>0</v>
      </c>
      <c r="T257">
        <v>1</v>
      </c>
      <c r="U257">
        <f t="shared" si="8"/>
        <v>0</v>
      </c>
      <c r="V257" s="6">
        <f>AVERAGE($U$206:U257)</f>
        <v>0.42307692307692307</v>
      </c>
      <c r="W257" t="s">
        <v>16</v>
      </c>
    </row>
    <row r="258" spans="2:23" x14ac:dyDescent="0.2">
      <c r="B258">
        <v>255</v>
      </c>
      <c r="C258" t="s">
        <v>38</v>
      </c>
      <c r="D258">
        <v>4</v>
      </c>
      <c r="E258" t="str">
        <f t="shared" si="7"/>
        <v>4-Texas A&amp;M</v>
      </c>
      <c r="F258">
        <v>53</v>
      </c>
      <c r="G258" t="s">
        <v>52</v>
      </c>
      <c r="H258" t="s">
        <v>46</v>
      </c>
      <c r="I258" t="s">
        <v>53</v>
      </c>
      <c r="J258">
        <v>4</v>
      </c>
      <c r="K258">
        <v>7</v>
      </c>
      <c r="L258">
        <v>24</v>
      </c>
      <c r="M258">
        <v>4</v>
      </c>
      <c r="N258" t="s">
        <v>18</v>
      </c>
      <c r="O258" t="s">
        <v>14</v>
      </c>
      <c r="P258">
        <v>16</v>
      </c>
      <c r="Q258" t="s">
        <v>19</v>
      </c>
      <c r="R258" t="s">
        <v>13</v>
      </c>
      <c r="S258">
        <v>1</v>
      </c>
      <c r="T258">
        <v>2</v>
      </c>
      <c r="U258">
        <f t="shared" si="8"/>
        <v>0</v>
      </c>
      <c r="V258" s="6">
        <f>AVERAGE($U$206:U258)</f>
        <v>0.41509433962264153</v>
      </c>
      <c r="W258" t="s">
        <v>16</v>
      </c>
    </row>
    <row r="259" spans="2:23" x14ac:dyDescent="0.2">
      <c r="B259">
        <v>256</v>
      </c>
      <c r="C259" t="s">
        <v>38</v>
      </c>
      <c r="D259">
        <v>4</v>
      </c>
      <c r="E259" t="str">
        <f t="shared" si="7"/>
        <v>4-Texas A&amp;M</v>
      </c>
      <c r="F259">
        <v>54</v>
      </c>
      <c r="G259" t="s">
        <v>52</v>
      </c>
      <c r="H259" t="s">
        <v>46</v>
      </c>
      <c r="I259" t="s">
        <v>53</v>
      </c>
      <c r="J259">
        <v>4</v>
      </c>
      <c r="K259">
        <v>4</v>
      </c>
      <c r="L259">
        <v>3</v>
      </c>
      <c r="M259">
        <v>5</v>
      </c>
      <c r="N259" t="s">
        <v>18</v>
      </c>
      <c r="O259" t="s">
        <v>14</v>
      </c>
      <c r="P259">
        <v>12</v>
      </c>
      <c r="Q259" t="s">
        <v>12</v>
      </c>
      <c r="R259" t="s">
        <v>13</v>
      </c>
      <c r="S259">
        <v>2</v>
      </c>
      <c r="T259">
        <v>4</v>
      </c>
      <c r="U259">
        <f t="shared" si="8"/>
        <v>0</v>
      </c>
      <c r="V259" s="6">
        <f>AVERAGE($U$206:U259)</f>
        <v>0.40740740740740738</v>
      </c>
      <c r="W259" t="s">
        <v>16</v>
      </c>
    </row>
    <row r="260" spans="2:23" x14ac:dyDescent="0.2">
      <c r="B260">
        <v>257</v>
      </c>
      <c r="C260" t="s">
        <v>38</v>
      </c>
      <c r="D260">
        <v>4</v>
      </c>
      <c r="E260" t="str">
        <f t="shared" si="7"/>
        <v>4-Texas A&amp;M</v>
      </c>
      <c r="F260">
        <v>55</v>
      </c>
      <c r="G260" t="s">
        <v>52</v>
      </c>
      <c r="H260" t="s">
        <v>46</v>
      </c>
      <c r="I260" t="s">
        <v>53</v>
      </c>
      <c r="J260">
        <v>4</v>
      </c>
      <c r="K260">
        <v>10</v>
      </c>
      <c r="L260">
        <v>21</v>
      </c>
      <c r="M260">
        <v>1</v>
      </c>
      <c r="N260" t="s">
        <v>22</v>
      </c>
      <c r="O260" t="s">
        <v>14</v>
      </c>
      <c r="P260">
        <v>19</v>
      </c>
      <c r="Q260" t="s">
        <v>12</v>
      </c>
      <c r="R260" t="s">
        <v>13</v>
      </c>
      <c r="S260">
        <v>0</v>
      </c>
      <c r="T260">
        <v>1</v>
      </c>
      <c r="U260">
        <f t="shared" si="8"/>
        <v>1</v>
      </c>
      <c r="V260" s="6">
        <f>AVERAGE($U$206:U260)</f>
        <v>0.41818181818181815</v>
      </c>
      <c r="W260" t="s">
        <v>1</v>
      </c>
    </row>
    <row r="261" spans="2:23" x14ac:dyDescent="0.2">
      <c r="B261">
        <v>258</v>
      </c>
      <c r="C261" t="s">
        <v>38</v>
      </c>
      <c r="D261">
        <v>4</v>
      </c>
      <c r="E261" t="str">
        <f t="shared" ref="E261:E324" si="9">CONCATENATE(D261,"-",G261)</f>
        <v>4-Texas A&amp;M</v>
      </c>
      <c r="F261">
        <v>56</v>
      </c>
      <c r="G261" t="s">
        <v>52</v>
      </c>
      <c r="H261" t="s">
        <v>46</v>
      </c>
      <c r="I261" t="s">
        <v>53</v>
      </c>
      <c r="J261">
        <v>4</v>
      </c>
      <c r="K261">
        <v>4</v>
      </c>
      <c r="L261">
        <v>24</v>
      </c>
      <c r="M261">
        <v>0</v>
      </c>
      <c r="N261" t="s">
        <v>5</v>
      </c>
      <c r="O261" t="s">
        <v>14</v>
      </c>
      <c r="P261">
        <v>29</v>
      </c>
      <c r="Q261" t="s">
        <v>12</v>
      </c>
      <c r="R261" t="s">
        <v>15</v>
      </c>
      <c r="S261">
        <v>1</v>
      </c>
      <c r="T261">
        <v>1</v>
      </c>
      <c r="U261">
        <f t="shared" si="8"/>
        <v>0</v>
      </c>
      <c r="V261" s="6">
        <f>AVERAGE($U$206:U261)</f>
        <v>0.4107142857142857</v>
      </c>
      <c r="W261" t="s">
        <v>16</v>
      </c>
    </row>
    <row r="262" spans="2:23" x14ac:dyDescent="0.2">
      <c r="B262">
        <v>259</v>
      </c>
      <c r="C262" t="s">
        <v>38</v>
      </c>
      <c r="D262">
        <v>4</v>
      </c>
      <c r="E262" t="str">
        <f t="shared" si="9"/>
        <v>4-Texas A&amp;M</v>
      </c>
      <c r="F262">
        <v>57</v>
      </c>
      <c r="G262" t="s">
        <v>52</v>
      </c>
      <c r="H262" t="s">
        <v>46</v>
      </c>
      <c r="I262" t="s">
        <v>53</v>
      </c>
      <c r="J262">
        <v>4</v>
      </c>
      <c r="K262">
        <v>14</v>
      </c>
      <c r="L262">
        <v>2</v>
      </c>
      <c r="M262">
        <v>4</v>
      </c>
      <c r="N262" t="s">
        <v>23</v>
      </c>
      <c r="O262" t="s">
        <v>14</v>
      </c>
      <c r="P262">
        <v>12</v>
      </c>
      <c r="Q262" t="s">
        <v>12</v>
      </c>
      <c r="R262" t="s">
        <v>13</v>
      </c>
      <c r="S262">
        <v>1</v>
      </c>
      <c r="T262">
        <v>1</v>
      </c>
      <c r="U262">
        <f t="shared" si="8"/>
        <v>0</v>
      </c>
      <c r="V262" s="6">
        <f>AVERAGE($U$206:U262)</f>
        <v>0.40350877192982454</v>
      </c>
      <c r="W262" t="s">
        <v>16</v>
      </c>
    </row>
    <row r="263" spans="2:23" x14ac:dyDescent="0.2">
      <c r="B263">
        <v>260</v>
      </c>
      <c r="C263" t="s">
        <v>38</v>
      </c>
      <c r="D263">
        <v>4</v>
      </c>
      <c r="E263" t="str">
        <f t="shared" si="9"/>
        <v>4-Texas A&amp;M</v>
      </c>
      <c r="F263">
        <v>58</v>
      </c>
      <c r="G263" t="s">
        <v>52</v>
      </c>
      <c r="H263" t="s">
        <v>46</v>
      </c>
      <c r="I263" t="s">
        <v>53</v>
      </c>
      <c r="J263">
        <v>4</v>
      </c>
      <c r="K263">
        <v>4</v>
      </c>
      <c r="L263">
        <v>3</v>
      </c>
      <c r="M263">
        <v>0</v>
      </c>
      <c r="N263" t="s">
        <v>18</v>
      </c>
      <c r="O263" t="s">
        <v>14</v>
      </c>
      <c r="P263">
        <v>19</v>
      </c>
      <c r="Q263" t="s">
        <v>19</v>
      </c>
      <c r="R263" t="s">
        <v>20</v>
      </c>
      <c r="S263">
        <v>1</v>
      </c>
      <c r="T263">
        <v>1</v>
      </c>
      <c r="U263">
        <f t="shared" si="8"/>
        <v>0</v>
      </c>
      <c r="V263" s="6">
        <f>AVERAGE($U$206:U263)</f>
        <v>0.39655172413793105</v>
      </c>
      <c r="W263" t="s">
        <v>16</v>
      </c>
    </row>
    <row r="264" spans="2:23" x14ac:dyDescent="0.2">
      <c r="B264">
        <v>261</v>
      </c>
      <c r="C264" t="s">
        <v>38</v>
      </c>
      <c r="D264">
        <v>4</v>
      </c>
      <c r="E264" t="str">
        <f t="shared" si="9"/>
        <v>4-Texas A&amp;M</v>
      </c>
      <c r="F264">
        <v>59</v>
      </c>
      <c r="G264" t="s">
        <v>52</v>
      </c>
      <c r="H264" t="s">
        <v>46</v>
      </c>
      <c r="I264" t="s">
        <v>53</v>
      </c>
      <c r="J264">
        <v>4</v>
      </c>
      <c r="K264">
        <v>20</v>
      </c>
      <c r="L264">
        <v>2</v>
      </c>
      <c r="M264">
        <v>4</v>
      </c>
      <c r="N264" t="s">
        <v>18</v>
      </c>
      <c r="O264" t="s">
        <v>14</v>
      </c>
      <c r="P264">
        <v>1</v>
      </c>
      <c r="Q264" t="s">
        <v>12</v>
      </c>
      <c r="R264" t="s">
        <v>15</v>
      </c>
      <c r="S264">
        <v>0</v>
      </c>
      <c r="T264">
        <v>2</v>
      </c>
      <c r="U264">
        <f t="shared" si="8"/>
        <v>0</v>
      </c>
      <c r="V264" s="6">
        <f>AVERAGE($U$206:U264)</f>
        <v>0.38983050847457629</v>
      </c>
      <c r="W264" t="s">
        <v>16</v>
      </c>
    </row>
    <row r="265" spans="2:23" x14ac:dyDescent="0.2">
      <c r="B265">
        <v>262</v>
      </c>
      <c r="C265" t="s">
        <v>38</v>
      </c>
      <c r="D265">
        <v>4</v>
      </c>
      <c r="E265" t="str">
        <f t="shared" si="9"/>
        <v>4-Texas A&amp;M</v>
      </c>
      <c r="F265">
        <v>60</v>
      </c>
      <c r="G265" t="s">
        <v>52</v>
      </c>
      <c r="H265" t="s">
        <v>46</v>
      </c>
      <c r="I265" t="s">
        <v>53</v>
      </c>
      <c r="J265">
        <v>4</v>
      </c>
      <c r="K265">
        <v>4</v>
      </c>
      <c r="L265">
        <v>24</v>
      </c>
      <c r="M265">
        <v>0</v>
      </c>
      <c r="N265" t="s">
        <v>5</v>
      </c>
      <c r="O265" t="s">
        <v>34</v>
      </c>
      <c r="P265">
        <v>26</v>
      </c>
      <c r="Q265" t="s">
        <v>12</v>
      </c>
      <c r="R265" t="s">
        <v>15</v>
      </c>
      <c r="S265">
        <v>1</v>
      </c>
      <c r="T265">
        <v>1</v>
      </c>
      <c r="U265">
        <f t="shared" si="8"/>
        <v>1</v>
      </c>
      <c r="V265" s="6">
        <f>AVERAGE($U$206:U265)</f>
        <v>0.4</v>
      </c>
      <c r="W265" t="s">
        <v>1</v>
      </c>
    </row>
    <row r="266" spans="2:23" s="2" customFormat="1" x14ac:dyDescent="0.2">
      <c r="B266">
        <v>263</v>
      </c>
      <c r="C266" s="2" t="s">
        <v>38</v>
      </c>
      <c r="D266" s="2">
        <v>4</v>
      </c>
      <c r="E266" t="str">
        <f t="shared" si="9"/>
        <v>4-Texas A&amp;M</v>
      </c>
      <c r="F266" s="2">
        <v>61</v>
      </c>
      <c r="G266" s="2" t="s">
        <v>52</v>
      </c>
      <c r="H266" s="2" t="s">
        <v>46</v>
      </c>
      <c r="I266" s="2" t="s">
        <v>53</v>
      </c>
      <c r="J266" s="2">
        <v>4</v>
      </c>
      <c r="K266" s="2">
        <v>14</v>
      </c>
      <c r="L266" s="2">
        <v>3</v>
      </c>
      <c r="M266" s="2">
        <v>1</v>
      </c>
      <c r="N266" s="2" t="s">
        <v>5</v>
      </c>
      <c r="O266" s="2" t="s">
        <v>14</v>
      </c>
      <c r="P266" s="2">
        <v>23</v>
      </c>
      <c r="Q266" s="2" t="s">
        <v>12</v>
      </c>
      <c r="R266" s="2" t="s">
        <v>13</v>
      </c>
      <c r="S266" s="2">
        <v>0</v>
      </c>
      <c r="T266" s="2">
        <v>1</v>
      </c>
      <c r="U266" s="2">
        <f t="shared" si="8"/>
        <v>0</v>
      </c>
      <c r="V266" s="6">
        <f>AVERAGE($U$206:U266)</f>
        <v>0.39344262295081966</v>
      </c>
      <c r="W266" s="2" t="s">
        <v>16</v>
      </c>
    </row>
    <row r="267" spans="2:23" x14ac:dyDescent="0.2">
      <c r="B267">
        <v>264</v>
      </c>
      <c r="C267" t="s">
        <v>38</v>
      </c>
      <c r="D267">
        <v>5</v>
      </c>
      <c r="E267" t="str">
        <f t="shared" si="9"/>
        <v>5-Toledo</v>
      </c>
      <c r="F267">
        <v>1</v>
      </c>
      <c r="G267" t="s">
        <v>54</v>
      </c>
      <c r="H267" t="s">
        <v>46</v>
      </c>
      <c r="I267" t="s">
        <v>55</v>
      </c>
      <c r="J267">
        <v>1</v>
      </c>
      <c r="K267">
        <v>2</v>
      </c>
      <c r="L267">
        <v>21</v>
      </c>
      <c r="M267">
        <v>3</v>
      </c>
      <c r="N267" t="s">
        <v>18</v>
      </c>
      <c r="O267" t="s">
        <v>14</v>
      </c>
      <c r="P267">
        <v>17</v>
      </c>
      <c r="Q267" t="s">
        <v>12</v>
      </c>
      <c r="R267" t="s">
        <v>13</v>
      </c>
      <c r="S267">
        <v>1</v>
      </c>
      <c r="T267">
        <v>2</v>
      </c>
      <c r="U267">
        <f t="shared" si="8"/>
        <v>0</v>
      </c>
      <c r="V267" s="6">
        <f>AVERAGE($U$267:U267)</f>
        <v>0</v>
      </c>
      <c r="W267" t="s">
        <v>16</v>
      </c>
    </row>
    <row r="268" spans="2:23" x14ac:dyDescent="0.2">
      <c r="B268">
        <v>265</v>
      </c>
      <c r="C268" t="s">
        <v>38</v>
      </c>
      <c r="D268">
        <v>5</v>
      </c>
      <c r="E268" t="str">
        <f t="shared" si="9"/>
        <v>5-Toledo</v>
      </c>
      <c r="F268">
        <v>2</v>
      </c>
      <c r="G268" t="s">
        <v>54</v>
      </c>
      <c r="H268" t="s">
        <v>46</v>
      </c>
      <c r="I268" t="s">
        <v>55</v>
      </c>
      <c r="J268">
        <v>1</v>
      </c>
      <c r="K268">
        <v>16</v>
      </c>
      <c r="L268">
        <v>30</v>
      </c>
      <c r="M268">
        <v>3</v>
      </c>
      <c r="N268" t="s">
        <v>18</v>
      </c>
      <c r="O268" t="s">
        <v>14</v>
      </c>
      <c r="P268">
        <v>16</v>
      </c>
      <c r="Q268" t="s">
        <v>12</v>
      </c>
      <c r="R268" t="s">
        <v>15</v>
      </c>
      <c r="S268">
        <v>0</v>
      </c>
      <c r="T268">
        <v>1</v>
      </c>
      <c r="U268">
        <f t="shared" si="8"/>
        <v>1</v>
      </c>
      <c r="V268" s="6">
        <f>AVERAGE($U$267:U268)</f>
        <v>0.5</v>
      </c>
      <c r="W268" t="s">
        <v>1</v>
      </c>
    </row>
    <row r="269" spans="2:23" x14ac:dyDescent="0.2">
      <c r="B269">
        <v>266</v>
      </c>
      <c r="C269" t="s">
        <v>38</v>
      </c>
      <c r="D269">
        <v>5</v>
      </c>
      <c r="E269" t="str">
        <f t="shared" si="9"/>
        <v>5-Toledo</v>
      </c>
      <c r="F269">
        <v>3</v>
      </c>
      <c r="G269" t="s">
        <v>54</v>
      </c>
      <c r="H269" t="s">
        <v>46</v>
      </c>
      <c r="I269" t="s">
        <v>55</v>
      </c>
      <c r="J269">
        <v>1</v>
      </c>
      <c r="K269">
        <v>14</v>
      </c>
      <c r="L269">
        <v>0</v>
      </c>
      <c r="M269">
        <v>2</v>
      </c>
      <c r="N269" t="s">
        <v>5</v>
      </c>
      <c r="O269" t="s">
        <v>14</v>
      </c>
      <c r="P269">
        <v>23</v>
      </c>
      <c r="Q269" t="s">
        <v>12</v>
      </c>
      <c r="R269" t="s">
        <v>13</v>
      </c>
      <c r="S269">
        <v>0</v>
      </c>
      <c r="T269">
        <v>2</v>
      </c>
      <c r="U269">
        <f t="shared" si="8"/>
        <v>0</v>
      </c>
      <c r="V269" s="6">
        <f>AVERAGE($U$267:U269)</f>
        <v>0.33333333333333331</v>
      </c>
      <c r="W269" t="s">
        <v>16</v>
      </c>
    </row>
    <row r="270" spans="2:23" x14ac:dyDescent="0.2">
      <c r="B270">
        <v>267</v>
      </c>
      <c r="C270" t="s">
        <v>38</v>
      </c>
      <c r="D270">
        <v>5</v>
      </c>
      <c r="E270" t="str">
        <f t="shared" si="9"/>
        <v>5-Toledo</v>
      </c>
      <c r="F270">
        <v>4</v>
      </c>
      <c r="G270" t="s">
        <v>54</v>
      </c>
      <c r="H270" t="s">
        <v>46</v>
      </c>
      <c r="I270" t="s">
        <v>55</v>
      </c>
      <c r="J270">
        <v>1</v>
      </c>
      <c r="K270">
        <v>4</v>
      </c>
      <c r="L270">
        <v>13</v>
      </c>
      <c r="M270">
        <v>3</v>
      </c>
      <c r="N270" t="s">
        <v>18</v>
      </c>
      <c r="O270" t="s">
        <v>14</v>
      </c>
      <c r="P270">
        <v>15</v>
      </c>
      <c r="Q270" t="s">
        <v>12</v>
      </c>
      <c r="R270" t="s">
        <v>15</v>
      </c>
      <c r="S270">
        <v>2</v>
      </c>
      <c r="T270">
        <v>2</v>
      </c>
      <c r="U270">
        <f t="shared" si="8"/>
        <v>0</v>
      </c>
      <c r="V270" s="6">
        <f>AVERAGE($U$267:U270)</f>
        <v>0.25</v>
      </c>
      <c r="W270" t="s">
        <v>16</v>
      </c>
    </row>
    <row r="271" spans="2:23" x14ac:dyDescent="0.2">
      <c r="B271">
        <v>268</v>
      </c>
      <c r="C271" t="s">
        <v>38</v>
      </c>
      <c r="D271">
        <v>5</v>
      </c>
      <c r="E271" t="str">
        <f t="shared" si="9"/>
        <v>5-Toledo</v>
      </c>
      <c r="F271">
        <v>5</v>
      </c>
      <c r="G271" t="s">
        <v>54</v>
      </c>
      <c r="H271" t="s">
        <v>46</v>
      </c>
      <c r="I271" t="s">
        <v>55</v>
      </c>
      <c r="J271">
        <v>1</v>
      </c>
      <c r="K271">
        <v>4</v>
      </c>
      <c r="L271">
        <v>21</v>
      </c>
      <c r="M271">
        <v>0</v>
      </c>
      <c r="N271" t="s">
        <v>18</v>
      </c>
      <c r="O271" t="s">
        <v>14</v>
      </c>
      <c r="P271">
        <v>20</v>
      </c>
      <c r="Q271" t="s">
        <v>19</v>
      </c>
      <c r="R271" t="s">
        <v>20</v>
      </c>
      <c r="S271">
        <v>1</v>
      </c>
      <c r="T271">
        <v>1</v>
      </c>
      <c r="U271">
        <f t="shared" si="8"/>
        <v>1</v>
      </c>
      <c r="V271" s="6">
        <f>AVERAGE($U$267:U271)</f>
        <v>0.4</v>
      </c>
      <c r="W271" t="s">
        <v>1</v>
      </c>
    </row>
    <row r="272" spans="2:23" x14ac:dyDescent="0.2">
      <c r="B272">
        <v>269</v>
      </c>
      <c r="C272" t="s">
        <v>38</v>
      </c>
      <c r="D272">
        <v>5</v>
      </c>
      <c r="E272" t="str">
        <f t="shared" si="9"/>
        <v>5-Toledo</v>
      </c>
      <c r="F272">
        <v>6</v>
      </c>
      <c r="G272" t="s">
        <v>54</v>
      </c>
      <c r="H272" t="s">
        <v>46</v>
      </c>
      <c r="I272" t="s">
        <v>55</v>
      </c>
      <c r="J272">
        <v>1</v>
      </c>
      <c r="K272">
        <v>16</v>
      </c>
      <c r="L272">
        <v>30</v>
      </c>
      <c r="M272">
        <v>2</v>
      </c>
      <c r="N272" t="s">
        <v>18</v>
      </c>
      <c r="O272" t="s">
        <v>14</v>
      </c>
      <c r="P272">
        <v>14</v>
      </c>
      <c r="Q272" t="s">
        <v>12</v>
      </c>
      <c r="R272" t="s">
        <v>15</v>
      </c>
      <c r="S272">
        <v>0</v>
      </c>
      <c r="T272">
        <v>1</v>
      </c>
      <c r="U272">
        <f t="shared" si="8"/>
        <v>1</v>
      </c>
      <c r="V272" s="6">
        <f>AVERAGE($U$267:U272)</f>
        <v>0.5</v>
      </c>
      <c r="W272" t="s">
        <v>1</v>
      </c>
    </row>
    <row r="273" spans="2:23" x14ac:dyDescent="0.2">
      <c r="B273">
        <v>270</v>
      </c>
      <c r="C273" t="s">
        <v>38</v>
      </c>
      <c r="D273">
        <v>5</v>
      </c>
      <c r="E273" t="str">
        <f t="shared" si="9"/>
        <v>5-Toledo</v>
      </c>
      <c r="F273">
        <v>7</v>
      </c>
      <c r="G273" t="s">
        <v>54</v>
      </c>
      <c r="H273" t="s">
        <v>46</v>
      </c>
      <c r="I273" t="s">
        <v>55</v>
      </c>
      <c r="J273">
        <v>1</v>
      </c>
      <c r="K273">
        <v>8</v>
      </c>
      <c r="L273">
        <v>0</v>
      </c>
      <c r="M273">
        <v>7</v>
      </c>
      <c r="N273" t="s">
        <v>18</v>
      </c>
      <c r="O273" t="s">
        <v>14</v>
      </c>
      <c r="P273">
        <v>1</v>
      </c>
      <c r="Q273" t="s">
        <v>12</v>
      </c>
      <c r="R273" t="s">
        <v>13</v>
      </c>
      <c r="S273">
        <v>2</v>
      </c>
      <c r="T273">
        <v>4</v>
      </c>
      <c r="U273">
        <f t="shared" si="8"/>
        <v>0</v>
      </c>
      <c r="V273" s="6">
        <f>AVERAGE($U$267:U273)</f>
        <v>0.42857142857142855</v>
      </c>
      <c r="W273" t="s">
        <v>16</v>
      </c>
    </row>
    <row r="274" spans="2:23" x14ac:dyDescent="0.2">
      <c r="B274">
        <v>271</v>
      </c>
      <c r="C274" t="s">
        <v>38</v>
      </c>
      <c r="D274">
        <v>5</v>
      </c>
      <c r="E274" t="str">
        <f t="shared" si="9"/>
        <v>5-Toledo</v>
      </c>
      <c r="F274">
        <v>8</v>
      </c>
      <c r="G274" t="s">
        <v>54</v>
      </c>
      <c r="H274" t="s">
        <v>46</v>
      </c>
      <c r="I274" t="s">
        <v>55</v>
      </c>
      <c r="J274">
        <v>1</v>
      </c>
      <c r="K274">
        <v>16</v>
      </c>
      <c r="L274">
        <v>0</v>
      </c>
      <c r="M274">
        <v>3</v>
      </c>
      <c r="N274" t="s">
        <v>18</v>
      </c>
      <c r="O274" t="s">
        <v>14</v>
      </c>
      <c r="P274">
        <v>16</v>
      </c>
      <c r="Q274" t="s">
        <v>12</v>
      </c>
      <c r="R274" t="s">
        <v>15</v>
      </c>
      <c r="S274">
        <v>0</v>
      </c>
      <c r="T274">
        <v>2</v>
      </c>
      <c r="U274">
        <f t="shared" si="8"/>
        <v>1</v>
      </c>
      <c r="V274" s="6">
        <f>AVERAGE($U$267:U274)</f>
        <v>0.5</v>
      </c>
      <c r="W274" t="s">
        <v>1</v>
      </c>
    </row>
    <row r="275" spans="2:23" x14ac:dyDescent="0.2">
      <c r="B275">
        <v>272</v>
      </c>
      <c r="C275" t="s">
        <v>38</v>
      </c>
      <c r="D275">
        <v>5</v>
      </c>
      <c r="E275" t="str">
        <f t="shared" si="9"/>
        <v>5-Toledo</v>
      </c>
      <c r="F275">
        <v>9</v>
      </c>
      <c r="G275" t="s">
        <v>54</v>
      </c>
      <c r="H275" t="s">
        <v>46</v>
      </c>
      <c r="I275" t="s">
        <v>55</v>
      </c>
      <c r="J275">
        <v>1</v>
      </c>
      <c r="K275">
        <v>4</v>
      </c>
      <c r="L275">
        <v>24</v>
      </c>
      <c r="M275">
        <v>1</v>
      </c>
      <c r="N275" t="s">
        <v>5</v>
      </c>
      <c r="O275" t="s">
        <v>26</v>
      </c>
      <c r="P275">
        <v>27</v>
      </c>
      <c r="Q275" t="s">
        <v>12</v>
      </c>
      <c r="R275" t="s">
        <v>15</v>
      </c>
      <c r="S275">
        <v>1</v>
      </c>
      <c r="T275">
        <v>1</v>
      </c>
      <c r="U275">
        <f t="shared" si="8"/>
        <v>1</v>
      </c>
      <c r="V275" s="6">
        <f>AVERAGE($U$267:U275)</f>
        <v>0.55555555555555558</v>
      </c>
      <c r="W275" t="s">
        <v>1</v>
      </c>
    </row>
    <row r="276" spans="2:23" x14ac:dyDescent="0.2">
      <c r="B276">
        <v>273</v>
      </c>
      <c r="C276" t="s">
        <v>38</v>
      </c>
      <c r="D276">
        <v>5</v>
      </c>
      <c r="E276" t="str">
        <f t="shared" si="9"/>
        <v>5-Toledo</v>
      </c>
      <c r="F276">
        <v>10</v>
      </c>
      <c r="G276" t="s">
        <v>54</v>
      </c>
      <c r="H276" t="s">
        <v>46</v>
      </c>
      <c r="I276" t="s">
        <v>55</v>
      </c>
      <c r="J276">
        <v>1</v>
      </c>
      <c r="K276">
        <v>20</v>
      </c>
      <c r="L276">
        <v>24</v>
      </c>
      <c r="M276">
        <v>3</v>
      </c>
      <c r="N276" t="s">
        <v>18</v>
      </c>
      <c r="O276" t="s">
        <v>14</v>
      </c>
      <c r="P276">
        <v>16</v>
      </c>
      <c r="Q276" t="s">
        <v>12</v>
      </c>
      <c r="R276" t="s">
        <v>13</v>
      </c>
      <c r="S276">
        <v>0</v>
      </c>
      <c r="T276">
        <v>2</v>
      </c>
      <c r="U276">
        <f t="shared" si="8"/>
        <v>1</v>
      </c>
      <c r="V276" s="6">
        <f>AVERAGE($U$267:U276)</f>
        <v>0.6</v>
      </c>
      <c r="W276" t="s">
        <v>1</v>
      </c>
    </row>
    <row r="277" spans="2:23" x14ac:dyDescent="0.2">
      <c r="B277">
        <v>274</v>
      </c>
      <c r="C277" t="s">
        <v>38</v>
      </c>
      <c r="D277">
        <v>5</v>
      </c>
      <c r="E277" t="str">
        <f t="shared" si="9"/>
        <v>5-Toledo</v>
      </c>
      <c r="F277">
        <v>11</v>
      </c>
      <c r="G277" t="s">
        <v>54</v>
      </c>
      <c r="H277" t="s">
        <v>46</v>
      </c>
      <c r="I277" t="s">
        <v>55</v>
      </c>
      <c r="J277">
        <v>1</v>
      </c>
      <c r="K277">
        <v>11</v>
      </c>
      <c r="L277">
        <v>42</v>
      </c>
      <c r="M277">
        <v>6</v>
      </c>
      <c r="N277" t="s">
        <v>22</v>
      </c>
      <c r="O277" t="s">
        <v>14</v>
      </c>
      <c r="P277">
        <v>7</v>
      </c>
      <c r="Q277" t="s">
        <v>12</v>
      </c>
      <c r="R277" t="s">
        <v>13</v>
      </c>
      <c r="S277">
        <v>1</v>
      </c>
      <c r="T277">
        <v>1</v>
      </c>
      <c r="U277">
        <f t="shared" si="8"/>
        <v>0</v>
      </c>
      <c r="V277" s="6">
        <f>AVERAGE($U$267:U277)</f>
        <v>0.54545454545454541</v>
      </c>
      <c r="W277" t="s">
        <v>16</v>
      </c>
    </row>
    <row r="278" spans="2:23" x14ac:dyDescent="0.2">
      <c r="B278">
        <v>275</v>
      </c>
      <c r="C278" t="s">
        <v>38</v>
      </c>
      <c r="D278">
        <v>5</v>
      </c>
      <c r="E278" t="str">
        <f t="shared" si="9"/>
        <v>5-Toledo</v>
      </c>
      <c r="F278">
        <v>12</v>
      </c>
      <c r="G278" t="s">
        <v>54</v>
      </c>
      <c r="H278" t="s">
        <v>46</v>
      </c>
      <c r="I278" t="s">
        <v>55</v>
      </c>
      <c r="J278">
        <v>1</v>
      </c>
      <c r="K278">
        <v>8</v>
      </c>
      <c r="L278">
        <v>24</v>
      </c>
      <c r="M278">
        <v>2</v>
      </c>
      <c r="N278" t="s">
        <v>5</v>
      </c>
      <c r="O278" t="s">
        <v>14</v>
      </c>
      <c r="P278">
        <v>25</v>
      </c>
      <c r="Q278" t="s">
        <v>12</v>
      </c>
      <c r="R278" t="s">
        <v>13</v>
      </c>
      <c r="S278">
        <v>0</v>
      </c>
      <c r="T278">
        <v>2</v>
      </c>
      <c r="U278">
        <f t="shared" si="8"/>
        <v>0</v>
      </c>
      <c r="V278" s="6">
        <f>AVERAGE($U$267:U278)</f>
        <v>0.5</v>
      </c>
      <c r="W278" t="s">
        <v>16</v>
      </c>
    </row>
    <row r="279" spans="2:23" x14ac:dyDescent="0.2">
      <c r="B279">
        <v>276</v>
      </c>
      <c r="C279" t="s">
        <v>38</v>
      </c>
      <c r="D279">
        <v>5</v>
      </c>
      <c r="E279" t="str">
        <f t="shared" si="9"/>
        <v>5-Toledo</v>
      </c>
      <c r="F279">
        <v>13</v>
      </c>
      <c r="G279" t="s">
        <v>54</v>
      </c>
      <c r="H279" t="s">
        <v>46</v>
      </c>
      <c r="I279" t="s">
        <v>55</v>
      </c>
      <c r="J279">
        <v>1</v>
      </c>
      <c r="K279">
        <v>4</v>
      </c>
      <c r="L279">
        <v>42</v>
      </c>
      <c r="M279">
        <v>2</v>
      </c>
      <c r="N279" t="s">
        <v>18</v>
      </c>
      <c r="O279" t="s">
        <v>14</v>
      </c>
      <c r="P279">
        <v>13</v>
      </c>
      <c r="Q279" t="s">
        <v>12</v>
      </c>
      <c r="R279" t="s">
        <v>15</v>
      </c>
      <c r="S279">
        <v>1</v>
      </c>
      <c r="T279">
        <v>1</v>
      </c>
      <c r="U279">
        <f t="shared" si="8"/>
        <v>1</v>
      </c>
      <c r="V279" s="6">
        <f>AVERAGE($U$267:U279)</f>
        <v>0.53846153846153844</v>
      </c>
      <c r="W279" t="s">
        <v>1</v>
      </c>
    </row>
    <row r="280" spans="2:23" x14ac:dyDescent="0.2">
      <c r="B280">
        <v>277</v>
      </c>
      <c r="C280" t="s">
        <v>38</v>
      </c>
      <c r="D280">
        <v>5</v>
      </c>
      <c r="E280" t="str">
        <f t="shared" si="9"/>
        <v>5-Toledo</v>
      </c>
      <c r="F280">
        <v>14</v>
      </c>
      <c r="G280" t="s">
        <v>54</v>
      </c>
      <c r="H280" t="s">
        <v>46</v>
      </c>
      <c r="I280" t="s">
        <v>55</v>
      </c>
      <c r="J280">
        <v>2</v>
      </c>
      <c r="K280">
        <v>9</v>
      </c>
      <c r="L280">
        <v>3</v>
      </c>
      <c r="M280">
        <v>1</v>
      </c>
      <c r="N280" t="s">
        <v>5</v>
      </c>
      <c r="O280" t="s">
        <v>14</v>
      </c>
      <c r="P280">
        <v>27</v>
      </c>
      <c r="Q280" t="s">
        <v>12</v>
      </c>
      <c r="R280" t="s">
        <v>15</v>
      </c>
      <c r="S280">
        <v>0</v>
      </c>
      <c r="T280">
        <v>1</v>
      </c>
      <c r="U280">
        <f t="shared" si="8"/>
        <v>0</v>
      </c>
      <c r="V280" s="6">
        <f>AVERAGE($U$267:U280)</f>
        <v>0.5</v>
      </c>
      <c r="W280" t="s">
        <v>16</v>
      </c>
    </row>
    <row r="281" spans="2:23" x14ac:dyDescent="0.2">
      <c r="B281">
        <v>278</v>
      </c>
      <c r="C281" t="s">
        <v>38</v>
      </c>
      <c r="D281">
        <v>5</v>
      </c>
      <c r="E281" t="str">
        <f t="shared" si="9"/>
        <v>5-Toledo</v>
      </c>
      <c r="F281">
        <v>15</v>
      </c>
      <c r="G281" t="s">
        <v>54</v>
      </c>
      <c r="H281" t="s">
        <v>46</v>
      </c>
      <c r="I281" t="s">
        <v>55</v>
      </c>
      <c r="J281">
        <v>2</v>
      </c>
      <c r="K281">
        <v>4</v>
      </c>
      <c r="L281">
        <v>4</v>
      </c>
      <c r="M281">
        <v>0</v>
      </c>
      <c r="N281" t="s">
        <v>18</v>
      </c>
      <c r="O281" t="s">
        <v>14</v>
      </c>
      <c r="P281">
        <v>20</v>
      </c>
      <c r="Q281" t="s">
        <v>19</v>
      </c>
      <c r="R281" t="s">
        <v>20</v>
      </c>
      <c r="S281">
        <v>1</v>
      </c>
      <c r="T281">
        <v>1</v>
      </c>
      <c r="U281">
        <f t="shared" si="8"/>
        <v>1</v>
      </c>
      <c r="V281" s="6">
        <f>AVERAGE($U$267:U281)</f>
        <v>0.53333333333333333</v>
      </c>
      <c r="W281" t="s">
        <v>1</v>
      </c>
    </row>
    <row r="282" spans="2:23" x14ac:dyDescent="0.2">
      <c r="B282">
        <v>279</v>
      </c>
      <c r="C282" t="s">
        <v>38</v>
      </c>
      <c r="D282">
        <v>5</v>
      </c>
      <c r="E282" t="str">
        <f t="shared" si="9"/>
        <v>5-Toledo</v>
      </c>
      <c r="F282">
        <v>16</v>
      </c>
      <c r="G282" t="s">
        <v>54</v>
      </c>
      <c r="H282" t="s">
        <v>46</v>
      </c>
      <c r="I282" t="s">
        <v>55</v>
      </c>
      <c r="J282">
        <v>2</v>
      </c>
      <c r="K282">
        <v>19</v>
      </c>
      <c r="L282">
        <v>30</v>
      </c>
      <c r="M282">
        <v>1</v>
      </c>
      <c r="N282" t="s">
        <v>18</v>
      </c>
      <c r="O282" t="s">
        <v>14</v>
      </c>
      <c r="P282">
        <v>13</v>
      </c>
      <c r="Q282" t="s">
        <v>12</v>
      </c>
      <c r="R282" t="s">
        <v>15</v>
      </c>
      <c r="S282">
        <v>0</v>
      </c>
      <c r="T282">
        <v>1</v>
      </c>
      <c r="U282">
        <f t="shared" si="8"/>
        <v>0</v>
      </c>
      <c r="V282" s="6">
        <f>AVERAGE($U$267:U282)</f>
        <v>0.5</v>
      </c>
      <c r="W282" t="s">
        <v>16</v>
      </c>
    </row>
    <row r="283" spans="2:23" x14ac:dyDescent="0.2">
      <c r="B283">
        <v>280</v>
      </c>
      <c r="C283" t="s">
        <v>38</v>
      </c>
      <c r="D283">
        <v>5</v>
      </c>
      <c r="E283" t="str">
        <f t="shared" si="9"/>
        <v>5-Toledo</v>
      </c>
      <c r="F283">
        <v>17</v>
      </c>
      <c r="G283" t="s">
        <v>54</v>
      </c>
      <c r="H283" t="s">
        <v>46</v>
      </c>
      <c r="I283" t="s">
        <v>55</v>
      </c>
      <c r="J283">
        <v>2</v>
      </c>
      <c r="K283">
        <v>4</v>
      </c>
      <c r="L283">
        <v>4</v>
      </c>
      <c r="M283">
        <v>4</v>
      </c>
      <c r="N283" t="s">
        <v>23</v>
      </c>
      <c r="O283" t="s">
        <v>14</v>
      </c>
      <c r="P283">
        <v>10</v>
      </c>
      <c r="Q283" t="s">
        <v>12</v>
      </c>
      <c r="R283" t="s">
        <v>15</v>
      </c>
      <c r="S283">
        <v>1</v>
      </c>
      <c r="T283">
        <v>2</v>
      </c>
      <c r="U283">
        <f t="shared" si="8"/>
        <v>1</v>
      </c>
      <c r="V283" s="6">
        <f>AVERAGE($U$267:U283)</f>
        <v>0.52941176470588236</v>
      </c>
      <c r="W283" t="s">
        <v>1</v>
      </c>
    </row>
    <row r="284" spans="2:23" x14ac:dyDescent="0.2">
      <c r="B284">
        <v>281</v>
      </c>
      <c r="C284" t="s">
        <v>38</v>
      </c>
      <c r="D284">
        <v>5</v>
      </c>
      <c r="E284" t="str">
        <f t="shared" si="9"/>
        <v>5-Toledo</v>
      </c>
      <c r="F284">
        <v>18</v>
      </c>
      <c r="G284" t="s">
        <v>54</v>
      </c>
      <c r="H284" t="s">
        <v>46</v>
      </c>
      <c r="I284" t="s">
        <v>55</v>
      </c>
      <c r="J284">
        <v>2</v>
      </c>
      <c r="K284">
        <v>4</v>
      </c>
      <c r="L284">
        <v>24</v>
      </c>
      <c r="M284">
        <v>0</v>
      </c>
      <c r="N284" t="s">
        <v>5</v>
      </c>
      <c r="O284" t="s">
        <v>33</v>
      </c>
      <c r="P284">
        <v>28</v>
      </c>
      <c r="Q284" t="s">
        <v>12</v>
      </c>
      <c r="R284" t="s">
        <v>15</v>
      </c>
      <c r="S284">
        <v>1</v>
      </c>
      <c r="T284">
        <v>1</v>
      </c>
      <c r="U284">
        <f t="shared" si="8"/>
        <v>1</v>
      </c>
      <c r="V284" s="6">
        <f>AVERAGE($U$267:U284)</f>
        <v>0.55555555555555558</v>
      </c>
      <c r="W284" t="s">
        <v>1</v>
      </c>
    </row>
    <row r="285" spans="2:23" x14ac:dyDescent="0.2">
      <c r="B285">
        <v>282</v>
      </c>
      <c r="C285" t="s">
        <v>38</v>
      </c>
      <c r="D285">
        <v>5</v>
      </c>
      <c r="E285" t="str">
        <f t="shared" si="9"/>
        <v>5-Toledo</v>
      </c>
      <c r="F285">
        <v>19</v>
      </c>
      <c r="G285" t="s">
        <v>54</v>
      </c>
      <c r="H285" t="s">
        <v>46</v>
      </c>
      <c r="I285" t="s">
        <v>55</v>
      </c>
      <c r="J285">
        <v>2</v>
      </c>
      <c r="K285">
        <v>4</v>
      </c>
      <c r="L285">
        <v>21</v>
      </c>
      <c r="M285">
        <v>5</v>
      </c>
      <c r="N285" t="s">
        <v>18</v>
      </c>
      <c r="O285" t="s">
        <v>14</v>
      </c>
      <c r="P285">
        <v>20</v>
      </c>
      <c r="Q285" t="s">
        <v>12</v>
      </c>
      <c r="R285" t="s">
        <v>13</v>
      </c>
      <c r="S285">
        <v>2</v>
      </c>
      <c r="T285">
        <v>1</v>
      </c>
      <c r="U285">
        <f t="shared" si="8"/>
        <v>1</v>
      </c>
      <c r="V285" s="6">
        <f>AVERAGE($U$267:U285)</f>
        <v>0.57894736842105265</v>
      </c>
      <c r="W285" t="s">
        <v>1</v>
      </c>
    </row>
    <row r="286" spans="2:23" x14ac:dyDescent="0.2">
      <c r="B286">
        <v>283</v>
      </c>
      <c r="C286" t="s">
        <v>38</v>
      </c>
      <c r="D286">
        <v>5</v>
      </c>
      <c r="E286" t="str">
        <f t="shared" si="9"/>
        <v>5-Toledo</v>
      </c>
      <c r="F286">
        <v>20</v>
      </c>
      <c r="G286" t="s">
        <v>54</v>
      </c>
      <c r="H286" t="s">
        <v>46</v>
      </c>
      <c r="I286" t="s">
        <v>55</v>
      </c>
      <c r="J286">
        <v>2</v>
      </c>
      <c r="K286">
        <v>4</v>
      </c>
      <c r="L286">
        <v>21</v>
      </c>
      <c r="M286">
        <v>3</v>
      </c>
      <c r="N286" t="s">
        <v>18</v>
      </c>
      <c r="O286" t="s">
        <v>14</v>
      </c>
      <c r="P286">
        <v>20</v>
      </c>
      <c r="Q286" t="s">
        <v>12</v>
      </c>
      <c r="R286" t="s">
        <v>15</v>
      </c>
      <c r="S286">
        <v>1</v>
      </c>
      <c r="T286">
        <v>2</v>
      </c>
      <c r="U286">
        <f t="shared" si="8"/>
        <v>1</v>
      </c>
      <c r="V286" s="6">
        <f>AVERAGE($U$267:U286)</f>
        <v>0.6</v>
      </c>
      <c r="W286" t="s">
        <v>1</v>
      </c>
    </row>
    <row r="287" spans="2:23" x14ac:dyDescent="0.2">
      <c r="B287">
        <v>284</v>
      </c>
      <c r="C287" t="s">
        <v>38</v>
      </c>
      <c r="D287">
        <v>5</v>
      </c>
      <c r="E287" t="str">
        <f t="shared" si="9"/>
        <v>5-Toledo</v>
      </c>
      <c r="F287">
        <v>21</v>
      </c>
      <c r="G287" t="s">
        <v>54</v>
      </c>
      <c r="H287" t="s">
        <v>46</v>
      </c>
      <c r="I287" t="s">
        <v>55</v>
      </c>
      <c r="J287">
        <v>2</v>
      </c>
      <c r="K287">
        <v>6</v>
      </c>
      <c r="L287">
        <v>24</v>
      </c>
      <c r="M287">
        <v>1</v>
      </c>
      <c r="N287" t="s">
        <v>22</v>
      </c>
      <c r="O287" t="s">
        <v>14</v>
      </c>
      <c r="P287">
        <v>20</v>
      </c>
      <c r="Q287" t="s">
        <v>12</v>
      </c>
      <c r="R287" t="s">
        <v>13</v>
      </c>
      <c r="S287">
        <v>0</v>
      </c>
      <c r="T287">
        <v>1</v>
      </c>
      <c r="U287">
        <f t="shared" si="8"/>
        <v>0</v>
      </c>
      <c r="V287" s="6">
        <f>AVERAGE($U$267:U287)</f>
        <v>0.5714285714285714</v>
      </c>
      <c r="W287" t="s">
        <v>16</v>
      </c>
    </row>
    <row r="288" spans="2:23" x14ac:dyDescent="0.2">
      <c r="B288">
        <v>285</v>
      </c>
      <c r="C288" t="s">
        <v>38</v>
      </c>
      <c r="D288">
        <v>5</v>
      </c>
      <c r="E288" t="str">
        <f t="shared" si="9"/>
        <v>5-Toledo</v>
      </c>
      <c r="F288">
        <v>22</v>
      </c>
      <c r="G288" t="s">
        <v>54</v>
      </c>
      <c r="H288" t="s">
        <v>46</v>
      </c>
      <c r="I288" t="s">
        <v>55</v>
      </c>
      <c r="J288">
        <v>2</v>
      </c>
      <c r="K288">
        <v>5</v>
      </c>
      <c r="L288">
        <v>21</v>
      </c>
      <c r="M288">
        <v>2</v>
      </c>
      <c r="N288" t="s">
        <v>18</v>
      </c>
      <c r="O288" t="s">
        <v>14</v>
      </c>
      <c r="P288">
        <v>17</v>
      </c>
      <c r="Q288" t="s">
        <v>12</v>
      </c>
      <c r="R288" t="s">
        <v>15</v>
      </c>
      <c r="S288">
        <v>1</v>
      </c>
      <c r="T288">
        <v>1</v>
      </c>
      <c r="U288">
        <f t="shared" si="8"/>
        <v>1</v>
      </c>
      <c r="V288" s="6">
        <f>AVERAGE($U$267:U288)</f>
        <v>0.59090909090909094</v>
      </c>
      <c r="W288" t="s">
        <v>1</v>
      </c>
    </row>
    <row r="289" spans="2:23" x14ac:dyDescent="0.2">
      <c r="B289">
        <v>286</v>
      </c>
      <c r="C289" t="s">
        <v>38</v>
      </c>
      <c r="D289">
        <v>5</v>
      </c>
      <c r="E289" t="str">
        <f t="shared" si="9"/>
        <v>5-Toledo</v>
      </c>
      <c r="F289">
        <v>23</v>
      </c>
      <c r="G289" t="s">
        <v>54</v>
      </c>
      <c r="H289" t="s">
        <v>46</v>
      </c>
      <c r="I289" t="s">
        <v>55</v>
      </c>
      <c r="J289">
        <v>2</v>
      </c>
      <c r="K289">
        <v>16</v>
      </c>
      <c r="L289">
        <v>21</v>
      </c>
      <c r="M289">
        <v>2</v>
      </c>
      <c r="N289" t="s">
        <v>18</v>
      </c>
      <c r="O289" t="s">
        <v>14</v>
      </c>
      <c r="P289">
        <v>16</v>
      </c>
      <c r="Q289" t="s">
        <v>12</v>
      </c>
      <c r="R289" t="s">
        <v>13</v>
      </c>
      <c r="S289">
        <v>0</v>
      </c>
      <c r="T289">
        <v>2</v>
      </c>
      <c r="U289">
        <f t="shared" si="8"/>
        <v>0</v>
      </c>
      <c r="V289" s="6">
        <f>AVERAGE($U$267:U289)</f>
        <v>0.56521739130434778</v>
      </c>
      <c r="W289" t="s">
        <v>16</v>
      </c>
    </row>
    <row r="290" spans="2:23" x14ac:dyDescent="0.2">
      <c r="B290">
        <v>287</v>
      </c>
      <c r="C290" t="s">
        <v>38</v>
      </c>
      <c r="D290">
        <v>5</v>
      </c>
      <c r="E290" t="str">
        <f t="shared" si="9"/>
        <v>5-Toledo</v>
      </c>
      <c r="F290">
        <v>24</v>
      </c>
      <c r="G290" t="s">
        <v>54</v>
      </c>
      <c r="H290" t="s">
        <v>46</v>
      </c>
      <c r="I290" t="s">
        <v>55</v>
      </c>
      <c r="J290">
        <v>2</v>
      </c>
      <c r="K290">
        <v>11</v>
      </c>
      <c r="L290">
        <v>21</v>
      </c>
      <c r="M290">
        <v>3</v>
      </c>
      <c r="N290" t="s">
        <v>18</v>
      </c>
      <c r="O290" t="s">
        <v>14</v>
      </c>
      <c r="P290">
        <v>19</v>
      </c>
      <c r="Q290" t="s">
        <v>12</v>
      </c>
      <c r="R290" t="s">
        <v>15</v>
      </c>
      <c r="S290">
        <v>1</v>
      </c>
      <c r="T290">
        <v>1</v>
      </c>
      <c r="U290">
        <f t="shared" si="8"/>
        <v>0</v>
      </c>
      <c r="V290" s="6">
        <f>AVERAGE($U$267:U290)</f>
        <v>0.54166666666666663</v>
      </c>
      <c r="W290" t="s">
        <v>16</v>
      </c>
    </row>
    <row r="291" spans="2:23" x14ac:dyDescent="0.2">
      <c r="B291">
        <v>288</v>
      </c>
      <c r="C291" t="s">
        <v>38</v>
      </c>
      <c r="D291">
        <v>5</v>
      </c>
      <c r="E291" t="str">
        <f t="shared" si="9"/>
        <v>5-Toledo</v>
      </c>
      <c r="F291">
        <v>25</v>
      </c>
      <c r="G291" t="s">
        <v>54</v>
      </c>
      <c r="H291" t="s">
        <v>46</v>
      </c>
      <c r="I291" t="s">
        <v>55</v>
      </c>
      <c r="J291">
        <v>2</v>
      </c>
      <c r="K291">
        <v>10</v>
      </c>
      <c r="L291">
        <v>30</v>
      </c>
      <c r="M291">
        <v>4</v>
      </c>
      <c r="N291" t="s">
        <v>18</v>
      </c>
      <c r="O291" t="s">
        <v>14</v>
      </c>
      <c r="P291">
        <v>16</v>
      </c>
      <c r="Q291" t="s">
        <v>12</v>
      </c>
      <c r="R291" t="s">
        <v>15</v>
      </c>
      <c r="S291">
        <v>0</v>
      </c>
      <c r="T291">
        <v>1</v>
      </c>
      <c r="U291">
        <f t="shared" si="8"/>
        <v>0</v>
      </c>
      <c r="V291" s="6">
        <f>AVERAGE($U$267:U291)</f>
        <v>0.52</v>
      </c>
      <c r="W291" t="s">
        <v>16</v>
      </c>
    </row>
    <row r="292" spans="2:23" x14ac:dyDescent="0.2">
      <c r="B292">
        <v>289</v>
      </c>
      <c r="C292" t="s">
        <v>38</v>
      </c>
      <c r="D292">
        <v>5</v>
      </c>
      <c r="E292" t="str">
        <f t="shared" si="9"/>
        <v>5-Toledo</v>
      </c>
      <c r="F292">
        <v>26</v>
      </c>
      <c r="G292" t="s">
        <v>54</v>
      </c>
      <c r="H292" t="s">
        <v>46</v>
      </c>
      <c r="I292" t="s">
        <v>55</v>
      </c>
      <c r="J292">
        <v>3</v>
      </c>
      <c r="K292">
        <v>17</v>
      </c>
      <c r="L292">
        <v>30</v>
      </c>
      <c r="M292">
        <v>3</v>
      </c>
      <c r="N292" t="s">
        <v>18</v>
      </c>
      <c r="O292" t="s">
        <v>14</v>
      </c>
      <c r="P292">
        <v>19</v>
      </c>
      <c r="Q292" t="s">
        <v>12</v>
      </c>
      <c r="R292" t="s">
        <v>15</v>
      </c>
      <c r="S292">
        <v>0</v>
      </c>
      <c r="T292">
        <v>1</v>
      </c>
      <c r="U292">
        <f t="shared" si="8"/>
        <v>0</v>
      </c>
      <c r="V292" s="6">
        <f>AVERAGE($U$267:U292)</f>
        <v>0.5</v>
      </c>
      <c r="W292" t="s">
        <v>16</v>
      </c>
    </row>
    <row r="293" spans="2:23" x14ac:dyDescent="0.2">
      <c r="B293">
        <v>290</v>
      </c>
      <c r="C293" t="s">
        <v>38</v>
      </c>
      <c r="D293">
        <v>5</v>
      </c>
      <c r="E293" t="str">
        <f t="shared" si="9"/>
        <v>5-Toledo</v>
      </c>
      <c r="F293">
        <v>27</v>
      </c>
      <c r="G293" t="s">
        <v>54</v>
      </c>
      <c r="H293" t="s">
        <v>46</v>
      </c>
      <c r="I293" t="s">
        <v>55</v>
      </c>
      <c r="J293">
        <v>3</v>
      </c>
      <c r="K293">
        <v>4</v>
      </c>
      <c r="L293">
        <v>11</v>
      </c>
      <c r="M293">
        <v>0</v>
      </c>
      <c r="N293" t="s">
        <v>18</v>
      </c>
      <c r="O293" t="s">
        <v>14</v>
      </c>
      <c r="P293">
        <v>20</v>
      </c>
      <c r="Q293" t="s">
        <v>12</v>
      </c>
      <c r="R293" t="s">
        <v>20</v>
      </c>
      <c r="S293">
        <v>1</v>
      </c>
      <c r="T293">
        <v>1</v>
      </c>
      <c r="U293">
        <f t="shared" ref="U293:U352" si="10">IF(W293="make", 1, 0)</f>
        <v>1</v>
      </c>
      <c r="V293" s="6">
        <f>AVERAGE($U$267:U293)</f>
        <v>0.51851851851851849</v>
      </c>
      <c r="W293" t="s">
        <v>1</v>
      </c>
    </row>
    <row r="294" spans="2:23" x14ac:dyDescent="0.2">
      <c r="B294">
        <v>291</v>
      </c>
      <c r="C294" t="s">
        <v>38</v>
      </c>
      <c r="D294">
        <v>5</v>
      </c>
      <c r="E294" t="str">
        <f t="shared" si="9"/>
        <v>5-Toledo</v>
      </c>
      <c r="F294">
        <v>28</v>
      </c>
      <c r="G294" t="s">
        <v>54</v>
      </c>
      <c r="H294" t="s">
        <v>46</v>
      </c>
      <c r="I294" t="s">
        <v>55</v>
      </c>
      <c r="J294">
        <v>3</v>
      </c>
      <c r="K294">
        <v>4</v>
      </c>
      <c r="L294">
        <v>0</v>
      </c>
      <c r="M294">
        <v>5</v>
      </c>
      <c r="N294" t="s">
        <v>18</v>
      </c>
      <c r="O294" t="s">
        <v>22</v>
      </c>
      <c r="P294">
        <v>6</v>
      </c>
      <c r="Q294" t="s">
        <v>12</v>
      </c>
      <c r="R294" t="s">
        <v>15</v>
      </c>
      <c r="S294">
        <v>1</v>
      </c>
      <c r="T294">
        <v>1</v>
      </c>
      <c r="U294">
        <f t="shared" si="10"/>
        <v>0</v>
      </c>
      <c r="V294" s="6">
        <f>AVERAGE($U$267:U294)</f>
        <v>0.5</v>
      </c>
      <c r="W294" t="s">
        <v>16</v>
      </c>
    </row>
    <row r="295" spans="2:23" x14ac:dyDescent="0.2">
      <c r="B295">
        <v>292</v>
      </c>
      <c r="C295" t="s">
        <v>38</v>
      </c>
      <c r="D295">
        <v>5</v>
      </c>
      <c r="E295" t="str">
        <f t="shared" si="9"/>
        <v>5-Toledo</v>
      </c>
      <c r="F295">
        <v>29</v>
      </c>
      <c r="G295" t="s">
        <v>54</v>
      </c>
      <c r="H295" t="s">
        <v>46</v>
      </c>
      <c r="I295" t="s">
        <v>55</v>
      </c>
      <c r="J295">
        <v>3</v>
      </c>
      <c r="K295">
        <v>4</v>
      </c>
      <c r="L295">
        <v>30</v>
      </c>
      <c r="M295">
        <v>0</v>
      </c>
      <c r="N295" t="s">
        <v>18</v>
      </c>
      <c r="O295" t="s">
        <v>14</v>
      </c>
      <c r="P295">
        <v>16</v>
      </c>
      <c r="Q295" t="s">
        <v>12</v>
      </c>
      <c r="R295" t="s">
        <v>15</v>
      </c>
      <c r="S295">
        <v>1</v>
      </c>
      <c r="T295">
        <v>1</v>
      </c>
      <c r="U295">
        <f t="shared" si="10"/>
        <v>0</v>
      </c>
      <c r="V295" s="6">
        <f>AVERAGE($U$267:U295)</f>
        <v>0.48275862068965519</v>
      </c>
      <c r="W295" t="s">
        <v>16</v>
      </c>
    </row>
    <row r="296" spans="2:23" x14ac:dyDescent="0.2">
      <c r="B296">
        <v>293</v>
      </c>
      <c r="C296" t="s">
        <v>38</v>
      </c>
      <c r="D296">
        <v>5</v>
      </c>
      <c r="E296" t="str">
        <f t="shared" si="9"/>
        <v>5-Toledo</v>
      </c>
      <c r="F296">
        <v>30</v>
      </c>
      <c r="G296" t="s">
        <v>54</v>
      </c>
      <c r="H296" t="s">
        <v>46</v>
      </c>
      <c r="I296" t="s">
        <v>55</v>
      </c>
      <c r="J296">
        <v>3</v>
      </c>
      <c r="K296">
        <v>4</v>
      </c>
      <c r="L296">
        <v>11</v>
      </c>
      <c r="M296">
        <v>5</v>
      </c>
      <c r="N296" t="s">
        <v>18</v>
      </c>
      <c r="O296" t="s">
        <v>14</v>
      </c>
      <c r="P296">
        <v>13</v>
      </c>
      <c r="Q296" t="s">
        <v>12</v>
      </c>
      <c r="R296" t="s">
        <v>15</v>
      </c>
      <c r="S296">
        <v>2</v>
      </c>
      <c r="T296">
        <v>3</v>
      </c>
      <c r="U296">
        <f t="shared" si="10"/>
        <v>1</v>
      </c>
      <c r="V296" s="6">
        <f>AVERAGE($U$267:U296)</f>
        <v>0.5</v>
      </c>
      <c r="W296" t="s">
        <v>1</v>
      </c>
    </row>
    <row r="297" spans="2:23" x14ac:dyDescent="0.2">
      <c r="B297">
        <v>294</v>
      </c>
      <c r="C297" t="s">
        <v>38</v>
      </c>
      <c r="D297">
        <v>5</v>
      </c>
      <c r="E297" t="str">
        <f t="shared" si="9"/>
        <v>5-Toledo</v>
      </c>
      <c r="F297">
        <v>31</v>
      </c>
      <c r="G297" t="s">
        <v>54</v>
      </c>
      <c r="H297" t="s">
        <v>46</v>
      </c>
      <c r="I297" t="s">
        <v>55</v>
      </c>
      <c r="J297">
        <v>3</v>
      </c>
      <c r="K297">
        <v>4</v>
      </c>
      <c r="L297">
        <v>21</v>
      </c>
      <c r="M297">
        <v>2</v>
      </c>
      <c r="N297" t="s">
        <v>18</v>
      </c>
      <c r="O297" t="s">
        <v>14</v>
      </c>
      <c r="P297">
        <v>18</v>
      </c>
      <c r="Q297" t="s">
        <v>12</v>
      </c>
      <c r="R297" t="s">
        <v>15</v>
      </c>
      <c r="S297">
        <v>1</v>
      </c>
      <c r="T297">
        <v>1</v>
      </c>
      <c r="U297">
        <f t="shared" si="10"/>
        <v>1</v>
      </c>
      <c r="V297" s="6">
        <f>AVERAGE($U$267:U297)</f>
        <v>0.5161290322580645</v>
      </c>
      <c r="W297" t="s">
        <v>1</v>
      </c>
    </row>
    <row r="298" spans="2:23" x14ac:dyDescent="0.2">
      <c r="B298">
        <v>295</v>
      </c>
      <c r="C298" t="s">
        <v>38</v>
      </c>
      <c r="D298">
        <v>5</v>
      </c>
      <c r="E298" t="str">
        <f t="shared" si="9"/>
        <v>5-Toledo</v>
      </c>
      <c r="F298">
        <v>32</v>
      </c>
      <c r="G298" t="s">
        <v>54</v>
      </c>
      <c r="H298" t="s">
        <v>46</v>
      </c>
      <c r="I298" t="s">
        <v>55</v>
      </c>
      <c r="J298">
        <v>3</v>
      </c>
      <c r="K298">
        <v>3</v>
      </c>
      <c r="L298">
        <v>11</v>
      </c>
      <c r="M298">
        <v>5</v>
      </c>
      <c r="N298" t="s">
        <v>18</v>
      </c>
      <c r="O298" t="s">
        <v>14</v>
      </c>
      <c r="P298">
        <v>7</v>
      </c>
      <c r="Q298" t="s">
        <v>12</v>
      </c>
      <c r="R298" t="s">
        <v>15</v>
      </c>
      <c r="S298">
        <v>0</v>
      </c>
      <c r="T298">
        <v>2</v>
      </c>
      <c r="U298">
        <f t="shared" si="10"/>
        <v>1</v>
      </c>
      <c r="V298" s="6">
        <f>AVERAGE($U$267:U298)</f>
        <v>0.53125</v>
      </c>
      <c r="W298" t="s">
        <v>1</v>
      </c>
    </row>
    <row r="299" spans="2:23" x14ac:dyDescent="0.2">
      <c r="B299">
        <v>296</v>
      </c>
      <c r="C299" t="s">
        <v>38</v>
      </c>
      <c r="D299">
        <v>5</v>
      </c>
      <c r="E299" t="str">
        <f t="shared" si="9"/>
        <v>5-Toledo</v>
      </c>
      <c r="F299">
        <v>33</v>
      </c>
      <c r="G299" t="s">
        <v>54</v>
      </c>
      <c r="H299" t="s">
        <v>46</v>
      </c>
      <c r="I299" t="s">
        <v>55</v>
      </c>
      <c r="J299">
        <v>3</v>
      </c>
      <c r="K299">
        <v>1</v>
      </c>
      <c r="L299">
        <v>24</v>
      </c>
      <c r="M299">
        <v>2</v>
      </c>
      <c r="N299" t="s">
        <v>5</v>
      </c>
      <c r="O299" t="s">
        <v>14</v>
      </c>
      <c r="P299">
        <v>23</v>
      </c>
      <c r="Q299" t="s">
        <v>12</v>
      </c>
      <c r="R299" t="s">
        <v>13</v>
      </c>
      <c r="S299">
        <v>0</v>
      </c>
      <c r="T299">
        <v>2</v>
      </c>
      <c r="U299">
        <f t="shared" si="10"/>
        <v>0</v>
      </c>
      <c r="V299" s="6">
        <f>AVERAGE($U$267:U299)</f>
        <v>0.51515151515151514</v>
      </c>
      <c r="W299" t="s">
        <v>16</v>
      </c>
    </row>
    <row r="300" spans="2:23" x14ac:dyDescent="0.2">
      <c r="B300">
        <v>297</v>
      </c>
      <c r="C300" t="s">
        <v>38</v>
      </c>
      <c r="D300">
        <v>5</v>
      </c>
      <c r="E300" t="str">
        <f t="shared" si="9"/>
        <v>5-Toledo</v>
      </c>
      <c r="F300">
        <v>34</v>
      </c>
      <c r="G300" t="s">
        <v>54</v>
      </c>
      <c r="H300" t="s">
        <v>46</v>
      </c>
      <c r="I300" t="s">
        <v>55</v>
      </c>
      <c r="J300">
        <v>3</v>
      </c>
      <c r="K300">
        <v>4</v>
      </c>
      <c r="L300">
        <v>24</v>
      </c>
      <c r="M300">
        <v>3</v>
      </c>
      <c r="N300" t="s">
        <v>18</v>
      </c>
      <c r="O300" t="s">
        <v>14</v>
      </c>
      <c r="P300">
        <v>14</v>
      </c>
      <c r="Q300" t="s">
        <v>12</v>
      </c>
      <c r="R300" t="s">
        <v>13</v>
      </c>
      <c r="S300">
        <v>1</v>
      </c>
      <c r="T300">
        <v>2</v>
      </c>
      <c r="U300">
        <f t="shared" si="10"/>
        <v>1</v>
      </c>
      <c r="V300" s="6">
        <f>AVERAGE($U$267:U300)</f>
        <v>0.52941176470588236</v>
      </c>
      <c r="W300" t="s">
        <v>1</v>
      </c>
    </row>
    <row r="301" spans="2:23" x14ac:dyDescent="0.2">
      <c r="B301">
        <v>298</v>
      </c>
      <c r="C301" t="s">
        <v>38</v>
      </c>
      <c r="D301">
        <v>5</v>
      </c>
      <c r="E301" t="str">
        <f t="shared" si="9"/>
        <v>5-Toledo</v>
      </c>
      <c r="F301">
        <v>35</v>
      </c>
      <c r="G301" t="s">
        <v>54</v>
      </c>
      <c r="H301" t="s">
        <v>46</v>
      </c>
      <c r="I301" t="s">
        <v>55</v>
      </c>
      <c r="J301">
        <v>3</v>
      </c>
      <c r="K301">
        <v>4</v>
      </c>
      <c r="L301">
        <v>2</v>
      </c>
      <c r="M301">
        <v>0</v>
      </c>
      <c r="N301" t="s">
        <v>5</v>
      </c>
      <c r="O301" t="s">
        <v>14</v>
      </c>
      <c r="P301">
        <v>22</v>
      </c>
      <c r="Q301" t="s">
        <v>12</v>
      </c>
      <c r="R301" t="s">
        <v>15</v>
      </c>
      <c r="S301">
        <v>1</v>
      </c>
      <c r="T301">
        <v>1</v>
      </c>
      <c r="U301">
        <f t="shared" si="10"/>
        <v>0</v>
      </c>
      <c r="V301" s="6">
        <f>AVERAGE($U$267:U301)</f>
        <v>0.51428571428571423</v>
      </c>
      <c r="W301" t="s">
        <v>16</v>
      </c>
    </row>
    <row r="302" spans="2:23" x14ac:dyDescent="0.2">
      <c r="B302">
        <v>299</v>
      </c>
      <c r="C302" t="s">
        <v>38</v>
      </c>
      <c r="D302">
        <v>5</v>
      </c>
      <c r="E302" t="str">
        <f t="shared" si="9"/>
        <v>5-Toledo</v>
      </c>
      <c r="F302">
        <v>36</v>
      </c>
      <c r="G302" t="s">
        <v>54</v>
      </c>
      <c r="H302" t="s">
        <v>46</v>
      </c>
      <c r="I302" t="s">
        <v>55</v>
      </c>
      <c r="J302">
        <v>3</v>
      </c>
      <c r="K302">
        <v>4</v>
      </c>
      <c r="L302">
        <v>21</v>
      </c>
      <c r="M302">
        <v>0</v>
      </c>
      <c r="N302" t="s">
        <v>18</v>
      </c>
      <c r="O302" t="s">
        <v>14</v>
      </c>
      <c r="P302">
        <v>20</v>
      </c>
      <c r="Q302" t="s">
        <v>19</v>
      </c>
      <c r="R302" t="s">
        <v>20</v>
      </c>
      <c r="S302">
        <v>1</v>
      </c>
      <c r="T302">
        <v>1</v>
      </c>
      <c r="U302">
        <f t="shared" si="10"/>
        <v>1</v>
      </c>
      <c r="V302" s="6">
        <f>AVERAGE($U$267:U302)</f>
        <v>0.52777777777777779</v>
      </c>
      <c r="W302" t="s">
        <v>1</v>
      </c>
    </row>
    <row r="303" spans="2:23" x14ac:dyDescent="0.2">
      <c r="B303">
        <v>300</v>
      </c>
      <c r="C303" t="s">
        <v>38</v>
      </c>
      <c r="D303">
        <v>5</v>
      </c>
      <c r="E303" t="str">
        <f t="shared" si="9"/>
        <v>5-Toledo</v>
      </c>
      <c r="F303">
        <v>37</v>
      </c>
      <c r="G303" t="s">
        <v>54</v>
      </c>
      <c r="H303" t="s">
        <v>46</v>
      </c>
      <c r="I303" t="s">
        <v>55</v>
      </c>
      <c r="J303">
        <v>3</v>
      </c>
      <c r="K303">
        <v>4</v>
      </c>
      <c r="L303">
        <v>2</v>
      </c>
      <c r="M303">
        <v>1</v>
      </c>
      <c r="N303" t="s">
        <v>5</v>
      </c>
      <c r="O303" t="s">
        <v>11</v>
      </c>
      <c r="P303">
        <v>28</v>
      </c>
      <c r="Q303" t="s">
        <v>12</v>
      </c>
      <c r="R303" t="s">
        <v>13</v>
      </c>
      <c r="S303">
        <v>2</v>
      </c>
      <c r="T303">
        <v>1</v>
      </c>
      <c r="U303">
        <f t="shared" si="10"/>
        <v>1</v>
      </c>
      <c r="V303" s="6">
        <f>AVERAGE($U$267:U303)</f>
        <v>0.54054054054054057</v>
      </c>
      <c r="W303" t="s">
        <v>1</v>
      </c>
    </row>
    <row r="304" spans="2:23" x14ac:dyDescent="0.2">
      <c r="B304">
        <v>301</v>
      </c>
      <c r="C304" t="s">
        <v>38</v>
      </c>
      <c r="D304">
        <v>5</v>
      </c>
      <c r="E304" t="str">
        <f t="shared" si="9"/>
        <v>5-Toledo</v>
      </c>
      <c r="F304">
        <v>38</v>
      </c>
      <c r="G304" t="s">
        <v>54</v>
      </c>
      <c r="H304" t="s">
        <v>46</v>
      </c>
      <c r="I304" t="s">
        <v>55</v>
      </c>
      <c r="J304">
        <v>3</v>
      </c>
      <c r="K304">
        <v>11</v>
      </c>
      <c r="L304">
        <v>11</v>
      </c>
      <c r="M304">
        <v>5</v>
      </c>
      <c r="N304" t="s">
        <v>18</v>
      </c>
      <c r="O304" t="s">
        <v>14</v>
      </c>
      <c r="P304">
        <v>9</v>
      </c>
      <c r="Q304" t="s">
        <v>12</v>
      </c>
      <c r="R304" t="s">
        <v>15</v>
      </c>
      <c r="S304">
        <v>1</v>
      </c>
      <c r="T304">
        <v>2</v>
      </c>
      <c r="U304">
        <f t="shared" si="10"/>
        <v>0</v>
      </c>
      <c r="V304" s="6">
        <f>AVERAGE($U$267:U304)</f>
        <v>0.52631578947368418</v>
      </c>
      <c r="W304" t="s">
        <v>16</v>
      </c>
    </row>
    <row r="305" spans="2:23" x14ac:dyDescent="0.2">
      <c r="B305">
        <v>302</v>
      </c>
      <c r="C305" t="s">
        <v>38</v>
      </c>
      <c r="D305">
        <v>5</v>
      </c>
      <c r="E305" t="str">
        <f t="shared" si="9"/>
        <v>5-Toledo</v>
      </c>
      <c r="F305">
        <v>39</v>
      </c>
      <c r="G305" t="s">
        <v>54</v>
      </c>
      <c r="H305" t="s">
        <v>46</v>
      </c>
      <c r="I305" t="s">
        <v>55</v>
      </c>
      <c r="J305">
        <v>3</v>
      </c>
      <c r="K305">
        <v>4</v>
      </c>
      <c r="L305">
        <v>42</v>
      </c>
      <c r="M305">
        <v>1</v>
      </c>
      <c r="N305" t="s">
        <v>18</v>
      </c>
      <c r="O305" t="s">
        <v>14</v>
      </c>
      <c r="P305">
        <v>16</v>
      </c>
      <c r="Q305" t="s">
        <v>12</v>
      </c>
      <c r="R305" t="s">
        <v>13</v>
      </c>
      <c r="S305">
        <v>1</v>
      </c>
      <c r="T305">
        <v>1</v>
      </c>
      <c r="U305">
        <f t="shared" si="10"/>
        <v>1</v>
      </c>
      <c r="V305" s="6">
        <f>AVERAGE($U$267:U305)</f>
        <v>0.53846153846153844</v>
      </c>
      <c r="W305" t="s">
        <v>1</v>
      </c>
    </row>
    <row r="306" spans="2:23" x14ac:dyDescent="0.2">
      <c r="B306">
        <v>303</v>
      </c>
      <c r="C306" t="s">
        <v>38</v>
      </c>
      <c r="D306">
        <v>5</v>
      </c>
      <c r="E306" t="str">
        <f t="shared" si="9"/>
        <v>5-Toledo</v>
      </c>
      <c r="F306">
        <v>40</v>
      </c>
      <c r="G306" t="s">
        <v>54</v>
      </c>
      <c r="H306" t="s">
        <v>46</v>
      </c>
      <c r="I306" t="s">
        <v>55</v>
      </c>
      <c r="J306">
        <v>4</v>
      </c>
      <c r="K306">
        <v>4</v>
      </c>
      <c r="L306">
        <v>11</v>
      </c>
      <c r="M306">
        <v>8</v>
      </c>
      <c r="N306" t="s">
        <v>18</v>
      </c>
      <c r="O306" t="s">
        <v>14</v>
      </c>
      <c r="P306">
        <v>14</v>
      </c>
      <c r="Q306" t="s">
        <v>12</v>
      </c>
      <c r="R306" t="s">
        <v>13</v>
      </c>
      <c r="S306">
        <v>1</v>
      </c>
      <c r="T306">
        <v>5</v>
      </c>
      <c r="U306">
        <f t="shared" si="10"/>
        <v>1</v>
      </c>
      <c r="V306" s="6">
        <f>AVERAGE($U$267:U306)</f>
        <v>0.55000000000000004</v>
      </c>
      <c r="W306" t="s">
        <v>1</v>
      </c>
    </row>
    <row r="307" spans="2:23" x14ac:dyDescent="0.2">
      <c r="B307">
        <v>304</v>
      </c>
      <c r="C307" t="s">
        <v>38</v>
      </c>
      <c r="D307">
        <v>5</v>
      </c>
      <c r="E307" t="str">
        <f t="shared" si="9"/>
        <v>5-Toledo</v>
      </c>
      <c r="F307">
        <v>41</v>
      </c>
      <c r="G307" t="s">
        <v>54</v>
      </c>
      <c r="H307" t="s">
        <v>46</v>
      </c>
      <c r="I307" t="s">
        <v>55</v>
      </c>
      <c r="J307">
        <v>4</v>
      </c>
      <c r="K307">
        <v>3</v>
      </c>
      <c r="L307">
        <v>0</v>
      </c>
      <c r="M307">
        <v>2</v>
      </c>
      <c r="N307" t="s">
        <v>18</v>
      </c>
      <c r="O307" t="s">
        <v>14</v>
      </c>
      <c r="P307">
        <v>17</v>
      </c>
      <c r="Q307" t="s">
        <v>12</v>
      </c>
      <c r="R307" t="s">
        <v>15</v>
      </c>
      <c r="S307">
        <v>0</v>
      </c>
      <c r="T307">
        <v>2</v>
      </c>
      <c r="U307">
        <f t="shared" si="10"/>
        <v>1</v>
      </c>
      <c r="V307" s="6">
        <f>AVERAGE($U$267:U307)</f>
        <v>0.56097560975609762</v>
      </c>
      <c r="W307" t="s">
        <v>1</v>
      </c>
    </row>
    <row r="308" spans="2:23" x14ac:dyDescent="0.2">
      <c r="B308">
        <v>305</v>
      </c>
      <c r="C308" t="s">
        <v>38</v>
      </c>
      <c r="D308">
        <v>5</v>
      </c>
      <c r="E308" t="str">
        <f t="shared" si="9"/>
        <v>5-Toledo</v>
      </c>
      <c r="F308">
        <v>42</v>
      </c>
      <c r="G308" t="s">
        <v>54</v>
      </c>
      <c r="H308" t="s">
        <v>46</v>
      </c>
      <c r="I308" t="s">
        <v>55</v>
      </c>
      <c r="J308">
        <v>4</v>
      </c>
      <c r="K308">
        <v>1</v>
      </c>
      <c r="L308">
        <v>0</v>
      </c>
      <c r="M308">
        <v>1</v>
      </c>
      <c r="N308" t="s">
        <v>5</v>
      </c>
      <c r="O308" t="s">
        <v>14</v>
      </c>
      <c r="P308">
        <v>25</v>
      </c>
      <c r="Q308" t="s">
        <v>12</v>
      </c>
      <c r="R308" t="s">
        <v>13</v>
      </c>
      <c r="S308">
        <v>0</v>
      </c>
      <c r="T308">
        <v>1</v>
      </c>
      <c r="U308">
        <f t="shared" si="10"/>
        <v>0</v>
      </c>
      <c r="V308" s="6">
        <f>AVERAGE($U$267:U308)</f>
        <v>0.54761904761904767</v>
      </c>
      <c r="W308" t="s">
        <v>16</v>
      </c>
    </row>
    <row r="309" spans="2:23" x14ac:dyDescent="0.2">
      <c r="B309">
        <v>306</v>
      </c>
      <c r="C309" t="s">
        <v>38</v>
      </c>
      <c r="D309">
        <v>5</v>
      </c>
      <c r="E309" t="str">
        <f t="shared" si="9"/>
        <v>5-Toledo</v>
      </c>
      <c r="F309">
        <v>43</v>
      </c>
      <c r="G309" t="s">
        <v>54</v>
      </c>
      <c r="H309" t="s">
        <v>46</v>
      </c>
      <c r="I309" t="s">
        <v>55</v>
      </c>
      <c r="J309">
        <v>4</v>
      </c>
      <c r="K309">
        <v>4</v>
      </c>
      <c r="L309">
        <v>21</v>
      </c>
      <c r="M309">
        <v>5</v>
      </c>
      <c r="N309" t="s">
        <v>18</v>
      </c>
      <c r="O309" t="s">
        <v>14</v>
      </c>
      <c r="P309">
        <v>5</v>
      </c>
      <c r="Q309" t="s">
        <v>19</v>
      </c>
      <c r="R309" t="s">
        <v>15</v>
      </c>
      <c r="S309">
        <v>1</v>
      </c>
      <c r="T309">
        <v>2</v>
      </c>
      <c r="U309">
        <f t="shared" si="10"/>
        <v>0</v>
      </c>
      <c r="V309" s="6">
        <f>AVERAGE($U$267:U309)</f>
        <v>0.53488372093023251</v>
      </c>
      <c r="W309" t="s">
        <v>16</v>
      </c>
    </row>
    <row r="310" spans="2:23" x14ac:dyDescent="0.2">
      <c r="B310">
        <v>307</v>
      </c>
      <c r="C310" t="s">
        <v>38</v>
      </c>
      <c r="D310">
        <v>5</v>
      </c>
      <c r="E310" t="str">
        <f t="shared" si="9"/>
        <v>5-Toledo</v>
      </c>
      <c r="F310">
        <v>44</v>
      </c>
      <c r="G310" t="s">
        <v>54</v>
      </c>
      <c r="H310" t="s">
        <v>46</v>
      </c>
      <c r="I310" t="s">
        <v>55</v>
      </c>
      <c r="J310">
        <v>4</v>
      </c>
      <c r="K310">
        <v>4</v>
      </c>
      <c r="L310">
        <v>0</v>
      </c>
      <c r="M310">
        <v>0</v>
      </c>
      <c r="N310" t="s">
        <v>5</v>
      </c>
      <c r="O310" t="s">
        <v>34</v>
      </c>
      <c r="P310">
        <v>28</v>
      </c>
      <c r="Q310" t="s">
        <v>12</v>
      </c>
      <c r="R310" t="s">
        <v>15</v>
      </c>
      <c r="S310">
        <v>1</v>
      </c>
      <c r="T310">
        <v>1</v>
      </c>
      <c r="U310">
        <f t="shared" si="10"/>
        <v>1</v>
      </c>
      <c r="V310" s="6">
        <f>AVERAGE($U$267:U310)</f>
        <v>0.54545454545454541</v>
      </c>
      <c r="W310" t="s">
        <v>1</v>
      </c>
    </row>
    <row r="311" spans="2:23" x14ac:dyDescent="0.2">
      <c r="B311">
        <v>308</v>
      </c>
      <c r="C311" t="s">
        <v>38</v>
      </c>
      <c r="D311">
        <v>5</v>
      </c>
      <c r="E311" t="str">
        <f t="shared" si="9"/>
        <v>5-Toledo</v>
      </c>
      <c r="F311">
        <v>45</v>
      </c>
      <c r="G311" t="s">
        <v>54</v>
      </c>
      <c r="H311" t="s">
        <v>46</v>
      </c>
      <c r="I311" t="s">
        <v>55</v>
      </c>
      <c r="J311">
        <v>4</v>
      </c>
      <c r="K311">
        <v>15</v>
      </c>
      <c r="L311">
        <v>0</v>
      </c>
      <c r="M311">
        <v>3</v>
      </c>
      <c r="N311" t="s">
        <v>18</v>
      </c>
      <c r="O311" t="s">
        <v>14</v>
      </c>
      <c r="P311">
        <v>12</v>
      </c>
      <c r="Q311" t="s">
        <v>12</v>
      </c>
      <c r="R311" t="s">
        <v>15</v>
      </c>
      <c r="S311">
        <v>0</v>
      </c>
      <c r="T311">
        <v>2</v>
      </c>
      <c r="U311">
        <f t="shared" si="10"/>
        <v>0</v>
      </c>
      <c r="V311" s="6">
        <f>AVERAGE($U$267:U311)</f>
        <v>0.53333333333333333</v>
      </c>
      <c r="W311" t="s">
        <v>16</v>
      </c>
    </row>
    <row r="312" spans="2:23" x14ac:dyDescent="0.2">
      <c r="B312">
        <v>309</v>
      </c>
      <c r="C312" t="s">
        <v>38</v>
      </c>
      <c r="D312">
        <v>5</v>
      </c>
      <c r="E312" t="str">
        <f t="shared" si="9"/>
        <v>5-Toledo</v>
      </c>
      <c r="F312">
        <v>46</v>
      </c>
      <c r="G312" t="s">
        <v>54</v>
      </c>
      <c r="H312" t="s">
        <v>46</v>
      </c>
      <c r="I312" t="s">
        <v>55</v>
      </c>
      <c r="J312">
        <v>4</v>
      </c>
      <c r="K312">
        <v>4</v>
      </c>
      <c r="L312">
        <v>42</v>
      </c>
      <c r="M312">
        <v>5</v>
      </c>
      <c r="N312" t="s">
        <v>18</v>
      </c>
      <c r="O312" t="s">
        <v>14</v>
      </c>
      <c r="P312">
        <v>8</v>
      </c>
      <c r="Q312" t="s">
        <v>12</v>
      </c>
      <c r="R312" t="s">
        <v>15</v>
      </c>
      <c r="S312">
        <v>1</v>
      </c>
      <c r="T312">
        <v>1</v>
      </c>
      <c r="U312">
        <f t="shared" si="10"/>
        <v>0</v>
      </c>
      <c r="V312" s="6">
        <f>AVERAGE($U$267:U312)</f>
        <v>0.52173913043478259</v>
      </c>
      <c r="W312" t="s">
        <v>16</v>
      </c>
    </row>
    <row r="313" spans="2:23" x14ac:dyDescent="0.2">
      <c r="B313">
        <v>310</v>
      </c>
      <c r="C313" t="s">
        <v>38</v>
      </c>
      <c r="D313">
        <v>5</v>
      </c>
      <c r="E313" t="str">
        <f t="shared" si="9"/>
        <v>5-Toledo</v>
      </c>
      <c r="F313">
        <v>47</v>
      </c>
      <c r="G313" t="s">
        <v>54</v>
      </c>
      <c r="H313" t="s">
        <v>46</v>
      </c>
      <c r="I313" t="s">
        <v>55</v>
      </c>
      <c r="J313">
        <v>4</v>
      </c>
      <c r="K313">
        <v>16</v>
      </c>
      <c r="L313">
        <v>2</v>
      </c>
      <c r="M313">
        <v>0</v>
      </c>
      <c r="N313" t="s">
        <v>18</v>
      </c>
      <c r="O313" t="s">
        <v>14</v>
      </c>
      <c r="P313">
        <v>7</v>
      </c>
      <c r="Q313" t="s">
        <v>12</v>
      </c>
      <c r="R313" t="s">
        <v>15</v>
      </c>
      <c r="S313">
        <v>0</v>
      </c>
      <c r="T313">
        <v>1</v>
      </c>
      <c r="U313">
        <f t="shared" si="10"/>
        <v>0</v>
      </c>
      <c r="V313" s="6">
        <f>AVERAGE($U$267:U313)</f>
        <v>0.51063829787234039</v>
      </c>
      <c r="W313" t="s">
        <v>16</v>
      </c>
    </row>
    <row r="314" spans="2:23" x14ac:dyDescent="0.2">
      <c r="B314">
        <v>311</v>
      </c>
      <c r="C314" t="s">
        <v>38</v>
      </c>
      <c r="D314">
        <v>5</v>
      </c>
      <c r="E314" t="str">
        <f t="shared" si="9"/>
        <v>5-Toledo</v>
      </c>
      <c r="F314">
        <v>48</v>
      </c>
      <c r="G314" t="s">
        <v>54</v>
      </c>
      <c r="H314" t="s">
        <v>46</v>
      </c>
      <c r="I314" t="s">
        <v>55</v>
      </c>
      <c r="J314">
        <v>4</v>
      </c>
      <c r="K314">
        <v>5</v>
      </c>
      <c r="L314">
        <v>42</v>
      </c>
      <c r="M314">
        <v>0</v>
      </c>
      <c r="N314" t="s">
        <v>18</v>
      </c>
      <c r="O314" t="s">
        <v>14</v>
      </c>
      <c r="P314">
        <v>19</v>
      </c>
      <c r="Q314" t="s">
        <v>19</v>
      </c>
      <c r="R314" t="s">
        <v>20</v>
      </c>
      <c r="S314">
        <v>0</v>
      </c>
      <c r="T314">
        <v>1</v>
      </c>
      <c r="U314">
        <f t="shared" si="10"/>
        <v>0</v>
      </c>
      <c r="V314" s="6">
        <f>AVERAGE($U$267:U314)</f>
        <v>0.5</v>
      </c>
      <c r="W314" t="s">
        <v>16</v>
      </c>
    </row>
    <row r="315" spans="2:23" s="2" customFormat="1" x14ac:dyDescent="0.2">
      <c r="B315" s="2">
        <v>312</v>
      </c>
      <c r="C315" s="2" t="s">
        <v>38</v>
      </c>
      <c r="D315" s="2">
        <v>5</v>
      </c>
      <c r="E315" t="str">
        <f t="shared" si="9"/>
        <v>5-Toledo</v>
      </c>
      <c r="F315" s="2">
        <v>49</v>
      </c>
      <c r="G315" s="2" t="s">
        <v>54</v>
      </c>
      <c r="H315" s="2" t="s">
        <v>46</v>
      </c>
      <c r="I315" s="2" t="s">
        <v>55</v>
      </c>
      <c r="J315" s="2">
        <v>4</v>
      </c>
      <c r="K315" s="2">
        <v>3</v>
      </c>
      <c r="L315" s="2">
        <v>24</v>
      </c>
      <c r="M315" s="2">
        <v>1</v>
      </c>
      <c r="N315" s="2" t="s">
        <v>18</v>
      </c>
      <c r="O315" s="2" t="s">
        <v>14</v>
      </c>
      <c r="P315" s="2">
        <v>3</v>
      </c>
      <c r="Q315" s="2" t="s">
        <v>12</v>
      </c>
      <c r="R315" s="2" t="s">
        <v>15</v>
      </c>
      <c r="S315" s="2">
        <v>0</v>
      </c>
      <c r="T315" s="2">
        <v>1</v>
      </c>
      <c r="U315" s="2">
        <f t="shared" si="10"/>
        <v>1</v>
      </c>
      <c r="V315" s="6">
        <f>AVERAGE($U$267:U315)</f>
        <v>0.51020408163265307</v>
      </c>
      <c r="W315" s="2" t="s">
        <v>1</v>
      </c>
    </row>
    <row r="316" spans="2:23" x14ac:dyDescent="0.2">
      <c r="B316">
        <v>313</v>
      </c>
      <c r="C316" t="s">
        <v>38</v>
      </c>
      <c r="D316">
        <v>6</v>
      </c>
      <c r="E316" t="str">
        <f t="shared" si="9"/>
        <v>6-UConn</v>
      </c>
      <c r="F316">
        <v>1</v>
      </c>
      <c r="G316" t="s">
        <v>56</v>
      </c>
      <c r="H316" t="s">
        <v>57</v>
      </c>
      <c r="I316" t="s">
        <v>58</v>
      </c>
      <c r="J316">
        <v>1</v>
      </c>
      <c r="K316">
        <v>19</v>
      </c>
      <c r="L316">
        <v>0</v>
      </c>
      <c r="M316">
        <v>5</v>
      </c>
      <c r="N316" t="s">
        <v>18</v>
      </c>
      <c r="O316" t="s">
        <v>14</v>
      </c>
      <c r="P316">
        <v>12</v>
      </c>
      <c r="Q316" t="s">
        <v>12</v>
      </c>
      <c r="R316" t="s">
        <v>13</v>
      </c>
      <c r="S316">
        <v>0</v>
      </c>
      <c r="T316">
        <v>2</v>
      </c>
      <c r="U316">
        <f t="shared" si="10"/>
        <v>0</v>
      </c>
      <c r="V316" s="5">
        <f>AVERAGE($U$316:U316)</f>
        <v>0</v>
      </c>
      <c r="W316" t="s">
        <v>16</v>
      </c>
    </row>
    <row r="317" spans="2:23" x14ac:dyDescent="0.2">
      <c r="B317">
        <v>314</v>
      </c>
      <c r="C317" t="s">
        <v>38</v>
      </c>
      <c r="D317">
        <v>6</v>
      </c>
      <c r="E317" t="str">
        <f t="shared" si="9"/>
        <v>6-UConn</v>
      </c>
      <c r="F317">
        <v>2</v>
      </c>
      <c r="G317" t="s">
        <v>56</v>
      </c>
      <c r="H317" t="s">
        <v>57</v>
      </c>
      <c r="I317" t="s">
        <v>58</v>
      </c>
      <c r="J317">
        <v>1</v>
      </c>
      <c r="K317">
        <v>20</v>
      </c>
      <c r="L317">
        <v>30</v>
      </c>
      <c r="M317">
        <v>5</v>
      </c>
      <c r="N317" t="s">
        <v>18</v>
      </c>
      <c r="O317" t="s">
        <v>14</v>
      </c>
      <c r="P317">
        <v>10</v>
      </c>
      <c r="Q317" t="s">
        <v>12</v>
      </c>
      <c r="R317" t="s">
        <v>13</v>
      </c>
      <c r="S317">
        <v>0</v>
      </c>
      <c r="T317">
        <v>3</v>
      </c>
      <c r="U317">
        <f t="shared" si="10"/>
        <v>1</v>
      </c>
      <c r="V317" s="5">
        <f>AVERAGE($U$316:U317)</f>
        <v>0.5</v>
      </c>
      <c r="W317" t="s">
        <v>1</v>
      </c>
    </row>
    <row r="318" spans="2:23" x14ac:dyDescent="0.2">
      <c r="B318">
        <v>315</v>
      </c>
      <c r="C318" t="s">
        <v>38</v>
      </c>
      <c r="D318">
        <v>6</v>
      </c>
      <c r="E318" t="str">
        <f t="shared" si="9"/>
        <v>6-UConn</v>
      </c>
      <c r="F318">
        <v>3</v>
      </c>
      <c r="G318" t="s">
        <v>56</v>
      </c>
      <c r="H318" t="s">
        <v>57</v>
      </c>
      <c r="I318" t="s">
        <v>58</v>
      </c>
      <c r="J318">
        <v>1</v>
      </c>
      <c r="K318">
        <v>14</v>
      </c>
      <c r="L318">
        <v>30</v>
      </c>
      <c r="M318">
        <v>6</v>
      </c>
      <c r="N318" t="s">
        <v>18</v>
      </c>
      <c r="O318" t="s">
        <v>14</v>
      </c>
      <c r="P318">
        <v>14</v>
      </c>
      <c r="Q318" t="s">
        <v>12</v>
      </c>
      <c r="R318" t="s">
        <v>15</v>
      </c>
      <c r="S318">
        <v>0</v>
      </c>
      <c r="T318">
        <v>3</v>
      </c>
      <c r="U318">
        <f t="shared" si="10"/>
        <v>1</v>
      </c>
      <c r="V318" s="5">
        <f>AVERAGE($U$316:U318)</f>
        <v>0.66666666666666663</v>
      </c>
      <c r="W318" t="s">
        <v>1</v>
      </c>
    </row>
    <row r="319" spans="2:23" x14ac:dyDescent="0.2">
      <c r="B319">
        <v>316</v>
      </c>
      <c r="C319" t="s">
        <v>38</v>
      </c>
      <c r="D319">
        <v>6</v>
      </c>
      <c r="E319" t="str">
        <f t="shared" si="9"/>
        <v>6-UConn</v>
      </c>
      <c r="F319">
        <v>4</v>
      </c>
      <c r="G319" t="s">
        <v>56</v>
      </c>
      <c r="H319" t="s">
        <v>57</v>
      </c>
      <c r="I319" t="s">
        <v>58</v>
      </c>
      <c r="J319">
        <v>1</v>
      </c>
      <c r="K319">
        <v>8</v>
      </c>
      <c r="L319">
        <v>30</v>
      </c>
      <c r="M319">
        <v>2</v>
      </c>
      <c r="N319" t="s">
        <v>18</v>
      </c>
      <c r="O319" t="s">
        <v>14</v>
      </c>
      <c r="P319">
        <v>17</v>
      </c>
      <c r="Q319" t="s">
        <v>12</v>
      </c>
      <c r="R319" t="s">
        <v>15</v>
      </c>
      <c r="S319">
        <v>0</v>
      </c>
      <c r="T319">
        <v>1</v>
      </c>
      <c r="U319">
        <f t="shared" si="10"/>
        <v>0</v>
      </c>
      <c r="V319" s="5">
        <f>AVERAGE($U$316:U319)</f>
        <v>0.5</v>
      </c>
      <c r="W319" t="s">
        <v>16</v>
      </c>
    </row>
    <row r="320" spans="2:23" x14ac:dyDescent="0.2">
      <c r="B320">
        <v>317</v>
      </c>
      <c r="C320" t="s">
        <v>38</v>
      </c>
      <c r="D320">
        <v>6</v>
      </c>
      <c r="E320" t="str">
        <f t="shared" si="9"/>
        <v>6-UConn</v>
      </c>
      <c r="F320">
        <v>5</v>
      </c>
      <c r="G320" t="s">
        <v>56</v>
      </c>
      <c r="H320" t="s">
        <v>57</v>
      </c>
      <c r="I320" t="s">
        <v>58</v>
      </c>
      <c r="J320">
        <v>1</v>
      </c>
      <c r="K320">
        <v>4</v>
      </c>
      <c r="L320">
        <v>21</v>
      </c>
      <c r="M320">
        <v>2</v>
      </c>
      <c r="N320" t="s">
        <v>18</v>
      </c>
      <c r="O320" t="s">
        <v>14</v>
      </c>
      <c r="P320">
        <v>17</v>
      </c>
      <c r="Q320" t="s">
        <v>12</v>
      </c>
      <c r="R320" t="s">
        <v>13</v>
      </c>
      <c r="S320">
        <v>1</v>
      </c>
      <c r="T320">
        <v>1</v>
      </c>
      <c r="U320">
        <f t="shared" si="10"/>
        <v>0</v>
      </c>
      <c r="V320" s="5">
        <f>AVERAGE($U$316:U320)</f>
        <v>0.4</v>
      </c>
      <c r="W320" t="s">
        <v>16</v>
      </c>
    </row>
    <row r="321" spans="2:23" x14ac:dyDescent="0.2">
      <c r="B321">
        <v>318</v>
      </c>
      <c r="C321" t="s">
        <v>38</v>
      </c>
      <c r="D321">
        <v>6</v>
      </c>
      <c r="E321" t="str">
        <f t="shared" si="9"/>
        <v>6-UConn</v>
      </c>
      <c r="F321">
        <v>6</v>
      </c>
      <c r="G321" t="s">
        <v>56</v>
      </c>
      <c r="H321" t="s">
        <v>57</v>
      </c>
      <c r="I321" t="s">
        <v>58</v>
      </c>
      <c r="J321">
        <v>1</v>
      </c>
      <c r="K321">
        <v>10</v>
      </c>
      <c r="L321">
        <v>11</v>
      </c>
      <c r="M321">
        <v>4</v>
      </c>
      <c r="N321" t="s">
        <v>18</v>
      </c>
      <c r="O321" t="s">
        <v>14</v>
      </c>
      <c r="P321">
        <v>12</v>
      </c>
      <c r="Q321" t="s">
        <v>12</v>
      </c>
      <c r="R321" t="s">
        <v>15</v>
      </c>
      <c r="S321">
        <v>0</v>
      </c>
      <c r="T321">
        <v>1</v>
      </c>
      <c r="U321">
        <f t="shared" si="10"/>
        <v>0</v>
      </c>
      <c r="V321" s="5">
        <f>AVERAGE($U$316:U321)</f>
        <v>0.33333333333333331</v>
      </c>
      <c r="W321" t="s">
        <v>16</v>
      </c>
    </row>
    <row r="322" spans="2:23" x14ac:dyDescent="0.2">
      <c r="B322">
        <v>319</v>
      </c>
      <c r="C322" t="s">
        <v>38</v>
      </c>
      <c r="D322">
        <v>6</v>
      </c>
      <c r="E322" t="str">
        <f t="shared" si="9"/>
        <v>6-UConn</v>
      </c>
      <c r="F322">
        <v>7</v>
      </c>
      <c r="G322" t="s">
        <v>56</v>
      </c>
      <c r="H322" t="s">
        <v>57</v>
      </c>
      <c r="I322" t="s">
        <v>58</v>
      </c>
      <c r="J322">
        <v>1</v>
      </c>
      <c r="K322">
        <v>4</v>
      </c>
      <c r="L322">
        <v>0</v>
      </c>
      <c r="M322">
        <v>0</v>
      </c>
      <c r="N322" t="s">
        <v>18</v>
      </c>
      <c r="O322" t="s">
        <v>14</v>
      </c>
      <c r="P322">
        <v>9</v>
      </c>
      <c r="Q322" t="s">
        <v>19</v>
      </c>
      <c r="R322" t="s">
        <v>20</v>
      </c>
      <c r="S322">
        <v>1</v>
      </c>
      <c r="T322">
        <v>1</v>
      </c>
      <c r="U322">
        <f t="shared" si="10"/>
        <v>1</v>
      </c>
      <c r="V322" s="5">
        <f>AVERAGE($U$316:U322)</f>
        <v>0.42857142857142855</v>
      </c>
      <c r="W322" t="s">
        <v>1</v>
      </c>
    </row>
    <row r="323" spans="2:23" x14ac:dyDescent="0.2">
      <c r="B323">
        <v>320</v>
      </c>
      <c r="C323" t="s">
        <v>38</v>
      </c>
      <c r="D323">
        <v>6</v>
      </c>
      <c r="E323" t="str">
        <f t="shared" si="9"/>
        <v>6-UConn</v>
      </c>
      <c r="F323">
        <v>8</v>
      </c>
      <c r="G323" t="s">
        <v>56</v>
      </c>
      <c r="H323" t="s">
        <v>57</v>
      </c>
      <c r="I323" t="s">
        <v>58</v>
      </c>
      <c r="J323">
        <v>1</v>
      </c>
      <c r="K323">
        <v>3</v>
      </c>
      <c r="L323">
        <v>4</v>
      </c>
      <c r="M323">
        <v>1</v>
      </c>
      <c r="N323" t="s">
        <v>18</v>
      </c>
      <c r="O323" t="s">
        <v>14</v>
      </c>
      <c r="P323">
        <v>15</v>
      </c>
      <c r="Q323" t="s">
        <v>12</v>
      </c>
      <c r="R323" t="s">
        <v>15</v>
      </c>
      <c r="S323">
        <v>1</v>
      </c>
      <c r="T323">
        <v>1</v>
      </c>
      <c r="U323">
        <f t="shared" si="10"/>
        <v>0</v>
      </c>
      <c r="V323" s="5">
        <f>AVERAGE($U$316:U323)</f>
        <v>0.375</v>
      </c>
      <c r="W323" t="s">
        <v>16</v>
      </c>
    </row>
    <row r="324" spans="2:23" x14ac:dyDescent="0.2">
      <c r="B324">
        <v>321</v>
      </c>
      <c r="C324" t="s">
        <v>38</v>
      </c>
      <c r="D324">
        <v>6</v>
      </c>
      <c r="E324" t="str">
        <f t="shared" si="9"/>
        <v>6-UConn</v>
      </c>
      <c r="F324">
        <v>9</v>
      </c>
      <c r="G324" t="s">
        <v>56</v>
      </c>
      <c r="H324" t="s">
        <v>57</v>
      </c>
      <c r="I324" t="s">
        <v>58</v>
      </c>
      <c r="J324">
        <v>1</v>
      </c>
      <c r="K324">
        <v>18</v>
      </c>
      <c r="L324">
        <v>4</v>
      </c>
      <c r="M324">
        <v>1</v>
      </c>
      <c r="N324" t="s">
        <v>5</v>
      </c>
      <c r="O324" t="s">
        <v>14</v>
      </c>
      <c r="P324">
        <v>25</v>
      </c>
      <c r="Q324" t="s">
        <v>12</v>
      </c>
      <c r="R324" t="s">
        <v>13</v>
      </c>
      <c r="S324">
        <v>0</v>
      </c>
      <c r="T324">
        <v>1</v>
      </c>
      <c r="U324">
        <f t="shared" si="10"/>
        <v>1</v>
      </c>
      <c r="V324" s="5">
        <f>AVERAGE($U$316:U324)</f>
        <v>0.44444444444444442</v>
      </c>
      <c r="W324" t="s">
        <v>1</v>
      </c>
    </row>
    <row r="325" spans="2:23" x14ac:dyDescent="0.2">
      <c r="B325">
        <v>322</v>
      </c>
      <c r="C325" t="s">
        <v>38</v>
      </c>
      <c r="D325">
        <v>6</v>
      </c>
      <c r="E325" t="str">
        <f t="shared" ref="E325:E388" si="11">CONCATENATE(D325,"-",G325)</f>
        <v>6-UConn</v>
      </c>
      <c r="F325">
        <v>10</v>
      </c>
      <c r="G325" t="s">
        <v>56</v>
      </c>
      <c r="H325" t="s">
        <v>57</v>
      </c>
      <c r="I325" t="s">
        <v>58</v>
      </c>
      <c r="J325">
        <v>1</v>
      </c>
      <c r="K325">
        <v>8</v>
      </c>
      <c r="L325">
        <v>0</v>
      </c>
      <c r="M325">
        <v>1</v>
      </c>
      <c r="N325" t="s">
        <v>5</v>
      </c>
      <c r="O325" t="s">
        <v>14</v>
      </c>
      <c r="P325">
        <v>23</v>
      </c>
      <c r="Q325" t="s">
        <v>12</v>
      </c>
      <c r="R325" t="s">
        <v>13</v>
      </c>
      <c r="S325">
        <v>1</v>
      </c>
      <c r="T325">
        <v>1</v>
      </c>
      <c r="U325">
        <f t="shared" si="10"/>
        <v>0</v>
      </c>
      <c r="V325" s="5">
        <f>AVERAGE($U$316:U325)</f>
        <v>0.4</v>
      </c>
      <c r="W325" t="s">
        <v>16</v>
      </c>
    </row>
    <row r="326" spans="2:23" x14ac:dyDescent="0.2">
      <c r="B326">
        <v>323</v>
      </c>
      <c r="C326" t="s">
        <v>38</v>
      </c>
      <c r="D326">
        <v>6</v>
      </c>
      <c r="E326" t="str">
        <f t="shared" si="11"/>
        <v>6-UConn</v>
      </c>
      <c r="F326">
        <v>11</v>
      </c>
      <c r="G326" t="s">
        <v>56</v>
      </c>
      <c r="H326" t="s">
        <v>57</v>
      </c>
      <c r="I326" t="s">
        <v>58</v>
      </c>
      <c r="J326">
        <v>1</v>
      </c>
      <c r="K326">
        <v>16</v>
      </c>
      <c r="L326">
        <v>4</v>
      </c>
      <c r="M326">
        <v>6</v>
      </c>
      <c r="N326" t="s">
        <v>18</v>
      </c>
      <c r="O326" t="s">
        <v>14</v>
      </c>
      <c r="P326">
        <v>6</v>
      </c>
      <c r="Q326" t="s">
        <v>12</v>
      </c>
      <c r="R326" t="s">
        <v>13</v>
      </c>
      <c r="S326">
        <v>0</v>
      </c>
      <c r="T326">
        <v>3</v>
      </c>
      <c r="U326">
        <f t="shared" si="10"/>
        <v>1</v>
      </c>
      <c r="V326" s="5">
        <f>AVERAGE($U$316:U326)</f>
        <v>0.45454545454545453</v>
      </c>
      <c r="W326" t="s">
        <v>1</v>
      </c>
    </row>
    <row r="327" spans="2:23" x14ac:dyDescent="0.2">
      <c r="B327">
        <v>324</v>
      </c>
      <c r="C327" t="s">
        <v>38</v>
      </c>
      <c r="D327">
        <v>6</v>
      </c>
      <c r="E327" t="str">
        <f t="shared" si="11"/>
        <v>6-UConn</v>
      </c>
      <c r="F327">
        <v>12</v>
      </c>
      <c r="G327" t="s">
        <v>56</v>
      </c>
      <c r="H327" t="s">
        <v>57</v>
      </c>
      <c r="I327" t="s">
        <v>58</v>
      </c>
      <c r="J327">
        <v>1</v>
      </c>
      <c r="K327">
        <v>13</v>
      </c>
      <c r="L327">
        <v>30</v>
      </c>
      <c r="M327">
        <v>0</v>
      </c>
      <c r="N327" t="s">
        <v>18</v>
      </c>
      <c r="O327" t="s">
        <v>14</v>
      </c>
      <c r="P327">
        <v>16</v>
      </c>
      <c r="Q327" t="s">
        <v>12</v>
      </c>
      <c r="R327" t="s">
        <v>15</v>
      </c>
      <c r="S327">
        <v>0</v>
      </c>
      <c r="T327">
        <v>1</v>
      </c>
      <c r="U327">
        <f t="shared" si="10"/>
        <v>0</v>
      </c>
      <c r="V327" s="5">
        <f>AVERAGE($U$316:U327)</f>
        <v>0.41666666666666669</v>
      </c>
      <c r="W327" t="s">
        <v>16</v>
      </c>
    </row>
    <row r="328" spans="2:23" x14ac:dyDescent="0.2">
      <c r="B328">
        <v>325</v>
      </c>
      <c r="C328" t="s">
        <v>38</v>
      </c>
      <c r="D328">
        <v>6</v>
      </c>
      <c r="E328" t="str">
        <f t="shared" si="11"/>
        <v>6-UConn</v>
      </c>
      <c r="F328">
        <v>13</v>
      </c>
      <c r="G328" t="s">
        <v>56</v>
      </c>
      <c r="H328" t="s">
        <v>57</v>
      </c>
      <c r="I328" t="s">
        <v>58</v>
      </c>
      <c r="J328">
        <v>1</v>
      </c>
      <c r="K328">
        <v>8</v>
      </c>
      <c r="L328">
        <v>24</v>
      </c>
      <c r="M328">
        <v>4</v>
      </c>
      <c r="N328" t="s">
        <v>18</v>
      </c>
      <c r="O328" t="s">
        <v>14</v>
      </c>
      <c r="P328">
        <v>11</v>
      </c>
      <c r="Q328" t="s">
        <v>12</v>
      </c>
      <c r="R328" t="s">
        <v>13</v>
      </c>
      <c r="S328">
        <v>0</v>
      </c>
      <c r="T328">
        <v>1</v>
      </c>
      <c r="U328">
        <f t="shared" si="10"/>
        <v>0</v>
      </c>
      <c r="V328" s="5">
        <f>AVERAGE($U$316:U328)</f>
        <v>0.38461538461538464</v>
      </c>
      <c r="W328" t="s">
        <v>16</v>
      </c>
    </row>
    <row r="329" spans="2:23" x14ac:dyDescent="0.2">
      <c r="B329">
        <v>326</v>
      </c>
      <c r="C329" t="s">
        <v>38</v>
      </c>
      <c r="D329">
        <v>6</v>
      </c>
      <c r="E329" t="str">
        <f t="shared" si="11"/>
        <v>6-UConn</v>
      </c>
      <c r="F329">
        <v>14</v>
      </c>
      <c r="G329" t="s">
        <v>56</v>
      </c>
      <c r="H329" t="s">
        <v>57</v>
      </c>
      <c r="I329" t="s">
        <v>58</v>
      </c>
      <c r="J329">
        <v>1</v>
      </c>
      <c r="K329">
        <v>11</v>
      </c>
      <c r="L329">
        <v>24</v>
      </c>
      <c r="M329">
        <v>2</v>
      </c>
      <c r="N329" t="s">
        <v>23</v>
      </c>
      <c r="O329" t="s">
        <v>14</v>
      </c>
      <c r="P329">
        <v>4</v>
      </c>
      <c r="Q329" t="s">
        <v>12</v>
      </c>
      <c r="R329" t="s">
        <v>15</v>
      </c>
      <c r="S329">
        <v>1</v>
      </c>
      <c r="T329">
        <v>2</v>
      </c>
      <c r="U329">
        <f t="shared" si="10"/>
        <v>0</v>
      </c>
      <c r="V329" s="5">
        <f>AVERAGE($U$316:U329)</f>
        <v>0.35714285714285715</v>
      </c>
      <c r="W329" t="s">
        <v>16</v>
      </c>
    </row>
    <row r="330" spans="2:23" x14ac:dyDescent="0.2">
      <c r="B330">
        <v>327</v>
      </c>
      <c r="C330" t="s">
        <v>38</v>
      </c>
      <c r="D330">
        <v>6</v>
      </c>
      <c r="E330" t="str">
        <f t="shared" si="11"/>
        <v>6-UConn</v>
      </c>
      <c r="F330">
        <v>15</v>
      </c>
      <c r="G330" t="s">
        <v>56</v>
      </c>
      <c r="H330" t="s">
        <v>57</v>
      </c>
      <c r="I330" t="s">
        <v>58</v>
      </c>
      <c r="J330">
        <v>1</v>
      </c>
      <c r="K330">
        <v>20</v>
      </c>
      <c r="L330">
        <v>24</v>
      </c>
      <c r="M330">
        <v>3</v>
      </c>
      <c r="N330" t="s">
        <v>18</v>
      </c>
      <c r="O330" t="s">
        <v>14</v>
      </c>
      <c r="P330">
        <v>4</v>
      </c>
      <c r="Q330" t="s">
        <v>12</v>
      </c>
      <c r="R330" t="s">
        <v>13</v>
      </c>
      <c r="S330">
        <v>0</v>
      </c>
      <c r="T330">
        <v>2</v>
      </c>
      <c r="U330">
        <f t="shared" si="10"/>
        <v>0</v>
      </c>
      <c r="V330" s="5">
        <f>AVERAGE($U$316:U330)</f>
        <v>0.33333333333333331</v>
      </c>
      <c r="W330" t="s">
        <v>16</v>
      </c>
    </row>
    <row r="331" spans="2:23" x14ac:dyDescent="0.2">
      <c r="B331">
        <v>328</v>
      </c>
      <c r="C331" t="s">
        <v>38</v>
      </c>
      <c r="D331">
        <v>6</v>
      </c>
      <c r="E331" t="str">
        <f t="shared" si="11"/>
        <v>6-UConn</v>
      </c>
      <c r="F331">
        <v>16</v>
      </c>
      <c r="G331" t="s">
        <v>56</v>
      </c>
      <c r="H331" t="s">
        <v>57</v>
      </c>
      <c r="I331" t="s">
        <v>58</v>
      </c>
      <c r="J331">
        <v>2</v>
      </c>
      <c r="K331">
        <v>11</v>
      </c>
      <c r="L331">
        <v>0</v>
      </c>
      <c r="M331">
        <v>3</v>
      </c>
      <c r="N331" t="s">
        <v>18</v>
      </c>
      <c r="O331" t="s">
        <v>14</v>
      </c>
      <c r="P331">
        <v>10</v>
      </c>
      <c r="Q331" t="s">
        <v>12</v>
      </c>
      <c r="R331" t="s">
        <v>15</v>
      </c>
      <c r="S331">
        <v>1</v>
      </c>
      <c r="T331">
        <v>2</v>
      </c>
      <c r="U331">
        <f t="shared" si="10"/>
        <v>0</v>
      </c>
      <c r="V331" s="5">
        <f>AVERAGE($U$316:U331)</f>
        <v>0.3125</v>
      </c>
      <c r="W331" t="s">
        <v>16</v>
      </c>
    </row>
    <row r="332" spans="2:23" x14ac:dyDescent="0.2">
      <c r="B332">
        <v>329</v>
      </c>
      <c r="C332" t="s">
        <v>38</v>
      </c>
      <c r="D332">
        <v>6</v>
      </c>
      <c r="E332" t="str">
        <f t="shared" si="11"/>
        <v>6-UConn</v>
      </c>
      <c r="F332">
        <v>17</v>
      </c>
      <c r="G332" t="s">
        <v>56</v>
      </c>
      <c r="H332" t="s">
        <v>57</v>
      </c>
      <c r="I332" t="s">
        <v>58</v>
      </c>
      <c r="J332">
        <v>2</v>
      </c>
      <c r="K332">
        <v>4</v>
      </c>
      <c r="L332">
        <v>21</v>
      </c>
      <c r="M332">
        <v>3</v>
      </c>
      <c r="N332" t="s">
        <v>18</v>
      </c>
      <c r="O332" t="s">
        <v>14</v>
      </c>
      <c r="P332">
        <v>9</v>
      </c>
      <c r="Q332" t="s">
        <v>12</v>
      </c>
      <c r="R332" t="s">
        <v>13</v>
      </c>
      <c r="S332">
        <v>1</v>
      </c>
      <c r="T332">
        <v>2</v>
      </c>
      <c r="U332">
        <f t="shared" si="10"/>
        <v>1</v>
      </c>
      <c r="V332" s="5">
        <f>AVERAGE($U$316:U332)</f>
        <v>0.35294117647058826</v>
      </c>
      <c r="W332" t="s">
        <v>1</v>
      </c>
    </row>
    <row r="333" spans="2:23" x14ac:dyDescent="0.2">
      <c r="B333">
        <v>330</v>
      </c>
      <c r="C333" t="s">
        <v>38</v>
      </c>
      <c r="D333">
        <v>6</v>
      </c>
      <c r="E333" t="str">
        <f t="shared" si="11"/>
        <v>6-UConn</v>
      </c>
      <c r="F333">
        <v>18</v>
      </c>
      <c r="G333" t="s">
        <v>56</v>
      </c>
      <c r="H333" t="s">
        <v>57</v>
      </c>
      <c r="I333" t="s">
        <v>58</v>
      </c>
      <c r="J333">
        <v>2</v>
      </c>
      <c r="K333">
        <v>4</v>
      </c>
      <c r="L333">
        <v>0</v>
      </c>
      <c r="M333">
        <v>5</v>
      </c>
      <c r="N333" t="s">
        <v>18</v>
      </c>
      <c r="O333" t="s">
        <v>14</v>
      </c>
      <c r="P333">
        <v>9</v>
      </c>
      <c r="Q333" t="s">
        <v>12</v>
      </c>
      <c r="R333" t="s">
        <v>15</v>
      </c>
      <c r="S333">
        <v>1</v>
      </c>
      <c r="T333">
        <v>2</v>
      </c>
      <c r="U333">
        <f t="shared" si="10"/>
        <v>0</v>
      </c>
      <c r="V333" s="5">
        <f>AVERAGE($U$316:U333)</f>
        <v>0.33333333333333331</v>
      </c>
      <c r="W333" t="s">
        <v>16</v>
      </c>
    </row>
    <row r="334" spans="2:23" x14ac:dyDescent="0.2">
      <c r="B334">
        <v>331</v>
      </c>
      <c r="C334" t="s">
        <v>38</v>
      </c>
      <c r="D334">
        <v>6</v>
      </c>
      <c r="E334" t="str">
        <f t="shared" si="11"/>
        <v>6-UConn</v>
      </c>
      <c r="F334">
        <v>19</v>
      </c>
      <c r="G334" t="s">
        <v>56</v>
      </c>
      <c r="H334" t="s">
        <v>57</v>
      </c>
      <c r="I334" t="s">
        <v>58</v>
      </c>
      <c r="J334">
        <v>2</v>
      </c>
      <c r="K334">
        <v>4</v>
      </c>
      <c r="L334">
        <v>4</v>
      </c>
      <c r="M334">
        <v>2</v>
      </c>
      <c r="N334" t="s">
        <v>5</v>
      </c>
      <c r="O334" t="s">
        <v>14</v>
      </c>
      <c r="P334">
        <v>25</v>
      </c>
      <c r="Q334" t="s">
        <v>12</v>
      </c>
      <c r="R334" t="s">
        <v>13</v>
      </c>
      <c r="S334">
        <v>1</v>
      </c>
      <c r="T334">
        <v>1</v>
      </c>
      <c r="U334">
        <f t="shared" si="10"/>
        <v>0</v>
      </c>
      <c r="V334" s="5">
        <f>AVERAGE($U$316:U334)</f>
        <v>0.31578947368421051</v>
      </c>
      <c r="W334" t="s">
        <v>16</v>
      </c>
    </row>
    <row r="335" spans="2:23" x14ac:dyDescent="0.2">
      <c r="B335">
        <v>332</v>
      </c>
      <c r="C335" t="s">
        <v>38</v>
      </c>
      <c r="D335">
        <v>6</v>
      </c>
      <c r="E335" t="str">
        <f t="shared" si="11"/>
        <v>6-UConn</v>
      </c>
      <c r="F335">
        <v>20</v>
      </c>
      <c r="G335" t="s">
        <v>56</v>
      </c>
      <c r="H335" t="s">
        <v>57</v>
      </c>
      <c r="I335" t="s">
        <v>58</v>
      </c>
      <c r="J335">
        <v>2</v>
      </c>
      <c r="K335">
        <v>4</v>
      </c>
      <c r="L335">
        <v>30</v>
      </c>
      <c r="M335">
        <v>2</v>
      </c>
      <c r="N335" t="s">
        <v>18</v>
      </c>
      <c r="O335" t="s">
        <v>14</v>
      </c>
      <c r="P335">
        <v>21</v>
      </c>
      <c r="Q335" t="s">
        <v>12</v>
      </c>
      <c r="R335" t="s">
        <v>15</v>
      </c>
      <c r="S335">
        <v>1</v>
      </c>
      <c r="T335">
        <v>2</v>
      </c>
      <c r="U335">
        <f t="shared" si="10"/>
        <v>0</v>
      </c>
      <c r="V335" s="5">
        <f>AVERAGE($U$316:U335)</f>
        <v>0.3</v>
      </c>
      <c r="W335" t="s">
        <v>16</v>
      </c>
    </row>
    <row r="336" spans="2:23" x14ac:dyDescent="0.2">
      <c r="B336">
        <v>333</v>
      </c>
      <c r="C336" t="s">
        <v>38</v>
      </c>
      <c r="D336">
        <v>6</v>
      </c>
      <c r="E336" t="str">
        <f t="shared" si="11"/>
        <v>6-UConn</v>
      </c>
      <c r="F336">
        <v>21</v>
      </c>
      <c r="G336" t="s">
        <v>56</v>
      </c>
      <c r="H336" t="s">
        <v>57</v>
      </c>
      <c r="I336" t="s">
        <v>58</v>
      </c>
      <c r="J336">
        <v>2</v>
      </c>
      <c r="K336">
        <v>7</v>
      </c>
      <c r="L336">
        <v>0</v>
      </c>
      <c r="M336">
        <v>2</v>
      </c>
      <c r="N336" t="s">
        <v>18</v>
      </c>
      <c r="O336" t="s">
        <v>14</v>
      </c>
      <c r="P336">
        <v>17</v>
      </c>
      <c r="Q336" t="s">
        <v>12</v>
      </c>
      <c r="R336" t="s">
        <v>13</v>
      </c>
      <c r="S336">
        <v>0</v>
      </c>
      <c r="T336">
        <v>1</v>
      </c>
      <c r="U336">
        <f t="shared" si="10"/>
        <v>0</v>
      </c>
      <c r="V336" s="5">
        <f>AVERAGE($U$316:U336)</f>
        <v>0.2857142857142857</v>
      </c>
      <c r="W336" t="s">
        <v>16</v>
      </c>
    </row>
    <row r="337" spans="2:23" x14ac:dyDescent="0.2">
      <c r="B337">
        <v>334</v>
      </c>
      <c r="C337" t="s">
        <v>38</v>
      </c>
      <c r="D337">
        <v>6</v>
      </c>
      <c r="E337" t="str">
        <f t="shared" si="11"/>
        <v>6-UConn</v>
      </c>
      <c r="F337">
        <v>22</v>
      </c>
      <c r="G337" t="s">
        <v>56</v>
      </c>
      <c r="H337" t="s">
        <v>57</v>
      </c>
      <c r="I337" t="s">
        <v>58</v>
      </c>
      <c r="J337">
        <v>2</v>
      </c>
      <c r="K337">
        <v>20</v>
      </c>
      <c r="L337">
        <v>30</v>
      </c>
      <c r="M337">
        <v>0</v>
      </c>
      <c r="N337" t="s">
        <v>18</v>
      </c>
      <c r="O337" t="s">
        <v>14</v>
      </c>
      <c r="P337">
        <v>19</v>
      </c>
      <c r="Q337" t="s">
        <v>12</v>
      </c>
      <c r="R337" t="s">
        <v>15</v>
      </c>
      <c r="S337">
        <v>0</v>
      </c>
      <c r="T337">
        <v>1</v>
      </c>
      <c r="U337">
        <f t="shared" si="10"/>
        <v>1</v>
      </c>
      <c r="V337" s="5">
        <f>AVERAGE($U$316:U337)</f>
        <v>0.31818181818181818</v>
      </c>
      <c r="W337" t="s">
        <v>1</v>
      </c>
    </row>
    <row r="338" spans="2:23" x14ac:dyDescent="0.2">
      <c r="B338">
        <v>335</v>
      </c>
      <c r="C338" t="s">
        <v>38</v>
      </c>
      <c r="D338">
        <v>6</v>
      </c>
      <c r="E338" t="str">
        <f t="shared" si="11"/>
        <v>6-UConn</v>
      </c>
      <c r="F338">
        <v>23</v>
      </c>
      <c r="G338" t="s">
        <v>56</v>
      </c>
      <c r="H338" t="s">
        <v>57</v>
      </c>
      <c r="I338" t="s">
        <v>58</v>
      </c>
      <c r="J338">
        <v>2</v>
      </c>
      <c r="K338">
        <v>3</v>
      </c>
      <c r="L338">
        <v>0</v>
      </c>
      <c r="M338">
        <v>3</v>
      </c>
      <c r="N338" t="s">
        <v>18</v>
      </c>
      <c r="O338" t="s">
        <v>14</v>
      </c>
      <c r="P338">
        <v>11</v>
      </c>
      <c r="Q338" t="s">
        <v>12</v>
      </c>
      <c r="R338" t="s">
        <v>15</v>
      </c>
      <c r="S338">
        <v>0</v>
      </c>
      <c r="T338">
        <v>3</v>
      </c>
      <c r="U338">
        <f t="shared" si="10"/>
        <v>0</v>
      </c>
      <c r="V338" s="5">
        <f>AVERAGE($U$316:U338)</f>
        <v>0.30434782608695654</v>
      </c>
      <c r="W338" t="s">
        <v>16</v>
      </c>
    </row>
    <row r="339" spans="2:23" x14ac:dyDescent="0.2">
      <c r="B339">
        <v>336</v>
      </c>
      <c r="C339" t="s">
        <v>38</v>
      </c>
      <c r="D339">
        <v>6</v>
      </c>
      <c r="E339" t="str">
        <f t="shared" si="11"/>
        <v>6-UConn</v>
      </c>
      <c r="F339">
        <v>24</v>
      </c>
      <c r="G339" t="s">
        <v>56</v>
      </c>
      <c r="H339" t="s">
        <v>57</v>
      </c>
      <c r="I339" t="s">
        <v>58</v>
      </c>
      <c r="J339">
        <v>2</v>
      </c>
      <c r="K339">
        <v>8</v>
      </c>
      <c r="L339">
        <v>4</v>
      </c>
      <c r="M339">
        <v>2</v>
      </c>
      <c r="N339" t="s">
        <v>23</v>
      </c>
      <c r="O339" t="s">
        <v>14</v>
      </c>
      <c r="P339">
        <v>23</v>
      </c>
      <c r="Q339" t="s">
        <v>12</v>
      </c>
      <c r="R339" t="s">
        <v>13</v>
      </c>
      <c r="S339">
        <v>0</v>
      </c>
      <c r="T339">
        <v>2</v>
      </c>
      <c r="U339">
        <f t="shared" si="10"/>
        <v>0</v>
      </c>
      <c r="V339" s="5">
        <f>AVERAGE($U$316:U339)</f>
        <v>0.29166666666666669</v>
      </c>
      <c r="W339" t="s">
        <v>16</v>
      </c>
    </row>
    <row r="340" spans="2:23" x14ac:dyDescent="0.2">
      <c r="B340">
        <v>337</v>
      </c>
      <c r="C340" t="s">
        <v>38</v>
      </c>
      <c r="D340">
        <v>6</v>
      </c>
      <c r="E340" t="str">
        <f t="shared" si="11"/>
        <v>6-UConn</v>
      </c>
      <c r="F340">
        <v>25</v>
      </c>
      <c r="G340" t="s">
        <v>56</v>
      </c>
      <c r="H340" t="s">
        <v>57</v>
      </c>
      <c r="I340" t="s">
        <v>58</v>
      </c>
      <c r="J340">
        <v>2</v>
      </c>
      <c r="K340">
        <v>18</v>
      </c>
      <c r="L340">
        <v>11</v>
      </c>
      <c r="M340">
        <v>9</v>
      </c>
      <c r="N340" t="s">
        <v>18</v>
      </c>
      <c r="O340" t="s">
        <v>14</v>
      </c>
      <c r="P340">
        <v>1</v>
      </c>
      <c r="Q340" t="s">
        <v>12</v>
      </c>
      <c r="R340" t="s">
        <v>15</v>
      </c>
      <c r="S340">
        <v>0</v>
      </c>
      <c r="T340">
        <v>3</v>
      </c>
      <c r="U340">
        <f t="shared" si="10"/>
        <v>0</v>
      </c>
      <c r="V340" s="5">
        <f>AVERAGE($U$316:U340)</f>
        <v>0.28000000000000003</v>
      </c>
      <c r="W340" t="s">
        <v>16</v>
      </c>
    </row>
    <row r="341" spans="2:23" x14ac:dyDescent="0.2">
      <c r="B341">
        <v>338</v>
      </c>
      <c r="C341" t="s">
        <v>38</v>
      </c>
      <c r="D341">
        <v>6</v>
      </c>
      <c r="E341" t="str">
        <f t="shared" si="11"/>
        <v>6-UConn</v>
      </c>
      <c r="F341">
        <v>26</v>
      </c>
      <c r="G341" t="s">
        <v>56</v>
      </c>
      <c r="H341" t="s">
        <v>57</v>
      </c>
      <c r="I341" t="s">
        <v>58</v>
      </c>
      <c r="J341">
        <v>2</v>
      </c>
      <c r="K341">
        <v>11</v>
      </c>
      <c r="L341">
        <v>4</v>
      </c>
      <c r="M341">
        <v>6</v>
      </c>
      <c r="N341" t="s">
        <v>18</v>
      </c>
      <c r="O341" t="s">
        <v>14</v>
      </c>
      <c r="P341">
        <v>9</v>
      </c>
      <c r="Q341" t="s">
        <v>12</v>
      </c>
      <c r="R341" t="s">
        <v>13</v>
      </c>
      <c r="S341">
        <v>1</v>
      </c>
      <c r="T341">
        <v>4</v>
      </c>
      <c r="U341">
        <f t="shared" si="10"/>
        <v>1</v>
      </c>
      <c r="V341" s="5">
        <f>AVERAGE($U$316:U341)</f>
        <v>0.30769230769230771</v>
      </c>
      <c r="W341" t="s">
        <v>1</v>
      </c>
    </row>
    <row r="342" spans="2:23" x14ac:dyDescent="0.2">
      <c r="B342">
        <v>339</v>
      </c>
      <c r="C342" t="s">
        <v>38</v>
      </c>
      <c r="D342">
        <v>6</v>
      </c>
      <c r="E342" t="str">
        <f t="shared" si="11"/>
        <v>6-UConn</v>
      </c>
      <c r="F342">
        <v>27</v>
      </c>
      <c r="G342" t="s">
        <v>56</v>
      </c>
      <c r="H342" t="s">
        <v>57</v>
      </c>
      <c r="I342" t="s">
        <v>58</v>
      </c>
      <c r="J342">
        <v>2</v>
      </c>
      <c r="K342">
        <v>11</v>
      </c>
      <c r="L342">
        <v>4</v>
      </c>
      <c r="M342">
        <v>4</v>
      </c>
      <c r="N342" t="s">
        <v>18</v>
      </c>
      <c r="O342" t="s">
        <v>14</v>
      </c>
      <c r="P342">
        <v>14</v>
      </c>
      <c r="Q342" t="s">
        <v>12</v>
      </c>
      <c r="R342" t="s">
        <v>15</v>
      </c>
      <c r="S342">
        <v>1</v>
      </c>
      <c r="T342">
        <v>3</v>
      </c>
      <c r="U342">
        <f t="shared" si="10"/>
        <v>1</v>
      </c>
      <c r="V342" s="5">
        <f>AVERAGE($U$316:U342)</f>
        <v>0.33333333333333331</v>
      </c>
      <c r="W342" t="s">
        <v>1</v>
      </c>
    </row>
    <row r="343" spans="2:23" x14ac:dyDescent="0.2">
      <c r="B343">
        <v>340</v>
      </c>
      <c r="C343" t="s">
        <v>38</v>
      </c>
      <c r="D343">
        <v>6</v>
      </c>
      <c r="E343" t="str">
        <f t="shared" si="11"/>
        <v>6-UConn</v>
      </c>
      <c r="F343">
        <v>28</v>
      </c>
      <c r="G343" t="s">
        <v>56</v>
      </c>
      <c r="H343" t="s">
        <v>57</v>
      </c>
      <c r="I343" t="s">
        <v>58</v>
      </c>
      <c r="J343">
        <v>2</v>
      </c>
      <c r="K343">
        <v>8</v>
      </c>
      <c r="L343">
        <v>2</v>
      </c>
      <c r="M343">
        <v>4</v>
      </c>
      <c r="N343" t="s">
        <v>18</v>
      </c>
      <c r="O343" t="s">
        <v>14</v>
      </c>
      <c r="P343">
        <v>12</v>
      </c>
      <c r="Q343" t="s">
        <v>12</v>
      </c>
      <c r="R343" t="s">
        <v>13</v>
      </c>
      <c r="S343">
        <v>0</v>
      </c>
      <c r="T343">
        <v>3</v>
      </c>
      <c r="U343">
        <f t="shared" si="10"/>
        <v>0</v>
      </c>
      <c r="V343" s="5">
        <f>AVERAGE($U$316:U343)</f>
        <v>0.32142857142857145</v>
      </c>
      <c r="W343" t="s">
        <v>16</v>
      </c>
    </row>
    <row r="344" spans="2:23" x14ac:dyDescent="0.2">
      <c r="B344">
        <v>341</v>
      </c>
      <c r="C344" t="s">
        <v>38</v>
      </c>
      <c r="D344">
        <v>6</v>
      </c>
      <c r="E344" t="str">
        <f t="shared" si="11"/>
        <v>6-UConn</v>
      </c>
      <c r="F344">
        <v>29</v>
      </c>
      <c r="G344" t="s">
        <v>56</v>
      </c>
      <c r="H344" t="s">
        <v>57</v>
      </c>
      <c r="I344" t="s">
        <v>58</v>
      </c>
      <c r="J344">
        <v>2</v>
      </c>
      <c r="K344">
        <v>1</v>
      </c>
      <c r="L344">
        <v>3</v>
      </c>
      <c r="M344">
        <v>3</v>
      </c>
      <c r="N344" t="s">
        <v>18</v>
      </c>
      <c r="O344" t="s">
        <v>14</v>
      </c>
      <c r="P344">
        <v>17</v>
      </c>
      <c r="Q344" t="s">
        <v>12</v>
      </c>
      <c r="R344" t="s">
        <v>13</v>
      </c>
      <c r="S344">
        <v>1</v>
      </c>
      <c r="T344">
        <v>1</v>
      </c>
      <c r="U344">
        <f t="shared" si="10"/>
        <v>1</v>
      </c>
      <c r="V344" s="5">
        <f>AVERAGE($U$316:U344)</f>
        <v>0.34482758620689657</v>
      </c>
      <c r="W344" t="s">
        <v>1</v>
      </c>
    </row>
    <row r="345" spans="2:23" x14ac:dyDescent="0.2">
      <c r="B345">
        <v>342</v>
      </c>
      <c r="C345" t="s">
        <v>38</v>
      </c>
      <c r="D345">
        <v>6</v>
      </c>
      <c r="E345" t="str">
        <f t="shared" si="11"/>
        <v>6-UConn</v>
      </c>
      <c r="F345">
        <v>30</v>
      </c>
      <c r="G345" t="s">
        <v>56</v>
      </c>
      <c r="H345" t="s">
        <v>57</v>
      </c>
      <c r="I345" t="s">
        <v>58</v>
      </c>
      <c r="J345">
        <v>2</v>
      </c>
      <c r="K345">
        <v>4</v>
      </c>
      <c r="L345">
        <v>3</v>
      </c>
      <c r="M345">
        <v>2</v>
      </c>
      <c r="N345" t="s">
        <v>5</v>
      </c>
      <c r="O345" t="s">
        <v>27</v>
      </c>
      <c r="P345">
        <v>27</v>
      </c>
      <c r="Q345" t="s">
        <v>12</v>
      </c>
      <c r="R345" t="s">
        <v>13</v>
      </c>
      <c r="S345">
        <v>1</v>
      </c>
      <c r="T345">
        <v>3</v>
      </c>
      <c r="U345">
        <f t="shared" si="10"/>
        <v>0</v>
      </c>
      <c r="V345" s="5">
        <f>AVERAGE($U$316:U345)</f>
        <v>0.33333333333333331</v>
      </c>
      <c r="W345" t="s">
        <v>16</v>
      </c>
    </row>
    <row r="346" spans="2:23" x14ac:dyDescent="0.2">
      <c r="B346">
        <v>343</v>
      </c>
      <c r="C346" t="s">
        <v>38</v>
      </c>
      <c r="D346">
        <v>6</v>
      </c>
      <c r="E346" t="str">
        <f t="shared" si="11"/>
        <v>6-UConn</v>
      </c>
      <c r="F346">
        <v>31</v>
      </c>
      <c r="G346" t="s">
        <v>56</v>
      </c>
      <c r="H346" t="s">
        <v>57</v>
      </c>
      <c r="I346" t="s">
        <v>58</v>
      </c>
      <c r="J346">
        <v>2</v>
      </c>
      <c r="K346">
        <v>12</v>
      </c>
      <c r="L346">
        <v>0</v>
      </c>
      <c r="M346">
        <v>3</v>
      </c>
      <c r="N346" t="s">
        <v>18</v>
      </c>
      <c r="O346" t="s">
        <v>14</v>
      </c>
      <c r="P346">
        <v>2</v>
      </c>
      <c r="Q346" t="s">
        <v>12</v>
      </c>
      <c r="R346" t="s">
        <v>15</v>
      </c>
      <c r="S346">
        <v>0</v>
      </c>
      <c r="T346">
        <v>2</v>
      </c>
      <c r="U346">
        <f t="shared" si="10"/>
        <v>1</v>
      </c>
      <c r="V346" s="5">
        <f>AVERAGE($U$316:U346)</f>
        <v>0.35483870967741937</v>
      </c>
      <c r="W346" t="s">
        <v>1</v>
      </c>
    </row>
    <row r="347" spans="2:23" x14ac:dyDescent="0.2">
      <c r="B347">
        <v>344</v>
      </c>
      <c r="C347" t="s">
        <v>38</v>
      </c>
      <c r="D347">
        <v>6</v>
      </c>
      <c r="E347" t="str">
        <f t="shared" si="11"/>
        <v>6-UConn</v>
      </c>
      <c r="F347">
        <v>32</v>
      </c>
      <c r="G347" t="s">
        <v>56</v>
      </c>
      <c r="H347" t="s">
        <v>57</v>
      </c>
      <c r="I347" t="s">
        <v>58</v>
      </c>
      <c r="J347">
        <v>3</v>
      </c>
      <c r="K347">
        <v>11</v>
      </c>
      <c r="L347">
        <v>0</v>
      </c>
      <c r="M347">
        <v>6</v>
      </c>
      <c r="N347" t="s">
        <v>18</v>
      </c>
      <c r="O347" t="s">
        <v>14</v>
      </c>
      <c r="P347">
        <v>7</v>
      </c>
      <c r="Q347" t="s">
        <v>12</v>
      </c>
      <c r="R347" t="s">
        <v>13</v>
      </c>
      <c r="S347">
        <v>1</v>
      </c>
      <c r="T347">
        <v>3</v>
      </c>
      <c r="U347">
        <f t="shared" si="10"/>
        <v>0</v>
      </c>
      <c r="V347" s="5">
        <f>AVERAGE($U$316:U347)</f>
        <v>0.34375</v>
      </c>
      <c r="W347" t="s">
        <v>16</v>
      </c>
    </row>
    <row r="348" spans="2:23" x14ac:dyDescent="0.2">
      <c r="B348">
        <v>345</v>
      </c>
      <c r="C348" t="s">
        <v>38</v>
      </c>
      <c r="D348">
        <v>6</v>
      </c>
      <c r="E348" t="str">
        <f t="shared" si="11"/>
        <v>6-UConn</v>
      </c>
      <c r="F348">
        <v>33</v>
      </c>
      <c r="G348" t="s">
        <v>56</v>
      </c>
      <c r="H348" t="s">
        <v>57</v>
      </c>
      <c r="I348" t="s">
        <v>58</v>
      </c>
      <c r="J348">
        <v>3</v>
      </c>
      <c r="K348">
        <v>20</v>
      </c>
      <c r="L348">
        <v>30</v>
      </c>
      <c r="M348">
        <v>2</v>
      </c>
      <c r="N348" t="s">
        <v>18</v>
      </c>
      <c r="O348" t="s">
        <v>14</v>
      </c>
      <c r="P348">
        <v>18</v>
      </c>
      <c r="Q348" t="s">
        <v>12</v>
      </c>
      <c r="R348" t="s">
        <v>15</v>
      </c>
      <c r="S348">
        <v>0</v>
      </c>
      <c r="T348">
        <v>1</v>
      </c>
      <c r="U348">
        <f t="shared" si="10"/>
        <v>0</v>
      </c>
      <c r="V348" s="5">
        <f>AVERAGE($U$316:U348)</f>
        <v>0.33333333333333331</v>
      </c>
      <c r="W348" t="s">
        <v>16</v>
      </c>
    </row>
    <row r="349" spans="2:23" x14ac:dyDescent="0.2">
      <c r="B349">
        <v>346</v>
      </c>
      <c r="C349" t="s">
        <v>38</v>
      </c>
      <c r="D349">
        <v>6</v>
      </c>
      <c r="E349" t="str">
        <f t="shared" si="11"/>
        <v>6-UConn</v>
      </c>
      <c r="F349">
        <v>34</v>
      </c>
      <c r="G349" t="s">
        <v>56</v>
      </c>
      <c r="H349" t="s">
        <v>57</v>
      </c>
      <c r="I349" t="s">
        <v>58</v>
      </c>
      <c r="J349">
        <v>3</v>
      </c>
      <c r="K349">
        <v>7</v>
      </c>
      <c r="L349">
        <v>4</v>
      </c>
      <c r="M349">
        <v>6</v>
      </c>
      <c r="N349" t="s">
        <v>18</v>
      </c>
      <c r="O349" t="s">
        <v>14</v>
      </c>
      <c r="P349">
        <v>14</v>
      </c>
      <c r="Q349" t="s">
        <v>12</v>
      </c>
      <c r="R349" t="s">
        <v>13</v>
      </c>
      <c r="S349">
        <v>0</v>
      </c>
      <c r="T349">
        <v>3</v>
      </c>
      <c r="U349">
        <f t="shared" si="10"/>
        <v>0</v>
      </c>
      <c r="V349" s="5">
        <f>AVERAGE($U$316:U349)</f>
        <v>0.3235294117647059</v>
      </c>
      <c r="W349" t="s">
        <v>16</v>
      </c>
    </row>
    <row r="350" spans="2:23" x14ac:dyDescent="0.2">
      <c r="B350">
        <v>347</v>
      </c>
      <c r="C350" t="s">
        <v>38</v>
      </c>
      <c r="D350">
        <v>6</v>
      </c>
      <c r="E350" t="str">
        <f t="shared" si="11"/>
        <v>6-UConn</v>
      </c>
      <c r="F350">
        <v>35</v>
      </c>
      <c r="G350" t="s">
        <v>56</v>
      </c>
      <c r="H350" t="s">
        <v>57</v>
      </c>
      <c r="I350" t="s">
        <v>58</v>
      </c>
      <c r="J350">
        <v>3</v>
      </c>
      <c r="K350">
        <v>10</v>
      </c>
      <c r="L350">
        <v>30</v>
      </c>
      <c r="M350">
        <v>5</v>
      </c>
      <c r="N350" t="s">
        <v>18</v>
      </c>
      <c r="O350" t="s">
        <v>14</v>
      </c>
      <c r="P350">
        <v>10</v>
      </c>
      <c r="Q350" t="s">
        <v>12</v>
      </c>
      <c r="R350" t="s">
        <v>15</v>
      </c>
      <c r="S350">
        <v>0</v>
      </c>
      <c r="T350">
        <v>3</v>
      </c>
      <c r="U350">
        <f t="shared" si="10"/>
        <v>1</v>
      </c>
      <c r="V350" s="5">
        <f>AVERAGE($U$316:U350)</f>
        <v>0.34285714285714286</v>
      </c>
      <c r="W350" t="s">
        <v>1</v>
      </c>
    </row>
    <row r="351" spans="2:23" x14ac:dyDescent="0.2">
      <c r="B351">
        <v>348</v>
      </c>
      <c r="C351" t="s">
        <v>38</v>
      </c>
      <c r="D351">
        <v>6</v>
      </c>
      <c r="E351" t="str">
        <f t="shared" si="11"/>
        <v>6-UConn</v>
      </c>
      <c r="F351">
        <v>36</v>
      </c>
      <c r="G351" t="s">
        <v>56</v>
      </c>
      <c r="H351" t="s">
        <v>57</v>
      </c>
      <c r="I351" t="s">
        <v>58</v>
      </c>
      <c r="J351">
        <v>3</v>
      </c>
      <c r="K351">
        <v>7</v>
      </c>
      <c r="L351">
        <v>24</v>
      </c>
      <c r="M351">
        <v>4</v>
      </c>
      <c r="N351" t="s">
        <v>18</v>
      </c>
      <c r="O351" t="s">
        <v>14</v>
      </c>
      <c r="P351">
        <v>12</v>
      </c>
      <c r="Q351" t="s">
        <v>12</v>
      </c>
      <c r="R351" t="s">
        <v>13</v>
      </c>
      <c r="S351">
        <v>0</v>
      </c>
      <c r="T351">
        <v>2</v>
      </c>
      <c r="U351">
        <f t="shared" si="10"/>
        <v>0</v>
      </c>
      <c r="V351" s="5">
        <f>AVERAGE($U$316:U351)</f>
        <v>0.33333333333333331</v>
      </c>
      <c r="W351" t="s">
        <v>16</v>
      </c>
    </row>
    <row r="352" spans="2:23" x14ac:dyDescent="0.2">
      <c r="B352">
        <v>349</v>
      </c>
      <c r="C352" t="s">
        <v>38</v>
      </c>
      <c r="D352">
        <v>6</v>
      </c>
      <c r="E352" t="str">
        <f t="shared" si="11"/>
        <v>6-UConn</v>
      </c>
      <c r="F352">
        <v>37</v>
      </c>
      <c r="G352" t="s">
        <v>56</v>
      </c>
      <c r="H352" t="s">
        <v>57</v>
      </c>
      <c r="I352" t="s">
        <v>58</v>
      </c>
      <c r="J352">
        <v>3</v>
      </c>
      <c r="K352">
        <v>19</v>
      </c>
      <c r="L352">
        <v>3</v>
      </c>
      <c r="M352" s="4">
        <v>5</v>
      </c>
      <c r="N352" t="s">
        <v>23</v>
      </c>
      <c r="O352" t="s">
        <v>14</v>
      </c>
      <c r="P352">
        <v>4</v>
      </c>
      <c r="Q352" t="s">
        <v>12</v>
      </c>
      <c r="R352" t="s">
        <v>13</v>
      </c>
      <c r="S352">
        <v>0</v>
      </c>
      <c r="T352">
        <v>3</v>
      </c>
      <c r="U352">
        <f t="shared" si="10"/>
        <v>1</v>
      </c>
      <c r="V352" s="5">
        <f>AVERAGE($U$316:U352)</f>
        <v>0.35135135135135137</v>
      </c>
      <c r="W352" t="s">
        <v>1</v>
      </c>
    </row>
    <row r="353" spans="2:23" x14ac:dyDescent="0.2">
      <c r="B353">
        <v>350</v>
      </c>
      <c r="C353" t="s">
        <v>38</v>
      </c>
      <c r="D353">
        <v>6</v>
      </c>
      <c r="E353" t="str">
        <f t="shared" si="11"/>
        <v>6-UConn</v>
      </c>
      <c r="F353">
        <v>38</v>
      </c>
      <c r="G353" t="s">
        <v>56</v>
      </c>
      <c r="H353" t="s">
        <v>57</v>
      </c>
      <c r="I353" t="s">
        <v>58</v>
      </c>
      <c r="J353">
        <v>3</v>
      </c>
      <c r="K353">
        <v>11</v>
      </c>
      <c r="L353">
        <v>0</v>
      </c>
      <c r="M353">
        <v>5</v>
      </c>
      <c r="N353" t="s">
        <v>18</v>
      </c>
      <c r="O353" t="s">
        <v>14</v>
      </c>
      <c r="P353">
        <v>6</v>
      </c>
      <c r="Q353" t="s">
        <v>12</v>
      </c>
      <c r="R353" t="s">
        <v>15</v>
      </c>
      <c r="S353">
        <v>1</v>
      </c>
      <c r="T353">
        <v>3</v>
      </c>
      <c r="U353">
        <f t="shared" ref="U353:U413" si="12">IF(W353="make", 1, 0)</f>
        <v>0</v>
      </c>
      <c r="V353" s="5">
        <f>AVERAGE($U$316:U353)</f>
        <v>0.34210526315789475</v>
      </c>
      <c r="W353" t="s">
        <v>16</v>
      </c>
    </row>
    <row r="354" spans="2:23" x14ac:dyDescent="0.2">
      <c r="B354">
        <v>351</v>
      </c>
      <c r="C354" t="s">
        <v>38</v>
      </c>
      <c r="D354">
        <v>6</v>
      </c>
      <c r="E354" t="str">
        <f t="shared" si="11"/>
        <v>6-UConn</v>
      </c>
      <c r="F354">
        <v>39</v>
      </c>
      <c r="G354" t="s">
        <v>56</v>
      </c>
      <c r="H354" t="s">
        <v>57</v>
      </c>
      <c r="I354" t="s">
        <v>58</v>
      </c>
      <c r="J354">
        <v>3</v>
      </c>
      <c r="K354">
        <v>4</v>
      </c>
      <c r="L354">
        <v>13</v>
      </c>
      <c r="M354">
        <v>0</v>
      </c>
      <c r="N354" t="s">
        <v>18</v>
      </c>
      <c r="O354" t="s">
        <v>14</v>
      </c>
      <c r="P354">
        <v>3</v>
      </c>
      <c r="Q354" t="s">
        <v>12</v>
      </c>
      <c r="R354" t="s">
        <v>20</v>
      </c>
      <c r="S354">
        <v>1</v>
      </c>
      <c r="T354">
        <v>1</v>
      </c>
      <c r="U354">
        <f t="shared" si="12"/>
        <v>1</v>
      </c>
      <c r="V354" s="5">
        <f>AVERAGE($U$316:U354)</f>
        <v>0.35897435897435898</v>
      </c>
      <c r="W354" t="s">
        <v>1</v>
      </c>
    </row>
    <row r="355" spans="2:23" x14ac:dyDescent="0.2">
      <c r="B355">
        <v>352</v>
      </c>
      <c r="C355" t="s">
        <v>38</v>
      </c>
      <c r="D355">
        <v>6</v>
      </c>
      <c r="E355" t="str">
        <f t="shared" si="11"/>
        <v>6-UConn</v>
      </c>
      <c r="F355">
        <v>40</v>
      </c>
      <c r="G355" t="s">
        <v>56</v>
      </c>
      <c r="H355" t="s">
        <v>57</v>
      </c>
      <c r="I355" t="s">
        <v>58</v>
      </c>
      <c r="J355">
        <v>3</v>
      </c>
      <c r="K355">
        <v>1</v>
      </c>
      <c r="L355">
        <v>3</v>
      </c>
      <c r="M355">
        <v>3</v>
      </c>
      <c r="N355" t="s">
        <v>5</v>
      </c>
      <c r="O355" t="s">
        <v>14</v>
      </c>
      <c r="P355">
        <v>23</v>
      </c>
      <c r="Q355" t="s">
        <v>12</v>
      </c>
      <c r="R355" t="s">
        <v>13</v>
      </c>
      <c r="S355">
        <v>0</v>
      </c>
      <c r="T355">
        <v>2</v>
      </c>
      <c r="U355">
        <f t="shared" si="12"/>
        <v>0</v>
      </c>
      <c r="V355" s="5">
        <f>AVERAGE($U$316:U355)</f>
        <v>0.35</v>
      </c>
      <c r="W355" t="s">
        <v>16</v>
      </c>
    </row>
    <row r="356" spans="2:23" x14ac:dyDescent="0.2">
      <c r="B356">
        <v>353</v>
      </c>
      <c r="C356" t="s">
        <v>38</v>
      </c>
      <c r="D356">
        <v>6</v>
      </c>
      <c r="E356" t="str">
        <f t="shared" si="11"/>
        <v>6-UConn</v>
      </c>
      <c r="F356">
        <v>41</v>
      </c>
      <c r="G356" t="s">
        <v>56</v>
      </c>
      <c r="H356" t="s">
        <v>57</v>
      </c>
      <c r="I356" t="s">
        <v>58</v>
      </c>
      <c r="J356">
        <v>3</v>
      </c>
      <c r="K356">
        <v>5</v>
      </c>
      <c r="L356">
        <v>3</v>
      </c>
      <c r="M356">
        <v>6</v>
      </c>
      <c r="N356" t="s">
        <v>18</v>
      </c>
      <c r="O356" t="s">
        <v>14</v>
      </c>
      <c r="P356">
        <v>7</v>
      </c>
      <c r="Q356" t="s">
        <v>19</v>
      </c>
      <c r="R356" t="s">
        <v>13</v>
      </c>
      <c r="S356">
        <v>1</v>
      </c>
      <c r="T356">
        <v>3</v>
      </c>
      <c r="U356">
        <f t="shared" si="12"/>
        <v>0</v>
      </c>
      <c r="V356" s="5">
        <f>AVERAGE($U$316:U356)</f>
        <v>0.34146341463414637</v>
      </c>
      <c r="W356" t="s">
        <v>16</v>
      </c>
    </row>
    <row r="357" spans="2:23" x14ac:dyDescent="0.2">
      <c r="B357">
        <v>354</v>
      </c>
      <c r="C357" t="s">
        <v>38</v>
      </c>
      <c r="D357">
        <v>6</v>
      </c>
      <c r="E357" t="str">
        <f t="shared" si="11"/>
        <v>6-UConn</v>
      </c>
      <c r="F357">
        <v>42</v>
      </c>
      <c r="G357" t="s">
        <v>56</v>
      </c>
      <c r="H357" t="s">
        <v>57</v>
      </c>
      <c r="I357" t="s">
        <v>58</v>
      </c>
      <c r="J357">
        <v>3</v>
      </c>
      <c r="K357">
        <v>4</v>
      </c>
      <c r="L357">
        <v>42</v>
      </c>
      <c r="M357">
        <v>0</v>
      </c>
      <c r="N357" t="s">
        <v>18</v>
      </c>
      <c r="O357" t="s">
        <v>14</v>
      </c>
      <c r="P357">
        <v>5</v>
      </c>
      <c r="Q357" t="s">
        <v>19</v>
      </c>
      <c r="R357" t="s">
        <v>20</v>
      </c>
      <c r="S357">
        <v>1</v>
      </c>
      <c r="T357">
        <v>1</v>
      </c>
      <c r="U357">
        <f t="shared" si="12"/>
        <v>1</v>
      </c>
      <c r="V357" s="5">
        <f>AVERAGE($U$316:U357)</f>
        <v>0.35714285714285715</v>
      </c>
      <c r="W357" t="s">
        <v>1</v>
      </c>
    </row>
    <row r="358" spans="2:23" x14ac:dyDescent="0.2">
      <c r="B358">
        <v>355</v>
      </c>
      <c r="C358" t="s">
        <v>38</v>
      </c>
      <c r="D358">
        <v>6</v>
      </c>
      <c r="E358" t="str">
        <f t="shared" si="11"/>
        <v>6-UConn</v>
      </c>
      <c r="F358">
        <v>43</v>
      </c>
      <c r="G358" t="s">
        <v>56</v>
      </c>
      <c r="H358" t="s">
        <v>57</v>
      </c>
      <c r="I358" t="s">
        <v>58</v>
      </c>
      <c r="J358">
        <v>3</v>
      </c>
      <c r="K358">
        <v>13</v>
      </c>
      <c r="L358">
        <v>42</v>
      </c>
      <c r="M358">
        <v>1</v>
      </c>
      <c r="N358" t="s">
        <v>18</v>
      </c>
      <c r="O358" t="s">
        <v>14</v>
      </c>
      <c r="P358">
        <v>7</v>
      </c>
      <c r="Q358" t="s">
        <v>12</v>
      </c>
      <c r="R358" t="s">
        <v>13</v>
      </c>
      <c r="S358">
        <v>0</v>
      </c>
      <c r="T358">
        <v>3</v>
      </c>
      <c r="U358">
        <f t="shared" si="12"/>
        <v>1</v>
      </c>
      <c r="V358" s="5">
        <f>AVERAGE($U$316:U358)</f>
        <v>0.37209302325581395</v>
      </c>
      <c r="W358" t="s">
        <v>1</v>
      </c>
    </row>
    <row r="359" spans="2:23" x14ac:dyDescent="0.2">
      <c r="B359">
        <v>356</v>
      </c>
      <c r="C359" t="s">
        <v>38</v>
      </c>
      <c r="D359">
        <v>6</v>
      </c>
      <c r="E359" t="str">
        <f t="shared" si="11"/>
        <v>6-UConn</v>
      </c>
      <c r="F359">
        <v>44</v>
      </c>
      <c r="G359" t="s">
        <v>56</v>
      </c>
      <c r="H359" t="s">
        <v>57</v>
      </c>
      <c r="I359" t="s">
        <v>58</v>
      </c>
      <c r="J359">
        <v>4</v>
      </c>
      <c r="K359">
        <v>16</v>
      </c>
      <c r="L359">
        <v>4</v>
      </c>
      <c r="M359">
        <v>4</v>
      </c>
      <c r="N359" t="s">
        <v>18</v>
      </c>
      <c r="O359" t="s">
        <v>14</v>
      </c>
      <c r="P359">
        <v>14</v>
      </c>
      <c r="Q359" t="s">
        <v>12</v>
      </c>
      <c r="R359" t="s">
        <v>15</v>
      </c>
      <c r="S359">
        <v>0</v>
      </c>
      <c r="T359">
        <v>2</v>
      </c>
      <c r="U359">
        <f t="shared" si="12"/>
        <v>0</v>
      </c>
      <c r="V359" s="5">
        <f>AVERAGE($U$316:U359)</f>
        <v>0.36363636363636365</v>
      </c>
      <c r="W359" t="s">
        <v>16</v>
      </c>
    </row>
    <row r="360" spans="2:23" x14ac:dyDescent="0.2">
      <c r="B360">
        <v>357</v>
      </c>
      <c r="C360" t="s">
        <v>38</v>
      </c>
      <c r="D360">
        <v>6</v>
      </c>
      <c r="E360" t="str">
        <f t="shared" si="11"/>
        <v>6-UConn</v>
      </c>
      <c r="F360">
        <v>45</v>
      </c>
      <c r="G360" t="s">
        <v>56</v>
      </c>
      <c r="H360" t="s">
        <v>57</v>
      </c>
      <c r="I360" t="s">
        <v>58</v>
      </c>
      <c r="J360">
        <v>4</v>
      </c>
      <c r="K360">
        <v>16</v>
      </c>
      <c r="L360">
        <v>30</v>
      </c>
      <c r="M360">
        <v>0</v>
      </c>
      <c r="N360" t="s">
        <v>5</v>
      </c>
      <c r="O360" t="s">
        <v>14</v>
      </c>
      <c r="P360">
        <v>24</v>
      </c>
      <c r="Q360" t="s">
        <v>12</v>
      </c>
      <c r="R360" t="s">
        <v>15</v>
      </c>
      <c r="S360">
        <v>0</v>
      </c>
      <c r="T360">
        <v>1</v>
      </c>
      <c r="U360">
        <f t="shared" si="12"/>
        <v>1</v>
      </c>
      <c r="V360" s="5">
        <f>AVERAGE($U$316:U360)</f>
        <v>0.37777777777777777</v>
      </c>
      <c r="W360" t="s">
        <v>1</v>
      </c>
    </row>
    <row r="361" spans="2:23" x14ac:dyDescent="0.2">
      <c r="B361">
        <v>358</v>
      </c>
      <c r="C361" t="s">
        <v>38</v>
      </c>
      <c r="D361">
        <v>6</v>
      </c>
      <c r="E361" t="str">
        <f t="shared" si="11"/>
        <v>6-UConn</v>
      </c>
      <c r="F361">
        <v>46</v>
      </c>
      <c r="G361" t="s">
        <v>56</v>
      </c>
      <c r="H361" t="s">
        <v>57</v>
      </c>
      <c r="I361" t="s">
        <v>58</v>
      </c>
      <c r="J361">
        <v>4</v>
      </c>
      <c r="K361">
        <v>9</v>
      </c>
      <c r="L361">
        <v>0</v>
      </c>
      <c r="M361">
        <v>7</v>
      </c>
      <c r="N361" t="s">
        <v>18</v>
      </c>
      <c r="O361" t="s">
        <v>14</v>
      </c>
      <c r="P361">
        <v>5</v>
      </c>
      <c r="Q361" t="s">
        <v>12</v>
      </c>
      <c r="R361" t="s">
        <v>15</v>
      </c>
      <c r="S361">
        <v>1</v>
      </c>
      <c r="T361">
        <v>3</v>
      </c>
      <c r="U361">
        <f t="shared" si="12"/>
        <v>0</v>
      </c>
      <c r="V361" s="5">
        <f>AVERAGE($U$316:U361)</f>
        <v>0.36956521739130432</v>
      </c>
      <c r="W361" t="s">
        <v>16</v>
      </c>
    </row>
    <row r="362" spans="2:23" x14ac:dyDescent="0.2">
      <c r="B362">
        <v>359</v>
      </c>
      <c r="C362" t="s">
        <v>38</v>
      </c>
      <c r="D362">
        <v>6</v>
      </c>
      <c r="E362" t="str">
        <f t="shared" si="11"/>
        <v>6-UConn</v>
      </c>
      <c r="F362">
        <v>47</v>
      </c>
      <c r="G362" t="s">
        <v>56</v>
      </c>
      <c r="H362" t="s">
        <v>57</v>
      </c>
      <c r="I362" t="s">
        <v>58</v>
      </c>
      <c r="J362">
        <v>4</v>
      </c>
      <c r="K362">
        <v>14</v>
      </c>
      <c r="L362">
        <v>30</v>
      </c>
      <c r="M362">
        <v>4</v>
      </c>
      <c r="N362" t="s">
        <v>18</v>
      </c>
      <c r="O362" t="s">
        <v>14</v>
      </c>
      <c r="P362">
        <v>14</v>
      </c>
      <c r="Q362" t="s">
        <v>12</v>
      </c>
      <c r="R362" t="s">
        <v>15</v>
      </c>
      <c r="S362">
        <v>0</v>
      </c>
      <c r="T362">
        <v>2</v>
      </c>
      <c r="U362">
        <f t="shared" si="12"/>
        <v>0</v>
      </c>
      <c r="V362" s="5">
        <f>AVERAGE($U$316:U362)</f>
        <v>0.36170212765957449</v>
      </c>
      <c r="W362" t="s">
        <v>16</v>
      </c>
    </row>
    <row r="363" spans="2:23" x14ac:dyDescent="0.2">
      <c r="B363">
        <v>360</v>
      </c>
      <c r="C363" t="s">
        <v>38</v>
      </c>
      <c r="D363">
        <v>6</v>
      </c>
      <c r="E363" t="str">
        <f t="shared" si="11"/>
        <v>6-UConn</v>
      </c>
      <c r="F363">
        <v>48</v>
      </c>
      <c r="G363" t="s">
        <v>56</v>
      </c>
      <c r="H363" t="s">
        <v>57</v>
      </c>
      <c r="I363" t="s">
        <v>58</v>
      </c>
      <c r="J363">
        <v>4</v>
      </c>
      <c r="K363">
        <v>4</v>
      </c>
      <c r="L363">
        <v>4</v>
      </c>
      <c r="M363">
        <v>2</v>
      </c>
      <c r="N363" t="s">
        <v>18</v>
      </c>
      <c r="O363" t="s">
        <v>14</v>
      </c>
      <c r="P363">
        <v>11</v>
      </c>
      <c r="Q363" t="s">
        <v>19</v>
      </c>
      <c r="R363" t="s">
        <v>15</v>
      </c>
      <c r="S363">
        <v>2</v>
      </c>
      <c r="T363">
        <v>2</v>
      </c>
      <c r="U363">
        <f t="shared" si="12"/>
        <v>0</v>
      </c>
      <c r="V363" s="5">
        <f>AVERAGE($U$316:U363)</f>
        <v>0.35416666666666669</v>
      </c>
      <c r="W363" t="s">
        <v>16</v>
      </c>
    </row>
    <row r="364" spans="2:23" x14ac:dyDescent="0.2">
      <c r="B364">
        <v>361</v>
      </c>
      <c r="C364" t="s">
        <v>38</v>
      </c>
      <c r="D364">
        <v>6</v>
      </c>
      <c r="E364" t="str">
        <f t="shared" si="11"/>
        <v>6-UConn</v>
      </c>
      <c r="F364">
        <v>49</v>
      </c>
      <c r="G364" t="s">
        <v>56</v>
      </c>
      <c r="H364" t="s">
        <v>57</v>
      </c>
      <c r="I364" t="s">
        <v>58</v>
      </c>
      <c r="J364">
        <v>4</v>
      </c>
      <c r="K364">
        <v>3</v>
      </c>
      <c r="L364">
        <v>24</v>
      </c>
      <c r="M364">
        <v>4</v>
      </c>
      <c r="N364" t="s">
        <v>18</v>
      </c>
      <c r="O364" t="s">
        <v>14</v>
      </c>
      <c r="P364">
        <v>10</v>
      </c>
      <c r="Q364" t="s">
        <v>12</v>
      </c>
      <c r="R364" t="s">
        <v>15</v>
      </c>
      <c r="S364">
        <v>1</v>
      </c>
      <c r="T364">
        <v>3</v>
      </c>
      <c r="U364">
        <f t="shared" si="12"/>
        <v>0</v>
      </c>
      <c r="V364" s="5">
        <f>AVERAGE($U$316:U364)</f>
        <v>0.34693877551020408</v>
      </c>
      <c r="W364" t="s">
        <v>16</v>
      </c>
    </row>
    <row r="365" spans="2:23" x14ac:dyDescent="0.2">
      <c r="B365">
        <v>362</v>
      </c>
      <c r="C365" t="s">
        <v>38</v>
      </c>
      <c r="D365">
        <v>6</v>
      </c>
      <c r="E365" t="str">
        <f t="shared" si="11"/>
        <v>6-UConn</v>
      </c>
      <c r="F365">
        <v>50</v>
      </c>
      <c r="G365" t="s">
        <v>56</v>
      </c>
      <c r="H365" t="s">
        <v>57</v>
      </c>
      <c r="I365" t="s">
        <v>58</v>
      </c>
      <c r="J365">
        <v>4</v>
      </c>
      <c r="K365">
        <v>3</v>
      </c>
      <c r="L365">
        <v>30</v>
      </c>
      <c r="M365">
        <v>3</v>
      </c>
      <c r="N365" t="s">
        <v>22</v>
      </c>
      <c r="O365" t="s">
        <v>14</v>
      </c>
      <c r="P365">
        <v>11</v>
      </c>
      <c r="Q365" t="s">
        <v>12</v>
      </c>
      <c r="R365" t="s">
        <v>15</v>
      </c>
      <c r="S365">
        <v>0</v>
      </c>
      <c r="T365">
        <v>1</v>
      </c>
      <c r="U365">
        <f t="shared" si="12"/>
        <v>0</v>
      </c>
      <c r="V365" s="5">
        <f>AVERAGE($U$316:U365)</f>
        <v>0.34</v>
      </c>
      <c r="W365" t="s">
        <v>16</v>
      </c>
    </row>
    <row r="366" spans="2:23" x14ac:dyDescent="0.2">
      <c r="B366">
        <v>363</v>
      </c>
      <c r="C366" t="s">
        <v>38</v>
      </c>
      <c r="D366">
        <v>6</v>
      </c>
      <c r="E366" t="str">
        <f t="shared" si="11"/>
        <v>6-UConn</v>
      </c>
      <c r="F366">
        <v>51</v>
      </c>
      <c r="G366" t="s">
        <v>56</v>
      </c>
      <c r="H366" t="s">
        <v>57</v>
      </c>
      <c r="I366" t="s">
        <v>58</v>
      </c>
      <c r="J366">
        <v>4</v>
      </c>
      <c r="K366">
        <v>4</v>
      </c>
      <c r="L366">
        <v>30</v>
      </c>
      <c r="M366">
        <v>0</v>
      </c>
      <c r="N366" t="s">
        <v>5</v>
      </c>
      <c r="O366" t="s">
        <v>14</v>
      </c>
      <c r="P366">
        <v>24</v>
      </c>
      <c r="Q366" t="s">
        <v>12</v>
      </c>
      <c r="R366" t="s">
        <v>15</v>
      </c>
      <c r="S366">
        <v>1</v>
      </c>
      <c r="T366">
        <v>2</v>
      </c>
      <c r="U366">
        <f t="shared" si="12"/>
        <v>0</v>
      </c>
      <c r="V366" s="5">
        <f>AVERAGE($U$316:U366)</f>
        <v>0.33333333333333331</v>
      </c>
      <c r="W366" t="s">
        <v>16</v>
      </c>
    </row>
    <row r="367" spans="2:23" x14ac:dyDescent="0.2">
      <c r="B367">
        <v>364</v>
      </c>
      <c r="C367" t="s">
        <v>38</v>
      </c>
      <c r="D367">
        <v>6</v>
      </c>
      <c r="E367" t="str">
        <f t="shared" si="11"/>
        <v>6-UConn</v>
      </c>
      <c r="F367">
        <v>52</v>
      </c>
      <c r="G367" t="s">
        <v>56</v>
      </c>
      <c r="H367" t="s">
        <v>57</v>
      </c>
      <c r="I367" t="s">
        <v>58</v>
      </c>
      <c r="J367">
        <v>4</v>
      </c>
      <c r="K367">
        <v>5</v>
      </c>
      <c r="L367">
        <v>4</v>
      </c>
      <c r="M367">
        <v>3</v>
      </c>
      <c r="N367" t="s">
        <v>18</v>
      </c>
      <c r="O367" t="s">
        <v>14</v>
      </c>
      <c r="P367">
        <v>18</v>
      </c>
      <c r="Q367" t="s">
        <v>12</v>
      </c>
      <c r="R367" t="s">
        <v>15</v>
      </c>
      <c r="S367">
        <v>1</v>
      </c>
      <c r="T367">
        <v>2</v>
      </c>
      <c r="U367">
        <f t="shared" si="12"/>
        <v>0</v>
      </c>
      <c r="V367" s="5">
        <f>AVERAGE($U$316:U367)</f>
        <v>0.32692307692307693</v>
      </c>
      <c r="W367" t="s">
        <v>16</v>
      </c>
    </row>
    <row r="368" spans="2:23" x14ac:dyDescent="0.2">
      <c r="B368">
        <v>365</v>
      </c>
      <c r="C368" t="s">
        <v>38</v>
      </c>
      <c r="D368">
        <v>6</v>
      </c>
      <c r="E368" t="str">
        <f t="shared" si="11"/>
        <v>6-UConn</v>
      </c>
      <c r="F368">
        <v>53</v>
      </c>
      <c r="G368" t="s">
        <v>56</v>
      </c>
      <c r="H368" t="s">
        <v>57</v>
      </c>
      <c r="I368" t="s">
        <v>58</v>
      </c>
      <c r="J368">
        <v>4</v>
      </c>
      <c r="K368">
        <v>11</v>
      </c>
      <c r="L368">
        <v>0</v>
      </c>
      <c r="M368">
        <v>5</v>
      </c>
      <c r="N368" t="s">
        <v>18</v>
      </c>
      <c r="O368" t="s">
        <v>14</v>
      </c>
      <c r="P368">
        <v>7</v>
      </c>
      <c r="Q368" t="s">
        <v>12</v>
      </c>
      <c r="R368" t="s">
        <v>15</v>
      </c>
      <c r="S368">
        <v>1</v>
      </c>
      <c r="T368">
        <v>3</v>
      </c>
      <c r="U368">
        <f t="shared" si="12"/>
        <v>0</v>
      </c>
      <c r="V368" s="5">
        <f>AVERAGE($U$316:U368)</f>
        <v>0.32075471698113206</v>
      </c>
      <c r="W368" t="s">
        <v>16</v>
      </c>
    </row>
    <row r="369" spans="2:23" x14ac:dyDescent="0.2">
      <c r="B369">
        <v>366</v>
      </c>
      <c r="C369" t="s">
        <v>38</v>
      </c>
      <c r="D369">
        <v>6</v>
      </c>
      <c r="E369" t="str">
        <f t="shared" si="11"/>
        <v>6-UConn</v>
      </c>
      <c r="F369">
        <v>54</v>
      </c>
      <c r="G369" t="s">
        <v>56</v>
      </c>
      <c r="H369" t="s">
        <v>57</v>
      </c>
      <c r="I369" t="s">
        <v>58</v>
      </c>
      <c r="J369">
        <v>4</v>
      </c>
      <c r="K369">
        <v>4</v>
      </c>
      <c r="L369">
        <v>4</v>
      </c>
      <c r="M369">
        <v>3</v>
      </c>
      <c r="N369" t="s">
        <v>18</v>
      </c>
      <c r="O369" t="s">
        <v>14</v>
      </c>
      <c r="P369">
        <v>17</v>
      </c>
      <c r="Q369" t="s">
        <v>12</v>
      </c>
      <c r="R369" t="s">
        <v>15</v>
      </c>
      <c r="S369">
        <v>1</v>
      </c>
      <c r="T369">
        <v>2</v>
      </c>
      <c r="U369">
        <f t="shared" si="12"/>
        <v>1</v>
      </c>
      <c r="V369" s="5">
        <f>AVERAGE($U$316:U369)</f>
        <v>0.33333333333333331</v>
      </c>
      <c r="W369" t="s">
        <v>1</v>
      </c>
    </row>
    <row r="370" spans="2:23" x14ac:dyDescent="0.2">
      <c r="B370">
        <v>367</v>
      </c>
      <c r="C370" t="s">
        <v>38</v>
      </c>
      <c r="D370">
        <v>6</v>
      </c>
      <c r="E370" t="str">
        <f t="shared" si="11"/>
        <v>6-UConn</v>
      </c>
      <c r="F370">
        <v>55</v>
      </c>
      <c r="G370" t="s">
        <v>56</v>
      </c>
      <c r="H370" t="s">
        <v>57</v>
      </c>
      <c r="I370" t="s">
        <v>58</v>
      </c>
      <c r="J370">
        <v>4</v>
      </c>
      <c r="K370">
        <v>19</v>
      </c>
      <c r="L370">
        <v>30</v>
      </c>
      <c r="M370">
        <v>6</v>
      </c>
      <c r="N370" t="s">
        <v>18</v>
      </c>
      <c r="O370" t="s">
        <v>14</v>
      </c>
      <c r="P370">
        <v>17</v>
      </c>
      <c r="Q370" t="s">
        <v>12</v>
      </c>
      <c r="R370" t="s">
        <v>15</v>
      </c>
      <c r="S370">
        <v>1</v>
      </c>
      <c r="T370">
        <v>3</v>
      </c>
      <c r="U370">
        <f t="shared" si="12"/>
        <v>0</v>
      </c>
      <c r="V370" s="5">
        <f>AVERAGE($U$316:U370)</f>
        <v>0.32727272727272727</v>
      </c>
      <c r="W370" t="s">
        <v>16</v>
      </c>
    </row>
    <row r="371" spans="2:23" x14ac:dyDescent="0.2">
      <c r="B371">
        <v>368</v>
      </c>
      <c r="C371" t="s">
        <v>38</v>
      </c>
      <c r="D371">
        <v>6</v>
      </c>
      <c r="E371" t="str">
        <f t="shared" si="11"/>
        <v>6-UConn</v>
      </c>
      <c r="F371">
        <v>56</v>
      </c>
      <c r="G371" t="s">
        <v>56</v>
      </c>
      <c r="H371" t="s">
        <v>57</v>
      </c>
      <c r="I371" t="s">
        <v>58</v>
      </c>
      <c r="J371">
        <v>4</v>
      </c>
      <c r="K371">
        <v>14</v>
      </c>
      <c r="L371">
        <v>3</v>
      </c>
      <c r="M371">
        <v>2</v>
      </c>
      <c r="N371" t="s">
        <v>5</v>
      </c>
      <c r="O371" t="s">
        <v>14</v>
      </c>
      <c r="P371">
        <v>25</v>
      </c>
      <c r="Q371" t="s">
        <v>12</v>
      </c>
      <c r="R371" t="s">
        <v>13</v>
      </c>
      <c r="S371">
        <v>0</v>
      </c>
      <c r="T371">
        <v>2</v>
      </c>
      <c r="U371">
        <f t="shared" si="12"/>
        <v>0</v>
      </c>
      <c r="V371" s="5">
        <f>AVERAGE($U$316:U371)</f>
        <v>0.32142857142857145</v>
      </c>
      <c r="W371" t="s">
        <v>16</v>
      </c>
    </row>
    <row r="372" spans="2:23" x14ac:dyDescent="0.2">
      <c r="B372">
        <v>369</v>
      </c>
      <c r="C372" t="s">
        <v>38</v>
      </c>
      <c r="D372">
        <v>6</v>
      </c>
      <c r="E372" t="str">
        <f t="shared" si="11"/>
        <v>6-UConn</v>
      </c>
      <c r="F372">
        <v>57</v>
      </c>
      <c r="G372" t="s">
        <v>56</v>
      </c>
      <c r="H372" t="s">
        <v>57</v>
      </c>
      <c r="I372" t="s">
        <v>58</v>
      </c>
      <c r="J372">
        <v>4</v>
      </c>
      <c r="K372">
        <v>20</v>
      </c>
      <c r="L372">
        <v>3</v>
      </c>
      <c r="M372">
        <v>3</v>
      </c>
      <c r="N372" t="s">
        <v>18</v>
      </c>
      <c r="O372" t="s">
        <v>14</v>
      </c>
      <c r="P372">
        <v>20</v>
      </c>
      <c r="Q372" t="s">
        <v>12</v>
      </c>
      <c r="R372" t="s">
        <v>13</v>
      </c>
      <c r="S372">
        <v>0</v>
      </c>
      <c r="T372">
        <v>2</v>
      </c>
      <c r="U372">
        <f t="shared" si="12"/>
        <v>0</v>
      </c>
      <c r="V372" s="5">
        <f>AVERAGE($U$316:U372)</f>
        <v>0.31578947368421051</v>
      </c>
      <c r="W372" t="s">
        <v>16</v>
      </c>
    </row>
    <row r="373" spans="2:23" x14ac:dyDescent="0.2">
      <c r="B373">
        <v>370</v>
      </c>
      <c r="C373" t="s">
        <v>38</v>
      </c>
      <c r="D373">
        <v>6</v>
      </c>
      <c r="E373" t="str">
        <f t="shared" si="11"/>
        <v>6-UConn</v>
      </c>
      <c r="F373">
        <v>58</v>
      </c>
      <c r="G373" t="s">
        <v>56</v>
      </c>
      <c r="H373" t="s">
        <v>57</v>
      </c>
      <c r="I373" t="s">
        <v>58</v>
      </c>
      <c r="J373">
        <v>4</v>
      </c>
      <c r="K373">
        <v>13</v>
      </c>
      <c r="L373">
        <v>30</v>
      </c>
      <c r="M373">
        <v>2</v>
      </c>
      <c r="N373" t="s">
        <v>18</v>
      </c>
      <c r="O373" t="s">
        <v>14</v>
      </c>
      <c r="P373">
        <v>21</v>
      </c>
      <c r="Q373" t="s">
        <v>12</v>
      </c>
      <c r="R373" t="s">
        <v>15</v>
      </c>
      <c r="S373">
        <v>0</v>
      </c>
      <c r="T373">
        <v>2</v>
      </c>
      <c r="U373">
        <f t="shared" si="12"/>
        <v>1</v>
      </c>
      <c r="V373" s="5">
        <f>AVERAGE($U$316:U373)</f>
        <v>0.32758620689655171</v>
      </c>
      <c r="W373" t="s">
        <v>1</v>
      </c>
    </row>
    <row r="374" spans="2:23" x14ac:dyDescent="0.2">
      <c r="B374">
        <v>371</v>
      </c>
      <c r="C374" t="s">
        <v>38</v>
      </c>
      <c r="D374">
        <v>6</v>
      </c>
      <c r="E374" t="str">
        <f t="shared" si="11"/>
        <v>6-UConn</v>
      </c>
      <c r="F374">
        <v>59</v>
      </c>
      <c r="G374" t="s">
        <v>56</v>
      </c>
      <c r="H374" t="s">
        <v>57</v>
      </c>
      <c r="I374" t="s">
        <v>58</v>
      </c>
      <c r="J374">
        <v>4</v>
      </c>
      <c r="K374">
        <v>1</v>
      </c>
      <c r="L374">
        <v>0</v>
      </c>
      <c r="M374">
        <v>1</v>
      </c>
      <c r="N374" t="s">
        <v>22</v>
      </c>
      <c r="O374" t="s">
        <v>14</v>
      </c>
      <c r="P374">
        <v>19</v>
      </c>
      <c r="Q374" t="s">
        <v>12</v>
      </c>
      <c r="R374" t="s">
        <v>13</v>
      </c>
      <c r="S374">
        <v>0</v>
      </c>
      <c r="T374">
        <v>1</v>
      </c>
      <c r="U374">
        <f t="shared" si="12"/>
        <v>0</v>
      </c>
      <c r="V374" s="5">
        <f>AVERAGE($U$316:U374)</f>
        <v>0.32203389830508472</v>
      </c>
      <c r="W374" t="s">
        <v>16</v>
      </c>
    </row>
    <row r="375" spans="2:23" x14ac:dyDescent="0.2">
      <c r="B375">
        <v>372</v>
      </c>
      <c r="C375" t="s">
        <v>38</v>
      </c>
      <c r="D375">
        <v>6</v>
      </c>
      <c r="E375" t="str">
        <f t="shared" si="11"/>
        <v>6-UConn</v>
      </c>
      <c r="F375">
        <v>60</v>
      </c>
      <c r="G375" t="s">
        <v>56</v>
      </c>
      <c r="H375" t="s">
        <v>57</v>
      </c>
      <c r="I375" t="s">
        <v>58</v>
      </c>
      <c r="J375">
        <v>4</v>
      </c>
      <c r="K375">
        <v>20</v>
      </c>
      <c r="L375">
        <v>30</v>
      </c>
      <c r="M375">
        <v>0</v>
      </c>
      <c r="N375" t="s">
        <v>18</v>
      </c>
      <c r="O375" t="s">
        <v>14</v>
      </c>
      <c r="P375">
        <v>19</v>
      </c>
      <c r="Q375" t="s">
        <v>12</v>
      </c>
      <c r="R375" t="s">
        <v>15</v>
      </c>
      <c r="S375">
        <v>0</v>
      </c>
      <c r="T375">
        <v>1</v>
      </c>
      <c r="U375">
        <f t="shared" si="12"/>
        <v>0</v>
      </c>
      <c r="V375" s="5">
        <f>AVERAGE($U$316:U375)</f>
        <v>0.31666666666666665</v>
      </c>
      <c r="W375" t="s">
        <v>16</v>
      </c>
    </row>
    <row r="376" spans="2:23" s="2" customFormat="1" x14ac:dyDescent="0.2">
      <c r="B376" s="2">
        <v>373</v>
      </c>
      <c r="C376" s="2" t="s">
        <v>38</v>
      </c>
      <c r="D376" s="2">
        <v>6</v>
      </c>
      <c r="E376" t="str">
        <f t="shared" si="11"/>
        <v>6-UConn</v>
      </c>
      <c r="F376" s="2">
        <v>61</v>
      </c>
      <c r="G376" s="2" t="s">
        <v>56</v>
      </c>
      <c r="H376" s="2" t="s">
        <v>57</v>
      </c>
      <c r="I376" s="2" t="s">
        <v>58</v>
      </c>
      <c r="J376" s="2">
        <v>4</v>
      </c>
      <c r="K376" s="2">
        <v>8</v>
      </c>
      <c r="L376" s="2">
        <v>0</v>
      </c>
      <c r="M376" s="2">
        <v>4</v>
      </c>
      <c r="N376" s="2" t="s">
        <v>23</v>
      </c>
      <c r="O376" s="2" t="s">
        <v>14</v>
      </c>
      <c r="P376" s="2">
        <v>2</v>
      </c>
      <c r="Q376" s="2" t="s">
        <v>12</v>
      </c>
      <c r="R376" s="2" t="s">
        <v>13</v>
      </c>
      <c r="S376" s="2">
        <v>1</v>
      </c>
      <c r="T376" s="2">
        <v>2</v>
      </c>
      <c r="U376" s="2">
        <f t="shared" si="12"/>
        <v>0</v>
      </c>
      <c r="V376" s="6">
        <f>AVERAGE($U$316:U376)</f>
        <v>0.31147540983606559</v>
      </c>
      <c r="W376" s="2" t="s">
        <v>16</v>
      </c>
    </row>
    <row r="377" spans="2:23" x14ac:dyDescent="0.2">
      <c r="B377">
        <v>374</v>
      </c>
      <c r="C377" t="s">
        <v>38</v>
      </c>
      <c r="D377">
        <v>7</v>
      </c>
      <c r="E377" t="str">
        <f t="shared" si="11"/>
        <v>7-Oregon St</v>
      </c>
      <c r="F377">
        <v>1</v>
      </c>
      <c r="G377" t="s">
        <v>60</v>
      </c>
      <c r="H377" t="s">
        <v>46</v>
      </c>
      <c r="I377" t="s">
        <v>61</v>
      </c>
      <c r="J377">
        <v>1</v>
      </c>
      <c r="K377">
        <v>15</v>
      </c>
      <c r="L377">
        <v>21</v>
      </c>
      <c r="M377">
        <v>2</v>
      </c>
      <c r="N377" t="s">
        <v>18</v>
      </c>
      <c r="O377" t="s">
        <v>14</v>
      </c>
      <c r="P377">
        <v>20</v>
      </c>
      <c r="Q377" t="s">
        <v>12</v>
      </c>
      <c r="R377" t="s">
        <v>13</v>
      </c>
      <c r="S377">
        <v>0</v>
      </c>
      <c r="T377">
        <v>3</v>
      </c>
      <c r="U377">
        <f t="shared" si="12"/>
        <v>1</v>
      </c>
      <c r="V377" s="5">
        <f>AVERAGE($U$377:U377)</f>
        <v>1</v>
      </c>
      <c r="W377" t="s">
        <v>1</v>
      </c>
    </row>
    <row r="378" spans="2:23" x14ac:dyDescent="0.2">
      <c r="B378">
        <v>375</v>
      </c>
      <c r="C378" t="s">
        <v>38</v>
      </c>
      <c r="D378">
        <v>7</v>
      </c>
      <c r="E378" t="str">
        <f t="shared" si="11"/>
        <v>7-Oregon St</v>
      </c>
      <c r="F378">
        <v>2</v>
      </c>
      <c r="G378" t="s">
        <v>60</v>
      </c>
      <c r="H378" t="s">
        <v>46</v>
      </c>
      <c r="I378" t="s">
        <v>61</v>
      </c>
      <c r="J378">
        <v>1</v>
      </c>
      <c r="K378">
        <v>8</v>
      </c>
      <c r="L378">
        <v>30</v>
      </c>
      <c r="M378">
        <v>2</v>
      </c>
      <c r="N378" t="s">
        <v>18</v>
      </c>
      <c r="O378" t="s">
        <v>14</v>
      </c>
      <c r="P378">
        <v>16</v>
      </c>
      <c r="Q378" t="s">
        <v>12</v>
      </c>
      <c r="R378" t="s">
        <v>15</v>
      </c>
      <c r="S378">
        <v>0</v>
      </c>
      <c r="T378">
        <v>2</v>
      </c>
      <c r="U378">
        <f t="shared" si="12"/>
        <v>0</v>
      </c>
      <c r="V378" s="5">
        <f>AVERAGE($U$377:U378)</f>
        <v>0.5</v>
      </c>
      <c r="W378" t="s">
        <v>16</v>
      </c>
    </row>
    <row r="379" spans="2:23" x14ac:dyDescent="0.2">
      <c r="B379">
        <v>376</v>
      </c>
      <c r="C379" t="s">
        <v>38</v>
      </c>
      <c r="D379">
        <v>7</v>
      </c>
      <c r="E379" t="str">
        <f t="shared" si="11"/>
        <v>7-Oregon St</v>
      </c>
      <c r="F379">
        <v>3</v>
      </c>
      <c r="G379" t="s">
        <v>60</v>
      </c>
      <c r="H379" t="s">
        <v>46</v>
      </c>
      <c r="I379" t="s">
        <v>61</v>
      </c>
      <c r="J379">
        <v>1</v>
      </c>
      <c r="K379">
        <v>11</v>
      </c>
      <c r="L379">
        <v>11</v>
      </c>
      <c r="M379">
        <v>4</v>
      </c>
      <c r="N379" t="s">
        <v>18</v>
      </c>
      <c r="O379" t="s">
        <v>14</v>
      </c>
      <c r="P379">
        <v>17</v>
      </c>
      <c r="Q379" t="s">
        <v>12</v>
      </c>
      <c r="R379" t="s">
        <v>15</v>
      </c>
      <c r="S379">
        <v>1</v>
      </c>
      <c r="T379">
        <v>2</v>
      </c>
      <c r="U379">
        <f t="shared" si="12"/>
        <v>0</v>
      </c>
      <c r="V379" s="5">
        <f>AVERAGE($U$377:U379)</f>
        <v>0.33333333333333331</v>
      </c>
      <c r="W379" t="s">
        <v>16</v>
      </c>
    </row>
    <row r="380" spans="2:23" x14ac:dyDescent="0.2">
      <c r="B380">
        <v>377</v>
      </c>
      <c r="C380" t="s">
        <v>38</v>
      </c>
      <c r="D380">
        <v>7</v>
      </c>
      <c r="E380" t="str">
        <f t="shared" si="11"/>
        <v>7-Oregon St</v>
      </c>
      <c r="F380">
        <v>4</v>
      </c>
      <c r="G380" t="s">
        <v>60</v>
      </c>
      <c r="H380" t="s">
        <v>46</v>
      </c>
      <c r="I380" t="s">
        <v>61</v>
      </c>
      <c r="J380">
        <v>1</v>
      </c>
      <c r="K380">
        <v>11</v>
      </c>
      <c r="L380">
        <v>4</v>
      </c>
      <c r="M380">
        <v>2</v>
      </c>
      <c r="N380" t="s">
        <v>5</v>
      </c>
      <c r="O380" t="s">
        <v>27</v>
      </c>
      <c r="P380">
        <v>28</v>
      </c>
      <c r="Q380" t="s">
        <v>12</v>
      </c>
      <c r="R380" t="s">
        <v>13</v>
      </c>
      <c r="S380">
        <v>1</v>
      </c>
      <c r="T380">
        <v>1</v>
      </c>
      <c r="U380">
        <f t="shared" si="12"/>
        <v>0</v>
      </c>
      <c r="V380" s="5">
        <f>AVERAGE($U$377:U380)</f>
        <v>0.25</v>
      </c>
      <c r="W380" t="s">
        <v>16</v>
      </c>
    </row>
    <row r="381" spans="2:23" x14ac:dyDescent="0.2">
      <c r="B381">
        <v>378</v>
      </c>
      <c r="C381" t="s">
        <v>38</v>
      </c>
      <c r="D381">
        <v>7</v>
      </c>
      <c r="E381" t="str">
        <f t="shared" si="11"/>
        <v>7-Oregon St</v>
      </c>
      <c r="F381">
        <v>5</v>
      </c>
      <c r="G381" t="s">
        <v>60</v>
      </c>
      <c r="H381" t="s">
        <v>46</v>
      </c>
      <c r="I381" t="s">
        <v>61</v>
      </c>
      <c r="J381">
        <v>1</v>
      </c>
      <c r="K381">
        <v>4</v>
      </c>
      <c r="L381">
        <v>4</v>
      </c>
      <c r="M381">
        <v>0</v>
      </c>
      <c r="N381" t="s">
        <v>5</v>
      </c>
      <c r="O381" t="s">
        <v>26</v>
      </c>
      <c r="P381">
        <v>26</v>
      </c>
      <c r="Q381" t="s">
        <v>19</v>
      </c>
      <c r="R381" t="s">
        <v>20</v>
      </c>
      <c r="S381">
        <v>1</v>
      </c>
      <c r="T381">
        <v>1</v>
      </c>
      <c r="U381">
        <f t="shared" si="12"/>
        <v>1</v>
      </c>
      <c r="V381" s="5">
        <f>AVERAGE($U$377:U381)</f>
        <v>0.4</v>
      </c>
      <c r="W381" t="s">
        <v>1</v>
      </c>
    </row>
    <row r="382" spans="2:23" x14ac:dyDescent="0.2">
      <c r="B382">
        <v>379</v>
      </c>
      <c r="C382" t="s">
        <v>38</v>
      </c>
      <c r="D382">
        <v>7</v>
      </c>
      <c r="E382" t="str">
        <f t="shared" si="11"/>
        <v>7-Oregon St</v>
      </c>
      <c r="F382">
        <v>6</v>
      </c>
      <c r="G382" t="s">
        <v>60</v>
      </c>
      <c r="H382" t="s">
        <v>46</v>
      </c>
      <c r="I382" t="s">
        <v>61</v>
      </c>
      <c r="J382">
        <v>1</v>
      </c>
      <c r="K382">
        <v>4</v>
      </c>
      <c r="L382">
        <v>30</v>
      </c>
      <c r="M382">
        <v>1</v>
      </c>
      <c r="N382" t="s">
        <v>5</v>
      </c>
      <c r="O382" t="s">
        <v>27</v>
      </c>
      <c r="P382">
        <v>29</v>
      </c>
      <c r="Q382" t="s">
        <v>12</v>
      </c>
      <c r="R382" t="s">
        <v>13</v>
      </c>
      <c r="S382">
        <v>1</v>
      </c>
      <c r="T382">
        <v>2</v>
      </c>
      <c r="U382">
        <f t="shared" si="12"/>
        <v>0</v>
      </c>
      <c r="V382" s="5">
        <f>AVERAGE($U$377:U382)</f>
        <v>0.33333333333333331</v>
      </c>
      <c r="W382" t="s">
        <v>16</v>
      </c>
    </row>
    <row r="383" spans="2:23" x14ac:dyDescent="0.2">
      <c r="B383">
        <v>380</v>
      </c>
      <c r="C383" t="s">
        <v>38</v>
      </c>
      <c r="D383">
        <v>7</v>
      </c>
      <c r="E383" t="str">
        <f t="shared" si="11"/>
        <v>7-Oregon St</v>
      </c>
      <c r="F383">
        <v>7</v>
      </c>
      <c r="G383" t="s">
        <v>60</v>
      </c>
      <c r="H383" t="s">
        <v>46</v>
      </c>
      <c r="I383" t="s">
        <v>61</v>
      </c>
      <c r="J383">
        <v>1</v>
      </c>
      <c r="K383">
        <v>8</v>
      </c>
      <c r="L383">
        <v>0</v>
      </c>
      <c r="M383">
        <v>2</v>
      </c>
      <c r="N383" t="s">
        <v>5</v>
      </c>
      <c r="O383" t="s">
        <v>14</v>
      </c>
      <c r="P383">
        <v>25</v>
      </c>
      <c r="Q383" t="s">
        <v>12</v>
      </c>
      <c r="R383" t="s">
        <v>13</v>
      </c>
      <c r="S383">
        <v>0</v>
      </c>
      <c r="T383">
        <v>1</v>
      </c>
      <c r="U383">
        <f t="shared" si="12"/>
        <v>0</v>
      </c>
      <c r="V383" s="5">
        <f>AVERAGE($U$377:U383)</f>
        <v>0.2857142857142857</v>
      </c>
      <c r="W383" t="s">
        <v>16</v>
      </c>
    </row>
    <row r="384" spans="2:23" x14ac:dyDescent="0.2">
      <c r="B384">
        <v>381</v>
      </c>
      <c r="C384" t="s">
        <v>38</v>
      </c>
      <c r="D384">
        <v>7</v>
      </c>
      <c r="E384" t="str">
        <f t="shared" si="11"/>
        <v>7-Oregon St</v>
      </c>
      <c r="F384">
        <v>8</v>
      </c>
      <c r="G384" t="s">
        <v>60</v>
      </c>
      <c r="H384" t="s">
        <v>46</v>
      </c>
      <c r="I384" t="s">
        <v>61</v>
      </c>
      <c r="J384">
        <v>1</v>
      </c>
      <c r="K384">
        <v>4</v>
      </c>
      <c r="L384">
        <v>4</v>
      </c>
      <c r="M384">
        <v>5</v>
      </c>
      <c r="N384" t="s">
        <v>18</v>
      </c>
      <c r="O384" t="s">
        <v>14</v>
      </c>
      <c r="P384">
        <v>17</v>
      </c>
      <c r="Q384" t="s">
        <v>12</v>
      </c>
      <c r="R384" t="s">
        <v>15</v>
      </c>
      <c r="S384">
        <v>1</v>
      </c>
      <c r="T384">
        <v>3</v>
      </c>
      <c r="U384">
        <f t="shared" si="12"/>
        <v>0</v>
      </c>
      <c r="V384" s="5">
        <f>AVERAGE($U$377:U384)</f>
        <v>0.25</v>
      </c>
      <c r="W384" t="s">
        <v>16</v>
      </c>
    </row>
    <row r="385" spans="2:23" x14ac:dyDescent="0.2">
      <c r="B385">
        <v>382</v>
      </c>
      <c r="C385" t="s">
        <v>38</v>
      </c>
      <c r="D385">
        <v>7</v>
      </c>
      <c r="E385" t="str">
        <f t="shared" si="11"/>
        <v>7-Oregon St</v>
      </c>
      <c r="F385">
        <v>9</v>
      </c>
      <c r="G385" t="s">
        <v>60</v>
      </c>
      <c r="H385" t="s">
        <v>46</v>
      </c>
      <c r="I385" t="s">
        <v>61</v>
      </c>
      <c r="J385">
        <v>1</v>
      </c>
      <c r="K385">
        <v>5</v>
      </c>
      <c r="L385">
        <v>0</v>
      </c>
      <c r="M385">
        <v>1</v>
      </c>
      <c r="N385" t="s">
        <v>18</v>
      </c>
      <c r="O385" t="s">
        <v>14</v>
      </c>
      <c r="P385">
        <v>16</v>
      </c>
      <c r="Q385" t="s">
        <v>19</v>
      </c>
      <c r="R385" t="s">
        <v>15</v>
      </c>
      <c r="S385">
        <v>1</v>
      </c>
      <c r="T385">
        <v>2</v>
      </c>
      <c r="U385">
        <f t="shared" si="12"/>
        <v>0</v>
      </c>
      <c r="V385" s="5">
        <f>AVERAGE($U$377:U385)</f>
        <v>0.22222222222222221</v>
      </c>
      <c r="W385" t="s">
        <v>16</v>
      </c>
    </row>
    <row r="386" spans="2:23" x14ac:dyDescent="0.2">
      <c r="B386">
        <v>383</v>
      </c>
      <c r="C386" t="s">
        <v>38</v>
      </c>
      <c r="D386">
        <v>7</v>
      </c>
      <c r="E386" t="str">
        <f t="shared" si="11"/>
        <v>7-Oregon St</v>
      </c>
      <c r="F386">
        <v>10</v>
      </c>
      <c r="G386" t="s">
        <v>60</v>
      </c>
      <c r="H386" t="s">
        <v>46</v>
      </c>
      <c r="I386" t="s">
        <v>61</v>
      </c>
      <c r="J386">
        <v>1</v>
      </c>
      <c r="K386">
        <v>6</v>
      </c>
      <c r="L386">
        <v>42</v>
      </c>
      <c r="M386">
        <v>1</v>
      </c>
      <c r="N386" t="s">
        <v>5</v>
      </c>
      <c r="O386" t="s">
        <v>14</v>
      </c>
      <c r="P386">
        <v>22</v>
      </c>
      <c r="Q386" t="s">
        <v>12</v>
      </c>
      <c r="R386" t="s">
        <v>13</v>
      </c>
      <c r="S386">
        <v>1</v>
      </c>
      <c r="T386">
        <v>2</v>
      </c>
      <c r="U386">
        <f t="shared" si="12"/>
        <v>0</v>
      </c>
      <c r="V386" s="5">
        <f>AVERAGE($U$377:U386)</f>
        <v>0.2</v>
      </c>
      <c r="W386" t="s">
        <v>16</v>
      </c>
    </row>
    <row r="387" spans="2:23" x14ac:dyDescent="0.2">
      <c r="B387">
        <v>384</v>
      </c>
      <c r="C387" t="s">
        <v>38</v>
      </c>
      <c r="D387">
        <v>7</v>
      </c>
      <c r="E387" t="str">
        <f t="shared" si="11"/>
        <v>7-Oregon St</v>
      </c>
      <c r="F387">
        <v>11</v>
      </c>
      <c r="G387" t="s">
        <v>60</v>
      </c>
      <c r="H387" t="s">
        <v>46</v>
      </c>
      <c r="I387" t="s">
        <v>61</v>
      </c>
      <c r="J387">
        <v>1</v>
      </c>
      <c r="K387">
        <v>16</v>
      </c>
      <c r="L387">
        <v>0</v>
      </c>
      <c r="M387">
        <v>3</v>
      </c>
      <c r="N387" t="s">
        <v>18</v>
      </c>
      <c r="O387" t="s">
        <v>14</v>
      </c>
      <c r="P387">
        <v>17</v>
      </c>
      <c r="Q387" t="s">
        <v>12</v>
      </c>
      <c r="R387" t="s">
        <v>15</v>
      </c>
      <c r="S387">
        <v>0</v>
      </c>
      <c r="T387">
        <v>2</v>
      </c>
      <c r="U387">
        <f t="shared" si="12"/>
        <v>1</v>
      </c>
      <c r="V387" s="5">
        <f>AVERAGE($U$377:U387)</f>
        <v>0.27272727272727271</v>
      </c>
      <c r="W387" t="s">
        <v>1</v>
      </c>
    </row>
    <row r="388" spans="2:23" x14ac:dyDescent="0.2">
      <c r="B388">
        <v>385</v>
      </c>
      <c r="C388" t="s">
        <v>38</v>
      </c>
      <c r="D388">
        <v>7</v>
      </c>
      <c r="E388" t="str">
        <f t="shared" si="11"/>
        <v>7-Oregon St</v>
      </c>
      <c r="F388">
        <v>12</v>
      </c>
      <c r="G388" t="s">
        <v>60</v>
      </c>
      <c r="H388" t="s">
        <v>46</v>
      </c>
      <c r="I388" t="s">
        <v>61</v>
      </c>
      <c r="J388">
        <v>1</v>
      </c>
      <c r="K388">
        <v>10</v>
      </c>
      <c r="L388">
        <v>42</v>
      </c>
      <c r="M388">
        <v>3</v>
      </c>
      <c r="N388" t="s">
        <v>18</v>
      </c>
      <c r="O388" t="s">
        <v>14</v>
      </c>
      <c r="P388">
        <v>15</v>
      </c>
      <c r="Q388" t="s">
        <v>12</v>
      </c>
      <c r="R388" t="s">
        <v>13</v>
      </c>
      <c r="S388">
        <v>1</v>
      </c>
      <c r="T388">
        <v>2</v>
      </c>
      <c r="U388">
        <f t="shared" si="12"/>
        <v>1</v>
      </c>
      <c r="V388" s="5">
        <f>AVERAGE($U$377:U388)</f>
        <v>0.33333333333333331</v>
      </c>
      <c r="W388" t="s">
        <v>1</v>
      </c>
    </row>
    <row r="389" spans="2:23" x14ac:dyDescent="0.2">
      <c r="B389">
        <v>386</v>
      </c>
      <c r="C389" t="s">
        <v>38</v>
      </c>
      <c r="D389">
        <v>7</v>
      </c>
      <c r="E389" t="str">
        <f t="shared" ref="E389:E452" si="13">CONCATENATE(D389,"-",G389)</f>
        <v>7-Oregon St</v>
      </c>
      <c r="F389">
        <v>13</v>
      </c>
      <c r="G389" t="s">
        <v>60</v>
      </c>
      <c r="H389" t="s">
        <v>46</v>
      </c>
      <c r="I389" t="s">
        <v>61</v>
      </c>
      <c r="J389">
        <v>1</v>
      </c>
      <c r="K389">
        <v>11</v>
      </c>
      <c r="L389">
        <v>42</v>
      </c>
      <c r="M389">
        <v>5</v>
      </c>
      <c r="N389" t="s">
        <v>18</v>
      </c>
      <c r="O389" t="s">
        <v>14</v>
      </c>
      <c r="P389">
        <v>12</v>
      </c>
      <c r="Q389" t="s">
        <v>12</v>
      </c>
      <c r="R389" t="s">
        <v>13</v>
      </c>
      <c r="S389">
        <v>1</v>
      </c>
      <c r="T389">
        <v>2</v>
      </c>
      <c r="U389">
        <f t="shared" si="12"/>
        <v>1</v>
      </c>
      <c r="V389" s="5">
        <f>AVERAGE($U$377:U389)</f>
        <v>0.38461538461538464</v>
      </c>
      <c r="W389" t="s">
        <v>1</v>
      </c>
    </row>
    <row r="390" spans="2:23" x14ac:dyDescent="0.2">
      <c r="B390">
        <v>387</v>
      </c>
      <c r="C390" t="s">
        <v>38</v>
      </c>
      <c r="D390">
        <v>7</v>
      </c>
      <c r="E390" t="str">
        <f t="shared" si="13"/>
        <v>7-Oregon St</v>
      </c>
      <c r="F390">
        <v>14</v>
      </c>
      <c r="G390" t="s">
        <v>60</v>
      </c>
      <c r="H390" t="s">
        <v>46</v>
      </c>
      <c r="I390" t="s">
        <v>61</v>
      </c>
      <c r="J390">
        <v>1</v>
      </c>
      <c r="K390">
        <v>11</v>
      </c>
      <c r="L390">
        <v>2</v>
      </c>
      <c r="M390">
        <v>3</v>
      </c>
      <c r="N390" t="s">
        <v>18</v>
      </c>
      <c r="O390" t="s">
        <v>14</v>
      </c>
      <c r="P390">
        <v>13</v>
      </c>
      <c r="Q390" t="s">
        <v>12</v>
      </c>
      <c r="R390" t="s">
        <v>15</v>
      </c>
      <c r="S390">
        <v>1</v>
      </c>
      <c r="T390">
        <v>2</v>
      </c>
      <c r="U390">
        <f t="shared" si="12"/>
        <v>1</v>
      </c>
      <c r="V390" s="5">
        <f>AVERAGE($U$377:U390)</f>
        <v>0.42857142857142855</v>
      </c>
      <c r="W390" t="s">
        <v>1</v>
      </c>
    </row>
    <row r="391" spans="2:23" x14ac:dyDescent="0.2">
      <c r="B391">
        <v>388</v>
      </c>
      <c r="C391" t="s">
        <v>38</v>
      </c>
      <c r="D391">
        <v>7</v>
      </c>
      <c r="E391" t="str">
        <f t="shared" si="13"/>
        <v>7-Oregon St</v>
      </c>
      <c r="F391">
        <v>15</v>
      </c>
      <c r="G391" t="s">
        <v>60</v>
      </c>
      <c r="H391" t="s">
        <v>46</v>
      </c>
      <c r="I391" t="s">
        <v>61</v>
      </c>
      <c r="J391">
        <v>1</v>
      </c>
      <c r="K391">
        <v>16</v>
      </c>
      <c r="L391">
        <v>22</v>
      </c>
      <c r="M391">
        <v>2</v>
      </c>
      <c r="N391" t="s">
        <v>18</v>
      </c>
      <c r="O391" t="s">
        <v>14</v>
      </c>
      <c r="P391">
        <v>15</v>
      </c>
      <c r="Q391" t="s">
        <v>12</v>
      </c>
      <c r="R391" t="s">
        <v>13</v>
      </c>
      <c r="S391">
        <v>0</v>
      </c>
      <c r="T391">
        <v>1</v>
      </c>
      <c r="U391">
        <f t="shared" si="12"/>
        <v>1</v>
      </c>
      <c r="V391" s="5">
        <f>AVERAGE($U$377:U391)</f>
        <v>0.46666666666666667</v>
      </c>
      <c r="W391" t="s">
        <v>1</v>
      </c>
    </row>
    <row r="392" spans="2:23" x14ac:dyDescent="0.2">
      <c r="B392">
        <v>389</v>
      </c>
      <c r="C392" t="s">
        <v>38</v>
      </c>
      <c r="D392">
        <v>7</v>
      </c>
      <c r="E392" t="str">
        <f t="shared" si="13"/>
        <v>7-Oregon St</v>
      </c>
      <c r="F392">
        <v>16</v>
      </c>
      <c r="G392" t="s">
        <v>60</v>
      </c>
      <c r="H392" t="s">
        <v>46</v>
      </c>
      <c r="I392" t="s">
        <v>61</v>
      </c>
      <c r="J392">
        <v>1</v>
      </c>
      <c r="K392">
        <v>18</v>
      </c>
      <c r="L392">
        <v>24</v>
      </c>
      <c r="M392">
        <v>4</v>
      </c>
      <c r="N392" t="s">
        <v>18</v>
      </c>
      <c r="O392" t="s">
        <v>14</v>
      </c>
      <c r="P392">
        <v>13</v>
      </c>
      <c r="Q392" t="s">
        <v>12</v>
      </c>
      <c r="R392" t="s">
        <v>13</v>
      </c>
      <c r="S392">
        <v>1</v>
      </c>
      <c r="T392">
        <v>4</v>
      </c>
      <c r="U392">
        <f t="shared" si="12"/>
        <v>0</v>
      </c>
      <c r="V392" s="5">
        <f>AVERAGE($U$377:U392)</f>
        <v>0.4375</v>
      </c>
      <c r="W392" t="s">
        <v>16</v>
      </c>
    </row>
    <row r="393" spans="2:23" x14ac:dyDescent="0.2">
      <c r="B393">
        <v>390</v>
      </c>
      <c r="C393" t="s">
        <v>38</v>
      </c>
      <c r="D393">
        <v>7</v>
      </c>
      <c r="E393" t="str">
        <f t="shared" si="13"/>
        <v>7-Oregon St</v>
      </c>
      <c r="F393">
        <v>17</v>
      </c>
      <c r="G393" t="s">
        <v>60</v>
      </c>
      <c r="H393" t="s">
        <v>46</v>
      </c>
      <c r="I393" t="s">
        <v>61</v>
      </c>
      <c r="J393">
        <v>2</v>
      </c>
      <c r="K393">
        <v>19</v>
      </c>
      <c r="L393">
        <v>3</v>
      </c>
      <c r="M393">
        <v>6</v>
      </c>
      <c r="N393" t="s">
        <v>18</v>
      </c>
      <c r="O393" t="s">
        <v>14</v>
      </c>
      <c r="P393">
        <v>2</v>
      </c>
      <c r="Q393" t="s">
        <v>12</v>
      </c>
      <c r="R393" t="s">
        <v>13</v>
      </c>
      <c r="S393">
        <v>2</v>
      </c>
      <c r="T393">
        <v>3</v>
      </c>
      <c r="U393">
        <f t="shared" si="12"/>
        <v>1</v>
      </c>
      <c r="V393" s="5">
        <f>AVERAGE($U$377:U393)</f>
        <v>0.47058823529411764</v>
      </c>
      <c r="W393" t="s">
        <v>1</v>
      </c>
    </row>
    <row r="394" spans="2:23" x14ac:dyDescent="0.2">
      <c r="B394">
        <v>391</v>
      </c>
      <c r="C394" t="s">
        <v>38</v>
      </c>
      <c r="D394">
        <v>7</v>
      </c>
      <c r="E394" t="str">
        <f t="shared" si="13"/>
        <v>7-Oregon St</v>
      </c>
      <c r="F394">
        <v>18</v>
      </c>
      <c r="G394" t="s">
        <v>60</v>
      </c>
      <c r="H394" t="s">
        <v>46</v>
      </c>
      <c r="I394" t="s">
        <v>61</v>
      </c>
      <c r="J394">
        <v>2</v>
      </c>
      <c r="K394">
        <v>5</v>
      </c>
      <c r="L394">
        <v>24</v>
      </c>
      <c r="M394">
        <v>1</v>
      </c>
      <c r="N394" t="s">
        <v>5</v>
      </c>
      <c r="O394" t="s">
        <v>14</v>
      </c>
      <c r="P394">
        <v>26</v>
      </c>
      <c r="Q394" t="s">
        <v>12</v>
      </c>
      <c r="R394" t="s">
        <v>15</v>
      </c>
      <c r="S394">
        <v>0</v>
      </c>
      <c r="T394">
        <v>1</v>
      </c>
      <c r="U394">
        <f t="shared" si="12"/>
        <v>0</v>
      </c>
      <c r="V394" s="5">
        <f>AVERAGE($U$377:U394)</f>
        <v>0.44444444444444442</v>
      </c>
      <c r="W394" t="s">
        <v>16</v>
      </c>
    </row>
    <row r="395" spans="2:23" x14ac:dyDescent="0.2">
      <c r="B395">
        <v>392</v>
      </c>
      <c r="C395" t="s">
        <v>38</v>
      </c>
      <c r="D395">
        <v>7</v>
      </c>
      <c r="E395" t="str">
        <f t="shared" si="13"/>
        <v>7-Oregon St</v>
      </c>
      <c r="F395">
        <v>19</v>
      </c>
      <c r="G395" t="s">
        <v>60</v>
      </c>
      <c r="H395" t="s">
        <v>46</v>
      </c>
      <c r="I395" t="s">
        <v>61</v>
      </c>
      <c r="J395">
        <v>2</v>
      </c>
      <c r="K395">
        <v>16</v>
      </c>
      <c r="L395">
        <v>4</v>
      </c>
      <c r="M395">
        <v>2</v>
      </c>
      <c r="N395" t="s">
        <v>18</v>
      </c>
      <c r="O395" t="s">
        <v>14</v>
      </c>
      <c r="P395">
        <v>15</v>
      </c>
      <c r="Q395" t="s">
        <v>19</v>
      </c>
      <c r="R395" t="s">
        <v>15</v>
      </c>
      <c r="S395">
        <v>2</v>
      </c>
      <c r="T395">
        <v>2</v>
      </c>
      <c r="U395">
        <f t="shared" si="12"/>
        <v>0</v>
      </c>
      <c r="V395" s="5">
        <f>AVERAGE($U$377:U395)</f>
        <v>0.42105263157894735</v>
      </c>
      <c r="W395" t="s">
        <v>16</v>
      </c>
    </row>
    <row r="396" spans="2:23" x14ac:dyDescent="0.2">
      <c r="B396">
        <v>393</v>
      </c>
      <c r="C396" t="s">
        <v>38</v>
      </c>
      <c r="D396">
        <v>7</v>
      </c>
      <c r="E396" t="str">
        <f t="shared" si="13"/>
        <v>7-Oregon St</v>
      </c>
      <c r="F396">
        <v>20</v>
      </c>
      <c r="G396" t="s">
        <v>60</v>
      </c>
      <c r="H396" t="s">
        <v>46</v>
      </c>
      <c r="I396" t="s">
        <v>61</v>
      </c>
      <c r="J396">
        <v>2</v>
      </c>
      <c r="K396">
        <v>17</v>
      </c>
      <c r="L396">
        <v>13</v>
      </c>
      <c r="M396">
        <v>7</v>
      </c>
      <c r="N396" t="s">
        <v>18</v>
      </c>
      <c r="O396" t="s">
        <v>14</v>
      </c>
      <c r="P396">
        <v>9</v>
      </c>
      <c r="Q396" t="s">
        <v>12</v>
      </c>
      <c r="R396" t="s">
        <v>13</v>
      </c>
      <c r="S396">
        <v>0</v>
      </c>
      <c r="T396">
        <v>2</v>
      </c>
      <c r="U396">
        <f t="shared" si="12"/>
        <v>0</v>
      </c>
      <c r="V396" s="5">
        <f>AVERAGE($U$377:U396)</f>
        <v>0.4</v>
      </c>
      <c r="W396" t="s">
        <v>16</v>
      </c>
    </row>
    <row r="397" spans="2:23" x14ac:dyDescent="0.2">
      <c r="B397">
        <v>394</v>
      </c>
      <c r="C397" t="s">
        <v>38</v>
      </c>
      <c r="D397">
        <v>7</v>
      </c>
      <c r="E397" t="str">
        <f t="shared" si="13"/>
        <v>7-Oregon St</v>
      </c>
      <c r="F397">
        <v>21</v>
      </c>
      <c r="G397" t="s">
        <v>60</v>
      </c>
      <c r="H397" t="s">
        <v>46</v>
      </c>
      <c r="I397" t="s">
        <v>61</v>
      </c>
      <c r="J397">
        <v>2</v>
      </c>
      <c r="K397">
        <v>11</v>
      </c>
      <c r="L397">
        <v>30</v>
      </c>
      <c r="M397">
        <v>6</v>
      </c>
      <c r="N397" t="s">
        <v>18</v>
      </c>
      <c r="O397" t="s">
        <v>14</v>
      </c>
      <c r="P397">
        <v>7</v>
      </c>
      <c r="Q397" t="s">
        <v>12</v>
      </c>
      <c r="R397" t="s">
        <v>15</v>
      </c>
      <c r="S397">
        <v>1</v>
      </c>
      <c r="T397">
        <v>3</v>
      </c>
      <c r="U397">
        <f t="shared" si="12"/>
        <v>0</v>
      </c>
      <c r="V397" s="5">
        <f>AVERAGE($U$377:U397)</f>
        <v>0.38095238095238093</v>
      </c>
      <c r="W397" t="s">
        <v>16</v>
      </c>
    </row>
    <row r="398" spans="2:23" x14ac:dyDescent="0.2">
      <c r="B398">
        <v>395</v>
      </c>
      <c r="C398" t="s">
        <v>38</v>
      </c>
      <c r="D398">
        <v>7</v>
      </c>
      <c r="E398" t="str">
        <f t="shared" si="13"/>
        <v>7-Oregon St</v>
      </c>
      <c r="F398">
        <v>22</v>
      </c>
      <c r="G398" t="s">
        <v>60</v>
      </c>
      <c r="H398" t="s">
        <v>46</v>
      </c>
      <c r="I398" t="s">
        <v>61</v>
      </c>
      <c r="J398">
        <v>2</v>
      </c>
      <c r="K398">
        <v>4</v>
      </c>
      <c r="L398">
        <v>21</v>
      </c>
      <c r="M398">
        <v>0</v>
      </c>
      <c r="N398" t="s">
        <v>18</v>
      </c>
      <c r="O398" t="s">
        <v>14</v>
      </c>
      <c r="P398">
        <v>19</v>
      </c>
      <c r="Q398" t="s">
        <v>19</v>
      </c>
      <c r="R398" t="s">
        <v>15</v>
      </c>
      <c r="S398">
        <v>1</v>
      </c>
      <c r="T398">
        <v>1</v>
      </c>
      <c r="U398">
        <f t="shared" si="12"/>
        <v>0</v>
      </c>
      <c r="V398" s="5">
        <f>AVERAGE($U$377:U398)</f>
        <v>0.36363636363636365</v>
      </c>
      <c r="W398" t="s">
        <v>16</v>
      </c>
    </row>
    <row r="399" spans="2:23" x14ac:dyDescent="0.2">
      <c r="B399">
        <v>396</v>
      </c>
      <c r="C399" t="s">
        <v>38</v>
      </c>
      <c r="D399">
        <v>7</v>
      </c>
      <c r="E399" t="str">
        <f t="shared" si="13"/>
        <v>7-Oregon St</v>
      </c>
      <c r="F399">
        <v>23</v>
      </c>
      <c r="G399" t="s">
        <v>60</v>
      </c>
      <c r="H399" t="s">
        <v>46</v>
      </c>
      <c r="I399" t="s">
        <v>61</v>
      </c>
      <c r="J399">
        <v>2</v>
      </c>
      <c r="K399">
        <v>10</v>
      </c>
      <c r="L399">
        <v>21</v>
      </c>
      <c r="M399">
        <v>3</v>
      </c>
      <c r="N399" t="s">
        <v>18</v>
      </c>
      <c r="O399" t="s">
        <v>14</v>
      </c>
      <c r="P399">
        <v>14</v>
      </c>
      <c r="Q399" t="s">
        <v>19</v>
      </c>
      <c r="R399" t="s">
        <v>13</v>
      </c>
      <c r="S399">
        <v>2</v>
      </c>
      <c r="T399">
        <v>1</v>
      </c>
      <c r="U399">
        <f t="shared" si="12"/>
        <v>1</v>
      </c>
      <c r="V399" s="5">
        <f>AVERAGE($U$377:U399)</f>
        <v>0.39130434782608697</v>
      </c>
      <c r="W399" t="s">
        <v>1</v>
      </c>
    </row>
    <row r="400" spans="2:23" x14ac:dyDescent="0.2">
      <c r="B400">
        <v>397</v>
      </c>
      <c r="C400" t="s">
        <v>38</v>
      </c>
      <c r="D400">
        <v>7</v>
      </c>
      <c r="E400" t="str">
        <f t="shared" si="13"/>
        <v>7-Oregon St</v>
      </c>
      <c r="F400">
        <v>24</v>
      </c>
      <c r="G400" t="s">
        <v>60</v>
      </c>
      <c r="H400" t="s">
        <v>46</v>
      </c>
      <c r="I400" t="s">
        <v>61</v>
      </c>
      <c r="J400">
        <v>2</v>
      </c>
      <c r="K400">
        <v>7</v>
      </c>
      <c r="L400">
        <v>3</v>
      </c>
      <c r="M400">
        <v>2</v>
      </c>
      <c r="N400" t="s">
        <v>5</v>
      </c>
      <c r="O400" t="s">
        <v>14</v>
      </c>
      <c r="P400">
        <v>26</v>
      </c>
      <c r="Q400" t="s">
        <v>12</v>
      </c>
      <c r="R400" t="s">
        <v>13</v>
      </c>
      <c r="S400">
        <v>0</v>
      </c>
      <c r="T400">
        <v>1</v>
      </c>
      <c r="U400">
        <f t="shared" si="12"/>
        <v>0</v>
      </c>
      <c r="V400" s="5">
        <f>AVERAGE($U$377:U400)</f>
        <v>0.375</v>
      </c>
      <c r="W400" t="s">
        <v>16</v>
      </c>
    </row>
    <row r="401" spans="2:23" x14ac:dyDescent="0.2">
      <c r="B401">
        <v>398</v>
      </c>
      <c r="C401" t="s">
        <v>38</v>
      </c>
      <c r="D401">
        <v>7</v>
      </c>
      <c r="E401" t="str">
        <f t="shared" si="13"/>
        <v>7-Oregon St</v>
      </c>
      <c r="F401">
        <v>25</v>
      </c>
      <c r="G401" t="s">
        <v>60</v>
      </c>
      <c r="H401" t="s">
        <v>46</v>
      </c>
      <c r="I401" t="s">
        <v>61</v>
      </c>
      <c r="J401">
        <v>2</v>
      </c>
      <c r="K401">
        <v>17</v>
      </c>
      <c r="L401">
        <v>30</v>
      </c>
      <c r="M401">
        <v>0</v>
      </c>
      <c r="N401" t="s">
        <v>18</v>
      </c>
      <c r="O401" t="s">
        <v>14</v>
      </c>
      <c r="P401">
        <v>18</v>
      </c>
      <c r="Q401" t="s">
        <v>12</v>
      </c>
      <c r="R401" t="s">
        <v>15</v>
      </c>
      <c r="S401">
        <v>0</v>
      </c>
      <c r="T401">
        <v>1</v>
      </c>
      <c r="U401">
        <f t="shared" si="12"/>
        <v>0</v>
      </c>
      <c r="V401" s="5">
        <f>AVERAGE($U$377:U401)</f>
        <v>0.36</v>
      </c>
      <c r="W401" t="s">
        <v>16</v>
      </c>
    </row>
    <row r="402" spans="2:23" x14ac:dyDescent="0.2">
      <c r="B402">
        <v>399</v>
      </c>
      <c r="C402" t="s">
        <v>38</v>
      </c>
      <c r="D402">
        <v>7</v>
      </c>
      <c r="E402" t="str">
        <f t="shared" si="13"/>
        <v>7-Oregon St</v>
      </c>
      <c r="F402">
        <v>26</v>
      </c>
      <c r="G402" t="s">
        <v>60</v>
      </c>
      <c r="H402" t="s">
        <v>46</v>
      </c>
      <c r="I402" t="s">
        <v>61</v>
      </c>
      <c r="J402">
        <v>2</v>
      </c>
      <c r="K402">
        <v>4</v>
      </c>
      <c r="L402">
        <v>21</v>
      </c>
      <c r="M402">
        <v>0</v>
      </c>
      <c r="N402" t="s">
        <v>18</v>
      </c>
      <c r="O402" t="s">
        <v>14</v>
      </c>
      <c r="P402">
        <v>20</v>
      </c>
      <c r="Q402" t="s">
        <v>19</v>
      </c>
      <c r="R402" t="s">
        <v>20</v>
      </c>
      <c r="S402">
        <v>1</v>
      </c>
      <c r="T402">
        <v>1</v>
      </c>
      <c r="U402">
        <f t="shared" si="12"/>
        <v>1</v>
      </c>
      <c r="V402" s="5">
        <f>AVERAGE($U$377:U402)</f>
        <v>0.38461538461538464</v>
      </c>
      <c r="W402" t="s">
        <v>1</v>
      </c>
    </row>
    <row r="403" spans="2:23" x14ac:dyDescent="0.2">
      <c r="B403">
        <v>400</v>
      </c>
      <c r="C403" t="s">
        <v>38</v>
      </c>
      <c r="D403">
        <v>7</v>
      </c>
      <c r="E403" t="str">
        <f t="shared" si="13"/>
        <v>7-Oregon St</v>
      </c>
      <c r="F403">
        <v>27</v>
      </c>
      <c r="G403" t="s">
        <v>60</v>
      </c>
      <c r="H403" t="s">
        <v>46</v>
      </c>
      <c r="I403" t="s">
        <v>61</v>
      </c>
      <c r="J403">
        <v>2</v>
      </c>
      <c r="K403">
        <v>16</v>
      </c>
      <c r="L403">
        <v>21</v>
      </c>
      <c r="M403">
        <v>2</v>
      </c>
      <c r="N403" t="s">
        <v>5</v>
      </c>
      <c r="O403" t="s">
        <v>14</v>
      </c>
      <c r="P403">
        <v>25</v>
      </c>
      <c r="Q403" t="s">
        <v>12</v>
      </c>
      <c r="R403" t="s">
        <v>13</v>
      </c>
      <c r="S403">
        <v>1</v>
      </c>
      <c r="T403">
        <v>2</v>
      </c>
      <c r="U403">
        <f t="shared" si="12"/>
        <v>0</v>
      </c>
      <c r="V403" s="5">
        <f>AVERAGE($U$377:U403)</f>
        <v>0.37037037037037035</v>
      </c>
      <c r="W403" t="s">
        <v>16</v>
      </c>
    </row>
    <row r="404" spans="2:23" x14ac:dyDescent="0.2">
      <c r="B404">
        <v>401</v>
      </c>
      <c r="C404" t="s">
        <v>38</v>
      </c>
      <c r="D404">
        <v>7</v>
      </c>
      <c r="E404" t="str">
        <f t="shared" si="13"/>
        <v>7-Oregon St</v>
      </c>
      <c r="F404">
        <v>28</v>
      </c>
      <c r="G404" t="s">
        <v>60</v>
      </c>
      <c r="H404" t="s">
        <v>46</v>
      </c>
      <c r="I404" t="s">
        <v>61</v>
      </c>
      <c r="J404">
        <v>2</v>
      </c>
      <c r="K404">
        <v>4</v>
      </c>
      <c r="L404">
        <v>21</v>
      </c>
      <c r="M404">
        <v>6</v>
      </c>
      <c r="N404" t="s">
        <v>18</v>
      </c>
      <c r="O404" t="s">
        <v>14</v>
      </c>
      <c r="P404">
        <v>4</v>
      </c>
      <c r="Q404" t="s">
        <v>12</v>
      </c>
      <c r="R404" t="s">
        <v>15</v>
      </c>
      <c r="S404">
        <v>2</v>
      </c>
      <c r="T404">
        <v>3</v>
      </c>
      <c r="U404">
        <f t="shared" si="12"/>
        <v>0</v>
      </c>
      <c r="V404" s="5">
        <f>AVERAGE($U$377:U404)</f>
        <v>0.35714285714285715</v>
      </c>
      <c r="W404" t="s">
        <v>16</v>
      </c>
    </row>
    <row r="405" spans="2:23" x14ac:dyDescent="0.2">
      <c r="B405">
        <v>402</v>
      </c>
      <c r="C405" t="s">
        <v>38</v>
      </c>
      <c r="D405">
        <v>7</v>
      </c>
      <c r="E405" t="str">
        <f t="shared" si="13"/>
        <v>7-Oregon St</v>
      </c>
      <c r="F405">
        <v>29</v>
      </c>
      <c r="G405" t="s">
        <v>60</v>
      </c>
      <c r="H405" t="s">
        <v>46</v>
      </c>
      <c r="I405" t="s">
        <v>61</v>
      </c>
      <c r="J405">
        <v>2</v>
      </c>
      <c r="K405">
        <v>11</v>
      </c>
      <c r="L405">
        <v>24</v>
      </c>
      <c r="M405">
        <v>4</v>
      </c>
      <c r="N405" t="s">
        <v>18</v>
      </c>
      <c r="O405" t="s">
        <v>14</v>
      </c>
      <c r="P405">
        <v>12</v>
      </c>
      <c r="Q405" t="s">
        <v>12</v>
      </c>
      <c r="R405" t="s">
        <v>13</v>
      </c>
      <c r="S405">
        <v>3</v>
      </c>
      <c r="T405">
        <v>3</v>
      </c>
      <c r="U405">
        <f t="shared" si="12"/>
        <v>0</v>
      </c>
      <c r="V405" s="5">
        <f>AVERAGE($U$377:U405)</f>
        <v>0.34482758620689657</v>
      </c>
      <c r="W405" t="s">
        <v>16</v>
      </c>
    </row>
    <row r="406" spans="2:23" x14ac:dyDescent="0.2">
      <c r="B406">
        <v>403</v>
      </c>
      <c r="C406" t="s">
        <v>38</v>
      </c>
      <c r="D406">
        <v>7</v>
      </c>
      <c r="E406" t="str">
        <f t="shared" si="13"/>
        <v>7-Oregon St</v>
      </c>
      <c r="F406">
        <v>30</v>
      </c>
      <c r="G406" t="s">
        <v>60</v>
      </c>
      <c r="H406" t="s">
        <v>46</v>
      </c>
      <c r="I406" t="s">
        <v>61</v>
      </c>
      <c r="J406">
        <v>2</v>
      </c>
      <c r="K406">
        <v>11</v>
      </c>
      <c r="L406">
        <v>24</v>
      </c>
      <c r="M406">
        <v>7</v>
      </c>
      <c r="N406" t="s">
        <v>18</v>
      </c>
      <c r="O406" t="s">
        <v>14</v>
      </c>
      <c r="P406">
        <v>5</v>
      </c>
      <c r="Q406" t="s">
        <v>12</v>
      </c>
      <c r="R406" t="s">
        <v>15</v>
      </c>
      <c r="S406">
        <v>1</v>
      </c>
      <c r="T406">
        <v>2</v>
      </c>
      <c r="U406">
        <f t="shared" si="12"/>
        <v>1</v>
      </c>
      <c r="V406" s="5">
        <f>AVERAGE($U$377:U406)</f>
        <v>0.36666666666666664</v>
      </c>
      <c r="W406" t="s">
        <v>1</v>
      </c>
    </row>
    <row r="407" spans="2:23" x14ac:dyDescent="0.2">
      <c r="B407">
        <v>404</v>
      </c>
      <c r="C407" t="s">
        <v>38</v>
      </c>
      <c r="D407">
        <v>7</v>
      </c>
      <c r="E407" t="str">
        <f t="shared" si="13"/>
        <v>7-Oregon St</v>
      </c>
      <c r="F407">
        <v>31</v>
      </c>
      <c r="G407" t="s">
        <v>60</v>
      </c>
      <c r="H407" t="s">
        <v>46</v>
      </c>
      <c r="I407" t="s">
        <v>61</v>
      </c>
      <c r="J407">
        <v>2</v>
      </c>
      <c r="K407">
        <v>4</v>
      </c>
      <c r="L407">
        <v>13</v>
      </c>
      <c r="M407">
        <v>1</v>
      </c>
      <c r="N407" t="s">
        <v>5</v>
      </c>
      <c r="O407" t="s">
        <v>14</v>
      </c>
      <c r="P407">
        <v>24</v>
      </c>
      <c r="Q407" t="s">
        <v>12</v>
      </c>
      <c r="R407" t="s">
        <v>15</v>
      </c>
      <c r="S407">
        <v>1</v>
      </c>
      <c r="T407">
        <v>1</v>
      </c>
      <c r="U407">
        <f t="shared" si="12"/>
        <v>1</v>
      </c>
      <c r="V407" s="5">
        <f>AVERAGE($U$377:U407)</f>
        <v>0.38709677419354838</v>
      </c>
      <c r="W407" t="s">
        <v>1</v>
      </c>
    </row>
    <row r="408" spans="2:23" x14ac:dyDescent="0.2">
      <c r="B408">
        <v>405</v>
      </c>
      <c r="C408" t="s">
        <v>38</v>
      </c>
      <c r="D408">
        <v>7</v>
      </c>
      <c r="E408" t="str">
        <f t="shared" si="13"/>
        <v>7-Oregon St</v>
      </c>
      <c r="F408">
        <v>32</v>
      </c>
      <c r="G408" t="s">
        <v>60</v>
      </c>
      <c r="H408" t="s">
        <v>46</v>
      </c>
      <c r="I408" t="s">
        <v>61</v>
      </c>
      <c r="J408">
        <v>2</v>
      </c>
      <c r="K408">
        <v>9</v>
      </c>
      <c r="L408">
        <v>0</v>
      </c>
      <c r="M408">
        <v>2</v>
      </c>
      <c r="N408" t="s">
        <v>18</v>
      </c>
      <c r="O408" t="s">
        <v>14</v>
      </c>
      <c r="P408">
        <v>9</v>
      </c>
      <c r="Q408" t="s">
        <v>12</v>
      </c>
      <c r="R408" t="s">
        <v>15</v>
      </c>
      <c r="S408">
        <v>0</v>
      </c>
      <c r="T408">
        <v>3</v>
      </c>
      <c r="U408">
        <f t="shared" si="12"/>
        <v>1</v>
      </c>
      <c r="V408" s="5">
        <f>AVERAGE($U$377:U408)</f>
        <v>0.40625</v>
      </c>
      <c r="W408" t="s">
        <v>1</v>
      </c>
    </row>
    <row r="409" spans="2:23" x14ac:dyDescent="0.2">
      <c r="B409">
        <v>406</v>
      </c>
      <c r="C409" t="s">
        <v>38</v>
      </c>
      <c r="D409">
        <v>7</v>
      </c>
      <c r="E409" t="str">
        <f t="shared" si="13"/>
        <v>7-Oregon St</v>
      </c>
      <c r="F409">
        <v>33</v>
      </c>
      <c r="G409" t="s">
        <v>60</v>
      </c>
      <c r="H409" t="s">
        <v>46</v>
      </c>
      <c r="I409" t="s">
        <v>61</v>
      </c>
      <c r="J409">
        <v>2</v>
      </c>
      <c r="K409">
        <v>1</v>
      </c>
      <c r="L409">
        <v>22</v>
      </c>
      <c r="M409">
        <v>1</v>
      </c>
      <c r="N409" t="s">
        <v>18</v>
      </c>
      <c r="O409" t="s">
        <v>14</v>
      </c>
      <c r="P409">
        <v>3</v>
      </c>
      <c r="Q409" t="s">
        <v>12</v>
      </c>
      <c r="R409" t="s">
        <v>13</v>
      </c>
      <c r="S409">
        <v>0</v>
      </c>
      <c r="T409">
        <v>2</v>
      </c>
      <c r="U409">
        <f t="shared" si="12"/>
        <v>0</v>
      </c>
      <c r="V409" s="5">
        <f>AVERAGE($U$377:U409)</f>
        <v>0.39393939393939392</v>
      </c>
      <c r="W409" t="s">
        <v>16</v>
      </c>
    </row>
    <row r="410" spans="2:23" x14ac:dyDescent="0.2">
      <c r="B410">
        <v>407</v>
      </c>
      <c r="C410" t="s">
        <v>38</v>
      </c>
      <c r="D410">
        <v>7</v>
      </c>
      <c r="E410" t="str">
        <f t="shared" si="13"/>
        <v>7-Oregon St</v>
      </c>
      <c r="F410">
        <v>34</v>
      </c>
      <c r="G410" t="s">
        <v>60</v>
      </c>
      <c r="H410" t="s">
        <v>46</v>
      </c>
      <c r="I410" t="s">
        <v>61</v>
      </c>
      <c r="J410">
        <v>3</v>
      </c>
      <c r="K410">
        <v>16</v>
      </c>
      <c r="L410">
        <v>30</v>
      </c>
      <c r="M410">
        <v>3</v>
      </c>
      <c r="N410" t="s">
        <v>18</v>
      </c>
      <c r="O410" t="s">
        <v>14</v>
      </c>
      <c r="P410">
        <v>16</v>
      </c>
      <c r="Q410" t="s">
        <v>12</v>
      </c>
      <c r="R410" t="s">
        <v>15</v>
      </c>
      <c r="S410">
        <v>0</v>
      </c>
      <c r="T410">
        <v>2</v>
      </c>
      <c r="U410">
        <f t="shared" si="12"/>
        <v>0</v>
      </c>
      <c r="V410" s="5">
        <f>AVERAGE($U$377:U410)</f>
        <v>0.38235294117647056</v>
      </c>
      <c r="W410" t="s">
        <v>16</v>
      </c>
    </row>
    <row r="411" spans="2:23" x14ac:dyDescent="0.2">
      <c r="B411">
        <v>408</v>
      </c>
      <c r="C411" t="s">
        <v>38</v>
      </c>
      <c r="D411">
        <v>7</v>
      </c>
      <c r="E411" t="str">
        <f t="shared" si="13"/>
        <v>7-Oregon St</v>
      </c>
      <c r="F411">
        <v>35</v>
      </c>
      <c r="G411" t="s">
        <v>60</v>
      </c>
      <c r="H411" t="s">
        <v>46</v>
      </c>
      <c r="I411" t="s">
        <v>61</v>
      </c>
      <c r="J411">
        <v>3</v>
      </c>
      <c r="K411">
        <v>15</v>
      </c>
      <c r="L411">
        <v>0</v>
      </c>
      <c r="M411">
        <v>1</v>
      </c>
      <c r="N411" t="s">
        <v>18</v>
      </c>
      <c r="O411" t="s">
        <v>14</v>
      </c>
      <c r="P411">
        <v>21</v>
      </c>
      <c r="Q411" t="s">
        <v>12</v>
      </c>
      <c r="R411" t="s">
        <v>15</v>
      </c>
      <c r="S411">
        <v>0</v>
      </c>
      <c r="T411">
        <v>1</v>
      </c>
      <c r="U411">
        <f t="shared" si="12"/>
        <v>1</v>
      </c>
      <c r="V411" s="5">
        <f>AVERAGE($U$377:U411)</f>
        <v>0.4</v>
      </c>
      <c r="W411" t="s">
        <v>1</v>
      </c>
    </row>
    <row r="412" spans="2:23" x14ac:dyDescent="0.2">
      <c r="B412">
        <v>409</v>
      </c>
      <c r="C412" t="s">
        <v>38</v>
      </c>
      <c r="D412">
        <v>7</v>
      </c>
      <c r="E412" t="str">
        <f t="shared" si="13"/>
        <v>7-Oregon St</v>
      </c>
      <c r="F412">
        <v>36</v>
      </c>
      <c r="G412" t="s">
        <v>60</v>
      </c>
      <c r="H412" t="s">
        <v>46</v>
      </c>
      <c r="I412" t="s">
        <v>61</v>
      </c>
      <c r="J412">
        <v>3</v>
      </c>
      <c r="K412">
        <v>9</v>
      </c>
      <c r="L412">
        <v>11</v>
      </c>
      <c r="M412">
        <v>2</v>
      </c>
      <c r="N412" t="s">
        <v>18</v>
      </c>
      <c r="O412" t="s">
        <v>14</v>
      </c>
      <c r="P412">
        <v>18</v>
      </c>
      <c r="Q412" t="s">
        <v>12</v>
      </c>
      <c r="R412" t="s">
        <v>15</v>
      </c>
      <c r="S412">
        <v>0</v>
      </c>
      <c r="T412">
        <v>1</v>
      </c>
      <c r="U412">
        <f t="shared" si="12"/>
        <v>0</v>
      </c>
      <c r="V412" s="5">
        <f>AVERAGE($U$377:U412)</f>
        <v>0.3888888888888889</v>
      </c>
      <c r="W412" t="s">
        <v>16</v>
      </c>
    </row>
    <row r="413" spans="2:23" x14ac:dyDescent="0.2">
      <c r="B413">
        <v>410</v>
      </c>
      <c r="C413" t="s">
        <v>38</v>
      </c>
      <c r="D413">
        <v>7</v>
      </c>
      <c r="E413" t="str">
        <f t="shared" si="13"/>
        <v>7-Oregon St</v>
      </c>
      <c r="F413">
        <v>37</v>
      </c>
      <c r="G413" t="s">
        <v>60</v>
      </c>
      <c r="H413" t="s">
        <v>46</v>
      </c>
      <c r="I413" t="s">
        <v>61</v>
      </c>
      <c r="J413">
        <v>3</v>
      </c>
      <c r="K413">
        <v>4</v>
      </c>
      <c r="L413">
        <v>0</v>
      </c>
      <c r="M413">
        <v>1</v>
      </c>
      <c r="N413" t="s">
        <v>5</v>
      </c>
      <c r="O413" t="s">
        <v>14</v>
      </c>
      <c r="P413">
        <v>25</v>
      </c>
      <c r="Q413" t="s">
        <v>12</v>
      </c>
      <c r="R413" t="s">
        <v>15</v>
      </c>
      <c r="S413">
        <v>1</v>
      </c>
      <c r="T413">
        <v>1</v>
      </c>
      <c r="U413">
        <f t="shared" si="12"/>
        <v>1</v>
      </c>
      <c r="V413" s="5">
        <f>AVERAGE($U$377:U413)</f>
        <v>0.40540540540540543</v>
      </c>
      <c r="W413" t="s">
        <v>1</v>
      </c>
    </row>
    <row r="414" spans="2:23" x14ac:dyDescent="0.2">
      <c r="B414">
        <v>411</v>
      </c>
      <c r="C414" t="s">
        <v>38</v>
      </c>
      <c r="D414">
        <v>7</v>
      </c>
      <c r="E414" t="str">
        <f t="shared" si="13"/>
        <v>7-Oregon St</v>
      </c>
      <c r="F414">
        <v>38</v>
      </c>
      <c r="G414" t="s">
        <v>60</v>
      </c>
      <c r="H414" t="s">
        <v>46</v>
      </c>
      <c r="I414" t="s">
        <v>61</v>
      </c>
      <c r="J414">
        <v>3</v>
      </c>
      <c r="K414">
        <v>10</v>
      </c>
      <c r="L414">
        <v>11</v>
      </c>
      <c r="M414">
        <v>6</v>
      </c>
      <c r="N414" t="s">
        <v>18</v>
      </c>
      <c r="O414" t="s">
        <v>14</v>
      </c>
      <c r="P414">
        <v>5</v>
      </c>
      <c r="Q414" t="s">
        <v>12</v>
      </c>
      <c r="R414" t="s">
        <v>15</v>
      </c>
      <c r="S414">
        <v>2</v>
      </c>
      <c r="T414">
        <v>4</v>
      </c>
      <c r="U414">
        <f t="shared" ref="U414:U473" si="14">IF(W414="make", 1, 0)</f>
        <v>0</v>
      </c>
      <c r="V414" s="5">
        <f>AVERAGE($U$377:U414)</f>
        <v>0.39473684210526316</v>
      </c>
      <c r="W414" t="s">
        <v>16</v>
      </c>
    </row>
    <row r="415" spans="2:23" x14ac:dyDescent="0.2">
      <c r="B415">
        <v>412</v>
      </c>
      <c r="C415" t="s">
        <v>38</v>
      </c>
      <c r="D415">
        <v>7</v>
      </c>
      <c r="E415" t="str">
        <f t="shared" si="13"/>
        <v>7-Oregon St</v>
      </c>
      <c r="F415">
        <v>39</v>
      </c>
      <c r="G415" t="s">
        <v>60</v>
      </c>
      <c r="H415" t="s">
        <v>46</v>
      </c>
      <c r="I415" t="s">
        <v>61</v>
      </c>
      <c r="J415">
        <v>3</v>
      </c>
      <c r="K415">
        <v>4</v>
      </c>
      <c r="L415">
        <v>21</v>
      </c>
      <c r="M415">
        <v>1</v>
      </c>
      <c r="N415" t="s">
        <v>5</v>
      </c>
      <c r="O415" t="s">
        <v>14</v>
      </c>
      <c r="P415">
        <v>25</v>
      </c>
      <c r="Q415" t="s">
        <v>12</v>
      </c>
      <c r="R415" t="s">
        <v>15</v>
      </c>
      <c r="S415">
        <v>2</v>
      </c>
      <c r="T415">
        <v>2</v>
      </c>
      <c r="U415">
        <f t="shared" si="14"/>
        <v>1</v>
      </c>
      <c r="V415" s="5">
        <f>AVERAGE($U$377:U415)</f>
        <v>0.41025641025641024</v>
      </c>
      <c r="W415" t="s">
        <v>1</v>
      </c>
    </row>
    <row r="416" spans="2:23" x14ac:dyDescent="0.2">
      <c r="B416">
        <v>413</v>
      </c>
      <c r="C416" t="s">
        <v>38</v>
      </c>
      <c r="D416">
        <v>7</v>
      </c>
      <c r="E416" t="str">
        <f t="shared" si="13"/>
        <v>7-Oregon St</v>
      </c>
      <c r="F416">
        <v>40</v>
      </c>
      <c r="G416" t="s">
        <v>60</v>
      </c>
      <c r="H416" t="s">
        <v>46</v>
      </c>
      <c r="I416" t="s">
        <v>61</v>
      </c>
      <c r="J416">
        <v>3</v>
      </c>
      <c r="K416">
        <v>11</v>
      </c>
      <c r="L416">
        <v>4</v>
      </c>
      <c r="M416">
        <v>1</v>
      </c>
      <c r="N416" t="s">
        <v>5</v>
      </c>
      <c r="O416" t="s">
        <v>26</v>
      </c>
      <c r="P416">
        <v>23</v>
      </c>
      <c r="Q416" t="s">
        <v>12</v>
      </c>
      <c r="R416" t="s">
        <v>15</v>
      </c>
      <c r="S416">
        <v>1</v>
      </c>
      <c r="T416">
        <v>1</v>
      </c>
      <c r="U416">
        <f t="shared" si="14"/>
        <v>0</v>
      </c>
      <c r="V416" s="5">
        <f>AVERAGE($U$377:U416)</f>
        <v>0.4</v>
      </c>
      <c r="W416" t="s">
        <v>16</v>
      </c>
    </row>
    <row r="417" spans="2:23" x14ac:dyDescent="0.2">
      <c r="B417">
        <v>414</v>
      </c>
      <c r="C417" t="s">
        <v>38</v>
      </c>
      <c r="D417">
        <v>7</v>
      </c>
      <c r="E417" t="str">
        <f t="shared" si="13"/>
        <v>7-Oregon St</v>
      </c>
      <c r="F417">
        <v>41</v>
      </c>
      <c r="G417" t="s">
        <v>60</v>
      </c>
      <c r="H417" t="s">
        <v>46</v>
      </c>
      <c r="I417" t="s">
        <v>61</v>
      </c>
      <c r="J417">
        <v>3</v>
      </c>
      <c r="K417">
        <v>4</v>
      </c>
      <c r="L417">
        <v>4</v>
      </c>
      <c r="M417">
        <v>0</v>
      </c>
      <c r="N417" t="s">
        <v>18</v>
      </c>
      <c r="O417" t="s">
        <v>14</v>
      </c>
      <c r="P417">
        <v>20</v>
      </c>
      <c r="Q417" t="s">
        <v>19</v>
      </c>
      <c r="R417" t="s">
        <v>20</v>
      </c>
      <c r="S417">
        <v>1</v>
      </c>
      <c r="T417">
        <v>1</v>
      </c>
      <c r="U417">
        <f t="shared" si="14"/>
        <v>0</v>
      </c>
      <c r="V417" s="5">
        <f>AVERAGE($U$377:U417)</f>
        <v>0.3902439024390244</v>
      </c>
      <c r="W417" t="s">
        <v>16</v>
      </c>
    </row>
    <row r="418" spans="2:23" x14ac:dyDescent="0.2">
      <c r="B418">
        <v>415</v>
      </c>
      <c r="C418" t="s">
        <v>38</v>
      </c>
      <c r="D418">
        <v>7</v>
      </c>
      <c r="E418" t="str">
        <f t="shared" si="13"/>
        <v>7-Oregon St</v>
      </c>
      <c r="F418">
        <v>42</v>
      </c>
      <c r="G418" t="s">
        <v>60</v>
      </c>
      <c r="H418" t="s">
        <v>46</v>
      </c>
      <c r="I418" t="s">
        <v>61</v>
      </c>
      <c r="J418">
        <v>3</v>
      </c>
      <c r="K418">
        <v>4</v>
      </c>
      <c r="L418">
        <v>11</v>
      </c>
      <c r="M418">
        <v>0</v>
      </c>
      <c r="N418" t="s">
        <v>5</v>
      </c>
      <c r="O418" t="s">
        <v>26</v>
      </c>
      <c r="P418">
        <v>27</v>
      </c>
      <c r="Q418" t="s">
        <v>12</v>
      </c>
      <c r="R418" t="s">
        <v>15</v>
      </c>
      <c r="S418">
        <v>1</v>
      </c>
      <c r="T418">
        <v>1</v>
      </c>
      <c r="U418">
        <f t="shared" si="14"/>
        <v>0</v>
      </c>
      <c r="V418" s="5">
        <f>AVERAGE($U$377:U418)</f>
        <v>0.38095238095238093</v>
      </c>
      <c r="W418" t="s">
        <v>16</v>
      </c>
    </row>
    <row r="419" spans="2:23" x14ac:dyDescent="0.2">
      <c r="B419">
        <v>416</v>
      </c>
      <c r="C419" t="s">
        <v>38</v>
      </c>
      <c r="D419">
        <v>7</v>
      </c>
      <c r="E419" t="str">
        <f t="shared" si="13"/>
        <v>7-Oregon St</v>
      </c>
      <c r="F419">
        <v>43</v>
      </c>
      <c r="G419" t="s">
        <v>60</v>
      </c>
      <c r="H419" t="s">
        <v>46</v>
      </c>
      <c r="I419" t="s">
        <v>61</v>
      </c>
      <c r="J419">
        <v>3</v>
      </c>
      <c r="K419">
        <v>4</v>
      </c>
      <c r="L419">
        <v>4</v>
      </c>
      <c r="M419">
        <v>0</v>
      </c>
      <c r="N419" t="s">
        <v>18</v>
      </c>
      <c r="O419" t="s">
        <v>14</v>
      </c>
      <c r="P419">
        <v>25</v>
      </c>
      <c r="Q419" t="s">
        <v>19</v>
      </c>
      <c r="R419" t="s">
        <v>20</v>
      </c>
      <c r="S419">
        <v>1</v>
      </c>
      <c r="T419">
        <v>1</v>
      </c>
      <c r="U419">
        <f t="shared" si="14"/>
        <v>1</v>
      </c>
      <c r="V419" s="5">
        <f>AVERAGE($U$377:U419)</f>
        <v>0.39534883720930231</v>
      </c>
      <c r="W419" t="s">
        <v>1</v>
      </c>
    </row>
    <row r="420" spans="2:23" x14ac:dyDescent="0.2">
      <c r="B420">
        <v>417</v>
      </c>
      <c r="C420" t="s">
        <v>38</v>
      </c>
      <c r="D420">
        <v>7</v>
      </c>
      <c r="E420" t="str">
        <f t="shared" si="13"/>
        <v>7-Oregon St</v>
      </c>
      <c r="F420">
        <v>44</v>
      </c>
      <c r="G420" t="s">
        <v>60</v>
      </c>
      <c r="H420" t="s">
        <v>46</v>
      </c>
      <c r="I420" t="s">
        <v>61</v>
      </c>
      <c r="J420">
        <v>3</v>
      </c>
      <c r="K420">
        <v>14</v>
      </c>
      <c r="L420">
        <v>3</v>
      </c>
      <c r="M420">
        <v>3</v>
      </c>
      <c r="N420" t="s">
        <v>18</v>
      </c>
      <c r="O420" t="s">
        <v>14</v>
      </c>
      <c r="P420">
        <v>19</v>
      </c>
      <c r="Q420" t="s">
        <v>12</v>
      </c>
      <c r="R420" t="s">
        <v>13</v>
      </c>
      <c r="S420">
        <v>0</v>
      </c>
      <c r="T420">
        <v>2</v>
      </c>
      <c r="U420">
        <f t="shared" si="14"/>
        <v>0</v>
      </c>
      <c r="V420" s="5">
        <f>AVERAGE($U$377:U420)</f>
        <v>0.38636363636363635</v>
      </c>
      <c r="W420" t="s">
        <v>16</v>
      </c>
    </row>
    <row r="421" spans="2:23" x14ac:dyDescent="0.2">
      <c r="B421">
        <v>418</v>
      </c>
      <c r="C421" t="s">
        <v>38</v>
      </c>
      <c r="D421">
        <v>7</v>
      </c>
      <c r="E421" t="str">
        <f t="shared" si="13"/>
        <v>7-Oregon St</v>
      </c>
      <c r="F421">
        <v>45</v>
      </c>
      <c r="G421" t="s">
        <v>60</v>
      </c>
      <c r="H421" t="s">
        <v>46</v>
      </c>
      <c r="I421" t="s">
        <v>61</v>
      </c>
      <c r="J421">
        <v>3</v>
      </c>
      <c r="K421">
        <v>12</v>
      </c>
      <c r="L421">
        <v>4</v>
      </c>
      <c r="M421">
        <v>3</v>
      </c>
      <c r="N421" t="s">
        <v>18</v>
      </c>
      <c r="O421" t="s">
        <v>14</v>
      </c>
      <c r="P421">
        <v>12</v>
      </c>
      <c r="Q421" t="s">
        <v>19</v>
      </c>
      <c r="R421" t="s">
        <v>15</v>
      </c>
      <c r="S421">
        <v>2</v>
      </c>
      <c r="T421">
        <v>2</v>
      </c>
      <c r="U421">
        <f t="shared" si="14"/>
        <v>0</v>
      </c>
      <c r="V421" s="5">
        <f>AVERAGE($U$377:U421)</f>
        <v>0.37777777777777777</v>
      </c>
      <c r="W421" t="s">
        <v>16</v>
      </c>
    </row>
    <row r="422" spans="2:23" x14ac:dyDescent="0.2">
      <c r="B422">
        <v>419</v>
      </c>
      <c r="C422" t="s">
        <v>38</v>
      </c>
      <c r="D422">
        <v>7</v>
      </c>
      <c r="E422" t="str">
        <f t="shared" si="13"/>
        <v>7-Oregon St</v>
      </c>
      <c r="F422">
        <v>46</v>
      </c>
      <c r="G422" t="s">
        <v>60</v>
      </c>
      <c r="H422" t="s">
        <v>46</v>
      </c>
      <c r="I422" t="s">
        <v>61</v>
      </c>
      <c r="J422">
        <v>3</v>
      </c>
      <c r="K422">
        <v>11</v>
      </c>
      <c r="L422">
        <v>11</v>
      </c>
      <c r="M422">
        <v>2</v>
      </c>
      <c r="N422" t="s">
        <v>5</v>
      </c>
      <c r="O422" t="s">
        <v>14</v>
      </c>
      <c r="P422">
        <v>22</v>
      </c>
      <c r="Q422" t="s">
        <v>12</v>
      </c>
      <c r="R422" t="s">
        <v>13</v>
      </c>
      <c r="S422">
        <v>1</v>
      </c>
      <c r="T422">
        <v>2</v>
      </c>
      <c r="U422">
        <f t="shared" si="14"/>
        <v>0</v>
      </c>
      <c r="V422" s="5">
        <f>AVERAGE($U$377:U422)</f>
        <v>0.36956521739130432</v>
      </c>
      <c r="W422" t="s">
        <v>16</v>
      </c>
    </row>
    <row r="423" spans="2:23" x14ac:dyDescent="0.2">
      <c r="B423">
        <v>420</v>
      </c>
      <c r="C423" t="s">
        <v>38</v>
      </c>
      <c r="D423">
        <v>7</v>
      </c>
      <c r="E423" t="str">
        <f t="shared" si="13"/>
        <v>7-Oregon St</v>
      </c>
      <c r="F423">
        <v>47</v>
      </c>
      <c r="G423" t="s">
        <v>60</v>
      </c>
      <c r="H423" t="s">
        <v>46</v>
      </c>
      <c r="I423" t="s">
        <v>61</v>
      </c>
      <c r="J423">
        <v>3</v>
      </c>
      <c r="K423">
        <v>13</v>
      </c>
      <c r="L423">
        <v>0</v>
      </c>
      <c r="M423">
        <v>4</v>
      </c>
      <c r="N423" t="s">
        <v>23</v>
      </c>
      <c r="O423" t="s">
        <v>14</v>
      </c>
      <c r="P423">
        <v>3</v>
      </c>
      <c r="Q423" t="s">
        <v>12</v>
      </c>
      <c r="R423" t="s">
        <v>15</v>
      </c>
      <c r="S423">
        <v>0</v>
      </c>
      <c r="T423">
        <v>2</v>
      </c>
      <c r="U423">
        <f t="shared" si="14"/>
        <v>1</v>
      </c>
      <c r="V423" s="5">
        <f>AVERAGE($U$377:U423)</f>
        <v>0.38297872340425532</v>
      </c>
      <c r="W423" t="s">
        <v>1</v>
      </c>
    </row>
    <row r="424" spans="2:23" x14ac:dyDescent="0.2">
      <c r="B424">
        <v>421</v>
      </c>
      <c r="C424" t="s">
        <v>38</v>
      </c>
      <c r="D424">
        <v>7</v>
      </c>
      <c r="E424" t="str">
        <f t="shared" si="13"/>
        <v>7-Oregon St</v>
      </c>
      <c r="F424">
        <v>48</v>
      </c>
      <c r="G424" t="s">
        <v>60</v>
      </c>
      <c r="H424" t="s">
        <v>46</v>
      </c>
      <c r="I424" t="s">
        <v>61</v>
      </c>
      <c r="J424">
        <v>4</v>
      </c>
      <c r="K424">
        <v>4</v>
      </c>
      <c r="L424">
        <v>42</v>
      </c>
      <c r="M424">
        <v>5</v>
      </c>
      <c r="N424" t="s">
        <v>18</v>
      </c>
      <c r="O424" t="s">
        <v>14</v>
      </c>
      <c r="P424">
        <v>17</v>
      </c>
      <c r="Q424" t="s">
        <v>12</v>
      </c>
      <c r="R424" t="s">
        <v>13</v>
      </c>
      <c r="S424">
        <v>3</v>
      </c>
      <c r="T424">
        <v>3</v>
      </c>
      <c r="U424">
        <f t="shared" si="14"/>
        <v>0</v>
      </c>
      <c r="V424" s="5">
        <f>AVERAGE($U$377:U424)</f>
        <v>0.375</v>
      </c>
      <c r="W424" t="s">
        <v>16</v>
      </c>
    </row>
    <row r="425" spans="2:23" x14ac:dyDescent="0.2">
      <c r="B425">
        <v>422</v>
      </c>
      <c r="C425" t="s">
        <v>38</v>
      </c>
      <c r="D425">
        <v>7</v>
      </c>
      <c r="E425" t="str">
        <f t="shared" si="13"/>
        <v>7-Oregon St</v>
      </c>
      <c r="F425">
        <v>49</v>
      </c>
      <c r="G425" t="s">
        <v>60</v>
      </c>
      <c r="H425" t="s">
        <v>46</v>
      </c>
      <c r="I425" t="s">
        <v>61</v>
      </c>
      <c r="J425">
        <v>4</v>
      </c>
      <c r="K425">
        <v>3</v>
      </c>
      <c r="L425">
        <v>24</v>
      </c>
      <c r="M425">
        <v>1</v>
      </c>
      <c r="N425" t="s">
        <v>22</v>
      </c>
      <c r="O425" t="s">
        <v>14</v>
      </c>
      <c r="P425">
        <v>15</v>
      </c>
      <c r="Q425" t="s">
        <v>12</v>
      </c>
      <c r="R425" t="s">
        <v>13</v>
      </c>
      <c r="S425">
        <v>0</v>
      </c>
      <c r="T425">
        <v>1</v>
      </c>
      <c r="U425">
        <f t="shared" si="14"/>
        <v>0</v>
      </c>
      <c r="V425" s="5">
        <f>AVERAGE($U$377:U425)</f>
        <v>0.36734693877551022</v>
      </c>
      <c r="W425" t="s">
        <v>16</v>
      </c>
    </row>
    <row r="426" spans="2:23" x14ac:dyDescent="0.2">
      <c r="B426">
        <v>423</v>
      </c>
      <c r="C426" t="s">
        <v>38</v>
      </c>
      <c r="D426">
        <v>7</v>
      </c>
      <c r="E426" t="str">
        <f t="shared" si="13"/>
        <v>7-Oregon St</v>
      </c>
      <c r="F426">
        <v>50</v>
      </c>
      <c r="G426" t="s">
        <v>60</v>
      </c>
      <c r="H426" t="s">
        <v>46</v>
      </c>
      <c r="I426" t="s">
        <v>61</v>
      </c>
      <c r="J426">
        <v>4</v>
      </c>
      <c r="K426">
        <v>19</v>
      </c>
      <c r="L426">
        <v>0</v>
      </c>
      <c r="M426">
        <v>1</v>
      </c>
      <c r="N426" t="s">
        <v>5</v>
      </c>
      <c r="O426" t="s">
        <v>14</v>
      </c>
      <c r="P426">
        <v>23</v>
      </c>
      <c r="Q426" t="s">
        <v>12</v>
      </c>
      <c r="R426" t="s">
        <v>13</v>
      </c>
      <c r="S426">
        <v>1</v>
      </c>
      <c r="T426">
        <v>1</v>
      </c>
      <c r="U426">
        <f t="shared" si="14"/>
        <v>0</v>
      </c>
      <c r="V426" s="5">
        <f>AVERAGE($U$377:U426)</f>
        <v>0.36</v>
      </c>
      <c r="W426" t="s">
        <v>16</v>
      </c>
    </row>
    <row r="427" spans="2:23" x14ac:dyDescent="0.2">
      <c r="B427">
        <v>424</v>
      </c>
      <c r="C427" t="s">
        <v>38</v>
      </c>
      <c r="D427">
        <v>7</v>
      </c>
      <c r="E427" t="str">
        <f t="shared" si="13"/>
        <v>7-Oregon St</v>
      </c>
      <c r="F427">
        <v>51</v>
      </c>
      <c r="G427" t="s">
        <v>60</v>
      </c>
      <c r="H427" t="s">
        <v>46</v>
      </c>
      <c r="I427" t="s">
        <v>61</v>
      </c>
      <c r="J427">
        <v>4</v>
      </c>
      <c r="K427">
        <v>14</v>
      </c>
      <c r="L427">
        <v>30</v>
      </c>
      <c r="M427">
        <v>2</v>
      </c>
      <c r="N427" t="s">
        <v>22</v>
      </c>
      <c r="O427" t="s">
        <v>14</v>
      </c>
      <c r="P427">
        <v>18</v>
      </c>
      <c r="Q427" t="s">
        <v>12</v>
      </c>
      <c r="R427" t="s">
        <v>15</v>
      </c>
      <c r="S427">
        <v>0</v>
      </c>
      <c r="T427">
        <v>1</v>
      </c>
      <c r="U427">
        <f t="shared" si="14"/>
        <v>0</v>
      </c>
      <c r="V427" s="5">
        <f>AVERAGE($U$377:U427)</f>
        <v>0.35294117647058826</v>
      </c>
      <c r="W427" t="s">
        <v>16</v>
      </c>
    </row>
    <row r="428" spans="2:23" x14ac:dyDescent="0.2">
      <c r="B428">
        <v>425</v>
      </c>
      <c r="C428" t="s">
        <v>38</v>
      </c>
      <c r="D428">
        <v>7</v>
      </c>
      <c r="E428" t="str">
        <f t="shared" si="13"/>
        <v>7-Oregon St</v>
      </c>
      <c r="F428">
        <v>52</v>
      </c>
      <c r="G428" t="s">
        <v>60</v>
      </c>
      <c r="H428" t="s">
        <v>46</v>
      </c>
      <c r="I428" t="s">
        <v>61</v>
      </c>
      <c r="J428">
        <v>4</v>
      </c>
      <c r="K428">
        <v>4</v>
      </c>
      <c r="L428">
        <v>42</v>
      </c>
      <c r="M428">
        <v>6</v>
      </c>
      <c r="N428" t="s">
        <v>22</v>
      </c>
      <c r="O428" t="s">
        <v>14</v>
      </c>
      <c r="P428">
        <v>11</v>
      </c>
      <c r="Q428" t="s">
        <v>12</v>
      </c>
      <c r="R428" t="s">
        <v>15</v>
      </c>
      <c r="S428">
        <v>2</v>
      </c>
      <c r="T428">
        <v>4</v>
      </c>
      <c r="U428">
        <f t="shared" si="14"/>
        <v>1</v>
      </c>
      <c r="V428" s="5">
        <f>AVERAGE($U$377:U428)</f>
        <v>0.36538461538461536</v>
      </c>
      <c r="W428" t="s">
        <v>1</v>
      </c>
    </row>
    <row r="429" spans="2:23" x14ac:dyDescent="0.2">
      <c r="B429">
        <v>426</v>
      </c>
      <c r="C429" t="s">
        <v>38</v>
      </c>
      <c r="D429">
        <v>7</v>
      </c>
      <c r="E429" t="str">
        <f t="shared" si="13"/>
        <v>7-Oregon St</v>
      </c>
      <c r="F429">
        <v>53</v>
      </c>
      <c r="G429" t="s">
        <v>60</v>
      </c>
      <c r="H429" t="s">
        <v>46</v>
      </c>
      <c r="I429" t="s">
        <v>61</v>
      </c>
      <c r="J429">
        <v>4</v>
      </c>
      <c r="K429">
        <v>18</v>
      </c>
      <c r="L429">
        <v>24</v>
      </c>
      <c r="M429">
        <v>3</v>
      </c>
      <c r="N429" t="s">
        <v>18</v>
      </c>
      <c r="O429" t="s">
        <v>14</v>
      </c>
      <c r="P429">
        <v>15</v>
      </c>
      <c r="Q429" t="s">
        <v>12</v>
      </c>
      <c r="R429" t="s">
        <v>13</v>
      </c>
      <c r="S429">
        <v>0</v>
      </c>
      <c r="T429">
        <v>3</v>
      </c>
      <c r="U429">
        <f t="shared" si="14"/>
        <v>0</v>
      </c>
      <c r="V429" s="5">
        <f>AVERAGE($U$377:U429)</f>
        <v>0.35849056603773582</v>
      </c>
      <c r="W429" t="s">
        <v>16</v>
      </c>
    </row>
    <row r="430" spans="2:23" x14ac:dyDescent="0.2">
      <c r="B430">
        <v>427</v>
      </c>
      <c r="C430" t="s">
        <v>38</v>
      </c>
      <c r="D430">
        <v>7</v>
      </c>
      <c r="E430" t="str">
        <f t="shared" si="13"/>
        <v>7-Oregon St</v>
      </c>
      <c r="F430">
        <v>54</v>
      </c>
      <c r="G430" t="s">
        <v>60</v>
      </c>
      <c r="H430" t="s">
        <v>46</v>
      </c>
      <c r="I430" t="s">
        <v>61</v>
      </c>
      <c r="J430">
        <v>4</v>
      </c>
      <c r="K430">
        <v>8</v>
      </c>
      <c r="L430">
        <v>0</v>
      </c>
      <c r="M430">
        <v>1</v>
      </c>
      <c r="N430" t="s">
        <v>5</v>
      </c>
      <c r="O430" t="s">
        <v>26</v>
      </c>
      <c r="P430">
        <v>26</v>
      </c>
      <c r="Q430" t="s">
        <v>12</v>
      </c>
      <c r="R430" t="s">
        <v>13</v>
      </c>
      <c r="S430">
        <v>1</v>
      </c>
      <c r="T430">
        <v>1</v>
      </c>
      <c r="U430">
        <f t="shared" si="14"/>
        <v>1</v>
      </c>
      <c r="V430" s="5">
        <f>AVERAGE($U$377:U430)</f>
        <v>0.37037037037037035</v>
      </c>
      <c r="W430" t="s">
        <v>1</v>
      </c>
    </row>
    <row r="431" spans="2:23" x14ac:dyDescent="0.2">
      <c r="B431">
        <v>428</v>
      </c>
      <c r="C431" t="s">
        <v>38</v>
      </c>
      <c r="D431">
        <v>7</v>
      </c>
      <c r="E431" t="str">
        <f t="shared" si="13"/>
        <v>7-Oregon St</v>
      </c>
      <c r="F431">
        <v>55</v>
      </c>
      <c r="G431" t="s">
        <v>60</v>
      </c>
      <c r="H431" t="s">
        <v>46</v>
      </c>
      <c r="I431" t="s">
        <v>61</v>
      </c>
      <c r="J431">
        <v>4</v>
      </c>
      <c r="K431">
        <v>4</v>
      </c>
      <c r="L431">
        <v>13</v>
      </c>
      <c r="M431">
        <v>4</v>
      </c>
      <c r="N431" t="s">
        <v>18</v>
      </c>
      <c r="O431" t="s">
        <v>14</v>
      </c>
      <c r="P431">
        <v>21</v>
      </c>
      <c r="Q431" t="s">
        <v>12</v>
      </c>
      <c r="R431" t="s">
        <v>15</v>
      </c>
      <c r="S431">
        <v>1</v>
      </c>
      <c r="T431">
        <v>2</v>
      </c>
      <c r="U431">
        <f t="shared" si="14"/>
        <v>0</v>
      </c>
      <c r="V431" s="5">
        <f>AVERAGE($U$377:U431)</f>
        <v>0.36363636363636365</v>
      </c>
      <c r="W431" t="s">
        <v>16</v>
      </c>
    </row>
    <row r="432" spans="2:23" x14ac:dyDescent="0.2">
      <c r="B432">
        <v>429</v>
      </c>
      <c r="C432" t="s">
        <v>38</v>
      </c>
      <c r="D432">
        <v>7</v>
      </c>
      <c r="E432" t="str">
        <f t="shared" si="13"/>
        <v>7-Oregon St</v>
      </c>
      <c r="F432">
        <v>56</v>
      </c>
      <c r="G432" t="s">
        <v>60</v>
      </c>
      <c r="H432" t="s">
        <v>46</v>
      </c>
      <c r="I432" t="s">
        <v>61</v>
      </c>
      <c r="J432">
        <v>4</v>
      </c>
      <c r="K432">
        <v>11</v>
      </c>
      <c r="L432">
        <v>0</v>
      </c>
      <c r="M432">
        <v>0</v>
      </c>
      <c r="N432" t="s">
        <v>5</v>
      </c>
      <c r="O432" t="s">
        <v>33</v>
      </c>
      <c r="P432">
        <v>28</v>
      </c>
      <c r="Q432" t="s">
        <v>12</v>
      </c>
      <c r="R432" t="s">
        <v>15</v>
      </c>
      <c r="S432">
        <v>1</v>
      </c>
      <c r="T432">
        <v>1</v>
      </c>
      <c r="U432">
        <f t="shared" si="14"/>
        <v>1</v>
      </c>
      <c r="V432" s="5">
        <f>AVERAGE($U$377:U432)</f>
        <v>0.375</v>
      </c>
      <c r="W432" t="s">
        <v>1</v>
      </c>
    </row>
    <row r="433" spans="2:23" x14ac:dyDescent="0.2">
      <c r="B433">
        <v>430</v>
      </c>
      <c r="C433" t="s">
        <v>38</v>
      </c>
      <c r="D433">
        <v>7</v>
      </c>
      <c r="E433" t="str">
        <f t="shared" si="13"/>
        <v>7-Oregon St</v>
      </c>
      <c r="F433">
        <v>57</v>
      </c>
      <c r="G433" t="s">
        <v>60</v>
      </c>
      <c r="H433" t="s">
        <v>46</v>
      </c>
      <c r="I433" t="s">
        <v>61</v>
      </c>
      <c r="J433">
        <v>4</v>
      </c>
      <c r="K433">
        <v>4</v>
      </c>
      <c r="L433">
        <v>13</v>
      </c>
      <c r="M433">
        <v>1</v>
      </c>
      <c r="N433" t="s">
        <v>5</v>
      </c>
      <c r="O433" t="s">
        <v>14</v>
      </c>
      <c r="P433">
        <v>26</v>
      </c>
      <c r="Q433" t="s">
        <v>12</v>
      </c>
      <c r="R433" t="s">
        <v>15</v>
      </c>
      <c r="S433">
        <v>1</v>
      </c>
      <c r="T433">
        <v>1</v>
      </c>
      <c r="U433">
        <f t="shared" si="14"/>
        <v>0</v>
      </c>
      <c r="V433" s="5">
        <f>AVERAGE($U$377:U433)</f>
        <v>0.36842105263157893</v>
      </c>
      <c r="W433" t="s">
        <v>16</v>
      </c>
    </row>
    <row r="434" spans="2:23" x14ac:dyDescent="0.2">
      <c r="B434">
        <v>431</v>
      </c>
      <c r="C434" t="s">
        <v>38</v>
      </c>
      <c r="D434">
        <v>7</v>
      </c>
      <c r="E434" t="str">
        <f t="shared" si="13"/>
        <v>7-Oregon St</v>
      </c>
      <c r="F434">
        <v>58</v>
      </c>
      <c r="G434" t="s">
        <v>60</v>
      </c>
      <c r="H434" t="s">
        <v>46</v>
      </c>
      <c r="I434" t="s">
        <v>61</v>
      </c>
      <c r="J434">
        <v>4</v>
      </c>
      <c r="K434">
        <v>10</v>
      </c>
      <c r="L434">
        <v>30</v>
      </c>
      <c r="M434">
        <v>2</v>
      </c>
      <c r="N434" t="s">
        <v>18</v>
      </c>
      <c r="O434" t="s">
        <v>14</v>
      </c>
      <c r="P434">
        <v>14</v>
      </c>
      <c r="Q434" t="s">
        <v>12</v>
      </c>
      <c r="R434" t="s">
        <v>15</v>
      </c>
      <c r="S434">
        <v>0</v>
      </c>
      <c r="T434">
        <v>2</v>
      </c>
      <c r="U434">
        <f t="shared" si="14"/>
        <v>0</v>
      </c>
      <c r="V434" s="5">
        <f>AVERAGE($U$377:U434)</f>
        <v>0.36206896551724138</v>
      </c>
      <c r="W434" t="s">
        <v>16</v>
      </c>
    </row>
    <row r="435" spans="2:23" x14ac:dyDescent="0.2">
      <c r="B435">
        <v>432</v>
      </c>
      <c r="C435" t="s">
        <v>38</v>
      </c>
      <c r="D435">
        <v>7</v>
      </c>
      <c r="E435" t="str">
        <f t="shared" si="13"/>
        <v>7-Oregon St</v>
      </c>
      <c r="F435">
        <v>59</v>
      </c>
      <c r="G435" t="s">
        <v>60</v>
      </c>
      <c r="H435" t="s">
        <v>46</v>
      </c>
      <c r="I435" t="s">
        <v>61</v>
      </c>
      <c r="J435">
        <v>4</v>
      </c>
      <c r="K435">
        <v>10</v>
      </c>
      <c r="L435">
        <v>21</v>
      </c>
      <c r="M435">
        <v>3</v>
      </c>
      <c r="N435" t="s">
        <v>18</v>
      </c>
      <c r="O435" t="s">
        <v>14</v>
      </c>
      <c r="P435">
        <v>16</v>
      </c>
      <c r="Q435" t="s">
        <v>12</v>
      </c>
      <c r="R435" t="s">
        <v>13</v>
      </c>
      <c r="S435">
        <v>0</v>
      </c>
      <c r="T435">
        <v>1</v>
      </c>
      <c r="U435">
        <f t="shared" si="14"/>
        <v>0</v>
      </c>
      <c r="V435" s="5">
        <f>AVERAGE($U$377:U435)</f>
        <v>0.3559322033898305</v>
      </c>
      <c r="W435" t="s">
        <v>16</v>
      </c>
    </row>
    <row r="436" spans="2:23" x14ac:dyDescent="0.2">
      <c r="B436">
        <v>433</v>
      </c>
      <c r="C436" t="s">
        <v>38</v>
      </c>
      <c r="D436">
        <v>7</v>
      </c>
      <c r="E436" t="str">
        <f t="shared" si="13"/>
        <v>7-Oregon St</v>
      </c>
      <c r="F436">
        <v>60</v>
      </c>
      <c r="G436" t="s">
        <v>60</v>
      </c>
      <c r="H436" t="s">
        <v>46</v>
      </c>
      <c r="I436" t="s">
        <v>61</v>
      </c>
      <c r="J436">
        <v>4</v>
      </c>
      <c r="K436">
        <v>16</v>
      </c>
      <c r="L436">
        <v>30</v>
      </c>
      <c r="M436">
        <v>1</v>
      </c>
      <c r="N436" t="s">
        <v>5</v>
      </c>
      <c r="O436" t="s">
        <v>14</v>
      </c>
      <c r="P436">
        <v>27</v>
      </c>
      <c r="Q436" t="s">
        <v>12</v>
      </c>
      <c r="R436" t="s">
        <v>15</v>
      </c>
      <c r="S436">
        <v>0</v>
      </c>
      <c r="T436">
        <v>1</v>
      </c>
      <c r="U436">
        <f t="shared" si="14"/>
        <v>1</v>
      </c>
      <c r="V436" s="5">
        <f>AVERAGE($U$377:U436)</f>
        <v>0.36666666666666664</v>
      </c>
      <c r="W436" t="s">
        <v>1</v>
      </c>
    </row>
    <row r="437" spans="2:23" x14ac:dyDescent="0.2">
      <c r="B437">
        <v>434</v>
      </c>
      <c r="C437" t="s">
        <v>38</v>
      </c>
      <c r="D437">
        <v>7</v>
      </c>
      <c r="E437" t="str">
        <f t="shared" si="13"/>
        <v>7-Oregon St</v>
      </c>
      <c r="F437">
        <v>61</v>
      </c>
      <c r="G437" t="s">
        <v>60</v>
      </c>
      <c r="H437" t="s">
        <v>46</v>
      </c>
      <c r="I437" t="s">
        <v>61</v>
      </c>
      <c r="J437">
        <v>4</v>
      </c>
      <c r="K437">
        <v>4</v>
      </c>
      <c r="L437">
        <v>21</v>
      </c>
      <c r="M437">
        <v>2</v>
      </c>
      <c r="N437" t="s">
        <v>5</v>
      </c>
      <c r="O437" t="s">
        <v>14</v>
      </c>
      <c r="P437">
        <v>24</v>
      </c>
      <c r="Q437" t="s">
        <v>12</v>
      </c>
      <c r="R437" t="s">
        <v>13</v>
      </c>
      <c r="S437">
        <v>2</v>
      </c>
      <c r="T437">
        <v>1</v>
      </c>
      <c r="U437">
        <f t="shared" si="14"/>
        <v>0</v>
      </c>
      <c r="V437" s="5">
        <f>AVERAGE($U$377:U437)</f>
        <v>0.36065573770491804</v>
      </c>
      <c r="W437" t="s">
        <v>16</v>
      </c>
    </row>
    <row r="438" spans="2:23" x14ac:dyDescent="0.2">
      <c r="B438">
        <v>435</v>
      </c>
      <c r="C438" t="s">
        <v>38</v>
      </c>
      <c r="D438">
        <v>7</v>
      </c>
      <c r="E438" t="str">
        <f t="shared" si="13"/>
        <v>7-Oregon St</v>
      </c>
      <c r="F438">
        <v>62</v>
      </c>
      <c r="G438" t="s">
        <v>60</v>
      </c>
      <c r="H438" t="s">
        <v>46</v>
      </c>
      <c r="I438" t="s">
        <v>61</v>
      </c>
      <c r="J438">
        <v>4</v>
      </c>
      <c r="K438">
        <v>14</v>
      </c>
      <c r="L438">
        <v>4</v>
      </c>
      <c r="M438">
        <v>1</v>
      </c>
      <c r="N438" t="s">
        <v>5</v>
      </c>
      <c r="O438" t="s">
        <v>14</v>
      </c>
      <c r="P438">
        <v>25</v>
      </c>
      <c r="Q438" t="s">
        <v>12</v>
      </c>
      <c r="R438" t="s">
        <v>13</v>
      </c>
      <c r="S438">
        <v>0</v>
      </c>
      <c r="T438">
        <v>1</v>
      </c>
      <c r="U438">
        <f t="shared" si="14"/>
        <v>1</v>
      </c>
      <c r="V438" s="5">
        <f>AVERAGE($U$377:U438)</f>
        <v>0.37096774193548387</v>
      </c>
      <c r="W438" t="s">
        <v>1</v>
      </c>
    </row>
    <row r="439" spans="2:23" x14ac:dyDescent="0.2">
      <c r="B439">
        <v>436</v>
      </c>
      <c r="C439" t="s">
        <v>38</v>
      </c>
      <c r="D439">
        <v>7</v>
      </c>
      <c r="E439" t="str">
        <f t="shared" si="13"/>
        <v>7-Oregon St</v>
      </c>
      <c r="F439">
        <v>63</v>
      </c>
      <c r="G439" t="s">
        <v>60</v>
      </c>
      <c r="H439" t="s">
        <v>46</v>
      </c>
      <c r="I439" t="s">
        <v>61</v>
      </c>
      <c r="J439">
        <v>4</v>
      </c>
      <c r="K439">
        <v>14</v>
      </c>
      <c r="L439">
        <v>24</v>
      </c>
      <c r="M439">
        <v>7</v>
      </c>
      <c r="N439" t="s">
        <v>18</v>
      </c>
      <c r="O439" t="s">
        <v>14</v>
      </c>
      <c r="P439">
        <v>12</v>
      </c>
      <c r="Q439" t="s">
        <v>12</v>
      </c>
      <c r="R439" t="s">
        <v>13</v>
      </c>
      <c r="S439">
        <v>1</v>
      </c>
      <c r="T439">
        <v>2</v>
      </c>
      <c r="U439">
        <f t="shared" si="14"/>
        <v>0</v>
      </c>
      <c r="V439" s="5">
        <f>AVERAGE($U$377:U439)</f>
        <v>0.36507936507936506</v>
      </c>
      <c r="W439" t="s">
        <v>16</v>
      </c>
    </row>
    <row r="440" spans="2:23" s="2" customFormat="1" x14ac:dyDescent="0.2">
      <c r="B440" s="2">
        <v>437</v>
      </c>
      <c r="C440" s="2" t="s">
        <v>38</v>
      </c>
      <c r="D440" s="2">
        <v>7</v>
      </c>
      <c r="E440" t="str">
        <f t="shared" si="13"/>
        <v>7-Oregon St</v>
      </c>
      <c r="F440" s="2">
        <v>64</v>
      </c>
      <c r="G440" s="2" t="s">
        <v>60</v>
      </c>
      <c r="H440" s="2" t="s">
        <v>46</v>
      </c>
      <c r="I440" s="2" t="s">
        <v>61</v>
      </c>
      <c r="J440" s="2">
        <v>4</v>
      </c>
      <c r="K440" s="2">
        <v>18</v>
      </c>
      <c r="L440" s="2">
        <v>4</v>
      </c>
      <c r="M440" s="2">
        <v>2</v>
      </c>
      <c r="N440" s="2" t="s">
        <v>18</v>
      </c>
      <c r="O440" s="2" t="s">
        <v>14</v>
      </c>
      <c r="P440" s="2">
        <v>7</v>
      </c>
      <c r="Q440" s="2" t="s">
        <v>12</v>
      </c>
      <c r="R440" s="2" t="s">
        <v>13</v>
      </c>
      <c r="S440" s="2">
        <v>0</v>
      </c>
      <c r="T440" s="2">
        <v>2</v>
      </c>
      <c r="U440" s="2">
        <f t="shared" si="14"/>
        <v>0</v>
      </c>
      <c r="V440" s="6">
        <f>AVERAGE($U$377:U440)</f>
        <v>0.359375</v>
      </c>
      <c r="W440" s="2" t="s">
        <v>16</v>
      </c>
    </row>
    <row r="441" spans="2:23" x14ac:dyDescent="0.2">
      <c r="B441">
        <v>438</v>
      </c>
      <c r="C441" t="s">
        <v>38</v>
      </c>
      <c r="D441">
        <v>8</v>
      </c>
      <c r="E441" t="str">
        <f t="shared" si="13"/>
        <v>8-Northwestern</v>
      </c>
      <c r="F441">
        <v>1</v>
      </c>
      <c r="G441" t="s">
        <v>62</v>
      </c>
      <c r="H441" t="s">
        <v>46</v>
      </c>
      <c r="I441" t="s">
        <v>63</v>
      </c>
      <c r="J441">
        <v>1</v>
      </c>
      <c r="K441">
        <v>14</v>
      </c>
      <c r="L441">
        <v>0</v>
      </c>
      <c r="M441">
        <v>3</v>
      </c>
      <c r="N441" t="s">
        <v>18</v>
      </c>
      <c r="O441" t="s">
        <v>14</v>
      </c>
      <c r="P441">
        <v>14</v>
      </c>
      <c r="Q441" t="s">
        <v>12</v>
      </c>
      <c r="R441" t="s">
        <v>13</v>
      </c>
      <c r="S441">
        <v>1</v>
      </c>
      <c r="T441">
        <v>1</v>
      </c>
      <c r="U441">
        <f t="shared" si="14"/>
        <v>0</v>
      </c>
      <c r="V441" s="5">
        <f>AVERAGE($U$441:U441)</f>
        <v>0</v>
      </c>
      <c r="W441" t="s">
        <v>16</v>
      </c>
    </row>
    <row r="442" spans="2:23" x14ac:dyDescent="0.2">
      <c r="B442">
        <v>439</v>
      </c>
      <c r="C442" t="s">
        <v>38</v>
      </c>
      <c r="D442">
        <v>8</v>
      </c>
      <c r="E442" t="str">
        <f t="shared" si="13"/>
        <v>8-Northwestern</v>
      </c>
      <c r="F442">
        <v>2</v>
      </c>
      <c r="G442" t="s">
        <v>62</v>
      </c>
      <c r="H442" t="s">
        <v>46</v>
      </c>
      <c r="I442" t="s">
        <v>63</v>
      </c>
      <c r="J442">
        <v>1</v>
      </c>
      <c r="K442">
        <v>3</v>
      </c>
      <c r="L442">
        <v>24</v>
      </c>
      <c r="M442">
        <v>3</v>
      </c>
      <c r="N442" t="s">
        <v>18</v>
      </c>
      <c r="O442" t="s">
        <v>14</v>
      </c>
      <c r="P442">
        <v>11</v>
      </c>
      <c r="Q442" t="s">
        <v>12</v>
      </c>
      <c r="R442" t="s">
        <v>15</v>
      </c>
      <c r="S442">
        <v>0</v>
      </c>
      <c r="T442">
        <v>2</v>
      </c>
      <c r="U442">
        <f t="shared" si="14"/>
        <v>0</v>
      </c>
      <c r="V442" s="5">
        <f>AVERAGE($U$441:U442)</f>
        <v>0</v>
      </c>
      <c r="W442" t="s">
        <v>16</v>
      </c>
    </row>
    <row r="443" spans="2:23" x14ac:dyDescent="0.2">
      <c r="B443">
        <v>440</v>
      </c>
      <c r="C443" t="s">
        <v>38</v>
      </c>
      <c r="D443">
        <v>8</v>
      </c>
      <c r="E443" t="str">
        <f t="shared" si="13"/>
        <v>8-Northwestern</v>
      </c>
      <c r="F443">
        <v>3</v>
      </c>
      <c r="G443" t="s">
        <v>62</v>
      </c>
      <c r="H443" t="s">
        <v>46</v>
      </c>
      <c r="I443" t="s">
        <v>63</v>
      </c>
      <c r="J443">
        <v>1</v>
      </c>
      <c r="K443">
        <v>1</v>
      </c>
      <c r="L443">
        <v>3</v>
      </c>
      <c r="M443">
        <v>8</v>
      </c>
      <c r="N443" t="s">
        <v>18</v>
      </c>
      <c r="O443" t="s">
        <v>14</v>
      </c>
      <c r="P443">
        <v>8</v>
      </c>
      <c r="Q443" t="s">
        <v>12</v>
      </c>
      <c r="R443" t="s">
        <v>13</v>
      </c>
      <c r="S443">
        <v>1</v>
      </c>
      <c r="T443">
        <v>3</v>
      </c>
      <c r="U443">
        <f t="shared" si="14"/>
        <v>0</v>
      </c>
      <c r="V443" s="5">
        <f>AVERAGE($U$441:U443)</f>
        <v>0</v>
      </c>
      <c r="W443" t="s">
        <v>16</v>
      </c>
    </row>
    <row r="444" spans="2:23" x14ac:dyDescent="0.2">
      <c r="B444">
        <v>441</v>
      </c>
      <c r="C444" t="s">
        <v>38</v>
      </c>
      <c r="D444">
        <v>8</v>
      </c>
      <c r="E444" t="str">
        <f t="shared" si="13"/>
        <v>8-Northwestern</v>
      </c>
      <c r="F444">
        <v>4</v>
      </c>
      <c r="G444" t="s">
        <v>62</v>
      </c>
      <c r="H444" t="s">
        <v>46</v>
      </c>
      <c r="I444" t="s">
        <v>63</v>
      </c>
      <c r="J444">
        <v>1</v>
      </c>
      <c r="K444">
        <v>4</v>
      </c>
      <c r="L444">
        <v>30</v>
      </c>
      <c r="M444">
        <v>0</v>
      </c>
      <c r="N444" t="s">
        <v>5</v>
      </c>
      <c r="O444" t="s">
        <v>14</v>
      </c>
      <c r="P444">
        <v>24</v>
      </c>
      <c r="Q444" t="s">
        <v>12</v>
      </c>
      <c r="R444" t="s">
        <v>15</v>
      </c>
      <c r="S444">
        <v>1</v>
      </c>
      <c r="T444">
        <v>2</v>
      </c>
      <c r="U444">
        <f t="shared" si="14"/>
        <v>0</v>
      </c>
      <c r="V444" s="5">
        <f>AVERAGE($U$441:U444)</f>
        <v>0</v>
      </c>
      <c r="W444" t="s">
        <v>16</v>
      </c>
    </row>
    <row r="445" spans="2:23" x14ac:dyDescent="0.2">
      <c r="B445">
        <v>442</v>
      </c>
      <c r="C445" t="s">
        <v>38</v>
      </c>
      <c r="D445">
        <v>8</v>
      </c>
      <c r="E445" t="str">
        <f t="shared" si="13"/>
        <v>8-Northwestern</v>
      </c>
      <c r="F445">
        <v>5</v>
      </c>
      <c r="G445" t="s">
        <v>62</v>
      </c>
      <c r="H445" t="s">
        <v>46</v>
      </c>
      <c r="I445" t="s">
        <v>63</v>
      </c>
      <c r="J445">
        <v>1</v>
      </c>
      <c r="K445">
        <v>8</v>
      </c>
      <c r="L445">
        <v>30</v>
      </c>
      <c r="M445">
        <v>3</v>
      </c>
      <c r="N445" t="s">
        <v>18</v>
      </c>
      <c r="O445" t="s">
        <v>14</v>
      </c>
      <c r="P445">
        <v>12</v>
      </c>
      <c r="Q445" t="s">
        <v>19</v>
      </c>
      <c r="R445" t="s">
        <v>15</v>
      </c>
      <c r="S445">
        <v>2</v>
      </c>
      <c r="T445">
        <v>2</v>
      </c>
      <c r="U445">
        <f t="shared" si="14"/>
        <v>0</v>
      </c>
      <c r="V445" s="5">
        <f>AVERAGE($U$441:U445)</f>
        <v>0</v>
      </c>
      <c r="W445" t="s">
        <v>16</v>
      </c>
    </row>
    <row r="446" spans="2:23" x14ac:dyDescent="0.2">
      <c r="B446">
        <v>443</v>
      </c>
      <c r="C446" t="s">
        <v>38</v>
      </c>
      <c r="D446">
        <v>8</v>
      </c>
      <c r="E446" t="str">
        <f t="shared" si="13"/>
        <v>8-Northwestern</v>
      </c>
      <c r="F446">
        <v>6</v>
      </c>
      <c r="G446" t="s">
        <v>62</v>
      </c>
      <c r="H446" t="s">
        <v>46</v>
      </c>
      <c r="I446" t="s">
        <v>63</v>
      </c>
      <c r="J446">
        <v>1</v>
      </c>
      <c r="K446">
        <v>11</v>
      </c>
      <c r="L446">
        <v>4</v>
      </c>
      <c r="M446">
        <v>1</v>
      </c>
      <c r="N446" t="s">
        <v>18</v>
      </c>
      <c r="O446" t="s">
        <v>14</v>
      </c>
      <c r="P446">
        <v>9</v>
      </c>
      <c r="Q446" t="s">
        <v>12</v>
      </c>
      <c r="R446" t="s">
        <v>15</v>
      </c>
      <c r="S446">
        <v>1</v>
      </c>
      <c r="T446">
        <v>1</v>
      </c>
      <c r="U446">
        <f t="shared" si="14"/>
        <v>1</v>
      </c>
      <c r="V446" s="5">
        <f>AVERAGE($U$441:U446)</f>
        <v>0.16666666666666666</v>
      </c>
      <c r="W446" t="s">
        <v>1</v>
      </c>
    </row>
    <row r="447" spans="2:23" x14ac:dyDescent="0.2">
      <c r="B447">
        <v>444</v>
      </c>
      <c r="C447" t="s">
        <v>38</v>
      </c>
      <c r="D447">
        <v>8</v>
      </c>
      <c r="E447" t="str">
        <f t="shared" si="13"/>
        <v>8-Northwestern</v>
      </c>
      <c r="F447">
        <v>7</v>
      </c>
      <c r="G447" t="s">
        <v>62</v>
      </c>
      <c r="H447" t="s">
        <v>46</v>
      </c>
      <c r="I447" t="s">
        <v>63</v>
      </c>
      <c r="J447">
        <v>1</v>
      </c>
      <c r="K447">
        <v>16</v>
      </c>
      <c r="L447">
        <v>0</v>
      </c>
      <c r="M447">
        <v>3</v>
      </c>
      <c r="N447" t="s">
        <v>18</v>
      </c>
      <c r="O447" t="s">
        <v>14</v>
      </c>
      <c r="P447">
        <v>14</v>
      </c>
      <c r="Q447" t="s">
        <v>12</v>
      </c>
      <c r="R447" t="s">
        <v>15</v>
      </c>
      <c r="S447">
        <v>0</v>
      </c>
      <c r="T447">
        <v>4</v>
      </c>
      <c r="U447">
        <f t="shared" si="14"/>
        <v>0</v>
      </c>
      <c r="V447" s="5">
        <f>AVERAGE($U$441:U447)</f>
        <v>0.14285714285714285</v>
      </c>
      <c r="W447" t="s">
        <v>16</v>
      </c>
    </row>
    <row r="448" spans="2:23" x14ac:dyDescent="0.2">
      <c r="B448">
        <v>445</v>
      </c>
      <c r="C448" t="s">
        <v>38</v>
      </c>
      <c r="D448">
        <v>8</v>
      </c>
      <c r="E448" t="str">
        <f t="shared" si="13"/>
        <v>8-Northwestern</v>
      </c>
      <c r="F448">
        <v>8</v>
      </c>
      <c r="G448" t="s">
        <v>62</v>
      </c>
      <c r="H448" t="s">
        <v>46</v>
      </c>
      <c r="I448" t="s">
        <v>63</v>
      </c>
      <c r="J448">
        <v>1</v>
      </c>
      <c r="K448">
        <v>8</v>
      </c>
      <c r="L448">
        <v>3</v>
      </c>
      <c r="M448">
        <v>5</v>
      </c>
      <c r="N448" t="s">
        <v>18</v>
      </c>
      <c r="O448" t="s">
        <v>14</v>
      </c>
      <c r="P448">
        <v>9</v>
      </c>
      <c r="Q448" t="s">
        <v>12</v>
      </c>
      <c r="R448" t="s">
        <v>13</v>
      </c>
      <c r="S448">
        <v>1</v>
      </c>
      <c r="T448">
        <v>2</v>
      </c>
      <c r="U448">
        <f t="shared" si="14"/>
        <v>0</v>
      </c>
      <c r="V448" s="5">
        <f>AVERAGE($U$441:U448)</f>
        <v>0.125</v>
      </c>
      <c r="W448" t="s">
        <v>16</v>
      </c>
    </row>
    <row r="449" spans="2:23" x14ac:dyDescent="0.2">
      <c r="B449">
        <v>446</v>
      </c>
      <c r="C449" t="s">
        <v>38</v>
      </c>
      <c r="D449">
        <v>8</v>
      </c>
      <c r="E449" t="str">
        <f t="shared" si="13"/>
        <v>8-Northwestern</v>
      </c>
      <c r="F449">
        <v>9</v>
      </c>
      <c r="G449" t="s">
        <v>62</v>
      </c>
      <c r="H449" t="s">
        <v>46</v>
      </c>
      <c r="I449" t="s">
        <v>63</v>
      </c>
      <c r="J449">
        <v>1</v>
      </c>
      <c r="K449">
        <v>6</v>
      </c>
      <c r="L449">
        <v>13</v>
      </c>
      <c r="M449">
        <v>3</v>
      </c>
      <c r="N449" t="s">
        <v>18</v>
      </c>
      <c r="O449" t="s">
        <v>14</v>
      </c>
      <c r="P449">
        <v>18</v>
      </c>
      <c r="Q449" t="s">
        <v>12</v>
      </c>
      <c r="R449" t="s">
        <v>13</v>
      </c>
      <c r="S449">
        <v>0</v>
      </c>
      <c r="T449">
        <v>2</v>
      </c>
      <c r="U449">
        <f t="shared" si="14"/>
        <v>1</v>
      </c>
      <c r="V449" s="5">
        <f>AVERAGE($U$441:U449)</f>
        <v>0.22222222222222221</v>
      </c>
      <c r="W449" t="s">
        <v>1</v>
      </c>
    </row>
    <row r="450" spans="2:23" x14ac:dyDescent="0.2">
      <c r="B450">
        <v>447</v>
      </c>
      <c r="C450" t="s">
        <v>38</v>
      </c>
      <c r="D450">
        <v>8</v>
      </c>
      <c r="E450" t="str">
        <f t="shared" si="13"/>
        <v>8-Northwestern</v>
      </c>
      <c r="F450">
        <v>10</v>
      </c>
      <c r="G450" t="s">
        <v>62</v>
      </c>
      <c r="H450" t="s">
        <v>46</v>
      </c>
      <c r="I450" t="s">
        <v>63</v>
      </c>
      <c r="J450">
        <v>1</v>
      </c>
      <c r="K450">
        <v>6</v>
      </c>
      <c r="L450">
        <v>13</v>
      </c>
      <c r="M450">
        <v>2</v>
      </c>
      <c r="N450" t="s">
        <v>18</v>
      </c>
      <c r="O450" t="s">
        <v>14</v>
      </c>
      <c r="P450">
        <v>17</v>
      </c>
      <c r="Q450" t="s">
        <v>12</v>
      </c>
      <c r="R450" t="s">
        <v>13</v>
      </c>
      <c r="S450">
        <v>0</v>
      </c>
      <c r="T450">
        <v>2</v>
      </c>
      <c r="U450">
        <f t="shared" si="14"/>
        <v>1</v>
      </c>
      <c r="V450" s="5">
        <f>AVERAGE($U$441:U450)</f>
        <v>0.3</v>
      </c>
      <c r="W450" t="s">
        <v>1</v>
      </c>
    </row>
    <row r="451" spans="2:23" x14ac:dyDescent="0.2">
      <c r="B451">
        <v>448</v>
      </c>
      <c r="C451" t="s">
        <v>38</v>
      </c>
      <c r="D451">
        <v>8</v>
      </c>
      <c r="E451" t="str">
        <f t="shared" si="13"/>
        <v>8-Northwestern</v>
      </c>
      <c r="F451">
        <v>11</v>
      </c>
      <c r="G451" t="s">
        <v>62</v>
      </c>
      <c r="H451" t="s">
        <v>46</v>
      </c>
      <c r="I451" t="s">
        <v>63</v>
      </c>
      <c r="J451">
        <v>1</v>
      </c>
      <c r="K451">
        <v>4</v>
      </c>
      <c r="L451">
        <v>42</v>
      </c>
      <c r="M451">
        <v>4</v>
      </c>
      <c r="N451" t="s">
        <v>18</v>
      </c>
      <c r="O451" t="s">
        <v>14</v>
      </c>
      <c r="P451">
        <v>15</v>
      </c>
      <c r="Q451" t="s">
        <v>12</v>
      </c>
      <c r="R451" t="s">
        <v>13</v>
      </c>
      <c r="S451">
        <v>2</v>
      </c>
      <c r="T451">
        <v>3</v>
      </c>
      <c r="U451">
        <f t="shared" si="14"/>
        <v>0</v>
      </c>
      <c r="V451" s="5">
        <f>AVERAGE($U$441:U451)</f>
        <v>0.27272727272727271</v>
      </c>
      <c r="W451" t="s">
        <v>16</v>
      </c>
    </row>
    <row r="452" spans="2:23" x14ac:dyDescent="0.2">
      <c r="B452">
        <v>449</v>
      </c>
      <c r="C452" t="s">
        <v>38</v>
      </c>
      <c r="D452">
        <v>8</v>
      </c>
      <c r="E452" t="str">
        <f t="shared" si="13"/>
        <v>8-Northwestern</v>
      </c>
      <c r="F452">
        <v>12</v>
      </c>
      <c r="G452" t="s">
        <v>62</v>
      </c>
      <c r="H452" t="s">
        <v>46</v>
      </c>
      <c r="I452" t="s">
        <v>63</v>
      </c>
      <c r="J452">
        <v>1</v>
      </c>
      <c r="K452">
        <v>4</v>
      </c>
      <c r="L452">
        <v>13</v>
      </c>
      <c r="M452">
        <v>1</v>
      </c>
      <c r="N452" t="s">
        <v>5</v>
      </c>
      <c r="O452" t="s">
        <v>14</v>
      </c>
      <c r="P452">
        <v>29</v>
      </c>
      <c r="Q452" t="s">
        <v>12</v>
      </c>
      <c r="R452" t="s">
        <v>13</v>
      </c>
      <c r="S452">
        <v>1</v>
      </c>
      <c r="T452">
        <v>1</v>
      </c>
      <c r="U452">
        <f t="shared" si="14"/>
        <v>1</v>
      </c>
      <c r="V452" s="5">
        <f>AVERAGE($U$441:U452)</f>
        <v>0.33333333333333331</v>
      </c>
      <c r="W452" t="s">
        <v>1</v>
      </c>
    </row>
    <row r="453" spans="2:23" x14ac:dyDescent="0.2">
      <c r="B453">
        <v>450</v>
      </c>
      <c r="C453" t="s">
        <v>38</v>
      </c>
      <c r="D453">
        <v>8</v>
      </c>
      <c r="E453" t="str">
        <f t="shared" ref="E453:E516" si="15">CONCATENATE(D453,"-",G453)</f>
        <v>8-Northwestern</v>
      </c>
      <c r="F453">
        <v>13</v>
      </c>
      <c r="G453" t="s">
        <v>62</v>
      </c>
      <c r="H453" t="s">
        <v>46</v>
      </c>
      <c r="I453" t="s">
        <v>63</v>
      </c>
      <c r="J453">
        <v>1</v>
      </c>
      <c r="K453">
        <v>6</v>
      </c>
      <c r="L453">
        <v>13</v>
      </c>
      <c r="M453">
        <v>3</v>
      </c>
      <c r="N453" t="s">
        <v>18</v>
      </c>
      <c r="O453" t="s">
        <v>14</v>
      </c>
      <c r="P453">
        <v>18</v>
      </c>
      <c r="Q453" t="s">
        <v>12</v>
      </c>
      <c r="R453" t="s">
        <v>13</v>
      </c>
      <c r="S453">
        <v>0</v>
      </c>
      <c r="T453">
        <v>2</v>
      </c>
      <c r="U453">
        <f t="shared" si="14"/>
        <v>0</v>
      </c>
      <c r="V453" s="5">
        <f>AVERAGE($U$441:U453)</f>
        <v>0.30769230769230771</v>
      </c>
      <c r="W453" t="s">
        <v>16</v>
      </c>
    </row>
    <row r="454" spans="2:23" x14ac:dyDescent="0.2">
      <c r="B454">
        <v>451</v>
      </c>
      <c r="C454" t="s">
        <v>38</v>
      </c>
      <c r="D454">
        <v>8</v>
      </c>
      <c r="E454" t="str">
        <f t="shared" si="15"/>
        <v>8-Northwestern</v>
      </c>
      <c r="F454">
        <v>14</v>
      </c>
      <c r="G454" t="s">
        <v>62</v>
      </c>
      <c r="H454" t="s">
        <v>46</v>
      </c>
      <c r="I454" t="s">
        <v>63</v>
      </c>
      <c r="J454">
        <v>1</v>
      </c>
      <c r="K454">
        <v>17</v>
      </c>
      <c r="L454">
        <v>13</v>
      </c>
      <c r="M454">
        <v>2</v>
      </c>
      <c r="N454" t="s">
        <v>18</v>
      </c>
      <c r="O454" t="s">
        <v>14</v>
      </c>
      <c r="P454">
        <v>15</v>
      </c>
      <c r="Q454" t="s">
        <v>12</v>
      </c>
      <c r="R454" t="s">
        <v>13</v>
      </c>
      <c r="S454">
        <v>1</v>
      </c>
      <c r="T454">
        <v>3</v>
      </c>
      <c r="U454">
        <f t="shared" si="14"/>
        <v>1</v>
      </c>
      <c r="V454" s="5">
        <f>AVERAGE($U$441:U454)</f>
        <v>0.35714285714285715</v>
      </c>
      <c r="W454" t="s">
        <v>1</v>
      </c>
    </row>
    <row r="455" spans="2:23" x14ac:dyDescent="0.2">
      <c r="B455">
        <v>452</v>
      </c>
      <c r="C455" t="s">
        <v>38</v>
      </c>
      <c r="D455">
        <v>8</v>
      </c>
      <c r="E455" t="str">
        <f t="shared" si="15"/>
        <v>8-Northwestern</v>
      </c>
      <c r="F455">
        <v>15</v>
      </c>
      <c r="G455" t="s">
        <v>62</v>
      </c>
      <c r="H455" t="s">
        <v>46</v>
      </c>
      <c r="I455" t="s">
        <v>63</v>
      </c>
      <c r="J455">
        <v>2</v>
      </c>
      <c r="K455">
        <v>4</v>
      </c>
      <c r="L455">
        <v>2</v>
      </c>
      <c r="M455">
        <v>2</v>
      </c>
      <c r="N455" t="s">
        <v>5</v>
      </c>
      <c r="O455" t="s">
        <v>14</v>
      </c>
      <c r="P455">
        <v>25</v>
      </c>
      <c r="Q455" t="s">
        <v>12</v>
      </c>
      <c r="R455" t="s">
        <v>13</v>
      </c>
      <c r="S455">
        <v>1</v>
      </c>
      <c r="T455">
        <v>1</v>
      </c>
      <c r="U455">
        <f t="shared" si="14"/>
        <v>1</v>
      </c>
      <c r="V455" s="5">
        <f>AVERAGE($U$441:U455)</f>
        <v>0.4</v>
      </c>
      <c r="W455" t="s">
        <v>1</v>
      </c>
    </row>
    <row r="456" spans="2:23" x14ac:dyDescent="0.2">
      <c r="B456">
        <v>453</v>
      </c>
      <c r="C456" t="s">
        <v>38</v>
      </c>
      <c r="D456">
        <v>8</v>
      </c>
      <c r="E456" t="str">
        <f t="shared" si="15"/>
        <v>8-Northwestern</v>
      </c>
      <c r="F456">
        <v>16</v>
      </c>
      <c r="G456" t="s">
        <v>62</v>
      </c>
      <c r="H456" t="s">
        <v>46</v>
      </c>
      <c r="I456" t="s">
        <v>63</v>
      </c>
      <c r="J456">
        <v>2</v>
      </c>
      <c r="K456">
        <v>4</v>
      </c>
      <c r="L456">
        <v>21</v>
      </c>
      <c r="M456">
        <v>3</v>
      </c>
      <c r="N456" t="s">
        <v>18</v>
      </c>
      <c r="O456" t="s">
        <v>14</v>
      </c>
      <c r="P456">
        <v>17</v>
      </c>
      <c r="Q456" t="s">
        <v>12</v>
      </c>
      <c r="R456" t="s">
        <v>15</v>
      </c>
      <c r="S456">
        <v>1</v>
      </c>
      <c r="T456">
        <v>1</v>
      </c>
      <c r="U456">
        <f t="shared" si="14"/>
        <v>0</v>
      </c>
      <c r="V456" s="5">
        <f>AVERAGE($U$441:U456)</f>
        <v>0.375</v>
      </c>
      <c r="W456" t="s">
        <v>16</v>
      </c>
    </row>
    <row r="457" spans="2:23" x14ac:dyDescent="0.2">
      <c r="B457">
        <v>454</v>
      </c>
      <c r="C457" t="s">
        <v>38</v>
      </c>
      <c r="D457">
        <v>8</v>
      </c>
      <c r="E457" t="str">
        <f t="shared" si="15"/>
        <v>8-Northwestern</v>
      </c>
      <c r="F457">
        <v>17</v>
      </c>
      <c r="G457" t="s">
        <v>62</v>
      </c>
      <c r="H457" t="s">
        <v>46</v>
      </c>
      <c r="I457" t="s">
        <v>63</v>
      </c>
      <c r="J457">
        <v>2</v>
      </c>
      <c r="K457">
        <v>15</v>
      </c>
      <c r="L457">
        <v>21</v>
      </c>
      <c r="M457">
        <v>2</v>
      </c>
      <c r="N457" t="s">
        <v>18</v>
      </c>
      <c r="O457" t="s">
        <v>14</v>
      </c>
      <c r="P457">
        <v>20</v>
      </c>
      <c r="Q457" t="s">
        <v>12</v>
      </c>
      <c r="R457" t="s">
        <v>15</v>
      </c>
      <c r="S457">
        <v>0</v>
      </c>
      <c r="T457">
        <v>1</v>
      </c>
      <c r="U457">
        <f t="shared" si="14"/>
        <v>1</v>
      </c>
      <c r="V457" s="5">
        <f>AVERAGE($U$441:U457)</f>
        <v>0.41176470588235292</v>
      </c>
      <c r="W457" t="s">
        <v>1</v>
      </c>
    </row>
    <row r="458" spans="2:23" x14ac:dyDescent="0.2">
      <c r="B458">
        <v>455</v>
      </c>
      <c r="C458" t="s">
        <v>38</v>
      </c>
      <c r="D458">
        <v>8</v>
      </c>
      <c r="E458" t="str">
        <f t="shared" si="15"/>
        <v>8-Northwestern</v>
      </c>
      <c r="F458">
        <v>18</v>
      </c>
      <c r="G458" t="s">
        <v>62</v>
      </c>
      <c r="H458" t="s">
        <v>46</v>
      </c>
      <c r="I458" t="s">
        <v>63</v>
      </c>
      <c r="J458">
        <v>2</v>
      </c>
      <c r="K458">
        <v>1</v>
      </c>
      <c r="L458">
        <v>3</v>
      </c>
      <c r="M458">
        <v>5</v>
      </c>
      <c r="N458" t="s">
        <v>22</v>
      </c>
      <c r="O458" t="s">
        <v>14</v>
      </c>
      <c r="P458">
        <v>17</v>
      </c>
      <c r="Q458" t="s">
        <v>12</v>
      </c>
      <c r="R458" t="s">
        <v>15</v>
      </c>
      <c r="S458">
        <v>0</v>
      </c>
      <c r="T458">
        <v>4</v>
      </c>
      <c r="U458">
        <f t="shared" si="14"/>
        <v>1</v>
      </c>
      <c r="V458" s="5">
        <f>AVERAGE($U$441:U458)</f>
        <v>0.44444444444444442</v>
      </c>
      <c r="W458" t="s">
        <v>1</v>
      </c>
    </row>
    <row r="459" spans="2:23" x14ac:dyDescent="0.2">
      <c r="B459">
        <v>456</v>
      </c>
      <c r="C459" t="s">
        <v>38</v>
      </c>
      <c r="D459">
        <v>8</v>
      </c>
      <c r="E459" t="str">
        <f t="shared" si="15"/>
        <v>8-Northwestern</v>
      </c>
      <c r="F459">
        <v>19</v>
      </c>
      <c r="G459" t="s">
        <v>62</v>
      </c>
      <c r="H459" t="s">
        <v>46</v>
      </c>
      <c r="I459" t="s">
        <v>63</v>
      </c>
      <c r="J459">
        <v>2</v>
      </c>
      <c r="K459">
        <v>9</v>
      </c>
      <c r="L459">
        <v>3</v>
      </c>
      <c r="M459">
        <v>1</v>
      </c>
      <c r="N459" t="s">
        <v>5</v>
      </c>
      <c r="O459" t="s">
        <v>14</v>
      </c>
      <c r="P459">
        <v>25</v>
      </c>
      <c r="Q459" t="s">
        <v>12</v>
      </c>
      <c r="R459" t="s">
        <v>15</v>
      </c>
      <c r="S459">
        <v>0</v>
      </c>
      <c r="T459">
        <v>1</v>
      </c>
      <c r="U459">
        <f t="shared" si="14"/>
        <v>0</v>
      </c>
      <c r="V459" s="5">
        <f>AVERAGE($U$441:U459)</f>
        <v>0.42105263157894735</v>
      </c>
      <c r="W459" t="s">
        <v>16</v>
      </c>
    </row>
    <row r="460" spans="2:23" x14ac:dyDescent="0.2">
      <c r="B460">
        <v>457</v>
      </c>
      <c r="C460" t="s">
        <v>38</v>
      </c>
      <c r="D460">
        <v>8</v>
      </c>
      <c r="E460" t="str">
        <f t="shared" si="15"/>
        <v>8-Northwestern</v>
      </c>
      <c r="F460">
        <v>20</v>
      </c>
      <c r="G460" t="s">
        <v>62</v>
      </c>
      <c r="H460" t="s">
        <v>46</v>
      </c>
      <c r="I460" t="s">
        <v>63</v>
      </c>
      <c r="J460">
        <v>2</v>
      </c>
      <c r="K460">
        <v>18</v>
      </c>
      <c r="L460">
        <v>2</v>
      </c>
      <c r="M460">
        <v>4</v>
      </c>
      <c r="N460" t="s">
        <v>18</v>
      </c>
      <c r="O460" t="s">
        <v>14</v>
      </c>
      <c r="P460">
        <v>18</v>
      </c>
      <c r="Q460" t="s">
        <v>12</v>
      </c>
      <c r="R460" t="s">
        <v>13</v>
      </c>
      <c r="S460">
        <v>1</v>
      </c>
      <c r="T460">
        <v>2</v>
      </c>
      <c r="U460">
        <f t="shared" si="14"/>
        <v>0</v>
      </c>
      <c r="V460" s="5">
        <f>AVERAGE($U$441:U460)</f>
        <v>0.4</v>
      </c>
      <c r="W460" t="s">
        <v>16</v>
      </c>
    </row>
    <row r="461" spans="2:23" x14ac:dyDescent="0.2">
      <c r="B461">
        <v>458</v>
      </c>
      <c r="C461" t="s">
        <v>38</v>
      </c>
      <c r="D461">
        <v>8</v>
      </c>
      <c r="E461" t="str">
        <f t="shared" si="15"/>
        <v>8-Northwestern</v>
      </c>
      <c r="F461">
        <v>21</v>
      </c>
      <c r="G461" t="s">
        <v>62</v>
      </c>
      <c r="H461" t="s">
        <v>46</v>
      </c>
      <c r="I461" t="s">
        <v>63</v>
      </c>
      <c r="J461">
        <v>2</v>
      </c>
      <c r="K461">
        <v>11</v>
      </c>
      <c r="L461">
        <v>4</v>
      </c>
      <c r="M461">
        <v>7</v>
      </c>
      <c r="N461" t="s">
        <v>18</v>
      </c>
      <c r="O461" t="s">
        <v>14</v>
      </c>
      <c r="P461">
        <v>9</v>
      </c>
      <c r="Q461" t="s">
        <v>12</v>
      </c>
      <c r="R461" t="s">
        <v>13</v>
      </c>
      <c r="S461">
        <v>2</v>
      </c>
      <c r="T461">
        <v>3</v>
      </c>
      <c r="U461">
        <f t="shared" si="14"/>
        <v>1</v>
      </c>
      <c r="V461" s="5">
        <f>AVERAGE($U$441:U461)</f>
        <v>0.42857142857142855</v>
      </c>
      <c r="W461" t="s">
        <v>1</v>
      </c>
    </row>
    <row r="462" spans="2:23" x14ac:dyDescent="0.2">
      <c r="B462">
        <v>459</v>
      </c>
      <c r="C462" t="s">
        <v>38</v>
      </c>
      <c r="D462">
        <v>8</v>
      </c>
      <c r="E462" t="str">
        <f t="shared" si="15"/>
        <v>8-Northwestern</v>
      </c>
      <c r="F462">
        <v>22</v>
      </c>
      <c r="G462" t="s">
        <v>62</v>
      </c>
      <c r="H462" t="s">
        <v>46</v>
      </c>
      <c r="I462" t="s">
        <v>63</v>
      </c>
      <c r="J462">
        <v>2</v>
      </c>
      <c r="K462">
        <v>4</v>
      </c>
      <c r="L462">
        <v>42</v>
      </c>
      <c r="M462">
        <v>2</v>
      </c>
      <c r="N462" t="s">
        <v>5</v>
      </c>
      <c r="O462" t="s">
        <v>14</v>
      </c>
      <c r="P462">
        <v>24</v>
      </c>
      <c r="Q462" t="s">
        <v>12</v>
      </c>
      <c r="R462" t="s">
        <v>13</v>
      </c>
      <c r="S462">
        <v>1</v>
      </c>
      <c r="T462">
        <v>1</v>
      </c>
      <c r="U462">
        <f t="shared" si="14"/>
        <v>1</v>
      </c>
      <c r="V462" s="5">
        <f>AVERAGE($U$441:U462)</f>
        <v>0.45454545454545453</v>
      </c>
      <c r="W462" t="s">
        <v>1</v>
      </c>
    </row>
    <row r="463" spans="2:23" x14ac:dyDescent="0.2">
      <c r="B463">
        <v>460</v>
      </c>
      <c r="C463" t="s">
        <v>38</v>
      </c>
      <c r="D463">
        <v>8</v>
      </c>
      <c r="E463" t="str">
        <f t="shared" si="15"/>
        <v>8-Northwestern</v>
      </c>
      <c r="F463">
        <v>23</v>
      </c>
      <c r="G463" t="s">
        <v>62</v>
      </c>
      <c r="H463" t="s">
        <v>46</v>
      </c>
      <c r="I463" t="s">
        <v>63</v>
      </c>
      <c r="J463">
        <v>2</v>
      </c>
      <c r="K463">
        <v>18</v>
      </c>
      <c r="L463">
        <v>30</v>
      </c>
      <c r="M463">
        <v>5</v>
      </c>
      <c r="N463" t="s">
        <v>18</v>
      </c>
      <c r="O463" t="s">
        <v>14</v>
      </c>
      <c r="P463">
        <v>10</v>
      </c>
      <c r="Q463" t="s">
        <v>12</v>
      </c>
      <c r="R463" t="s">
        <v>15</v>
      </c>
      <c r="S463">
        <v>0</v>
      </c>
      <c r="T463">
        <v>3</v>
      </c>
      <c r="U463">
        <f t="shared" si="14"/>
        <v>0</v>
      </c>
      <c r="V463" s="5">
        <f>AVERAGE($U$441:U463)</f>
        <v>0.43478260869565216</v>
      </c>
      <c r="W463" t="s">
        <v>16</v>
      </c>
    </row>
    <row r="464" spans="2:23" x14ac:dyDescent="0.2">
      <c r="B464">
        <v>461</v>
      </c>
      <c r="C464" t="s">
        <v>38</v>
      </c>
      <c r="D464">
        <v>8</v>
      </c>
      <c r="E464" t="str">
        <f t="shared" si="15"/>
        <v>8-Northwestern</v>
      </c>
      <c r="F464">
        <v>24</v>
      </c>
      <c r="G464" t="s">
        <v>62</v>
      </c>
      <c r="H464" t="s">
        <v>46</v>
      </c>
      <c r="I464" t="s">
        <v>63</v>
      </c>
      <c r="J464">
        <v>2</v>
      </c>
      <c r="K464">
        <v>4</v>
      </c>
      <c r="L464">
        <v>3</v>
      </c>
      <c r="M464">
        <v>1</v>
      </c>
      <c r="N464" t="s">
        <v>5</v>
      </c>
      <c r="O464" t="s">
        <v>40</v>
      </c>
      <c r="P464">
        <v>28</v>
      </c>
      <c r="Q464" t="s">
        <v>12</v>
      </c>
      <c r="R464" t="s">
        <v>13</v>
      </c>
      <c r="S464">
        <v>2</v>
      </c>
      <c r="T464">
        <v>2</v>
      </c>
      <c r="U464">
        <f t="shared" si="14"/>
        <v>1</v>
      </c>
      <c r="V464" s="5">
        <f>AVERAGE($U$441:U464)</f>
        <v>0.45833333333333331</v>
      </c>
      <c r="W464" t="s">
        <v>1</v>
      </c>
    </row>
    <row r="465" spans="2:23" x14ac:dyDescent="0.2">
      <c r="B465">
        <v>462</v>
      </c>
      <c r="C465" t="s">
        <v>38</v>
      </c>
      <c r="D465">
        <v>8</v>
      </c>
      <c r="E465" t="str">
        <f t="shared" si="15"/>
        <v>8-Northwestern</v>
      </c>
      <c r="F465">
        <v>25</v>
      </c>
      <c r="G465" t="s">
        <v>62</v>
      </c>
      <c r="H465" t="s">
        <v>46</v>
      </c>
      <c r="I465" t="s">
        <v>63</v>
      </c>
      <c r="J465">
        <v>2</v>
      </c>
      <c r="K465">
        <v>4</v>
      </c>
      <c r="L465">
        <v>0</v>
      </c>
      <c r="M465">
        <v>1</v>
      </c>
      <c r="N465" t="s">
        <v>5</v>
      </c>
      <c r="O465" t="s">
        <v>14</v>
      </c>
      <c r="P465">
        <v>25</v>
      </c>
      <c r="Q465" t="s">
        <v>12</v>
      </c>
      <c r="R465" t="s">
        <v>15</v>
      </c>
      <c r="S465">
        <v>1</v>
      </c>
      <c r="T465">
        <v>1</v>
      </c>
      <c r="U465">
        <f t="shared" si="14"/>
        <v>1</v>
      </c>
      <c r="V465" s="5">
        <f>AVERAGE($U$441:U465)</f>
        <v>0.48</v>
      </c>
      <c r="W465" t="s">
        <v>1</v>
      </c>
    </row>
    <row r="466" spans="2:23" x14ac:dyDescent="0.2">
      <c r="B466">
        <v>463</v>
      </c>
      <c r="C466" t="s">
        <v>38</v>
      </c>
      <c r="D466">
        <v>8</v>
      </c>
      <c r="E466" t="str">
        <f t="shared" si="15"/>
        <v>8-Northwestern</v>
      </c>
      <c r="F466">
        <v>26</v>
      </c>
      <c r="G466" t="s">
        <v>62</v>
      </c>
      <c r="H466" t="s">
        <v>46</v>
      </c>
      <c r="I466" t="s">
        <v>63</v>
      </c>
      <c r="J466">
        <v>2</v>
      </c>
      <c r="K466">
        <v>4</v>
      </c>
      <c r="L466">
        <v>0</v>
      </c>
      <c r="M466">
        <v>11</v>
      </c>
      <c r="N466" t="s">
        <v>5</v>
      </c>
      <c r="O466" t="s">
        <v>14</v>
      </c>
      <c r="P466">
        <v>24</v>
      </c>
      <c r="Q466" t="s">
        <v>12</v>
      </c>
      <c r="R466" t="s">
        <v>15</v>
      </c>
      <c r="S466">
        <v>2</v>
      </c>
      <c r="T466">
        <v>1</v>
      </c>
      <c r="U466">
        <f t="shared" si="14"/>
        <v>1</v>
      </c>
      <c r="V466" s="5">
        <f>AVERAGE($U$441:U466)</f>
        <v>0.5</v>
      </c>
      <c r="W466" t="s">
        <v>1</v>
      </c>
    </row>
    <row r="467" spans="2:23" x14ac:dyDescent="0.2">
      <c r="B467">
        <v>464</v>
      </c>
      <c r="C467" t="s">
        <v>38</v>
      </c>
      <c r="D467">
        <v>8</v>
      </c>
      <c r="E467" t="str">
        <f t="shared" si="15"/>
        <v>8-Northwestern</v>
      </c>
      <c r="F467">
        <v>27</v>
      </c>
      <c r="G467" t="s">
        <v>62</v>
      </c>
      <c r="H467" t="s">
        <v>46</v>
      </c>
      <c r="I467" t="s">
        <v>63</v>
      </c>
      <c r="J467">
        <v>2</v>
      </c>
      <c r="K467">
        <v>3</v>
      </c>
      <c r="L467">
        <v>30</v>
      </c>
      <c r="M467">
        <v>0</v>
      </c>
      <c r="N467" t="s">
        <v>5</v>
      </c>
      <c r="O467" t="s">
        <v>14</v>
      </c>
      <c r="P467">
        <v>2</v>
      </c>
      <c r="Q467" t="s">
        <v>12</v>
      </c>
      <c r="R467" t="s">
        <v>15</v>
      </c>
      <c r="S467">
        <v>0</v>
      </c>
      <c r="T467">
        <v>2</v>
      </c>
      <c r="U467">
        <f t="shared" si="14"/>
        <v>0</v>
      </c>
      <c r="V467" s="5">
        <f>AVERAGE($U$441:U467)</f>
        <v>0.48148148148148145</v>
      </c>
      <c r="W467" t="s">
        <v>16</v>
      </c>
    </row>
    <row r="468" spans="2:23" x14ac:dyDescent="0.2">
      <c r="B468">
        <v>465</v>
      </c>
      <c r="C468" t="s">
        <v>38</v>
      </c>
      <c r="D468">
        <v>8</v>
      </c>
      <c r="E468" t="str">
        <f t="shared" si="15"/>
        <v>8-Northwestern</v>
      </c>
      <c r="F468">
        <v>28</v>
      </c>
      <c r="G468" t="s">
        <v>62</v>
      </c>
      <c r="H468" t="s">
        <v>46</v>
      </c>
      <c r="I468" t="s">
        <v>63</v>
      </c>
      <c r="J468">
        <v>3</v>
      </c>
      <c r="K468">
        <v>13</v>
      </c>
      <c r="L468">
        <v>30</v>
      </c>
      <c r="M468">
        <v>2</v>
      </c>
      <c r="N468" t="s">
        <v>18</v>
      </c>
      <c r="O468" t="s">
        <v>14</v>
      </c>
      <c r="P468">
        <v>19</v>
      </c>
      <c r="Q468" t="s">
        <v>12</v>
      </c>
      <c r="R468" t="s">
        <v>15</v>
      </c>
      <c r="S468">
        <v>0</v>
      </c>
      <c r="T468">
        <v>2</v>
      </c>
      <c r="U468">
        <f t="shared" si="14"/>
        <v>0</v>
      </c>
      <c r="V468" s="5">
        <f>AVERAGE($U$441:U468)</f>
        <v>0.4642857142857143</v>
      </c>
      <c r="W468" t="s">
        <v>16</v>
      </c>
    </row>
    <row r="469" spans="2:23" x14ac:dyDescent="0.2">
      <c r="B469">
        <v>466</v>
      </c>
      <c r="C469" t="s">
        <v>38</v>
      </c>
      <c r="D469">
        <v>8</v>
      </c>
      <c r="E469" t="str">
        <f t="shared" si="15"/>
        <v>8-Northwestern</v>
      </c>
      <c r="F469">
        <v>29</v>
      </c>
      <c r="G469" t="s">
        <v>62</v>
      </c>
      <c r="H469" t="s">
        <v>46</v>
      </c>
      <c r="I469" t="s">
        <v>63</v>
      </c>
      <c r="J469">
        <v>3</v>
      </c>
      <c r="K469">
        <v>10</v>
      </c>
      <c r="L469">
        <v>30</v>
      </c>
      <c r="M469">
        <v>3</v>
      </c>
      <c r="N469" t="s">
        <v>5</v>
      </c>
      <c r="O469" t="s">
        <v>14</v>
      </c>
      <c r="P469">
        <v>16</v>
      </c>
      <c r="Q469" t="s">
        <v>12</v>
      </c>
      <c r="R469" t="s">
        <v>15</v>
      </c>
      <c r="S469">
        <v>0</v>
      </c>
      <c r="T469">
        <v>1</v>
      </c>
      <c r="U469">
        <f t="shared" si="14"/>
        <v>0</v>
      </c>
      <c r="V469" s="5">
        <f>AVERAGE($U$441:U469)</f>
        <v>0.44827586206896552</v>
      </c>
      <c r="W469" t="s">
        <v>16</v>
      </c>
    </row>
    <row r="470" spans="2:23" x14ac:dyDescent="0.2">
      <c r="B470">
        <v>467</v>
      </c>
      <c r="C470" t="s">
        <v>38</v>
      </c>
      <c r="D470">
        <v>8</v>
      </c>
      <c r="E470" t="str">
        <f t="shared" si="15"/>
        <v>8-Northwestern</v>
      </c>
      <c r="F470">
        <v>30</v>
      </c>
      <c r="G470" t="s">
        <v>62</v>
      </c>
      <c r="H470" t="s">
        <v>46</v>
      </c>
      <c r="I470" t="s">
        <v>63</v>
      </c>
      <c r="J470">
        <v>3</v>
      </c>
      <c r="K470">
        <v>11</v>
      </c>
      <c r="L470">
        <v>4</v>
      </c>
      <c r="M470">
        <v>1</v>
      </c>
      <c r="N470" t="s">
        <v>5</v>
      </c>
      <c r="O470" t="s">
        <v>14</v>
      </c>
      <c r="P470">
        <v>23</v>
      </c>
      <c r="Q470" t="s">
        <v>12</v>
      </c>
      <c r="R470" t="s">
        <v>15</v>
      </c>
      <c r="S470">
        <v>1</v>
      </c>
      <c r="T470">
        <v>2</v>
      </c>
      <c r="U470">
        <f t="shared" si="14"/>
        <v>0</v>
      </c>
      <c r="V470" s="5">
        <f>AVERAGE($U$441:U470)</f>
        <v>0.43333333333333335</v>
      </c>
      <c r="W470" t="s">
        <v>16</v>
      </c>
    </row>
    <row r="471" spans="2:23" x14ac:dyDescent="0.2">
      <c r="B471">
        <v>468</v>
      </c>
      <c r="C471" t="s">
        <v>38</v>
      </c>
      <c r="D471">
        <v>8</v>
      </c>
      <c r="E471" t="str">
        <f t="shared" si="15"/>
        <v>8-Northwestern</v>
      </c>
      <c r="F471">
        <v>31</v>
      </c>
      <c r="G471" t="s">
        <v>62</v>
      </c>
      <c r="H471" t="s">
        <v>46</v>
      </c>
      <c r="I471" t="s">
        <v>63</v>
      </c>
      <c r="J471">
        <v>3</v>
      </c>
      <c r="K471">
        <v>4</v>
      </c>
      <c r="L471">
        <v>21</v>
      </c>
      <c r="M471">
        <v>1</v>
      </c>
      <c r="N471" t="s">
        <v>18</v>
      </c>
      <c r="O471" t="s">
        <v>14</v>
      </c>
      <c r="P471">
        <v>19</v>
      </c>
      <c r="Q471" t="s">
        <v>12</v>
      </c>
      <c r="R471" t="s">
        <v>13</v>
      </c>
      <c r="S471">
        <v>2</v>
      </c>
      <c r="T471">
        <v>1</v>
      </c>
      <c r="U471">
        <f t="shared" si="14"/>
        <v>0</v>
      </c>
      <c r="V471" s="5">
        <f>AVERAGE($U$441:U471)</f>
        <v>0.41935483870967744</v>
      </c>
      <c r="W471" t="s">
        <v>16</v>
      </c>
    </row>
    <row r="472" spans="2:23" x14ac:dyDescent="0.2">
      <c r="B472">
        <v>469</v>
      </c>
      <c r="C472" t="s">
        <v>38</v>
      </c>
      <c r="D472">
        <v>8</v>
      </c>
      <c r="E472" t="str">
        <f t="shared" si="15"/>
        <v>8-Northwestern</v>
      </c>
      <c r="F472">
        <v>32</v>
      </c>
      <c r="G472" t="s">
        <v>62</v>
      </c>
      <c r="H472" t="s">
        <v>46</v>
      </c>
      <c r="I472" t="s">
        <v>63</v>
      </c>
      <c r="J472">
        <v>3</v>
      </c>
      <c r="K472">
        <v>11</v>
      </c>
      <c r="L472">
        <v>30</v>
      </c>
      <c r="M472">
        <v>2</v>
      </c>
      <c r="N472" t="s">
        <v>18</v>
      </c>
      <c r="O472" t="s">
        <v>14</v>
      </c>
      <c r="P472">
        <v>16</v>
      </c>
      <c r="Q472" t="s">
        <v>12</v>
      </c>
      <c r="R472" t="s">
        <v>15</v>
      </c>
      <c r="S472">
        <v>1</v>
      </c>
      <c r="T472">
        <v>1</v>
      </c>
      <c r="U472">
        <f t="shared" si="14"/>
        <v>1</v>
      </c>
      <c r="V472" s="5">
        <f>AVERAGE($U$441:U472)</f>
        <v>0.4375</v>
      </c>
      <c r="W472" t="s">
        <v>1</v>
      </c>
    </row>
    <row r="473" spans="2:23" x14ac:dyDescent="0.2">
      <c r="B473">
        <v>470</v>
      </c>
      <c r="C473" t="s">
        <v>38</v>
      </c>
      <c r="D473">
        <v>8</v>
      </c>
      <c r="E473" t="str">
        <f t="shared" si="15"/>
        <v>8-Northwestern</v>
      </c>
      <c r="F473">
        <v>33</v>
      </c>
      <c r="G473" t="s">
        <v>62</v>
      </c>
      <c r="H473" t="s">
        <v>46</v>
      </c>
      <c r="I473" t="s">
        <v>63</v>
      </c>
      <c r="J473">
        <v>3</v>
      </c>
      <c r="K473">
        <v>16</v>
      </c>
      <c r="L473">
        <v>30</v>
      </c>
      <c r="M473">
        <v>2</v>
      </c>
      <c r="N473" t="s">
        <v>18</v>
      </c>
      <c r="O473" t="s">
        <v>14</v>
      </c>
      <c r="P473">
        <v>16</v>
      </c>
      <c r="Q473" t="s">
        <v>12</v>
      </c>
      <c r="R473" t="s">
        <v>15</v>
      </c>
      <c r="S473">
        <v>0</v>
      </c>
      <c r="T473">
        <v>1</v>
      </c>
      <c r="U473">
        <f t="shared" si="14"/>
        <v>0</v>
      </c>
      <c r="V473" s="5">
        <f>AVERAGE($U$441:U473)</f>
        <v>0.42424242424242425</v>
      </c>
      <c r="W473" t="s">
        <v>16</v>
      </c>
    </row>
    <row r="474" spans="2:23" x14ac:dyDescent="0.2">
      <c r="B474">
        <v>471</v>
      </c>
      <c r="C474" t="s">
        <v>38</v>
      </c>
      <c r="D474">
        <v>8</v>
      </c>
      <c r="E474" t="str">
        <f t="shared" si="15"/>
        <v>8-Northwestern</v>
      </c>
      <c r="F474">
        <v>34</v>
      </c>
      <c r="G474" t="s">
        <v>62</v>
      </c>
      <c r="H474" t="s">
        <v>46</v>
      </c>
      <c r="I474" t="s">
        <v>63</v>
      </c>
      <c r="J474">
        <v>3</v>
      </c>
      <c r="K474">
        <v>4</v>
      </c>
      <c r="L474">
        <v>21</v>
      </c>
      <c r="M474">
        <v>1</v>
      </c>
      <c r="N474" t="s">
        <v>18</v>
      </c>
      <c r="O474" t="s">
        <v>14</v>
      </c>
      <c r="P474">
        <v>15</v>
      </c>
      <c r="Q474" t="s">
        <v>12</v>
      </c>
      <c r="R474" t="s">
        <v>15</v>
      </c>
      <c r="S474">
        <v>3</v>
      </c>
      <c r="T474">
        <v>2</v>
      </c>
      <c r="U474">
        <f t="shared" ref="U474:U531" si="16">IF(W474="make", 1, 0)</f>
        <v>1</v>
      </c>
      <c r="V474" s="5">
        <f>AVERAGE($U$441:U474)</f>
        <v>0.44117647058823528</v>
      </c>
      <c r="W474" t="s">
        <v>1</v>
      </c>
    </row>
    <row r="475" spans="2:23" x14ac:dyDescent="0.2">
      <c r="B475">
        <v>472</v>
      </c>
      <c r="C475" t="s">
        <v>38</v>
      </c>
      <c r="D475">
        <v>8</v>
      </c>
      <c r="E475" t="str">
        <f t="shared" si="15"/>
        <v>8-Northwestern</v>
      </c>
      <c r="F475">
        <v>35</v>
      </c>
      <c r="G475" t="s">
        <v>62</v>
      </c>
      <c r="H475" t="s">
        <v>46</v>
      </c>
      <c r="I475" t="s">
        <v>63</v>
      </c>
      <c r="J475">
        <v>3</v>
      </c>
      <c r="K475">
        <v>4</v>
      </c>
      <c r="L475">
        <v>21</v>
      </c>
      <c r="M475">
        <v>1</v>
      </c>
      <c r="N475" t="s">
        <v>22</v>
      </c>
      <c r="O475" t="s">
        <v>14</v>
      </c>
      <c r="P475">
        <v>24</v>
      </c>
      <c r="Q475" t="s">
        <v>12</v>
      </c>
      <c r="R475" t="s">
        <v>15</v>
      </c>
      <c r="S475">
        <v>1</v>
      </c>
      <c r="T475">
        <v>1</v>
      </c>
      <c r="U475">
        <f t="shared" si="16"/>
        <v>1</v>
      </c>
      <c r="V475" s="5">
        <f>AVERAGE($U$441:U475)</f>
        <v>0.45714285714285713</v>
      </c>
      <c r="W475" t="s">
        <v>1</v>
      </c>
    </row>
    <row r="476" spans="2:23" x14ac:dyDescent="0.2">
      <c r="B476">
        <v>473</v>
      </c>
      <c r="C476" t="s">
        <v>38</v>
      </c>
      <c r="D476">
        <v>8</v>
      </c>
      <c r="E476" t="str">
        <f t="shared" si="15"/>
        <v>8-Northwestern</v>
      </c>
      <c r="F476">
        <v>36</v>
      </c>
      <c r="G476" t="s">
        <v>62</v>
      </c>
      <c r="H476" t="s">
        <v>46</v>
      </c>
      <c r="I476" t="s">
        <v>63</v>
      </c>
      <c r="J476">
        <v>3</v>
      </c>
      <c r="K476">
        <v>14</v>
      </c>
      <c r="L476">
        <v>3</v>
      </c>
      <c r="M476">
        <v>2</v>
      </c>
      <c r="N476" t="s">
        <v>5</v>
      </c>
      <c r="O476" t="s">
        <v>14</v>
      </c>
      <c r="P476">
        <v>25</v>
      </c>
      <c r="Q476" t="s">
        <v>12</v>
      </c>
      <c r="R476" t="s">
        <v>13</v>
      </c>
      <c r="S476">
        <v>0</v>
      </c>
      <c r="T476">
        <v>1</v>
      </c>
      <c r="U476">
        <f t="shared" si="16"/>
        <v>1</v>
      </c>
      <c r="V476" s="5">
        <f>AVERAGE($U$441:U476)</f>
        <v>0.47222222222222221</v>
      </c>
      <c r="W476" t="s">
        <v>1</v>
      </c>
    </row>
    <row r="477" spans="2:23" x14ac:dyDescent="0.2">
      <c r="B477">
        <v>474</v>
      </c>
      <c r="C477" t="s">
        <v>38</v>
      </c>
      <c r="D477">
        <v>8</v>
      </c>
      <c r="E477" t="str">
        <f t="shared" si="15"/>
        <v>8-Northwestern</v>
      </c>
      <c r="F477">
        <v>37</v>
      </c>
      <c r="G477" t="s">
        <v>62</v>
      </c>
      <c r="H477" t="s">
        <v>46</v>
      </c>
      <c r="I477" t="s">
        <v>63</v>
      </c>
      <c r="J477">
        <v>3</v>
      </c>
      <c r="K477">
        <v>4</v>
      </c>
      <c r="L477">
        <v>11</v>
      </c>
      <c r="M477">
        <v>1</v>
      </c>
      <c r="N477" t="s">
        <v>5</v>
      </c>
      <c r="O477" t="s">
        <v>26</v>
      </c>
      <c r="P477">
        <v>29</v>
      </c>
      <c r="Q477" t="s">
        <v>12</v>
      </c>
      <c r="R477" t="s">
        <v>13</v>
      </c>
      <c r="S477">
        <v>1</v>
      </c>
      <c r="T477">
        <v>1</v>
      </c>
      <c r="U477">
        <f t="shared" si="16"/>
        <v>1</v>
      </c>
      <c r="V477" s="5">
        <f>AVERAGE($U$441:U477)</f>
        <v>0.48648648648648651</v>
      </c>
      <c r="W477" t="s">
        <v>1</v>
      </c>
    </row>
    <row r="478" spans="2:23" x14ac:dyDescent="0.2">
      <c r="B478">
        <v>475</v>
      </c>
      <c r="C478" t="s">
        <v>38</v>
      </c>
      <c r="D478">
        <v>8</v>
      </c>
      <c r="E478" t="str">
        <f t="shared" si="15"/>
        <v>8-Northwestern</v>
      </c>
      <c r="F478">
        <v>38</v>
      </c>
      <c r="G478" t="s">
        <v>62</v>
      </c>
      <c r="H478" t="s">
        <v>46</v>
      </c>
      <c r="I478" t="s">
        <v>63</v>
      </c>
      <c r="J478">
        <v>3</v>
      </c>
      <c r="K478">
        <v>4</v>
      </c>
      <c r="L478">
        <v>42</v>
      </c>
      <c r="M478">
        <v>2</v>
      </c>
      <c r="N478" t="s">
        <v>5</v>
      </c>
      <c r="O478" t="s">
        <v>14</v>
      </c>
      <c r="P478">
        <v>23</v>
      </c>
      <c r="Q478" t="s">
        <v>12</v>
      </c>
      <c r="R478" t="s">
        <v>13</v>
      </c>
      <c r="S478">
        <v>1</v>
      </c>
      <c r="T478">
        <v>1</v>
      </c>
      <c r="U478">
        <f t="shared" si="16"/>
        <v>0</v>
      </c>
      <c r="V478" s="5">
        <f>AVERAGE($U$441:U478)</f>
        <v>0.47368421052631576</v>
      </c>
      <c r="W478" t="s">
        <v>16</v>
      </c>
    </row>
    <row r="479" spans="2:23" x14ac:dyDescent="0.2">
      <c r="B479">
        <v>476</v>
      </c>
      <c r="C479" t="s">
        <v>38</v>
      </c>
      <c r="D479">
        <v>8</v>
      </c>
      <c r="E479" t="str">
        <f t="shared" si="15"/>
        <v>8-Northwestern</v>
      </c>
      <c r="F479">
        <v>39</v>
      </c>
      <c r="G479" t="s">
        <v>62</v>
      </c>
      <c r="H479" t="s">
        <v>46</v>
      </c>
      <c r="I479" t="s">
        <v>63</v>
      </c>
      <c r="J479">
        <v>3</v>
      </c>
      <c r="K479">
        <v>4</v>
      </c>
      <c r="L479">
        <v>13</v>
      </c>
      <c r="M479">
        <v>1</v>
      </c>
      <c r="N479" t="s">
        <v>5</v>
      </c>
      <c r="O479" t="s">
        <v>14</v>
      </c>
      <c r="P479">
        <v>21</v>
      </c>
      <c r="Q479" t="s">
        <v>12</v>
      </c>
      <c r="R479" t="s">
        <v>13</v>
      </c>
      <c r="S479">
        <v>1</v>
      </c>
      <c r="T479">
        <v>2</v>
      </c>
      <c r="U479">
        <f t="shared" si="16"/>
        <v>0</v>
      </c>
      <c r="V479" s="5">
        <f>AVERAGE($U$441:U479)</f>
        <v>0.46153846153846156</v>
      </c>
      <c r="W479" t="s">
        <v>16</v>
      </c>
    </row>
    <row r="480" spans="2:23" x14ac:dyDescent="0.2">
      <c r="B480">
        <v>477</v>
      </c>
      <c r="C480" t="s">
        <v>38</v>
      </c>
      <c r="D480">
        <v>8</v>
      </c>
      <c r="E480" t="str">
        <f t="shared" si="15"/>
        <v>8-Northwestern</v>
      </c>
      <c r="F480">
        <v>40</v>
      </c>
      <c r="G480" t="s">
        <v>62</v>
      </c>
      <c r="H480" t="s">
        <v>46</v>
      </c>
      <c r="I480" t="s">
        <v>63</v>
      </c>
      <c r="J480">
        <v>3</v>
      </c>
      <c r="K480">
        <v>4</v>
      </c>
      <c r="L480">
        <v>42</v>
      </c>
      <c r="M480">
        <v>4</v>
      </c>
      <c r="N480" t="s">
        <v>18</v>
      </c>
      <c r="O480" t="s">
        <v>14</v>
      </c>
      <c r="P480">
        <v>10</v>
      </c>
      <c r="Q480" t="s">
        <v>12</v>
      </c>
      <c r="R480" t="s">
        <v>13</v>
      </c>
      <c r="S480">
        <v>2</v>
      </c>
      <c r="T480">
        <v>4</v>
      </c>
      <c r="U480">
        <f t="shared" si="16"/>
        <v>0</v>
      </c>
      <c r="V480" s="5">
        <f>AVERAGE($U$441:U480)</f>
        <v>0.45</v>
      </c>
      <c r="W480" t="s">
        <v>16</v>
      </c>
    </row>
    <row r="481" spans="2:23" x14ac:dyDescent="0.2">
      <c r="B481">
        <v>478</v>
      </c>
      <c r="C481" t="s">
        <v>38</v>
      </c>
      <c r="D481">
        <v>8</v>
      </c>
      <c r="E481" t="str">
        <f t="shared" si="15"/>
        <v>8-Northwestern</v>
      </c>
      <c r="F481">
        <v>41</v>
      </c>
      <c r="G481" t="s">
        <v>62</v>
      </c>
      <c r="H481" t="s">
        <v>46</v>
      </c>
      <c r="I481" t="s">
        <v>63</v>
      </c>
      <c r="J481">
        <v>3</v>
      </c>
      <c r="K481">
        <v>4</v>
      </c>
      <c r="L481">
        <v>2</v>
      </c>
      <c r="M481">
        <v>0</v>
      </c>
      <c r="N481" t="s">
        <v>18</v>
      </c>
      <c r="O481" t="s">
        <v>14</v>
      </c>
      <c r="P481">
        <v>20</v>
      </c>
      <c r="Q481" t="s">
        <v>19</v>
      </c>
      <c r="R481" t="s">
        <v>20</v>
      </c>
      <c r="S481">
        <v>1</v>
      </c>
      <c r="T481">
        <v>1</v>
      </c>
      <c r="U481">
        <f t="shared" si="16"/>
        <v>1</v>
      </c>
      <c r="V481" s="5">
        <f>AVERAGE($U$441:U481)</f>
        <v>0.46341463414634149</v>
      </c>
      <c r="W481" t="s">
        <v>1</v>
      </c>
    </row>
    <row r="482" spans="2:23" x14ac:dyDescent="0.2">
      <c r="B482">
        <v>479</v>
      </c>
      <c r="C482" t="s">
        <v>38</v>
      </c>
      <c r="D482">
        <v>8</v>
      </c>
      <c r="E482" t="str">
        <f t="shared" si="15"/>
        <v>8-Northwestern</v>
      </c>
      <c r="F482">
        <v>42</v>
      </c>
      <c r="G482" t="s">
        <v>62</v>
      </c>
      <c r="H482" t="s">
        <v>46</v>
      </c>
      <c r="I482" t="s">
        <v>63</v>
      </c>
      <c r="J482">
        <v>3</v>
      </c>
      <c r="K482">
        <v>6</v>
      </c>
      <c r="L482">
        <v>24</v>
      </c>
      <c r="M482">
        <v>2</v>
      </c>
      <c r="N482" t="s">
        <v>5</v>
      </c>
      <c r="O482" t="s">
        <v>14</v>
      </c>
      <c r="P482">
        <v>25</v>
      </c>
      <c r="Q482" t="s">
        <v>12</v>
      </c>
      <c r="R482" t="s">
        <v>13</v>
      </c>
      <c r="S482">
        <v>0</v>
      </c>
      <c r="T482">
        <v>1</v>
      </c>
      <c r="U482">
        <f t="shared" si="16"/>
        <v>1</v>
      </c>
      <c r="V482" s="5">
        <f>AVERAGE($U$441:U482)</f>
        <v>0.47619047619047616</v>
      </c>
      <c r="W482" t="s">
        <v>1</v>
      </c>
    </row>
    <row r="483" spans="2:23" x14ac:dyDescent="0.2">
      <c r="B483">
        <v>480</v>
      </c>
      <c r="C483" t="s">
        <v>38</v>
      </c>
      <c r="D483">
        <v>8</v>
      </c>
      <c r="E483" t="str">
        <f t="shared" si="15"/>
        <v>8-Northwestern</v>
      </c>
      <c r="F483">
        <v>43</v>
      </c>
      <c r="G483" t="s">
        <v>62</v>
      </c>
      <c r="H483" t="s">
        <v>46</v>
      </c>
      <c r="I483" t="s">
        <v>63</v>
      </c>
      <c r="J483">
        <v>3</v>
      </c>
      <c r="K483">
        <v>8</v>
      </c>
      <c r="L483">
        <v>30</v>
      </c>
      <c r="M483">
        <v>4</v>
      </c>
      <c r="N483" t="s">
        <v>5</v>
      </c>
      <c r="O483" t="s">
        <v>14</v>
      </c>
      <c r="P483">
        <v>21</v>
      </c>
      <c r="Q483" t="s">
        <v>12</v>
      </c>
      <c r="R483" t="s">
        <v>15</v>
      </c>
      <c r="S483">
        <v>1</v>
      </c>
      <c r="T483">
        <v>2</v>
      </c>
      <c r="U483">
        <f t="shared" si="16"/>
        <v>1</v>
      </c>
      <c r="V483" s="5">
        <f>AVERAGE($U$441:U483)</f>
        <v>0.48837209302325579</v>
      </c>
      <c r="W483" t="s">
        <v>1</v>
      </c>
    </row>
    <row r="484" spans="2:23" x14ac:dyDescent="0.2">
      <c r="B484">
        <v>481</v>
      </c>
      <c r="C484" t="s">
        <v>38</v>
      </c>
      <c r="D484">
        <v>8</v>
      </c>
      <c r="E484" t="str">
        <f t="shared" si="15"/>
        <v>8-Northwestern</v>
      </c>
      <c r="F484">
        <v>44</v>
      </c>
      <c r="G484" t="s">
        <v>62</v>
      </c>
      <c r="H484" t="s">
        <v>46</v>
      </c>
      <c r="I484" t="s">
        <v>63</v>
      </c>
      <c r="J484">
        <v>4</v>
      </c>
      <c r="K484">
        <v>17</v>
      </c>
      <c r="L484">
        <v>30</v>
      </c>
      <c r="M484">
        <v>4</v>
      </c>
      <c r="N484" t="s">
        <v>18</v>
      </c>
      <c r="O484" t="s">
        <v>14</v>
      </c>
      <c r="P484">
        <v>18</v>
      </c>
      <c r="Q484" t="s">
        <v>12</v>
      </c>
      <c r="R484" t="s">
        <v>15</v>
      </c>
      <c r="S484">
        <v>0</v>
      </c>
      <c r="T484">
        <v>1</v>
      </c>
      <c r="U484">
        <f t="shared" si="16"/>
        <v>0</v>
      </c>
      <c r="V484" s="5">
        <f>AVERAGE($U$441:U484)</f>
        <v>0.47727272727272729</v>
      </c>
      <c r="W484" t="s">
        <v>16</v>
      </c>
    </row>
    <row r="485" spans="2:23" x14ac:dyDescent="0.2">
      <c r="B485">
        <v>482</v>
      </c>
      <c r="C485" t="s">
        <v>38</v>
      </c>
      <c r="D485">
        <v>8</v>
      </c>
      <c r="E485" t="str">
        <f t="shared" si="15"/>
        <v>8-Northwestern</v>
      </c>
      <c r="F485">
        <v>45</v>
      </c>
      <c r="G485" t="s">
        <v>62</v>
      </c>
      <c r="H485" t="s">
        <v>46</v>
      </c>
      <c r="I485" t="s">
        <v>63</v>
      </c>
      <c r="J485">
        <v>4</v>
      </c>
      <c r="K485">
        <v>4</v>
      </c>
      <c r="L485">
        <v>13</v>
      </c>
      <c r="M485">
        <v>3</v>
      </c>
      <c r="N485" t="s">
        <v>18</v>
      </c>
      <c r="O485" t="s">
        <v>14</v>
      </c>
      <c r="P485">
        <v>20</v>
      </c>
      <c r="Q485" t="s">
        <v>12</v>
      </c>
      <c r="R485" t="s">
        <v>15</v>
      </c>
      <c r="S485">
        <v>1</v>
      </c>
      <c r="T485">
        <v>1</v>
      </c>
      <c r="U485">
        <f t="shared" si="16"/>
        <v>0</v>
      </c>
      <c r="V485" s="5">
        <f>AVERAGE($U$441:U485)</f>
        <v>0.46666666666666667</v>
      </c>
      <c r="W485" t="s">
        <v>16</v>
      </c>
    </row>
    <row r="486" spans="2:23" x14ac:dyDescent="0.2">
      <c r="B486">
        <v>483</v>
      </c>
      <c r="C486" t="s">
        <v>38</v>
      </c>
      <c r="D486">
        <v>8</v>
      </c>
      <c r="E486" t="str">
        <f t="shared" si="15"/>
        <v>8-Northwestern</v>
      </c>
      <c r="F486">
        <v>46</v>
      </c>
      <c r="G486" t="s">
        <v>62</v>
      </c>
      <c r="H486" t="s">
        <v>46</v>
      </c>
      <c r="I486" t="s">
        <v>63</v>
      </c>
      <c r="J486">
        <v>4</v>
      </c>
      <c r="K486">
        <v>6</v>
      </c>
      <c r="L486">
        <v>24</v>
      </c>
      <c r="M486">
        <v>1</v>
      </c>
      <c r="N486" t="s">
        <v>5</v>
      </c>
      <c r="O486" t="s">
        <v>14</v>
      </c>
      <c r="P486">
        <v>24</v>
      </c>
      <c r="Q486" t="s">
        <v>12</v>
      </c>
      <c r="R486" t="s">
        <v>13</v>
      </c>
      <c r="S486">
        <v>0</v>
      </c>
      <c r="T486">
        <v>1</v>
      </c>
      <c r="U486">
        <f t="shared" si="16"/>
        <v>0</v>
      </c>
      <c r="V486" s="5">
        <f>AVERAGE($U$441:U486)</f>
        <v>0.45652173913043476</v>
      </c>
      <c r="W486" t="s">
        <v>16</v>
      </c>
    </row>
    <row r="487" spans="2:23" x14ac:dyDescent="0.2">
      <c r="B487">
        <v>484</v>
      </c>
      <c r="C487" t="s">
        <v>38</v>
      </c>
      <c r="D487">
        <v>8</v>
      </c>
      <c r="E487" t="str">
        <f t="shared" si="15"/>
        <v>8-Northwestern</v>
      </c>
      <c r="F487">
        <v>47</v>
      </c>
      <c r="G487" t="s">
        <v>62</v>
      </c>
      <c r="H487" t="s">
        <v>46</v>
      </c>
      <c r="I487" t="s">
        <v>63</v>
      </c>
      <c r="J487">
        <v>4</v>
      </c>
      <c r="K487">
        <v>19</v>
      </c>
      <c r="L487">
        <v>30</v>
      </c>
      <c r="M487">
        <v>1</v>
      </c>
      <c r="N487" t="s">
        <v>18</v>
      </c>
      <c r="O487" t="s">
        <v>14</v>
      </c>
      <c r="P487">
        <v>19</v>
      </c>
      <c r="Q487" t="s">
        <v>19</v>
      </c>
      <c r="R487" t="s">
        <v>15</v>
      </c>
      <c r="S487">
        <v>0</v>
      </c>
      <c r="T487">
        <v>1</v>
      </c>
      <c r="U487">
        <f t="shared" si="16"/>
        <v>0</v>
      </c>
      <c r="V487" s="5">
        <f>AVERAGE($U$441:U487)</f>
        <v>0.44680851063829785</v>
      </c>
      <c r="W487" t="s">
        <v>16</v>
      </c>
    </row>
    <row r="488" spans="2:23" x14ac:dyDescent="0.2">
      <c r="B488">
        <v>485</v>
      </c>
      <c r="C488" t="s">
        <v>38</v>
      </c>
      <c r="D488">
        <v>8</v>
      </c>
      <c r="E488" t="str">
        <f t="shared" si="15"/>
        <v>8-Northwestern</v>
      </c>
      <c r="F488">
        <v>48</v>
      </c>
      <c r="G488" t="s">
        <v>62</v>
      </c>
      <c r="H488" t="s">
        <v>46</v>
      </c>
      <c r="I488" t="s">
        <v>63</v>
      </c>
      <c r="J488">
        <v>4</v>
      </c>
      <c r="K488">
        <v>12</v>
      </c>
      <c r="L488">
        <v>42</v>
      </c>
      <c r="M488">
        <v>6</v>
      </c>
      <c r="N488" t="s">
        <v>18</v>
      </c>
      <c r="O488" t="s">
        <v>14</v>
      </c>
      <c r="P488">
        <v>3</v>
      </c>
      <c r="Q488" t="s">
        <v>12</v>
      </c>
      <c r="R488" t="s">
        <v>13</v>
      </c>
      <c r="S488">
        <v>0</v>
      </c>
      <c r="T488">
        <v>2</v>
      </c>
      <c r="U488">
        <f t="shared" si="16"/>
        <v>0</v>
      </c>
      <c r="V488" s="5">
        <f>AVERAGE($U$441:U488)</f>
        <v>0.4375</v>
      </c>
      <c r="W488" t="s">
        <v>16</v>
      </c>
    </row>
    <row r="489" spans="2:23" x14ac:dyDescent="0.2">
      <c r="B489">
        <v>486</v>
      </c>
      <c r="C489" t="s">
        <v>38</v>
      </c>
      <c r="D489">
        <v>8</v>
      </c>
      <c r="E489" t="str">
        <f t="shared" si="15"/>
        <v>8-Northwestern</v>
      </c>
      <c r="F489">
        <v>49</v>
      </c>
      <c r="G489" t="s">
        <v>62</v>
      </c>
      <c r="H489" t="s">
        <v>46</v>
      </c>
      <c r="I489" t="s">
        <v>63</v>
      </c>
      <c r="J489">
        <v>4</v>
      </c>
      <c r="K489">
        <v>17</v>
      </c>
      <c r="L489">
        <v>0</v>
      </c>
      <c r="M489">
        <v>5</v>
      </c>
      <c r="N489" t="s">
        <v>18</v>
      </c>
      <c r="O489" t="s">
        <v>14</v>
      </c>
      <c r="P489">
        <v>4</v>
      </c>
      <c r="Q489" t="s">
        <v>19</v>
      </c>
      <c r="R489" t="s">
        <v>15</v>
      </c>
      <c r="S489">
        <v>1</v>
      </c>
      <c r="T489">
        <v>2</v>
      </c>
      <c r="U489">
        <f t="shared" si="16"/>
        <v>0</v>
      </c>
      <c r="V489" s="5">
        <f>AVERAGE($U$441:U489)</f>
        <v>0.42857142857142855</v>
      </c>
      <c r="W489" t="s">
        <v>16</v>
      </c>
    </row>
    <row r="490" spans="2:23" x14ac:dyDescent="0.2">
      <c r="B490">
        <v>487</v>
      </c>
      <c r="C490" t="s">
        <v>38</v>
      </c>
      <c r="D490">
        <v>8</v>
      </c>
      <c r="E490" t="str">
        <f t="shared" si="15"/>
        <v>8-Northwestern</v>
      </c>
      <c r="F490">
        <v>50</v>
      </c>
      <c r="G490" t="s">
        <v>62</v>
      </c>
      <c r="H490" t="s">
        <v>46</v>
      </c>
      <c r="I490" t="s">
        <v>63</v>
      </c>
      <c r="J490">
        <v>4</v>
      </c>
      <c r="K490">
        <v>4</v>
      </c>
      <c r="L490">
        <v>42</v>
      </c>
      <c r="M490">
        <v>2</v>
      </c>
      <c r="N490" t="s">
        <v>5</v>
      </c>
      <c r="O490" t="s">
        <v>14</v>
      </c>
      <c r="P490">
        <v>25</v>
      </c>
      <c r="Q490" t="s">
        <v>12</v>
      </c>
      <c r="R490" t="s">
        <v>13</v>
      </c>
      <c r="S490">
        <v>1</v>
      </c>
      <c r="T490">
        <v>2</v>
      </c>
      <c r="U490">
        <f t="shared" si="16"/>
        <v>1</v>
      </c>
      <c r="V490" s="5">
        <f>AVERAGE($U$441:U490)</f>
        <v>0.44</v>
      </c>
      <c r="W490" t="s">
        <v>1</v>
      </c>
    </row>
    <row r="491" spans="2:23" x14ac:dyDescent="0.2">
      <c r="B491">
        <v>488</v>
      </c>
      <c r="C491" t="s">
        <v>38</v>
      </c>
      <c r="D491">
        <v>8</v>
      </c>
      <c r="E491" t="str">
        <f t="shared" si="15"/>
        <v>8-Northwestern</v>
      </c>
      <c r="F491">
        <v>51</v>
      </c>
      <c r="G491" t="s">
        <v>62</v>
      </c>
      <c r="H491" t="s">
        <v>46</v>
      </c>
      <c r="I491" t="s">
        <v>63</v>
      </c>
      <c r="J491">
        <v>4</v>
      </c>
      <c r="K491">
        <v>6</v>
      </c>
      <c r="L491">
        <v>22</v>
      </c>
      <c r="M491">
        <v>2</v>
      </c>
      <c r="N491" t="s">
        <v>5</v>
      </c>
      <c r="O491" t="s">
        <v>14</v>
      </c>
      <c r="P491">
        <v>22</v>
      </c>
      <c r="Q491" t="s">
        <v>12</v>
      </c>
      <c r="R491" t="s">
        <v>13</v>
      </c>
      <c r="S491">
        <v>0</v>
      </c>
      <c r="T491">
        <v>1</v>
      </c>
      <c r="U491">
        <f t="shared" si="16"/>
        <v>1</v>
      </c>
      <c r="V491" s="5">
        <f>AVERAGE($U$441:U491)</f>
        <v>0.45098039215686275</v>
      </c>
      <c r="W491" t="s">
        <v>1</v>
      </c>
    </row>
    <row r="492" spans="2:23" x14ac:dyDescent="0.2">
      <c r="B492">
        <v>489</v>
      </c>
      <c r="C492" t="s">
        <v>38</v>
      </c>
      <c r="D492">
        <v>8</v>
      </c>
      <c r="E492" t="str">
        <f t="shared" si="15"/>
        <v>8-Northwestern</v>
      </c>
      <c r="F492">
        <v>52</v>
      </c>
      <c r="G492" t="s">
        <v>62</v>
      </c>
      <c r="H492" t="s">
        <v>46</v>
      </c>
      <c r="I492" t="s">
        <v>63</v>
      </c>
      <c r="J492">
        <v>4</v>
      </c>
      <c r="K492">
        <v>4</v>
      </c>
      <c r="L492">
        <v>0</v>
      </c>
      <c r="M492">
        <v>1</v>
      </c>
      <c r="N492" t="s">
        <v>5</v>
      </c>
      <c r="O492" t="s">
        <v>26</v>
      </c>
      <c r="P492">
        <v>23</v>
      </c>
      <c r="Q492" t="s">
        <v>12</v>
      </c>
      <c r="R492" t="s">
        <v>13</v>
      </c>
      <c r="S492">
        <v>1</v>
      </c>
      <c r="T492">
        <v>2</v>
      </c>
      <c r="U492">
        <f t="shared" si="16"/>
        <v>1</v>
      </c>
      <c r="V492" s="5">
        <f>AVERAGE($U$441:U492)</f>
        <v>0.46153846153846156</v>
      </c>
      <c r="W492" t="s">
        <v>1</v>
      </c>
    </row>
    <row r="493" spans="2:23" x14ac:dyDescent="0.2">
      <c r="B493">
        <v>490</v>
      </c>
      <c r="C493" t="s">
        <v>38</v>
      </c>
      <c r="D493">
        <v>8</v>
      </c>
      <c r="E493" t="str">
        <f t="shared" si="15"/>
        <v>8-Northwestern</v>
      </c>
      <c r="F493">
        <v>53</v>
      </c>
      <c r="G493" t="s">
        <v>62</v>
      </c>
      <c r="H493" t="s">
        <v>46</v>
      </c>
      <c r="I493" t="s">
        <v>63</v>
      </c>
      <c r="J493">
        <v>4</v>
      </c>
      <c r="K493">
        <v>1</v>
      </c>
      <c r="L493">
        <v>0</v>
      </c>
      <c r="M493">
        <v>1</v>
      </c>
      <c r="N493" t="s">
        <v>5</v>
      </c>
      <c r="O493" t="s">
        <v>14</v>
      </c>
      <c r="P493">
        <v>24</v>
      </c>
      <c r="Q493" t="s">
        <v>12</v>
      </c>
      <c r="R493" t="s">
        <v>13</v>
      </c>
      <c r="S493">
        <v>1</v>
      </c>
      <c r="T493">
        <v>1</v>
      </c>
      <c r="U493">
        <f t="shared" si="16"/>
        <v>0</v>
      </c>
      <c r="V493" s="5">
        <f>AVERAGE($U$441:U493)</f>
        <v>0.45283018867924529</v>
      </c>
      <c r="W493" t="s">
        <v>16</v>
      </c>
    </row>
    <row r="494" spans="2:23" x14ac:dyDescent="0.2">
      <c r="B494">
        <v>491</v>
      </c>
      <c r="C494" t="s">
        <v>38</v>
      </c>
      <c r="D494">
        <v>8</v>
      </c>
      <c r="E494" t="str">
        <f t="shared" si="15"/>
        <v>8-Northwestern</v>
      </c>
      <c r="F494">
        <v>54</v>
      </c>
      <c r="G494" t="s">
        <v>62</v>
      </c>
      <c r="H494" t="s">
        <v>46</v>
      </c>
      <c r="I494" t="s">
        <v>63</v>
      </c>
      <c r="J494">
        <v>4</v>
      </c>
      <c r="K494">
        <v>11</v>
      </c>
      <c r="L494">
        <v>30</v>
      </c>
      <c r="M494">
        <v>1</v>
      </c>
      <c r="N494" t="s">
        <v>22</v>
      </c>
      <c r="O494" t="s">
        <v>14</v>
      </c>
      <c r="P494">
        <v>19</v>
      </c>
      <c r="Q494" t="s">
        <v>12</v>
      </c>
      <c r="R494" t="s">
        <v>15</v>
      </c>
      <c r="S494">
        <v>1</v>
      </c>
      <c r="T494">
        <v>2</v>
      </c>
      <c r="U494">
        <f t="shared" si="16"/>
        <v>0</v>
      </c>
      <c r="V494" s="5">
        <f>AVERAGE($U$441:U494)</f>
        <v>0.44444444444444442</v>
      </c>
      <c r="W494" t="s">
        <v>16</v>
      </c>
    </row>
    <row r="495" spans="2:23" x14ac:dyDescent="0.2">
      <c r="B495">
        <v>492</v>
      </c>
      <c r="C495" t="s">
        <v>38</v>
      </c>
      <c r="D495">
        <v>8</v>
      </c>
      <c r="E495" t="str">
        <f t="shared" si="15"/>
        <v>8-Northwestern</v>
      </c>
      <c r="F495">
        <v>55</v>
      </c>
      <c r="G495" t="s">
        <v>62</v>
      </c>
      <c r="H495" t="s">
        <v>46</v>
      </c>
      <c r="I495" t="s">
        <v>63</v>
      </c>
      <c r="J495">
        <v>4</v>
      </c>
      <c r="K495">
        <v>3</v>
      </c>
      <c r="L495">
        <v>11</v>
      </c>
      <c r="M495">
        <v>3</v>
      </c>
      <c r="N495" t="s">
        <v>18</v>
      </c>
      <c r="O495" t="s">
        <v>14</v>
      </c>
      <c r="P495">
        <v>19</v>
      </c>
      <c r="Q495" t="s">
        <v>12</v>
      </c>
      <c r="R495" t="s">
        <v>15</v>
      </c>
      <c r="S495">
        <v>0</v>
      </c>
      <c r="T495">
        <v>2</v>
      </c>
      <c r="U495">
        <f t="shared" si="16"/>
        <v>0</v>
      </c>
      <c r="V495" s="5">
        <f>AVERAGE($U$441:U495)</f>
        <v>0.43636363636363634</v>
      </c>
      <c r="W495" t="s">
        <v>16</v>
      </c>
    </row>
    <row r="496" spans="2:23" x14ac:dyDescent="0.2">
      <c r="B496">
        <v>493</v>
      </c>
      <c r="C496" t="s">
        <v>38</v>
      </c>
      <c r="D496">
        <v>8</v>
      </c>
      <c r="E496" t="str">
        <f t="shared" si="15"/>
        <v>8-Northwestern</v>
      </c>
      <c r="F496">
        <v>56</v>
      </c>
      <c r="G496" t="s">
        <v>62</v>
      </c>
      <c r="H496" t="s">
        <v>46</v>
      </c>
      <c r="I496" t="s">
        <v>63</v>
      </c>
      <c r="J496">
        <v>4</v>
      </c>
      <c r="K496">
        <v>4</v>
      </c>
      <c r="L496">
        <v>24</v>
      </c>
      <c r="M496">
        <v>1</v>
      </c>
      <c r="N496" t="s">
        <v>5</v>
      </c>
      <c r="O496" t="s">
        <v>11</v>
      </c>
      <c r="P496">
        <v>23</v>
      </c>
      <c r="Q496" t="s">
        <v>12</v>
      </c>
      <c r="R496" t="s">
        <v>13</v>
      </c>
      <c r="S496">
        <v>2</v>
      </c>
      <c r="T496">
        <v>2</v>
      </c>
      <c r="U496">
        <f t="shared" si="16"/>
        <v>1</v>
      </c>
      <c r="V496" s="5">
        <f>AVERAGE($U$441:U496)</f>
        <v>0.44642857142857145</v>
      </c>
      <c r="W496" t="s">
        <v>1</v>
      </c>
    </row>
    <row r="497" spans="2:23" s="2" customFormat="1" x14ac:dyDescent="0.2">
      <c r="B497" s="2">
        <v>494</v>
      </c>
      <c r="C497" s="2" t="s">
        <v>38</v>
      </c>
      <c r="D497" s="2">
        <v>8</v>
      </c>
      <c r="E497" t="str">
        <f t="shared" si="15"/>
        <v>8-Northwestern</v>
      </c>
      <c r="F497" s="2">
        <v>57</v>
      </c>
      <c r="G497" s="2" t="s">
        <v>62</v>
      </c>
      <c r="H497" s="2" t="s">
        <v>46</v>
      </c>
      <c r="I497" s="2" t="s">
        <v>63</v>
      </c>
      <c r="J497" s="2">
        <v>4</v>
      </c>
      <c r="K497" s="2">
        <v>4</v>
      </c>
      <c r="L497" s="2">
        <v>24</v>
      </c>
      <c r="M497" s="2">
        <v>1</v>
      </c>
      <c r="N497" s="2" t="s">
        <v>5</v>
      </c>
      <c r="O497" s="2" t="s">
        <v>11</v>
      </c>
      <c r="P497" s="2">
        <v>25</v>
      </c>
      <c r="Q497" s="2" t="s">
        <v>12</v>
      </c>
      <c r="R497" s="2" t="s">
        <v>13</v>
      </c>
      <c r="S497" s="2">
        <v>2</v>
      </c>
      <c r="T497" s="2">
        <v>1</v>
      </c>
      <c r="U497" s="2">
        <f t="shared" si="16"/>
        <v>1</v>
      </c>
      <c r="V497" s="6">
        <f>AVERAGE($U$441:U497)</f>
        <v>0.45614035087719296</v>
      </c>
      <c r="W497" s="2" t="s">
        <v>1</v>
      </c>
    </row>
    <row r="498" spans="2:23" x14ac:dyDescent="0.2">
      <c r="B498">
        <v>495</v>
      </c>
      <c r="C498" t="s">
        <v>38</v>
      </c>
      <c r="D498">
        <v>9</v>
      </c>
      <c r="E498" t="str">
        <f t="shared" si="15"/>
        <v>9-Richmond</v>
      </c>
      <c r="F498">
        <v>1</v>
      </c>
      <c r="G498" t="s">
        <v>64</v>
      </c>
      <c r="H498" t="s">
        <v>46</v>
      </c>
      <c r="I498" t="s">
        <v>65</v>
      </c>
      <c r="J498">
        <v>1</v>
      </c>
      <c r="K498">
        <v>1</v>
      </c>
      <c r="L498">
        <v>24</v>
      </c>
      <c r="M498">
        <v>4</v>
      </c>
      <c r="N498" t="s">
        <v>18</v>
      </c>
      <c r="O498" t="s">
        <v>14</v>
      </c>
      <c r="P498">
        <v>20</v>
      </c>
      <c r="Q498" t="s">
        <v>12</v>
      </c>
      <c r="R498" t="s">
        <v>13</v>
      </c>
      <c r="S498">
        <v>1</v>
      </c>
      <c r="T498">
        <v>2</v>
      </c>
      <c r="U498">
        <f t="shared" si="16"/>
        <v>0</v>
      </c>
      <c r="V498" s="5">
        <f>AVERAGE($U$498:U498)</f>
        <v>0</v>
      </c>
      <c r="W498" t="s">
        <v>16</v>
      </c>
    </row>
    <row r="499" spans="2:23" x14ac:dyDescent="0.2">
      <c r="B499">
        <v>496</v>
      </c>
      <c r="C499" t="s">
        <v>38</v>
      </c>
      <c r="D499">
        <v>9</v>
      </c>
      <c r="E499" t="str">
        <f t="shared" si="15"/>
        <v>9-Richmond</v>
      </c>
      <c r="F499">
        <v>2</v>
      </c>
      <c r="G499" t="s">
        <v>64</v>
      </c>
      <c r="H499" t="s">
        <v>46</v>
      </c>
      <c r="I499" t="s">
        <v>65</v>
      </c>
      <c r="J499">
        <v>1</v>
      </c>
      <c r="K499">
        <v>16</v>
      </c>
      <c r="L499">
        <v>21</v>
      </c>
      <c r="M499">
        <v>7</v>
      </c>
      <c r="N499" t="s">
        <v>18</v>
      </c>
      <c r="O499" t="s">
        <v>14</v>
      </c>
      <c r="P499">
        <v>12</v>
      </c>
      <c r="Q499" t="s">
        <v>12</v>
      </c>
      <c r="R499" t="s">
        <v>13</v>
      </c>
      <c r="S499">
        <v>0</v>
      </c>
      <c r="T499">
        <v>2</v>
      </c>
      <c r="U499">
        <f t="shared" si="16"/>
        <v>0</v>
      </c>
      <c r="V499" s="5">
        <f>AVERAGE($U$498:U499)</f>
        <v>0</v>
      </c>
      <c r="W499" t="s">
        <v>16</v>
      </c>
    </row>
    <row r="500" spans="2:23" x14ac:dyDescent="0.2">
      <c r="B500">
        <v>497</v>
      </c>
      <c r="C500" t="s">
        <v>38</v>
      </c>
      <c r="D500">
        <v>9</v>
      </c>
      <c r="E500" t="str">
        <f t="shared" si="15"/>
        <v>9-Richmond</v>
      </c>
      <c r="F500">
        <v>3</v>
      </c>
      <c r="G500" t="s">
        <v>64</v>
      </c>
      <c r="H500" t="s">
        <v>46</v>
      </c>
      <c r="I500" t="s">
        <v>65</v>
      </c>
      <c r="J500">
        <v>1</v>
      </c>
      <c r="K500">
        <v>4</v>
      </c>
      <c r="L500">
        <v>0</v>
      </c>
      <c r="M500">
        <v>1</v>
      </c>
      <c r="N500" t="s">
        <v>5</v>
      </c>
      <c r="O500" t="s">
        <v>26</v>
      </c>
      <c r="P500">
        <v>27</v>
      </c>
      <c r="Q500" t="s">
        <v>12</v>
      </c>
      <c r="R500" t="s">
        <v>13</v>
      </c>
      <c r="S500">
        <v>1</v>
      </c>
      <c r="T500">
        <v>1</v>
      </c>
      <c r="U500">
        <f t="shared" si="16"/>
        <v>1</v>
      </c>
      <c r="V500" s="5">
        <f>AVERAGE($U$498:U500)</f>
        <v>0.33333333333333331</v>
      </c>
      <c r="W500" t="s">
        <v>1</v>
      </c>
    </row>
    <row r="501" spans="2:23" x14ac:dyDescent="0.2">
      <c r="B501">
        <v>498</v>
      </c>
      <c r="C501" t="s">
        <v>38</v>
      </c>
      <c r="D501">
        <v>9</v>
      </c>
      <c r="E501" t="str">
        <f t="shared" si="15"/>
        <v>9-Richmond</v>
      </c>
      <c r="F501">
        <v>4</v>
      </c>
      <c r="G501" t="s">
        <v>64</v>
      </c>
      <c r="H501" t="s">
        <v>46</v>
      </c>
      <c r="I501" t="s">
        <v>65</v>
      </c>
      <c r="J501">
        <v>1</v>
      </c>
      <c r="K501">
        <v>12</v>
      </c>
      <c r="L501">
        <v>0</v>
      </c>
      <c r="M501">
        <v>2</v>
      </c>
      <c r="N501" t="s">
        <v>22</v>
      </c>
      <c r="O501" t="s">
        <v>14</v>
      </c>
      <c r="P501">
        <v>18</v>
      </c>
      <c r="Q501" t="s">
        <v>12</v>
      </c>
      <c r="R501" t="s">
        <v>13</v>
      </c>
      <c r="S501">
        <v>0</v>
      </c>
      <c r="T501">
        <v>1</v>
      </c>
      <c r="U501">
        <f t="shared" si="16"/>
        <v>0</v>
      </c>
      <c r="V501" s="5">
        <f>AVERAGE($U$498:U501)</f>
        <v>0.25</v>
      </c>
      <c r="W501" t="s">
        <v>16</v>
      </c>
    </row>
    <row r="502" spans="2:23" x14ac:dyDescent="0.2">
      <c r="B502">
        <v>499</v>
      </c>
      <c r="C502" t="s">
        <v>38</v>
      </c>
      <c r="D502">
        <v>9</v>
      </c>
      <c r="E502" t="str">
        <f t="shared" si="15"/>
        <v>9-Richmond</v>
      </c>
      <c r="F502">
        <v>5</v>
      </c>
      <c r="G502" t="s">
        <v>64</v>
      </c>
      <c r="H502" t="s">
        <v>46</v>
      </c>
      <c r="I502" t="s">
        <v>65</v>
      </c>
      <c r="J502">
        <v>1</v>
      </c>
      <c r="K502">
        <v>11</v>
      </c>
      <c r="L502">
        <v>4</v>
      </c>
      <c r="M502">
        <v>2</v>
      </c>
      <c r="N502" t="s">
        <v>18</v>
      </c>
      <c r="O502" t="s">
        <v>14</v>
      </c>
      <c r="P502">
        <v>15</v>
      </c>
      <c r="Q502" t="s">
        <v>12</v>
      </c>
      <c r="R502" t="s">
        <v>15</v>
      </c>
      <c r="S502">
        <v>2</v>
      </c>
      <c r="T502">
        <v>3</v>
      </c>
      <c r="U502">
        <f t="shared" si="16"/>
        <v>0</v>
      </c>
      <c r="V502" s="5">
        <f>AVERAGE($U$498:U502)</f>
        <v>0.2</v>
      </c>
      <c r="W502" t="s">
        <v>16</v>
      </c>
    </row>
    <row r="503" spans="2:23" x14ac:dyDescent="0.2">
      <c r="B503">
        <v>500</v>
      </c>
      <c r="C503" t="s">
        <v>38</v>
      </c>
      <c r="D503">
        <v>9</v>
      </c>
      <c r="E503" t="str">
        <f t="shared" si="15"/>
        <v>9-Richmond</v>
      </c>
      <c r="F503">
        <v>6</v>
      </c>
      <c r="G503" t="s">
        <v>64</v>
      </c>
      <c r="H503" t="s">
        <v>46</v>
      </c>
      <c r="I503" t="s">
        <v>65</v>
      </c>
      <c r="J503">
        <v>1</v>
      </c>
      <c r="K503">
        <v>4</v>
      </c>
      <c r="L503">
        <v>4</v>
      </c>
      <c r="M503">
        <v>3</v>
      </c>
      <c r="N503" t="s">
        <v>22</v>
      </c>
      <c r="O503" t="s">
        <v>14</v>
      </c>
      <c r="P503">
        <v>6</v>
      </c>
      <c r="Q503" t="s">
        <v>12</v>
      </c>
      <c r="R503" t="s">
        <v>15</v>
      </c>
      <c r="S503">
        <v>1</v>
      </c>
      <c r="T503">
        <v>1</v>
      </c>
      <c r="U503">
        <f t="shared" si="16"/>
        <v>0</v>
      </c>
      <c r="V503" s="5">
        <f>AVERAGE($U$498:U503)</f>
        <v>0.16666666666666666</v>
      </c>
      <c r="W503" t="s">
        <v>16</v>
      </c>
    </row>
    <row r="504" spans="2:23" x14ac:dyDescent="0.2">
      <c r="B504">
        <v>501</v>
      </c>
      <c r="C504" t="s">
        <v>38</v>
      </c>
      <c r="D504">
        <v>9</v>
      </c>
      <c r="E504" t="str">
        <f t="shared" si="15"/>
        <v>9-Richmond</v>
      </c>
      <c r="F504">
        <v>7</v>
      </c>
      <c r="G504" t="s">
        <v>64</v>
      </c>
      <c r="H504" t="s">
        <v>46</v>
      </c>
      <c r="I504" t="s">
        <v>65</v>
      </c>
      <c r="J504">
        <v>1</v>
      </c>
      <c r="K504">
        <v>16</v>
      </c>
      <c r="L504">
        <v>30</v>
      </c>
      <c r="M504">
        <v>3</v>
      </c>
      <c r="N504" t="s">
        <v>18</v>
      </c>
      <c r="O504" t="s">
        <v>14</v>
      </c>
      <c r="P504">
        <v>19</v>
      </c>
      <c r="Q504" t="s">
        <v>12</v>
      </c>
      <c r="R504" t="s">
        <v>15</v>
      </c>
      <c r="S504">
        <v>1</v>
      </c>
      <c r="T504">
        <v>2</v>
      </c>
      <c r="U504">
        <f t="shared" si="16"/>
        <v>1</v>
      </c>
      <c r="V504" s="5">
        <f>AVERAGE($U$498:U504)</f>
        <v>0.2857142857142857</v>
      </c>
      <c r="W504" t="s">
        <v>1</v>
      </c>
    </row>
    <row r="505" spans="2:23" x14ac:dyDescent="0.2">
      <c r="B505">
        <v>502</v>
      </c>
      <c r="C505" t="s">
        <v>38</v>
      </c>
      <c r="D505">
        <v>9</v>
      </c>
      <c r="E505" t="str">
        <f t="shared" si="15"/>
        <v>9-Richmond</v>
      </c>
      <c r="F505">
        <v>8</v>
      </c>
      <c r="G505" t="s">
        <v>64</v>
      </c>
      <c r="H505" t="s">
        <v>46</v>
      </c>
      <c r="I505" t="s">
        <v>65</v>
      </c>
      <c r="J505">
        <v>1</v>
      </c>
      <c r="K505">
        <v>4</v>
      </c>
      <c r="L505">
        <v>21</v>
      </c>
      <c r="M505">
        <v>2</v>
      </c>
      <c r="N505" t="s">
        <v>5</v>
      </c>
      <c r="O505" t="s">
        <v>14</v>
      </c>
      <c r="P505">
        <v>22</v>
      </c>
      <c r="Q505" t="s">
        <v>12</v>
      </c>
      <c r="R505" t="s">
        <v>13</v>
      </c>
      <c r="S505">
        <v>1</v>
      </c>
      <c r="T505">
        <v>1</v>
      </c>
      <c r="U505">
        <f t="shared" si="16"/>
        <v>1</v>
      </c>
      <c r="V505" s="5">
        <f>AVERAGE($U$498:U505)</f>
        <v>0.375</v>
      </c>
      <c r="W505" t="s">
        <v>1</v>
      </c>
    </row>
    <row r="506" spans="2:23" x14ac:dyDescent="0.2">
      <c r="B506">
        <v>503</v>
      </c>
      <c r="C506" t="s">
        <v>38</v>
      </c>
      <c r="D506">
        <v>9</v>
      </c>
      <c r="E506" t="str">
        <f t="shared" si="15"/>
        <v>9-Richmond</v>
      </c>
      <c r="F506">
        <v>9</v>
      </c>
      <c r="G506" t="s">
        <v>64</v>
      </c>
      <c r="H506" t="s">
        <v>46</v>
      </c>
      <c r="I506" t="s">
        <v>65</v>
      </c>
      <c r="J506">
        <v>1</v>
      </c>
      <c r="K506">
        <v>4</v>
      </c>
      <c r="L506">
        <v>21</v>
      </c>
      <c r="M506">
        <v>5</v>
      </c>
      <c r="N506" t="s">
        <v>18</v>
      </c>
      <c r="O506" t="s">
        <v>14</v>
      </c>
      <c r="P506">
        <v>11</v>
      </c>
      <c r="Q506" t="s">
        <v>12</v>
      </c>
      <c r="R506" t="s">
        <v>15</v>
      </c>
      <c r="S506">
        <v>1</v>
      </c>
      <c r="T506">
        <v>1</v>
      </c>
      <c r="U506">
        <f t="shared" si="16"/>
        <v>1</v>
      </c>
      <c r="V506" s="5">
        <f>AVERAGE($U$498:U506)</f>
        <v>0.44444444444444442</v>
      </c>
      <c r="W506" t="s">
        <v>1</v>
      </c>
    </row>
    <row r="507" spans="2:23" x14ac:dyDescent="0.2">
      <c r="B507">
        <v>504</v>
      </c>
      <c r="C507" t="s">
        <v>38</v>
      </c>
      <c r="D507">
        <v>9</v>
      </c>
      <c r="E507" t="str">
        <f t="shared" si="15"/>
        <v>9-Richmond</v>
      </c>
      <c r="F507">
        <v>10</v>
      </c>
      <c r="G507" t="s">
        <v>64</v>
      </c>
      <c r="H507" t="s">
        <v>46</v>
      </c>
      <c r="I507" t="s">
        <v>65</v>
      </c>
      <c r="J507">
        <v>1</v>
      </c>
      <c r="K507">
        <v>20</v>
      </c>
      <c r="L507">
        <v>30</v>
      </c>
      <c r="M507">
        <v>2</v>
      </c>
      <c r="N507" t="s">
        <v>5</v>
      </c>
      <c r="O507" t="s">
        <v>14</v>
      </c>
      <c r="P507">
        <v>23</v>
      </c>
      <c r="Q507" t="s">
        <v>12</v>
      </c>
      <c r="R507" t="s">
        <v>13</v>
      </c>
      <c r="S507">
        <v>1</v>
      </c>
      <c r="T507">
        <v>2</v>
      </c>
      <c r="U507">
        <f t="shared" si="16"/>
        <v>0</v>
      </c>
      <c r="V507" s="5">
        <f>AVERAGE($U$498:U507)</f>
        <v>0.4</v>
      </c>
      <c r="W507" t="s">
        <v>16</v>
      </c>
    </row>
    <row r="508" spans="2:23" x14ac:dyDescent="0.2">
      <c r="B508">
        <v>505</v>
      </c>
      <c r="C508" t="s">
        <v>38</v>
      </c>
      <c r="D508">
        <v>9</v>
      </c>
      <c r="E508" t="str">
        <f t="shared" si="15"/>
        <v>9-Richmond</v>
      </c>
      <c r="F508">
        <v>11</v>
      </c>
      <c r="G508" t="s">
        <v>64</v>
      </c>
      <c r="H508" t="s">
        <v>46</v>
      </c>
      <c r="I508" t="s">
        <v>65</v>
      </c>
      <c r="J508">
        <v>1</v>
      </c>
      <c r="K508">
        <v>4</v>
      </c>
      <c r="L508">
        <v>13</v>
      </c>
      <c r="M508">
        <v>2</v>
      </c>
      <c r="N508" t="s">
        <v>22</v>
      </c>
      <c r="O508" t="s">
        <v>14</v>
      </c>
      <c r="P508">
        <v>15</v>
      </c>
      <c r="Q508" t="s">
        <v>12</v>
      </c>
      <c r="R508" t="s">
        <v>15</v>
      </c>
      <c r="S508">
        <v>1</v>
      </c>
      <c r="T508">
        <v>1</v>
      </c>
      <c r="U508">
        <f t="shared" si="16"/>
        <v>1</v>
      </c>
      <c r="V508" s="5">
        <f>AVERAGE($U$498:U508)</f>
        <v>0.45454545454545453</v>
      </c>
      <c r="W508" t="s">
        <v>1</v>
      </c>
    </row>
    <row r="509" spans="2:23" x14ac:dyDescent="0.2">
      <c r="B509">
        <v>506</v>
      </c>
      <c r="C509" t="s">
        <v>38</v>
      </c>
      <c r="D509">
        <v>9</v>
      </c>
      <c r="E509" t="str">
        <f t="shared" si="15"/>
        <v>9-Richmond</v>
      </c>
      <c r="F509">
        <v>12</v>
      </c>
      <c r="G509" t="s">
        <v>64</v>
      </c>
      <c r="H509" t="s">
        <v>46</v>
      </c>
      <c r="I509" t="s">
        <v>65</v>
      </c>
      <c r="J509">
        <v>1</v>
      </c>
      <c r="K509">
        <v>20</v>
      </c>
      <c r="L509">
        <v>30</v>
      </c>
      <c r="M509">
        <v>0</v>
      </c>
      <c r="N509" t="s">
        <v>18</v>
      </c>
      <c r="O509" t="s">
        <v>14</v>
      </c>
      <c r="P509">
        <v>21</v>
      </c>
      <c r="Q509" t="s">
        <v>12</v>
      </c>
      <c r="R509" t="s">
        <v>15</v>
      </c>
      <c r="S509">
        <v>0</v>
      </c>
      <c r="T509">
        <v>1</v>
      </c>
      <c r="U509">
        <f t="shared" si="16"/>
        <v>1</v>
      </c>
      <c r="V509" s="5">
        <f>AVERAGE($U$498:U509)</f>
        <v>0.5</v>
      </c>
      <c r="W509" t="s">
        <v>1</v>
      </c>
    </row>
    <row r="510" spans="2:23" x14ac:dyDescent="0.2">
      <c r="B510">
        <v>507</v>
      </c>
      <c r="C510" t="s">
        <v>38</v>
      </c>
      <c r="D510">
        <v>9</v>
      </c>
      <c r="E510" t="str">
        <f t="shared" si="15"/>
        <v>9-Richmond</v>
      </c>
      <c r="F510">
        <v>13</v>
      </c>
      <c r="G510" t="s">
        <v>64</v>
      </c>
      <c r="H510" t="s">
        <v>46</v>
      </c>
      <c r="I510" t="s">
        <v>65</v>
      </c>
      <c r="J510">
        <v>1</v>
      </c>
      <c r="K510">
        <v>11</v>
      </c>
      <c r="L510">
        <v>13</v>
      </c>
      <c r="M510">
        <v>5</v>
      </c>
      <c r="N510" t="s">
        <v>23</v>
      </c>
      <c r="O510" t="s">
        <v>14</v>
      </c>
      <c r="P510">
        <v>14</v>
      </c>
      <c r="Q510" t="s">
        <v>12</v>
      </c>
      <c r="R510" t="s">
        <v>13</v>
      </c>
      <c r="S510">
        <v>1</v>
      </c>
      <c r="T510">
        <v>2</v>
      </c>
      <c r="U510">
        <f t="shared" si="16"/>
        <v>1</v>
      </c>
      <c r="V510" s="5">
        <f>AVERAGE($U$498:U510)</f>
        <v>0.53846153846153844</v>
      </c>
      <c r="W510" t="s">
        <v>1</v>
      </c>
    </row>
    <row r="511" spans="2:23" x14ac:dyDescent="0.2">
      <c r="B511">
        <v>508</v>
      </c>
      <c r="C511" t="s">
        <v>38</v>
      </c>
      <c r="D511">
        <v>9</v>
      </c>
      <c r="E511" t="str">
        <f t="shared" si="15"/>
        <v>9-Richmond</v>
      </c>
      <c r="F511">
        <v>14</v>
      </c>
      <c r="G511" t="s">
        <v>64</v>
      </c>
      <c r="H511" t="s">
        <v>46</v>
      </c>
      <c r="I511" t="s">
        <v>65</v>
      </c>
      <c r="J511">
        <v>1</v>
      </c>
      <c r="K511">
        <v>12</v>
      </c>
      <c r="L511">
        <v>11</v>
      </c>
      <c r="M511">
        <v>5</v>
      </c>
      <c r="N511" t="s">
        <v>18</v>
      </c>
      <c r="O511" t="s">
        <v>14</v>
      </c>
      <c r="P511">
        <v>12</v>
      </c>
      <c r="Q511" t="s">
        <v>12</v>
      </c>
      <c r="R511" t="s">
        <v>15</v>
      </c>
      <c r="S511">
        <v>0</v>
      </c>
      <c r="T511">
        <v>2</v>
      </c>
      <c r="U511">
        <f t="shared" si="16"/>
        <v>0</v>
      </c>
      <c r="V511" s="5">
        <f>AVERAGE($U$498:U511)</f>
        <v>0.5</v>
      </c>
      <c r="W511" t="s">
        <v>16</v>
      </c>
    </row>
    <row r="512" spans="2:23" x14ac:dyDescent="0.2">
      <c r="B512">
        <v>509</v>
      </c>
      <c r="C512" t="s">
        <v>38</v>
      </c>
      <c r="D512">
        <v>9</v>
      </c>
      <c r="E512" t="str">
        <f t="shared" si="15"/>
        <v>9-Richmond</v>
      </c>
      <c r="F512">
        <v>15</v>
      </c>
      <c r="G512" t="s">
        <v>64</v>
      </c>
      <c r="H512" t="s">
        <v>46</v>
      </c>
      <c r="I512" t="s">
        <v>65</v>
      </c>
      <c r="J512">
        <v>1</v>
      </c>
      <c r="K512">
        <v>4</v>
      </c>
      <c r="L512">
        <v>42</v>
      </c>
      <c r="M512">
        <v>2</v>
      </c>
      <c r="N512" t="s">
        <v>5</v>
      </c>
      <c r="O512" t="s">
        <v>14</v>
      </c>
      <c r="P512">
        <v>22</v>
      </c>
      <c r="Q512" t="s">
        <v>12</v>
      </c>
      <c r="R512" t="s">
        <v>13</v>
      </c>
      <c r="S512">
        <v>1</v>
      </c>
      <c r="T512">
        <v>2</v>
      </c>
      <c r="U512">
        <f t="shared" si="16"/>
        <v>0</v>
      </c>
      <c r="V512" s="5">
        <f>AVERAGE($U$498:U512)</f>
        <v>0.46666666666666667</v>
      </c>
      <c r="W512" t="s">
        <v>16</v>
      </c>
    </row>
    <row r="513" spans="2:23" x14ac:dyDescent="0.2">
      <c r="B513">
        <v>510</v>
      </c>
      <c r="C513" t="s">
        <v>38</v>
      </c>
      <c r="D513">
        <v>9</v>
      </c>
      <c r="E513" t="str">
        <f t="shared" si="15"/>
        <v>9-Richmond</v>
      </c>
      <c r="F513">
        <v>16</v>
      </c>
      <c r="G513" t="s">
        <v>64</v>
      </c>
      <c r="H513" t="s">
        <v>46</v>
      </c>
      <c r="I513" t="s">
        <v>65</v>
      </c>
      <c r="J513">
        <v>2</v>
      </c>
      <c r="K513">
        <v>4</v>
      </c>
      <c r="L513">
        <v>21</v>
      </c>
      <c r="M513">
        <v>2</v>
      </c>
      <c r="N513" t="s">
        <v>18</v>
      </c>
      <c r="O513" t="s">
        <v>14</v>
      </c>
      <c r="P513">
        <v>22</v>
      </c>
      <c r="Q513" t="s">
        <v>12</v>
      </c>
      <c r="R513" t="s">
        <v>13</v>
      </c>
      <c r="S513">
        <v>1</v>
      </c>
      <c r="T513">
        <v>2</v>
      </c>
      <c r="U513">
        <f t="shared" si="16"/>
        <v>1</v>
      </c>
      <c r="V513" s="5">
        <f>AVERAGE($U$498:U513)</f>
        <v>0.5</v>
      </c>
      <c r="W513" t="s">
        <v>1</v>
      </c>
    </row>
    <row r="514" spans="2:23" x14ac:dyDescent="0.2">
      <c r="B514">
        <v>511</v>
      </c>
      <c r="C514" t="s">
        <v>38</v>
      </c>
      <c r="D514">
        <v>9</v>
      </c>
      <c r="E514" t="str">
        <f t="shared" si="15"/>
        <v>9-Richmond</v>
      </c>
      <c r="F514">
        <v>17</v>
      </c>
      <c r="G514" t="s">
        <v>64</v>
      </c>
      <c r="H514" t="s">
        <v>46</v>
      </c>
      <c r="I514" t="s">
        <v>65</v>
      </c>
      <c r="J514">
        <v>2</v>
      </c>
      <c r="K514">
        <v>1</v>
      </c>
      <c r="L514">
        <v>0</v>
      </c>
      <c r="M514">
        <v>7</v>
      </c>
      <c r="N514" t="s">
        <v>18</v>
      </c>
      <c r="O514" t="s">
        <v>14</v>
      </c>
      <c r="P514">
        <v>14</v>
      </c>
      <c r="Q514" t="s">
        <v>12</v>
      </c>
      <c r="R514" t="s">
        <v>13</v>
      </c>
      <c r="S514">
        <v>1</v>
      </c>
      <c r="T514">
        <v>2</v>
      </c>
      <c r="U514">
        <f t="shared" si="16"/>
        <v>1</v>
      </c>
      <c r="V514" s="5">
        <f>AVERAGE($U$498:U514)</f>
        <v>0.52941176470588236</v>
      </c>
      <c r="W514" t="s">
        <v>1</v>
      </c>
    </row>
    <row r="515" spans="2:23" x14ac:dyDescent="0.2">
      <c r="B515">
        <v>512</v>
      </c>
      <c r="C515" t="s">
        <v>38</v>
      </c>
      <c r="D515">
        <v>9</v>
      </c>
      <c r="E515" t="str">
        <f t="shared" si="15"/>
        <v>9-Richmond</v>
      </c>
      <c r="F515">
        <v>18</v>
      </c>
      <c r="G515" t="s">
        <v>64</v>
      </c>
      <c r="H515" t="s">
        <v>46</v>
      </c>
      <c r="I515" t="s">
        <v>65</v>
      </c>
      <c r="J515">
        <v>2</v>
      </c>
      <c r="K515">
        <v>4</v>
      </c>
      <c r="L515">
        <v>2</v>
      </c>
      <c r="M515">
        <v>1</v>
      </c>
      <c r="N515" t="s">
        <v>5</v>
      </c>
      <c r="O515" t="s">
        <v>26</v>
      </c>
      <c r="P515">
        <v>27</v>
      </c>
      <c r="Q515" t="s">
        <v>12</v>
      </c>
      <c r="R515" t="s">
        <v>13</v>
      </c>
      <c r="S515">
        <v>1</v>
      </c>
      <c r="T515">
        <v>1</v>
      </c>
      <c r="U515">
        <f t="shared" si="16"/>
        <v>1</v>
      </c>
      <c r="V515" s="5">
        <f>AVERAGE($U$498:U515)</f>
        <v>0.55555555555555558</v>
      </c>
      <c r="W515" t="s">
        <v>1</v>
      </c>
    </row>
    <row r="516" spans="2:23" x14ac:dyDescent="0.2">
      <c r="B516">
        <v>513</v>
      </c>
      <c r="C516" t="s">
        <v>38</v>
      </c>
      <c r="D516">
        <v>9</v>
      </c>
      <c r="E516" t="str">
        <f t="shared" si="15"/>
        <v>9-Richmond</v>
      </c>
      <c r="F516">
        <v>19</v>
      </c>
      <c r="G516" t="s">
        <v>64</v>
      </c>
      <c r="H516" t="s">
        <v>46</v>
      </c>
      <c r="I516" t="s">
        <v>65</v>
      </c>
      <c r="J516">
        <v>2</v>
      </c>
      <c r="K516">
        <v>4</v>
      </c>
      <c r="L516">
        <v>24</v>
      </c>
      <c r="M516">
        <v>4</v>
      </c>
      <c r="N516" t="s">
        <v>18</v>
      </c>
      <c r="O516" t="s">
        <v>14</v>
      </c>
      <c r="P516">
        <v>20</v>
      </c>
      <c r="Q516" t="s">
        <v>12</v>
      </c>
      <c r="R516" t="s">
        <v>15</v>
      </c>
      <c r="S516">
        <v>1</v>
      </c>
      <c r="T516">
        <v>1</v>
      </c>
      <c r="U516">
        <f t="shared" si="16"/>
        <v>1</v>
      </c>
      <c r="V516" s="5">
        <f>AVERAGE($U$498:U516)</f>
        <v>0.57894736842105265</v>
      </c>
      <c r="W516" t="s">
        <v>1</v>
      </c>
    </row>
    <row r="517" spans="2:23" x14ac:dyDescent="0.2">
      <c r="B517">
        <v>514</v>
      </c>
      <c r="C517" t="s">
        <v>38</v>
      </c>
      <c r="D517">
        <v>9</v>
      </c>
      <c r="E517" t="str">
        <f t="shared" ref="E517:E580" si="17">CONCATENATE(D517,"-",G517)</f>
        <v>9-Richmond</v>
      </c>
      <c r="F517">
        <v>20</v>
      </c>
      <c r="G517" t="s">
        <v>64</v>
      </c>
      <c r="H517" t="s">
        <v>46</v>
      </c>
      <c r="I517" t="s">
        <v>65</v>
      </c>
      <c r="J517">
        <v>2</v>
      </c>
      <c r="K517">
        <v>7</v>
      </c>
      <c r="L517">
        <v>0</v>
      </c>
      <c r="M517">
        <v>3</v>
      </c>
      <c r="N517" t="s">
        <v>18</v>
      </c>
      <c r="O517" t="s">
        <v>14</v>
      </c>
      <c r="P517">
        <v>20</v>
      </c>
      <c r="Q517" t="s">
        <v>12</v>
      </c>
      <c r="R517" t="s">
        <v>13</v>
      </c>
      <c r="S517">
        <v>1</v>
      </c>
      <c r="T517">
        <v>1</v>
      </c>
      <c r="U517">
        <f t="shared" si="16"/>
        <v>1</v>
      </c>
      <c r="V517" s="5">
        <f>AVERAGE($U$498:U517)</f>
        <v>0.6</v>
      </c>
      <c r="W517" t="s">
        <v>1</v>
      </c>
    </row>
    <row r="518" spans="2:23" x14ac:dyDescent="0.2">
      <c r="B518">
        <v>515</v>
      </c>
      <c r="C518" t="s">
        <v>38</v>
      </c>
      <c r="D518">
        <v>9</v>
      </c>
      <c r="E518" t="str">
        <f t="shared" si="17"/>
        <v>9-Richmond</v>
      </c>
      <c r="F518">
        <v>21</v>
      </c>
      <c r="G518" t="s">
        <v>64</v>
      </c>
      <c r="H518" t="s">
        <v>46</v>
      </c>
      <c r="I518" t="s">
        <v>65</v>
      </c>
      <c r="J518">
        <v>2</v>
      </c>
      <c r="K518">
        <v>4</v>
      </c>
      <c r="L518">
        <v>21</v>
      </c>
      <c r="M518">
        <v>2</v>
      </c>
      <c r="N518" t="s">
        <v>5</v>
      </c>
      <c r="O518" t="s">
        <v>14</v>
      </c>
      <c r="P518">
        <v>24</v>
      </c>
      <c r="Q518" t="s">
        <v>12</v>
      </c>
      <c r="R518" t="s">
        <v>13</v>
      </c>
      <c r="S518">
        <v>1</v>
      </c>
      <c r="T518">
        <v>1</v>
      </c>
      <c r="U518">
        <f t="shared" si="16"/>
        <v>1</v>
      </c>
      <c r="V518" s="5">
        <f>AVERAGE($U$498:U518)</f>
        <v>0.61904761904761907</v>
      </c>
      <c r="W518" t="s">
        <v>1</v>
      </c>
    </row>
    <row r="519" spans="2:23" x14ac:dyDescent="0.2">
      <c r="B519">
        <v>516</v>
      </c>
      <c r="C519" t="s">
        <v>38</v>
      </c>
      <c r="D519">
        <v>9</v>
      </c>
      <c r="E519" t="str">
        <f t="shared" si="17"/>
        <v>9-Richmond</v>
      </c>
      <c r="F519">
        <v>22</v>
      </c>
      <c r="G519" t="s">
        <v>64</v>
      </c>
      <c r="H519" t="s">
        <v>46</v>
      </c>
      <c r="I519" t="s">
        <v>65</v>
      </c>
      <c r="J519">
        <v>2</v>
      </c>
      <c r="K519">
        <v>13</v>
      </c>
      <c r="L519">
        <v>24</v>
      </c>
      <c r="M519">
        <v>3</v>
      </c>
      <c r="N519" t="s">
        <v>18</v>
      </c>
      <c r="O519" t="s">
        <v>14</v>
      </c>
      <c r="P519">
        <v>14</v>
      </c>
      <c r="Q519" t="s">
        <v>12</v>
      </c>
      <c r="R519" t="s">
        <v>15</v>
      </c>
      <c r="S519">
        <v>0</v>
      </c>
      <c r="T519">
        <v>1</v>
      </c>
      <c r="U519">
        <f t="shared" si="16"/>
        <v>0</v>
      </c>
      <c r="V519" s="5">
        <f>AVERAGE($U$498:U519)</f>
        <v>0.59090909090909094</v>
      </c>
      <c r="W519" t="s">
        <v>16</v>
      </c>
    </row>
    <row r="520" spans="2:23" x14ac:dyDescent="0.2">
      <c r="B520">
        <v>517</v>
      </c>
      <c r="C520" t="s">
        <v>38</v>
      </c>
      <c r="D520">
        <v>9</v>
      </c>
      <c r="E520" t="str">
        <f t="shared" si="17"/>
        <v>9-Richmond</v>
      </c>
      <c r="F520">
        <v>23</v>
      </c>
      <c r="G520" t="s">
        <v>64</v>
      </c>
      <c r="H520" t="s">
        <v>46</v>
      </c>
      <c r="I520" t="s">
        <v>65</v>
      </c>
      <c r="J520">
        <v>2</v>
      </c>
      <c r="K520">
        <v>1</v>
      </c>
      <c r="L520">
        <v>3</v>
      </c>
      <c r="M520">
        <v>2</v>
      </c>
      <c r="N520" t="s">
        <v>18</v>
      </c>
      <c r="O520" t="s">
        <v>14</v>
      </c>
      <c r="P520">
        <v>12</v>
      </c>
      <c r="Q520" t="s">
        <v>19</v>
      </c>
      <c r="R520" t="s">
        <v>13</v>
      </c>
      <c r="S520">
        <v>0</v>
      </c>
      <c r="T520">
        <v>1</v>
      </c>
      <c r="U520">
        <f t="shared" si="16"/>
        <v>1</v>
      </c>
      <c r="V520" s="5">
        <f>AVERAGE($U$498:U520)</f>
        <v>0.60869565217391308</v>
      </c>
      <c r="W520" t="s">
        <v>1</v>
      </c>
    </row>
    <row r="521" spans="2:23" x14ac:dyDescent="0.2">
      <c r="B521">
        <v>518</v>
      </c>
      <c r="C521" t="s">
        <v>38</v>
      </c>
      <c r="D521">
        <v>9</v>
      </c>
      <c r="E521" t="str">
        <f t="shared" si="17"/>
        <v>9-Richmond</v>
      </c>
      <c r="F521">
        <v>24</v>
      </c>
      <c r="G521" t="s">
        <v>64</v>
      </c>
      <c r="H521" t="s">
        <v>46</v>
      </c>
      <c r="I521" t="s">
        <v>65</v>
      </c>
      <c r="J521">
        <v>2</v>
      </c>
      <c r="K521">
        <v>19</v>
      </c>
      <c r="L521">
        <v>4</v>
      </c>
      <c r="M521">
        <v>3</v>
      </c>
      <c r="N521" t="s">
        <v>22</v>
      </c>
      <c r="O521" t="s">
        <v>14</v>
      </c>
      <c r="P521">
        <v>16</v>
      </c>
      <c r="Q521" t="s">
        <v>12</v>
      </c>
      <c r="R521" t="s">
        <v>13</v>
      </c>
      <c r="S521">
        <v>0</v>
      </c>
      <c r="T521">
        <v>1</v>
      </c>
      <c r="U521">
        <f t="shared" si="16"/>
        <v>1</v>
      </c>
      <c r="V521" s="5">
        <f>AVERAGE($U$498:U521)</f>
        <v>0.625</v>
      </c>
      <c r="W521" t="s">
        <v>1</v>
      </c>
    </row>
    <row r="522" spans="2:23" x14ac:dyDescent="0.2">
      <c r="B522">
        <v>519</v>
      </c>
      <c r="C522" t="s">
        <v>38</v>
      </c>
      <c r="D522">
        <v>9</v>
      </c>
      <c r="E522" t="str">
        <f t="shared" si="17"/>
        <v>9-Richmond</v>
      </c>
      <c r="F522">
        <v>25</v>
      </c>
      <c r="G522" t="s">
        <v>64</v>
      </c>
      <c r="H522" t="s">
        <v>46</v>
      </c>
      <c r="I522" t="s">
        <v>65</v>
      </c>
      <c r="J522">
        <v>2</v>
      </c>
      <c r="K522">
        <v>13</v>
      </c>
      <c r="L522">
        <v>4</v>
      </c>
      <c r="M522">
        <v>1</v>
      </c>
      <c r="N522" t="s">
        <v>5</v>
      </c>
      <c r="O522" t="s">
        <v>26</v>
      </c>
      <c r="P522">
        <v>26</v>
      </c>
      <c r="Q522" t="s">
        <v>12</v>
      </c>
      <c r="R522" t="s">
        <v>13</v>
      </c>
      <c r="S522">
        <v>0</v>
      </c>
      <c r="T522">
        <v>1</v>
      </c>
      <c r="U522">
        <f t="shared" si="16"/>
        <v>1</v>
      </c>
      <c r="V522" s="5">
        <f>AVERAGE($U$498:U522)</f>
        <v>0.64</v>
      </c>
      <c r="W522" t="s">
        <v>1</v>
      </c>
    </row>
    <row r="523" spans="2:23" x14ac:dyDescent="0.2">
      <c r="B523">
        <v>520</v>
      </c>
      <c r="C523" t="s">
        <v>38</v>
      </c>
      <c r="D523">
        <v>9</v>
      </c>
      <c r="E523" t="str">
        <f t="shared" si="17"/>
        <v>9-Richmond</v>
      </c>
      <c r="F523">
        <v>26</v>
      </c>
      <c r="G523" t="s">
        <v>64</v>
      </c>
      <c r="H523" t="s">
        <v>46</v>
      </c>
      <c r="I523" t="s">
        <v>65</v>
      </c>
      <c r="J523">
        <v>2</v>
      </c>
      <c r="K523">
        <v>7</v>
      </c>
      <c r="L523">
        <v>3</v>
      </c>
      <c r="M523">
        <v>1</v>
      </c>
      <c r="N523" t="s">
        <v>5</v>
      </c>
      <c r="O523" t="s">
        <v>14</v>
      </c>
      <c r="P523">
        <v>25</v>
      </c>
      <c r="Q523" t="s">
        <v>12</v>
      </c>
      <c r="R523" t="s">
        <v>13</v>
      </c>
      <c r="S523">
        <v>0</v>
      </c>
      <c r="T523">
        <v>2</v>
      </c>
      <c r="U523">
        <f t="shared" si="16"/>
        <v>0</v>
      </c>
      <c r="V523" s="5">
        <f>AVERAGE($U$498:U523)</f>
        <v>0.61538461538461542</v>
      </c>
      <c r="W523" t="s">
        <v>16</v>
      </c>
    </row>
    <row r="524" spans="2:23" x14ac:dyDescent="0.2">
      <c r="B524">
        <v>521</v>
      </c>
      <c r="C524" t="s">
        <v>38</v>
      </c>
      <c r="D524">
        <v>9</v>
      </c>
      <c r="E524" t="str">
        <f t="shared" si="17"/>
        <v>9-Richmond</v>
      </c>
      <c r="F524">
        <v>27</v>
      </c>
      <c r="G524" t="s">
        <v>64</v>
      </c>
      <c r="H524" t="s">
        <v>46</v>
      </c>
      <c r="I524" t="s">
        <v>65</v>
      </c>
      <c r="J524">
        <v>2</v>
      </c>
      <c r="K524">
        <v>11</v>
      </c>
      <c r="L524">
        <v>42</v>
      </c>
      <c r="M524">
        <v>5</v>
      </c>
      <c r="N524" t="s">
        <v>18</v>
      </c>
      <c r="O524" t="s">
        <v>14</v>
      </c>
      <c r="P524">
        <v>14</v>
      </c>
      <c r="Q524" t="s">
        <v>12</v>
      </c>
      <c r="R524" t="s">
        <v>15</v>
      </c>
      <c r="S524">
        <v>1</v>
      </c>
      <c r="T524">
        <v>3</v>
      </c>
      <c r="U524">
        <f t="shared" si="16"/>
        <v>0</v>
      </c>
      <c r="V524" s="5">
        <f>AVERAGE($U$498:U524)</f>
        <v>0.59259259259259256</v>
      </c>
      <c r="W524" t="s">
        <v>16</v>
      </c>
    </row>
    <row r="525" spans="2:23" x14ac:dyDescent="0.2">
      <c r="B525">
        <v>522</v>
      </c>
      <c r="C525" t="s">
        <v>38</v>
      </c>
      <c r="D525">
        <v>9</v>
      </c>
      <c r="E525" t="str">
        <f t="shared" si="17"/>
        <v>9-Richmond</v>
      </c>
      <c r="F525">
        <v>28</v>
      </c>
      <c r="G525" t="s">
        <v>64</v>
      </c>
      <c r="H525" t="s">
        <v>46</v>
      </c>
      <c r="I525" t="s">
        <v>65</v>
      </c>
      <c r="J525">
        <v>2</v>
      </c>
      <c r="K525">
        <v>7</v>
      </c>
      <c r="L525">
        <v>3</v>
      </c>
      <c r="M525">
        <v>1</v>
      </c>
      <c r="N525" t="s">
        <v>5</v>
      </c>
      <c r="O525" t="s">
        <v>14</v>
      </c>
      <c r="P525">
        <v>22</v>
      </c>
      <c r="Q525" t="s">
        <v>12</v>
      </c>
      <c r="R525" t="s">
        <v>13</v>
      </c>
      <c r="S525">
        <v>1</v>
      </c>
      <c r="T525">
        <v>1</v>
      </c>
      <c r="U525">
        <f t="shared" si="16"/>
        <v>1</v>
      </c>
      <c r="V525" s="5">
        <f>AVERAGE($U$498:U525)</f>
        <v>0.6071428571428571</v>
      </c>
      <c r="W525" t="s">
        <v>1</v>
      </c>
    </row>
    <row r="526" spans="2:23" x14ac:dyDescent="0.2">
      <c r="B526">
        <v>523</v>
      </c>
      <c r="C526" t="s">
        <v>38</v>
      </c>
      <c r="D526">
        <v>9</v>
      </c>
      <c r="E526" t="str">
        <f t="shared" si="17"/>
        <v>9-Richmond</v>
      </c>
      <c r="F526">
        <v>29</v>
      </c>
      <c r="G526" t="s">
        <v>64</v>
      </c>
      <c r="H526" t="s">
        <v>46</v>
      </c>
      <c r="I526" t="s">
        <v>65</v>
      </c>
      <c r="J526">
        <v>2</v>
      </c>
      <c r="K526">
        <v>4</v>
      </c>
      <c r="L526">
        <v>11</v>
      </c>
      <c r="M526">
        <v>0</v>
      </c>
      <c r="N526" t="s">
        <v>5</v>
      </c>
      <c r="O526" t="s">
        <v>33</v>
      </c>
      <c r="P526">
        <v>27</v>
      </c>
      <c r="Q526" t="s">
        <v>12</v>
      </c>
      <c r="R526" t="s">
        <v>15</v>
      </c>
      <c r="S526">
        <v>1</v>
      </c>
      <c r="T526">
        <v>1</v>
      </c>
      <c r="U526">
        <f t="shared" si="16"/>
        <v>1</v>
      </c>
      <c r="V526" s="5">
        <f>AVERAGE($U$498:U526)</f>
        <v>0.62068965517241381</v>
      </c>
      <c r="W526" t="s">
        <v>1</v>
      </c>
    </row>
    <row r="527" spans="2:23" x14ac:dyDescent="0.2">
      <c r="B527">
        <v>524</v>
      </c>
      <c r="C527" t="s">
        <v>38</v>
      </c>
      <c r="D527">
        <v>9</v>
      </c>
      <c r="E527" t="str">
        <f t="shared" si="17"/>
        <v>9-Richmond</v>
      </c>
      <c r="F527">
        <v>30</v>
      </c>
      <c r="G527" t="s">
        <v>64</v>
      </c>
      <c r="H527" t="s">
        <v>46</v>
      </c>
      <c r="I527" t="s">
        <v>65</v>
      </c>
      <c r="J527">
        <v>2</v>
      </c>
      <c r="K527">
        <v>12</v>
      </c>
      <c r="L527">
        <v>42</v>
      </c>
      <c r="M527">
        <v>2</v>
      </c>
      <c r="N527" t="s">
        <v>18</v>
      </c>
      <c r="O527" t="s">
        <v>14</v>
      </c>
      <c r="P527">
        <v>15</v>
      </c>
      <c r="Q527" t="s">
        <v>12</v>
      </c>
      <c r="R527" t="s">
        <v>13</v>
      </c>
      <c r="S527">
        <v>0</v>
      </c>
      <c r="T527">
        <v>1</v>
      </c>
      <c r="U527">
        <f t="shared" si="16"/>
        <v>1</v>
      </c>
      <c r="V527" s="5">
        <f>AVERAGE($U$498:U527)</f>
        <v>0.6333333333333333</v>
      </c>
      <c r="W527" t="s">
        <v>1</v>
      </c>
    </row>
    <row r="528" spans="2:23" x14ac:dyDescent="0.2">
      <c r="B528">
        <v>525</v>
      </c>
      <c r="C528" t="s">
        <v>38</v>
      </c>
      <c r="D528">
        <v>9</v>
      </c>
      <c r="E528" t="str">
        <f t="shared" si="17"/>
        <v>9-Richmond</v>
      </c>
      <c r="F528">
        <v>31</v>
      </c>
      <c r="G528" t="s">
        <v>64</v>
      </c>
      <c r="H528" t="s">
        <v>46</v>
      </c>
      <c r="I528" t="s">
        <v>65</v>
      </c>
      <c r="J528">
        <v>2</v>
      </c>
      <c r="K528">
        <v>10</v>
      </c>
      <c r="L528">
        <v>11</v>
      </c>
      <c r="M528">
        <v>1</v>
      </c>
      <c r="N528" t="s">
        <v>5</v>
      </c>
      <c r="O528" t="s">
        <v>14</v>
      </c>
      <c r="P528">
        <v>26</v>
      </c>
      <c r="Q528" t="s">
        <v>12</v>
      </c>
      <c r="R528" t="s">
        <v>15</v>
      </c>
      <c r="S528">
        <v>0</v>
      </c>
      <c r="T528">
        <v>1</v>
      </c>
      <c r="U528">
        <f t="shared" si="16"/>
        <v>1</v>
      </c>
      <c r="V528" s="5">
        <f>AVERAGE($U$498:U528)</f>
        <v>0.64516129032258063</v>
      </c>
      <c r="W528" t="s">
        <v>1</v>
      </c>
    </row>
    <row r="529" spans="2:23" x14ac:dyDescent="0.2">
      <c r="B529">
        <v>526</v>
      </c>
      <c r="C529" t="s">
        <v>38</v>
      </c>
      <c r="D529">
        <v>9</v>
      </c>
      <c r="E529" t="str">
        <f t="shared" si="17"/>
        <v>9-Richmond</v>
      </c>
      <c r="F529">
        <v>32</v>
      </c>
      <c r="G529" t="s">
        <v>64</v>
      </c>
      <c r="H529" t="s">
        <v>46</v>
      </c>
      <c r="I529" t="s">
        <v>65</v>
      </c>
      <c r="J529">
        <v>3</v>
      </c>
      <c r="K529">
        <v>6</v>
      </c>
      <c r="L529">
        <v>24</v>
      </c>
      <c r="M529">
        <v>1</v>
      </c>
      <c r="N529" t="s">
        <v>22</v>
      </c>
      <c r="O529" t="s">
        <v>14</v>
      </c>
      <c r="P529">
        <v>23</v>
      </c>
      <c r="Q529" t="s">
        <v>12</v>
      </c>
      <c r="R529" t="s">
        <v>13</v>
      </c>
      <c r="S529">
        <v>0</v>
      </c>
      <c r="T529">
        <v>1</v>
      </c>
      <c r="U529">
        <f t="shared" si="16"/>
        <v>1</v>
      </c>
      <c r="V529" s="5">
        <f>AVERAGE($U$498:U529)</f>
        <v>0.65625</v>
      </c>
      <c r="W529" t="s">
        <v>1</v>
      </c>
    </row>
    <row r="530" spans="2:23" x14ac:dyDescent="0.2">
      <c r="B530">
        <v>527</v>
      </c>
      <c r="C530" t="s">
        <v>38</v>
      </c>
      <c r="D530">
        <v>9</v>
      </c>
      <c r="E530" t="str">
        <f t="shared" si="17"/>
        <v>9-Richmond</v>
      </c>
      <c r="F530">
        <v>33</v>
      </c>
      <c r="G530" t="s">
        <v>64</v>
      </c>
      <c r="H530" t="s">
        <v>46</v>
      </c>
      <c r="I530" t="s">
        <v>65</v>
      </c>
      <c r="J530">
        <v>3</v>
      </c>
      <c r="K530">
        <v>12</v>
      </c>
      <c r="L530">
        <v>4</v>
      </c>
      <c r="M530">
        <v>4</v>
      </c>
      <c r="N530" t="s">
        <v>18</v>
      </c>
      <c r="O530" t="s">
        <v>14</v>
      </c>
      <c r="P530">
        <v>16</v>
      </c>
      <c r="Q530" t="s">
        <v>12</v>
      </c>
      <c r="R530" t="s">
        <v>13</v>
      </c>
      <c r="S530">
        <v>0</v>
      </c>
      <c r="T530">
        <v>2</v>
      </c>
      <c r="U530">
        <f t="shared" si="16"/>
        <v>1</v>
      </c>
      <c r="V530" s="5">
        <f>AVERAGE($U$498:U530)</f>
        <v>0.66666666666666663</v>
      </c>
      <c r="W530" t="s">
        <v>1</v>
      </c>
    </row>
    <row r="531" spans="2:23" x14ac:dyDescent="0.2">
      <c r="B531">
        <v>528</v>
      </c>
      <c r="C531" t="s">
        <v>38</v>
      </c>
      <c r="D531">
        <v>9</v>
      </c>
      <c r="E531" t="str">
        <f t="shared" si="17"/>
        <v>9-Richmond</v>
      </c>
      <c r="F531">
        <v>34</v>
      </c>
      <c r="G531" t="s">
        <v>64</v>
      </c>
      <c r="H531" t="s">
        <v>46</v>
      </c>
      <c r="I531" t="s">
        <v>65</v>
      </c>
      <c r="J531">
        <v>3</v>
      </c>
      <c r="K531">
        <v>14</v>
      </c>
      <c r="L531">
        <v>0</v>
      </c>
      <c r="M531">
        <v>2</v>
      </c>
      <c r="N531" t="s">
        <v>18</v>
      </c>
      <c r="O531" t="s">
        <v>14</v>
      </c>
      <c r="P531">
        <v>20</v>
      </c>
      <c r="Q531" t="s">
        <v>12</v>
      </c>
      <c r="R531" t="s">
        <v>13</v>
      </c>
      <c r="S531">
        <v>0</v>
      </c>
      <c r="T531">
        <v>3</v>
      </c>
      <c r="U531">
        <f t="shared" si="16"/>
        <v>1</v>
      </c>
      <c r="V531" s="5">
        <f>AVERAGE($U$498:U531)</f>
        <v>0.67647058823529416</v>
      </c>
      <c r="W531" t="s">
        <v>1</v>
      </c>
    </row>
    <row r="532" spans="2:23" x14ac:dyDescent="0.2">
      <c r="B532">
        <v>529</v>
      </c>
      <c r="C532" t="s">
        <v>38</v>
      </c>
      <c r="D532">
        <v>9</v>
      </c>
      <c r="E532" t="str">
        <f t="shared" si="17"/>
        <v>9-Richmond</v>
      </c>
      <c r="F532">
        <v>35</v>
      </c>
      <c r="G532" t="s">
        <v>64</v>
      </c>
      <c r="H532" t="s">
        <v>46</v>
      </c>
      <c r="I532" t="s">
        <v>65</v>
      </c>
      <c r="J532">
        <v>3</v>
      </c>
      <c r="K532">
        <v>10</v>
      </c>
      <c r="L532">
        <v>21</v>
      </c>
      <c r="M532">
        <v>2</v>
      </c>
      <c r="N532" t="s">
        <v>18</v>
      </c>
      <c r="O532" t="s">
        <v>14</v>
      </c>
      <c r="P532">
        <v>20</v>
      </c>
      <c r="Q532" t="s">
        <v>12</v>
      </c>
      <c r="R532" t="s">
        <v>13</v>
      </c>
      <c r="S532">
        <v>0</v>
      </c>
      <c r="T532">
        <v>1</v>
      </c>
      <c r="U532">
        <f t="shared" ref="U532:U591" si="18">IF(W532="make", 1, 0)</f>
        <v>1</v>
      </c>
      <c r="V532" s="5">
        <f>AVERAGE($U$498:U532)</f>
        <v>0.68571428571428572</v>
      </c>
      <c r="W532" t="s">
        <v>1</v>
      </c>
    </row>
    <row r="533" spans="2:23" x14ac:dyDescent="0.2">
      <c r="B533">
        <v>530</v>
      </c>
      <c r="C533" t="s">
        <v>38</v>
      </c>
      <c r="D533">
        <v>9</v>
      </c>
      <c r="E533" t="str">
        <f t="shared" si="17"/>
        <v>9-Richmond</v>
      </c>
      <c r="F533">
        <v>36</v>
      </c>
      <c r="G533" t="s">
        <v>64</v>
      </c>
      <c r="H533" t="s">
        <v>46</v>
      </c>
      <c r="I533" t="s">
        <v>65</v>
      </c>
      <c r="J533">
        <v>3</v>
      </c>
      <c r="K533">
        <v>3</v>
      </c>
      <c r="L533">
        <v>11</v>
      </c>
      <c r="M533">
        <v>2</v>
      </c>
      <c r="N533" t="s">
        <v>5</v>
      </c>
      <c r="O533" t="s">
        <v>14</v>
      </c>
      <c r="P533">
        <v>25</v>
      </c>
      <c r="Q533" t="s">
        <v>12</v>
      </c>
      <c r="R533" t="s">
        <v>15</v>
      </c>
      <c r="S533">
        <v>1</v>
      </c>
      <c r="T533">
        <v>1</v>
      </c>
      <c r="U533">
        <f t="shared" si="18"/>
        <v>0</v>
      </c>
      <c r="V533" s="5">
        <f>AVERAGE($U$498:U533)</f>
        <v>0.66666666666666663</v>
      </c>
      <c r="W533" t="s">
        <v>16</v>
      </c>
    </row>
    <row r="534" spans="2:23" x14ac:dyDescent="0.2">
      <c r="B534">
        <v>531</v>
      </c>
      <c r="C534" t="s">
        <v>38</v>
      </c>
      <c r="D534">
        <v>9</v>
      </c>
      <c r="E534" t="str">
        <f t="shared" si="17"/>
        <v>9-Richmond</v>
      </c>
      <c r="F534">
        <v>37</v>
      </c>
      <c r="G534" t="s">
        <v>64</v>
      </c>
      <c r="H534" t="s">
        <v>46</v>
      </c>
      <c r="I534" t="s">
        <v>65</v>
      </c>
      <c r="J534">
        <v>3</v>
      </c>
      <c r="K534">
        <v>4</v>
      </c>
      <c r="L534">
        <v>21</v>
      </c>
      <c r="M534">
        <v>0</v>
      </c>
      <c r="N534" t="s">
        <v>18</v>
      </c>
      <c r="O534" t="s">
        <v>14</v>
      </c>
      <c r="P534">
        <v>20</v>
      </c>
      <c r="Q534" t="s">
        <v>19</v>
      </c>
      <c r="R534" t="s">
        <v>20</v>
      </c>
      <c r="S534">
        <v>1</v>
      </c>
      <c r="T534">
        <v>1</v>
      </c>
      <c r="U534">
        <f t="shared" si="18"/>
        <v>1</v>
      </c>
      <c r="V534" s="5">
        <f>AVERAGE($U$498:U534)</f>
        <v>0.67567567567567566</v>
      </c>
      <c r="W534" t="s">
        <v>1</v>
      </c>
    </row>
    <row r="535" spans="2:23" x14ac:dyDescent="0.2">
      <c r="B535">
        <v>532</v>
      </c>
      <c r="C535" t="s">
        <v>38</v>
      </c>
      <c r="D535">
        <v>9</v>
      </c>
      <c r="E535" t="str">
        <f t="shared" si="17"/>
        <v>9-Richmond</v>
      </c>
      <c r="F535">
        <v>38</v>
      </c>
      <c r="G535" t="s">
        <v>64</v>
      </c>
      <c r="H535" t="s">
        <v>46</v>
      </c>
      <c r="I535" t="s">
        <v>65</v>
      </c>
      <c r="J535">
        <v>3</v>
      </c>
      <c r="K535">
        <v>4</v>
      </c>
      <c r="L535">
        <v>11</v>
      </c>
      <c r="M535">
        <v>1</v>
      </c>
      <c r="N535" t="s">
        <v>5</v>
      </c>
      <c r="O535" t="s">
        <v>14</v>
      </c>
      <c r="P535">
        <v>20</v>
      </c>
      <c r="Q535" t="s">
        <v>12</v>
      </c>
      <c r="R535" t="s">
        <v>15</v>
      </c>
      <c r="S535">
        <v>1</v>
      </c>
      <c r="T535">
        <v>1</v>
      </c>
      <c r="U535">
        <f t="shared" si="18"/>
        <v>0</v>
      </c>
      <c r="V535" s="5">
        <f>AVERAGE($U$498:U535)</f>
        <v>0.65789473684210531</v>
      </c>
      <c r="W535" t="s">
        <v>16</v>
      </c>
    </row>
    <row r="536" spans="2:23" x14ac:dyDescent="0.2">
      <c r="B536">
        <v>533</v>
      </c>
      <c r="C536" t="s">
        <v>38</v>
      </c>
      <c r="D536">
        <v>9</v>
      </c>
      <c r="E536" t="str">
        <f t="shared" si="17"/>
        <v>9-Richmond</v>
      </c>
      <c r="F536">
        <v>39</v>
      </c>
      <c r="G536" t="s">
        <v>64</v>
      </c>
      <c r="H536" t="s">
        <v>46</v>
      </c>
      <c r="I536" t="s">
        <v>65</v>
      </c>
      <c r="J536">
        <v>3</v>
      </c>
      <c r="K536">
        <v>18</v>
      </c>
      <c r="L536">
        <v>2</v>
      </c>
      <c r="M536">
        <v>3</v>
      </c>
      <c r="N536" t="s">
        <v>5</v>
      </c>
      <c r="O536" t="s">
        <v>14</v>
      </c>
      <c r="P536">
        <v>23</v>
      </c>
      <c r="Q536" t="s">
        <v>12</v>
      </c>
      <c r="R536" t="s">
        <v>13</v>
      </c>
      <c r="S536">
        <v>0</v>
      </c>
      <c r="T536">
        <v>2</v>
      </c>
      <c r="U536">
        <f t="shared" si="18"/>
        <v>1</v>
      </c>
      <c r="V536" s="5">
        <f>AVERAGE($U$498:U536)</f>
        <v>0.66666666666666663</v>
      </c>
      <c r="W536" t="s">
        <v>1</v>
      </c>
    </row>
    <row r="537" spans="2:23" x14ac:dyDescent="0.2">
      <c r="B537">
        <v>534</v>
      </c>
      <c r="C537" t="s">
        <v>38</v>
      </c>
      <c r="D537">
        <v>9</v>
      </c>
      <c r="E537" t="str">
        <f t="shared" si="17"/>
        <v>9-Richmond</v>
      </c>
      <c r="F537">
        <v>40</v>
      </c>
      <c r="G537" t="s">
        <v>64</v>
      </c>
      <c r="H537" t="s">
        <v>46</v>
      </c>
      <c r="I537" t="s">
        <v>65</v>
      </c>
      <c r="J537">
        <v>3</v>
      </c>
      <c r="K537">
        <v>4</v>
      </c>
      <c r="L537">
        <v>11</v>
      </c>
      <c r="M537">
        <v>2</v>
      </c>
      <c r="N537" t="s">
        <v>5</v>
      </c>
      <c r="O537" t="s">
        <v>14</v>
      </c>
      <c r="P537">
        <v>25</v>
      </c>
      <c r="Q537" t="s">
        <v>12</v>
      </c>
      <c r="R537" t="s">
        <v>13</v>
      </c>
      <c r="S537">
        <v>2</v>
      </c>
      <c r="T537">
        <v>2</v>
      </c>
      <c r="U537">
        <f t="shared" si="18"/>
        <v>1</v>
      </c>
      <c r="V537" s="5">
        <f>AVERAGE($U$498:U537)</f>
        <v>0.67500000000000004</v>
      </c>
      <c r="W537" t="s">
        <v>1</v>
      </c>
    </row>
    <row r="538" spans="2:23" x14ac:dyDescent="0.2">
      <c r="B538">
        <v>535</v>
      </c>
      <c r="C538" t="s">
        <v>38</v>
      </c>
      <c r="D538">
        <v>9</v>
      </c>
      <c r="E538" t="str">
        <f t="shared" si="17"/>
        <v>9-Richmond</v>
      </c>
      <c r="F538">
        <v>41</v>
      </c>
      <c r="G538" t="s">
        <v>64</v>
      </c>
      <c r="H538" t="s">
        <v>46</v>
      </c>
      <c r="I538" t="s">
        <v>65</v>
      </c>
      <c r="J538">
        <v>3</v>
      </c>
      <c r="K538">
        <v>7</v>
      </c>
      <c r="L538">
        <v>2</v>
      </c>
      <c r="M538">
        <v>3</v>
      </c>
      <c r="N538" t="s">
        <v>23</v>
      </c>
      <c r="O538" t="s">
        <v>14</v>
      </c>
      <c r="P538">
        <v>23</v>
      </c>
      <c r="Q538" t="s">
        <v>12</v>
      </c>
      <c r="R538" t="s">
        <v>13</v>
      </c>
      <c r="S538">
        <v>0</v>
      </c>
      <c r="T538">
        <v>1</v>
      </c>
      <c r="U538">
        <f t="shared" si="18"/>
        <v>1</v>
      </c>
      <c r="V538" s="5">
        <f>AVERAGE($U$498:U538)</f>
        <v>0.68292682926829273</v>
      </c>
      <c r="W538" t="s">
        <v>1</v>
      </c>
    </row>
    <row r="539" spans="2:23" x14ac:dyDescent="0.2">
      <c r="B539">
        <v>536</v>
      </c>
      <c r="C539" t="s">
        <v>38</v>
      </c>
      <c r="D539">
        <v>9</v>
      </c>
      <c r="E539" t="str">
        <f t="shared" si="17"/>
        <v>9-Richmond</v>
      </c>
      <c r="F539">
        <v>42</v>
      </c>
      <c r="G539" t="s">
        <v>64</v>
      </c>
      <c r="H539" t="s">
        <v>46</v>
      </c>
      <c r="I539" t="s">
        <v>65</v>
      </c>
      <c r="J539">
        <v>3</v>
      </c>
      <c r="K539">
        <v>6</v>
      </c>
      <c r="L539">
        <v>13</v>
      </c>
      <c r="M539">
        <v>2</v>
      </c>
      <c r="N539" t="s">
        <v>5</v>
      </c>
      <c r="O539" t="s">
        <v>14</v>
      </c>
      <c r="P539">
        <v>22</v>
      </c>
      <c r="Q539" t="s">
        <v>12</v>
      </c>
      <c r="R539" t="s">
        <v>13</v>
      </c>
      <c r="S539">
        <v>0</v>
      </c>
      <c r="T539">
        <v>1</v>
      </c>
      <c r="U539">
        <f t="shared" si="18"/>
        <v>0</v>
      </c>
      <c r="V539" s="5">
        <f>AVERAGE($U$498:U539)</f>
        <v>0.66666666666666663</v>
      </c>
      <c r="W539" t="s">
        <v>16</v>
      </c>
    </row>
    <row r="540" spans="2:23" x14ac:dyDescent="0.2">
      <c r="B540">
        <v>537</v>
      </c>
      <c r="C540" t="s">
        <v>38</v>
      </c>
      <c r="D540">
        <v>9</v>
      </c>
      <c r="E540" t="str">
        <f t="shared" si="17"/>
        <v>9-Richmond</v>
      </c>
      <c r="F540">
        <v>43</v>
      </c>
      <c r="G540" t="s">
        <v>64</v>
      </c>
      <c r="H540" t="s">
        <v>46</v>
      </c>
      <c r="I540" t="s">
        <v>65</v>
      </c>
      <c r="J540">
        <v>3</v>
      </c>
      <c r="K540">
        <v>1</v>
      </c>
      <c r="L540">
        <v>2</v>
      </c>
      <c r="M540">
        <v>4</v>
      </c>
      <c r="N540" t="s">
        <v>18</v>
      </c>
      <c r="O540" t="s">
        <v>14</v>
      </c>
      <c r="P540">
        <v>9</v>
      </c>
      <c r="Q540" t="s">
        <v>19</v>
      </c>
      <c r="R540" t="s">
        <v>13</v>
      </c>
      <c r="S540">
        <v>1</v>
      </c>
      <c r="T540">
        <v>2</v>
      </c>
      <c r="U540">
        <f t="shared" si="18"/>
        <v>1</v>
      </c>
      <c r="V540" s="5">
        <f>AVERAGE($U$498:U540)</f>
        <v>0.67441860465116277</v>
      </c>
      <c r="W540" t="s">
        <v>1</v>
      </c>
    </row>
    <row r="541" spans="2:23" x14ac:dyDescent="0.2">
      <c r="B541">
        <v>538</v>
      </c>
      <c r="C541" t="s">
        <v>38</v>
      </c>
      <c r="D541">
        <v>9</v>
      </c>
      <c r="E541" t="str">
        <f t="shared" si="17"/>
        <v>9-Richmond</v>
      </c>
      <c r="F541">
        <v>44</v>
      </c>
      <c r="G541" t="s">
        <v>64</v>
      </c>
      <c r="H541" t="s">
        <v>46</v>
      </c>
      <c r="I541" t="s">
        <v>65</v>
      </c>
      <c r="J541">
        <v>3</v>
      </c>
      <c r="K541">
        <v>6</v>
      </c>
      <c r="L541">
        <v>24</v>
      </c>
      <c r="M541">
        <v>7</v>
      </c>
      <c r="N541" t="s">
        <v>18</v>
      </c>
      <c r="O541" t="s">
        <v>14</v>
      </c>
      <c r="P541">
        <v>17</v>
      </c>
      <c r="Q541" t="s">
        <v>12</v>
      </c>
      <c r="R541" t="s">
        <v>13</v>
      </c>
      <c r="S541">
        <v>1</v>
      </c>
      <c r="T541">
        <v>3</v>
      </c>
      <c r="U541">
        <f t="shared" si="18"/>
        <v>1</v>
      </c>
      <c r="V541" s="5">
        <f>AVERAGE($U$498:U541)</f>
        <v>0.68181818181818177</v>
      </c>
      <c r="W541" t="s">
        <v>1</v>
      </c>
    </row>
    <row r="542" spans="2:23" x14ac:dyDescent="0.2">
      <c r="B542">
        <v>539</v>
      </c>
      <c r="C542" t="s">
        <v>38</v>
      </c>
      <c r="D542">
        <v>9</v>
      </c>
      <c r="E542" t="str">
        <f t="shared" si="17"/>
        <v>9-Richmond</v>
      </c>
      <c r="F542">
        <v>45</v>
      </c>
      <c r="G542" t="s">
        <v>64</v>
      </c>
      <c r="H542" t="s">
        <v>46</v>
      </c>
      <c r="I542" t="s">
        <v>65</v>
      </c>
      <c r="J542">
        <v>3</v>
      </c>
      <c r="K542">
        <v>4</v>
      </c>
      <c r="L542">
        <v>13</v>
      </c>
      <c r="M542">
        <v>1</v>
      </c>
      <c r="N542" t="s">
        <v>5</v>
      </c>
      <c r="O542" t="s">
        <v>27</v>
      </c>
      <c r="P542">
        <v>26</v>
      </c>
      <c r="Q542" t="s">
        <v>12</v>
      </c>
      <c r="R542" t="s">
        <v>15</v>
      </c>
      <c r="S542">
        <v>1</v>
      </c>
      <c r="T542">
        <v>1</v>
      </c>
      <c r="U542">
        <f t="shared" si="18"/>
        <v>0</v>
      </c>
      <c r="V542" s="5">
        <f>AVERAGE($U$498:U542)</f>
        <v>0.66666666666666663</v>
      </c>
      <c r="W542" t="s">
        <v>16</v>
      </c>
    </row>
    <row r="543" spans="2:23" x14ac:dyDescent="0.2">
      <c r="B543">
        <v>540</v>
      </c>
      <c r="C543" t="s">
        <v>38</v>
      </c>
      <c r="D543">
        <v>9</v>
      </c>
      <c r="E543" t="str">
        <f t="shared" si="17"/>
        <v>9-Richmond</v>
      </c>
      <c r="F543">
        <v>46</v>
      </c>
      <c r="G543" t="s">
        <v>64</v>
      </c>
      <c r="H543" t="s">
        <v>46</v>
      </c>
      <c r="I543" t="s">
        <v>65</v>
      </c>
      <c r="J543">
        <v>3</v>
      </c>
      <c r="K543">
        <v>4</v>
      </c>
      <c r="L543">
        <v>3</v>
      </c>
      <c r="M543">
        <v>1</v>
      </c>
      <c r="N543" t="s">
        <v>5</v>
      </c>
      <c r="O543" t="s">
        <v>31</v>
      </c>
      <c r="P543">
        <v>27</v>
      </c>
      <c r="Q543" t="s">
        <v>12</v>
      </c>
      <c r="R543" t="s">
        <v>15</v>
      </c>
      <c r="S543">
        <v>1</v>
      </c>
      <c r="T543">
        <v>1</v>
      </c>
      <c r="U543">
        <f t="shared" si="18"/>
        <v>1</v>
      </c>
      <c r="V543" s="5">
        <f>AVERAGE($U$498:U543)</f>
        <v>0.67391304347826086</v>
      </c>
      <c r="W543" t="s">
        <v>1</v>
      </c>
    </row>
    <row r="544" spans="2:23" x14ac:dyDescent="0.2">
      <c r="B544">
        <v>541</v>
      </c>
      <c r="C544" t="s">
        <v>38</v>
      </c>
      <c r="D544">
        <v>9</v>
      </c>
      <c r="E544" t="str">
        <f t="shared" si="17"/>
        <v>9-Richmond</v>
      </c>
      <c r="F544">
        <v>47</v>
      </c>
      <c r="G544" t="s">
        <v>64</v>
      </c>
      <c r="H544" t="s">
        <v>46</v>
      </c>
      <c r="I544" t="s">
        <v>65</v>
      </c>
      <c r="J544">
        <v>3</v>
      </c>
      <c r="K544">
        <v>4</v>
      </c>
      <c r="L544">
        <v>11</v>
      </c>
      <c r="M544">
        <v>4</v>
      </c>
      <c r="N544" t="s">
        <v>18</v>
      </c>
      <c r="O544" t="s">
        <v>14</v>
      </c>
      <c r="P544">
        <v>15</v>
      </c>
      <c r="Q544" t="s">
        <v>12</v>
      </c>
      <c r="R544" t="s">
        <v>15</v>
      </c>
      <c r="S544">
        <v>2</v>
      </c>
      <c r="T544">
        <v>3</v>
      </c>
      <c r="U544">
        <f t="shared" si="18"/>
        <v>0</v>
      </c>
      <c r="V544" s="5">
        <f>AVERAGE($U$498:U544)</f>
        <v>0.65957446808510634</v>
      </c>
      <c r="W544" t="s">
        <v>16</v>
      </c>
    </row>
    <row r="545" spans="2:23" x14ac:dyDescent="0.2">
      <c r="B545">
        <v>542</v>
      </c>
      <c r="C545" t="s">
        <v>38</v>
      </c>
      <c r="D545">
        <v>9</v>
      </c>
      <c r="E545" t="str">
        <f t="shared" si="17"/>
        <v>9-Richmond</v>
      </c>
      <c r="F545">
        <v>48</v>
      </c>
      <c r="G545" t="s">
        <v>64</v>
      </c>
      <c r="H545" t="s">
        <v>46</v>
      </c>
      <c r="I545" t="s">
        <v>65</v>
      </c>
      <c r="J545">
        <v>3</v>
      </c>
      <c r="K545">
        <v>20</v>
      </c>
      <c r="L545">
        <v>5</v>
      </c>
      <c r="M545">
        <v>3</v>
      </c>
      <c r="N545" t="s">
        <v>22</v>
      </c>
      <c r="O545" t="s">
        <v>14</v>
      </c>
      <c r="P545">
        <v>5</v>
      </c>
      <c r="Q545" t="s">
        <v>12</v>
      </c>
      <c r="R545" t="s">
        <v>13</v>
      </c>
      <c r="S545">
        <v>1</v>
      </c>
      <c r="T545">
        <v>1</v>
      </c>
      <c r="U545">
        <f t="shared" si="18"/>
        <v>0</v>
      </c>
      <c r="V545" s="5">
        <f>AVERAGE($U$498:U545)</f>
        <v>0.64583333333333337</v>
      </c>
      <c r="W545" t="s">
        <v>16</v>
      </c>
    </row>
    <row r="546" spans="2:23" x14ac:dyDescent="0.2">
      <c r="B546">
        <v>543</v>
      </c>
      <c r="C546" t="s">
        <v>38</v>
      </c>
      <c r="D546">
        <v>9</v>
      </c>
      <c r="E546" t="str">
        <f t="shared" si="17"/>
        <v>9-Richmond</v>
      </c>
      <c r="F546">
        <v>49</v>
      </c>
      <c r="G546" t="s">
        <v>64</v>
      </c>
      <c r="H546" t="s">
        <v>46</v>
      </c>
      <c r="I546" t="s">
        <v>65</v>
      </c>
      <c r="J546">
        <v>3</v>
      </c>
      <c r="K546">
        <v>15</v>
      </c>
      <c r="L546">
        <v>24</v>
      </c>
      <c r="M546">
        <v>2</v>
      </c>
      <c r="N546" t="s">
        <v>22</v>
      </c>
      <c r="O546" t="s">
        <v>14</v>
      </c>
      <c r="P546">
        <v>18</v>
      </c>
      <c r="Q546" t="s">
        <v>12</v>
      </c>
      <c r="R546" t="s">
        <v>13</v>
      </c>
      <c r="S546">
        <v>0</v>
      </c>
      <c r="T546">
        <v>1</v>
      </c>
      <c r="U546">
        <f t="shared" si="18"/>
        <v>0</v>
      </c>
      <c r="V546" s="5">
        <f>AVERAGE($U$498:U546)</f>
        <v>0.63265306122448983</v>
      </c>
      <c r="W546" t="s">
        <v>16</v>
      </c>
    </row>
    <row r="547" spans="2:23" x14ac:dyDescent="0.2">
      <c r="B547">
        <v>544</v>
      </c>
      <c r="C547" t="s">
        <v>38</v>
      </c>
      <c r="D547">
        <v>9</v>
      </c>
      <c r="E547" t="str">
        <f t="shared" si="17"/>
        <v>9-Richmond</v>
      </c>
      <c r="F547">
        <v>50</v>
      </c>
      <c r="G547" t="s">
        <v>64</v>
      </c>
      <c r="H547" t="s">
        <v>46</v>
      </c>
      <c r="I547" t="s">
        <v>65</v>
      </c>
      <c r="J547">
        <v>3</v>
      </c>
      <c r="K547">
        <v>4</v>
      </c>
      <c r="L547">
        <v>24</v>
      </c>
      <c r="M547">
        <v>1</v>
      </c>
      <c r="N547" t="s">
        <v>5</v>
      </c>
      <c r="O547" t="s">
        <v>26</v>
      </c>
      <c r="P547">
        <v>27</v>
      </c>
      <c r="Q547" t="s">
        <v>12</v>
      </c>
      <c r="R547" t="s">
        <v>13</v>
      </c>
      <c r="S547">
        <v>1</v>
      </c>
      <c r="T547">
        <v>1</v>
      </c>
      <c r="U547">
        <f t="shared" si="18"/>
        <v>1</v>
      </c>
      <c r="V547" s="5">
        <f>AVERAGE($U$498:U547)</f>
        <v>0.64</v>
      </c>
      <c r="W547" t="s">
        <v>1</v>
      </c>
    </row>
    <row r="548" spans="2:23" x14ac:dyDescent="0.2">
      <c r="B548">
        <v>545</v>
      </c>
      <c r="C548" t="s">
        <v>38</v>
      </c>
      <c r="D548">
        <v>9</v>
      </c>
      <c r="E548" t="str">
        <f t="shared" si="17"/>
        <v>9-Richmond</v>
      </c>
      <c r="F548">
        <v>51</v>
      </c>
      <c r="G548" t="s">
        <v>64</v>
      </c>
      <c r="H548" t="s">
        <v>46</v>
      </c>
      <c r="I548" t="s">
        <v>65</v>
      </c>
      <c r="J548">
        <v>3</v>
      </c>
      <c r="K548">
        <v>4</v>
      </c>
      <c r="L548">
        <v>2</v>
      </c>
      <c r="M548">
        <v>1</v>
      </c>
      <c r="N548" t="s">
        <v>5</v>
      </c>
      <c r="O548" t="s">
        <v>27</v>
      </c>
      <c r="P548">
        <v>1</v>
      </c>
      <c r="Q548" t="s">
        <v>12</v>
      </c>
      <c r="R548" t="s">
        <v>13</v>
      </c>
      <c r="S548">
        <v>1</v>
      </c>
      <c r="T548">
        <v>2</v>
      </c>
      <c r="U548">
        <f t="shared" si="18"/>
        <v>1</v>
      </c>
      <c r="V548" s="5">
        <f>AVERAGE($U$498:U548)</f>
        <v>0.6470588235294118</v>
      </c>
      <c r="W548" t="s">
        <v>1</v>
      </c>
    </row>
    <row r="549" spans="2:23" x14ac:dyDescent="0.2">
      <c r="B549">
        <v>546</v>
      </c>
      <c r="C549" t="s">
        <v>38</v>
      </c>
      <c r="D549">
        <v>9</v>
      </c>
      <c r="E549" t="str">
        <f t="shared" si="17"/>
        <v>9-Richmond</v>
      </c>
      <c r="F549">
        <v>52</v>
      </c>
      <c r="G549" t="s">
        <v>64</v>
      </c>
      <c r="H549" t="s">
        <v>46</v>
      </c>
      <c r="I549" t="s">
        <v>65</v>
      </c>
      <c r="J549">
        <v>4</v>
      </c>
      <c r="K549">
        <v>4</v>
      </c>
      <c r="L549">
        <v>5</v>
      </c>
      <c r="M549">
        <v>2</v>
      </c>
      <c r="N549" t="s">
        <v>5</v>
      </c>
      <c r="O549" t="s">
        <v>14</v>
      </c>
      <c r="P549">
        <v>26</v>
      </c>
      <c r="Q549" t="s">
        <v>12</v>
      </c>
      <c r="R549" t="s">
        <v>13</v>
      </c>
      <c r="S549">
        <v>1</v>
      </c>
      <c r="T549">
        <v>2</v>
      </c>
      <c r="U549">
        <f t="shared" si="18"/>
        <v>0</v>
      </c>
      <c r="V549" s="5">
        <f>AVERAGE($U$498:U549)</f>
        <v>0.63461538461538458</v>
      </c>
      <c r="W549" t="s">
        <v>16</v>
      </c>
    </row>
    <row r="550" spans="2:23" x14ac:dyDescent="0.2">
      <c r="B550">
        <v>547</v>
      </c>
      <c r="C550" t="s">
        <v>38</v>
      </c>
      <c r="D550">
        <v>9</v>
      </c>
      <c r="E550" t="str">
        <f t="shared" si="17"/>
        <v>9-Richmond</v>
      </c>
      <c r="F550">
        <v>53</v>
      </c>
      <c r="G550" t="s">
        <v>64</v>
      </c>
      <c r="H550" t="s">
        <v>46</v>
      </c>
      <c r="I550" t="s">
        <v>65</v>
      </c>
      <c r="J550">
        <v>4</v>
      </c>
      <c r="K550">
        <v>1</v>
      </c>
      <c r="L550">
        <v>3</v>
      </c>
      <c r="M550">
        <v>9</v>
      </c>
      <c r="N550" t="s">
        <v>22</v>
      </c>
      <c r="O550" t="s">
        <v>14</v>
      </c>
      <c r="P550">
        <v>5</v>
      </c>
      <c r="Q550" t="s">
        <v>12</v>
      </c>
      <c r="R550" t="s">
        <v>13</v>
      </c>
      <c r="S550">
        <v>1</v>
      </c>
      <c r="T550">
        <v>3</v>
      </c>
      <c r="U550">
        <f t="shared" si="18"/>
        <v>0</v>
      </c>
      <c r="V550" s="5">
        <f>AVERAGE($U$498:U550)</f>
        <v>0.62264150943396224</v>
      </c>
      <c r="W550" t="s">
        <v>16</v>
      </c>
    </row>
    <row r="551" spans="2:23" x14ac:dyDescent="0.2">
      <c r="B551">
        <v>548</v>
      </c>
      <c r="C551" t="s">
        <v>38</v>
      </c>
      <c r="D551">
        <v>9</v>
      </c>
      <c r="E551" t="str">
        <f t="shared" si="17"/>
        <v>9-Richmond</v>
      </c>
      <c r="F551">
        <v>54</v>
      </c>
      <c r="G551" t="s">
        <v>64</v>
      </c>
      <c r="H551" t="s">
        <v>46</v>
      </c>
      <c r="I551" t="s">
        <v>65</v>
      </c>
      <c r="J551">
        <v>4</v>
      </c>
      <c r="K551">
        <v>18</v>
      </c>
      <c r="L551">
        <v>30</v>
      </c>
      <c r="M551">
        <v>9</v>
      </c>
      <c r="N551" t="s">
        <v>23</v>
      </c>
      <c r="O551" t="s">
        <v>14</v>
      </c>
      <c r="P551">
        <v>2</v>
      </c>
      <c r="Q551" t="s">
        <v>12</v>
      </c>
      <c r="R551" t="s">
        <v>13</v>
      </c>
      <c r="S551">
        <v>1</v>
      </c>
      <c r="T551">
        <v>4</v>
      </c>
      <c r="U551">
        <f t="shared" si="18"/>
        <v>0</v>
      </c>
      <c r="V551" s="5">
        <f>AVERAGE($U$498:U551)</f>
        <v>0.61111111111111116</v>
      </c>
      <c r="W551" t="s">
        <v>16</v>
      </c>
    </row>
    <row r="552" spans="2:23" x14ac:dyDescent="0.2">
      <c r="B552">
        <v>549</v>
      </c>
      <c r="C552" t="s">
        <v>38</v>
      </c>
      <c r="D552">
        <v>9</v>
      </c>
      <c r="E552" t="str">
        <f t="shared" si="17"/>
        <v>9-Richmond</v>
      </c>
      <c r="F552">
        <v>55</v>
      </c>
      <c r="G552" t="s">
        <v>64</v>
      </c>
      <c r="H552" t="s">
        <v>46</v>
      </c>
      <c r="I552" t="s">
        <v>65</v>
      </c>
      <c r="J552">
        <v>4</v>
      </c>
      <c r="K552">
        <v>4</v>
      </c>
      <c r="L552">
        <v>3</v>
      </c>
      <c r="M552">
        <v>1</v>
      </c>
      <c r="N552" t="s">
        <v>5</v>
      </c>
      <c r="O552" t="s">
        <v>14</v>
      </c>
      <c r="P552">
        <v>24</v>
      </c>
      <c r="Q552" t="s">
        <v>12</v>
      </c>
      <c r="R552" t="s">
        <v>13</v>
      </c>
      <c r="S552">
        <v>1</v>
      </c>
      <c r="T552">
        <v>2</v>
      </c>
      <c r="U552">
        <f t="shared" si="18"/>
        <v>1</v>
      </c>
      <c r="V552" s="5">
        <f>AVERAGE($U$498:U552)</f>
        <v>0.61818181818181817</v>
      </c>
      <c r="W552" t="s">
        <v>1</v>
      </c>
    </row>
    <row r="553" spans="2:23" x14ac:dyDescent="0.2">
      <c r="B553">
        <v>550</v>
      </c>
      <c r="C553" t="s">
        <v>38</v>
      </c>
      <c r="D553">
        <v>9</v>
      </c>
      <c r="E553" t="str">
        <f t="shared" si="17"/>
        <v>9-Richmond</v>
      </c>
      <c r="F553">
        <v>56</v>
      </c>
      <c r="G553" t="s">
        <v>64</v>
      </c>
      <c r="H553" t="s">
        <v>46</v>
      </c>
      <c r="I553" t="s">
        <v>65</v>
      </c>
      <c r="J553">
        <v>4</v>
      </c>
      <c r="K553">
        <v>8</v>
      </c>
      <c r="L553">
        <v>15</v>
      </c>
      <c r="M553">
        <v>3</v>
      </c>
      <c r="N553" t="s">
        <v>18</v>
      </c>
      <c r="O553" t="s">
        <v>14</v>
      </c>
      <c r="P553">
        <v>18</v>
      </c>
      <c r="Q553" t="s">
        <v>12</v>
      </c>
      <c r="R553" t="s">
        <v>13</v>
      </c>
      <c r="S553">
        <v>0</v>
      </c>
      <c r="T553">
        <v>2</v>
      </c>
      <c r="U553">
        <f t="shared" si="18"/>
        <v>1</v>
      </c>
      <c r="V553" s="5">
        <f>AVERAGE($U$498:U553)</f>
        <v>0.625</v>
      </c>
      <c r="W553" t="s">
        <v>1</v>
      </c>
    </row>
    <row r="554" spans="2:23" x14ac:dyDescent="0.2">
      <c r="B554">
        <v>551</v>
      </c>
      <c r="C554" t="s">
        <v>38</v>
      </c>
      <c r="D554">
        <v>9</v>
      </c>
      <c r="E554" t="str">
        <f t="shared" si="17"/>
        <v>9-Richmond</v>
      </c>
      <c r="F554">
        <v>57</v>
      </c>
      <c r="G554" t="s">
        <v>64</v>
      </c>
      <c r="H554" t="s">
        <v>46</v>
      </c>
      <c r="I554" t="s">
        <v>65</v>
      </c>
      <c r="J554">
        <v>4</v>
      </c>
      <c r="K554">
        <v>1</v>
      </c>
      <c r="L554">
        <v>15</v>
      </c>
      <c r="M554">
        <v>6</v>
      </c>
      <c r="N554" t="s">
        <v>18</v>
      </c>
      <c r="O554" t="s">
        <v>14</v>
      </c>
      <c r="P554">
        <v>16</v>
      </c>
      <c r="Q554" t="s">
        <v>12</v>
      </c>
      <c r="R554" t="s">
        <v>13</v>
      </c>
      <c r="S554">
        <v>0</v>
      </c>
      <c r="T554">
        <v>3</v>
      </c>
      <c r="U554">
        <f t="shared" si="18"/>
        <v>0</v>
      </c>
      <c r="V554" s="5">
        <f>AVERAGE($U$498:U554)</f>
        <v>0.61403508771929827</v>
      </c>
      <c r="W554" t="s">
        <v>16</v>
      </c>
    </row>
    <row r="555" spans="2:23" x14ac:dyDescent="0.2">
      <c r="B555">
        <v>552</v>
      </c>
      <c r="C555" t="s">
        <v>38</v>
      </c>
      <c r="D555">
        <v>9</v>
      </c>
      <c r="E555" t="str">
        <f t="shared" si="17"/>
        <v>9-Richmond</v>
      </c>
      <c r="F555">
        <v>58</v>
      </c>
      <c r="G555" t="s">
        <v>64</v>
      </c>
      <c r="H555" t="s">
        <v>46</v>
      </c>
      <c r="I555" t="s">
        <v>65</v>
      </c>
      <c r="J555">
        <v>4</v>
      </c>
      <c r="K555">
        <v>20</v>
      </c>
      <c r="L555">
        <v>22</v>
      </c>
      <c r="M555">
        <v>7</v>
      </c>
      <c r="N555" t="s">
        <v>18</v>
      </c>
      <c r="O555" t="s">
        <v>14</v>
      </c>
      <c r="P555">
        <v>6</v>
      </c>
      <c r="Q555" t="s">
        <v>12</v>
      </c>
      <c r="R555" t="s">
        <v>13</v>
      </c>
      <c r="S555">
        <v>1</v>
      </c>
      <c r="T555">
        <v>5</v>
      </c>
      <c r="U555">
        <f t="shared" si="18"/>
        <v>0</v>
      </c>
      <c r="V555" s="5">
        <f>AVERAGE($U$498:U555)</f>
        <v>0.60344827586206895</v>
      </c>
      <c r="W555" t="s">
        <v>16</v>
      </c>
    </row>
    <row r="556" spans="2:23" x14ac:dyDescent="0.2">
      <c r="B556">
        <v>553</v>
      </c>
      <c r="C556" t="s">
        <v>38</v>
      </c>
      <c r="D556">
        <v>9</v>
      </c>
      <c r="E556" t="str">
        <f t="shared" si="17"/>
        <v>9-Richmond</v>
      </c>
      <c r="F556">
        <v>59</v>
      </c>
      <c r="G556" t="s">
        <v>64</v>
      </c>
      <c r="H556" t="s">
        <v>46</v>
      </c>
      <c r="I556" t="s">
        <v>65</v>
      </c>
      <c r="J556">
        <v>4</v>
      </c>
      <c r="K556">
        <v>14</v>
      </c>
      <c r="L556">
        <v>5</v>
      </c>
      <c r="M556">
        <v>7</v>
      </c>
      <c r="N556" t="s">
        <v>18</v>
      </c>
      <c r="O556" t="s">
        <v>14</v>
      </c>
      <c r="P556">
        <v>13</v>
      </c>
      <c r="Q556" t="s">
        <v>12</v>
      </c>
      <c r="R556" t="s">
        <v>13</v>
      </c>
      <c r="S556">
        <v>0</v>
      </c>
      <c r="T556">
        <v>5</v>
      </c>
      <c r="U556">
        <f t="shared" si="18"/>
        <v>0</v>
      </c>
      <c r="V556" s="5">
        <f>AVERAGE($U$498:U556)</f>
        <v>0.59322033898305082</v>
      </c>
      <c r="W556" t="s">
        <v>16</v>
      </c>
    </row>
    <row r="557" spans="2:23" x14ac:dyDescent="0.2">
      <c r="B557">
        <v>554</v>
      </c>
      <c r="C557" t="s">
        <v>38</v>
      </c>
      <c r="D557">
        <v>9</v>
      </c>
      <c r="E557" t="str">
        <f t="shared" si="17"/>
        <v>9-Richmond</v>
      </c>
      <c r="F557">
        <v>60</v>
      </c>
      <c r="G557" t="s">
        <v>64</v>
      </c>
      <c r="H557" t="s">
        <v>46</v>
      </c>
      <c r="I557" t="s">
        <v>65</v>
      </c>
      <c r="J557">
        <v>4</v>
      </c>
      <c r="K557">
        <v>2</v>
      </c>
      <c r="L557">
        <v>3</v>
      </c>
      <c r="M557">
        <v>1</v>
      </c>
      <c r="N557" t="s">
        <v>18</v>
      </c>
      <c r="O557" t="s">
        <v>14</v>
      </c>
      <c r="P557">
        <v>16</v>
      </c>
      <c r="Q557" t="s">
        <v>19</v>
      </c>
      <c r="R557" t="s">
        <v>13</v>
      </c>
      <c r="S557">
        <v>1</v>
      </c>
      <c r="T557">
        <v>1</v>
      </c>
      <c r="U557">
        <f t="shared" si="18"/>
        <v>1</v>
      </c>
      <c r="V557" s="5">
        <f>AVERAGE($U$498:U557)</f>
        <v>0.6</v>
      </c>
      <c r="W557" t="s">
        <v>1</v>
      </c>
    </row>
    <row r="558" spans="2:23" x14ac:dyDescent="0.2">
      <c r="B558">
        <v>555</v>
      </c>
      <c r="C558" t="s">
        <v>38</v>
      </c>
      <c r="D558">
        <v>9</v>
      </c>
      <c r="E558" t="str">
        <f t="shared" si="17"/>
        <v>9-Richmond</v>
      </c>
      <c r="F558">
        <v>61</v>
      </c>
      <c r="G558" t="s">
        <v>64</v>
      </c>
      <c r="H558" t="s">
        <v>46</v>
      </c>
      <c r="I558" t="s">
        <v>65</v>
      </c>
      <c r="J558">
        <v>4</v>
      </c>
      <c r="K558">
        <v>14</v>
      </c>
      <c r="L558">
        <v>2</v>
      </c>
      <c r="M558">
        <v>4</v>
      </c>
      <c r="N558" t="s">
        <v>18</v>
      </c>
      <c r="O558" t="s">
        <v>14</v>
      </c>
      <c r="P558">
        <v>21</v>
      </c>
      <c r="Q558" t="s">
        <v>12</v>
      </c>
      <c r="R558" t="s">
        <v>13</v>
      </c>
      <c r="S558">
        <v>0</v>
      </c>
      <c r="T558">
        <v>1</v>
      </c>
      <c r="U558">
        <f t="shared" si="18"/>
        <v>0</v>
      </c>
      <c r="V558" s="5">
        <f>AVERAGE($U$498:U558)</f>
        <v>0.5901639344262295</v>
      </c>
      <c r="W558" t="s">
        <v>16</v>
      </c>
    </row>
    <row r="559" spans="2:23" x14ac:dyDescent="0.2">
      <c r="B559">
        <v>556</v>
      </c>
      <c r="C559" t="s">
        <v>38</v>
      </c>
      <c r="D559">
        <v>9</v>
      </c>
      <c r="E559" t="str">
        <f t="shared" si="17"/>
        <v>9-Richmond</v>
      </c>
      <c r="F559">
        <v>62</v>
      </c>
      <c r="G559" t="s">
        <v>64</v>
      </c>
      <c r="H559" t="s">
        <v>46</v>
      </c>
      <c r="I559" t="s">
        <v>65</v>
      </c>
      <c r="J559">
        <v>4</v>
      </c>
      <c r="K559">
        <v>14</v>
      </c>
      <c r="L559">
        <v>2</v>
      </c>
      <c r="M559">
        <v>7</v>
      </c>
      <c r="N559" t="s">
        <v>18</v>
      </c>
      <c r="O559" t="s">
        <v>14</v>
      </c>
      <c r="P559">
        <v>2</v>
      </c>
      <c r="Q559" t="s">
        <v>19</v>
      </c>
      <c r="R559" t="s">
        <v>13</v>
      </c>
      <c r="S559">
        <v>0</v>
      </c>
      <c r="T559">
        <v>2</v>
      </c>
      <c r="U559">
        <f t="shared" si="18"/>
        <v>0</v>
      </c>
      <c r="V559" s="5">
        <f>AVERAGE($U$498:U559)</f>
        <v>0.58064516129032262</v>
      </c>
      <c r="W559" t="s">
        <v>16</v>
      </c>
    </row>
    <row r="560" spans="2:23" x14ac:dyDescent="0.2">
      <c r="B560">
        <v>557</v>
      </c>
      <c r="C560" t="s">
        <v>38</v>
      </c>
      <c r="D560">
        <v>9</v>
      </c>
      <c r="E560" t="str">
        <f t="shared" si="17"/>
        <v>9-Richmond</v>
      </c>
      <c r="F560">
        <v>63</v>
      </c>
      <c r="G560" t="s">
        <v>64</v>
      </c>
      <c r="H560" t="s">
        <v>46</v>
      </c>
      <c r="I560" t="s">
        <v>65</v>
      </c>
      <c r="J560">
        <v>4</v>
      </c>
      <c r="K560">
        <v>17</v>
      </c>
      <c r="L560">
        <v>15</v>
      </c>
      <c r="M560">
        <v>1</v>
      </c>
      <c r="N560" t="s">
        <v>22</v>
      </c>
      <c r="O560" t="s">
        <v>14</v>
      </c>
      <c r="P560">
        <v>17</v>
      </c>
      <c r="Q560" t="s">
        <v>12</v>
      </c>
      <c r="R560" t="s">
        <v>15</v>
      </c>
      <c r="S560">
        <v>0</v>
      </c>
      <c r="T560">
        <v>2</v>
      </c>
      <c r="U560">
        <f t="shared" si="18"/>
        <v>0</v>
      </c>
      <c r="V560" s="5">
        <f>AVERAGE($U$498:U560)</f>
        <v>0.5714285714285714</v>
      </c>
      <c r="W560" t="s">
        <v>16</v>
      </c>
    </row>
    <row r="561" spans="2:23" x14ac:dyDescent="0.2">
      <c r="B561">
        <v>558</v>
      </c>
      <c r="C561" t="s">
        <v>38</v>
      </c>
      <c r="D561">
        <v>9</v>
      </c>
      <c r="E561" t="str">
        <f t="shared" si="17"/>
        <v>9-Richmond</v>
      </c>
      <c r="F561">
        <v>64</v>
      </c>
      <c r="G561" t="s">
        <v>64</v>
      </c>
      <c r="H561" t="s">
        <v>46</v>
      </c>
      <c r="I561" t="s">
        <v>65</v>
      </c>
      <c r="J561">
        <v>4</v>
      </c>
      <c r="K561">
        <v>4</v>
      </c>
      <c r="L561">
        <v>23</v>
      </c>
      <c r="M561">
        <v>1</v>
      </c>
      <c r="N561" t="s">
        <v>5</v>
      </c>
      <c r="O561" t="s">
        <v>27</v>
      </c>
      <c r="P561">
        <v>26</v>
      </c>
      <c r="Q561" t="s">
        <v>12</v>
      </c>
      <c r="R561" t="s">
        <v>13</v>
      </c>
      <c r="S561">
        <v>1</v>
      </c>
      <c r="T561">
        <v>2</v>
      </c>
      <c r="U561">
        <f t="shared" si="18"/>
        <v>0</v>
      </c>
      <c r="V561" s="5">
        <f>AVERAGE($U$498:U561)</f>
        <v>0.5625</v>
      </c>
      <c r="W561" t="s">
        <v>16</v>
      </c>
    </row>
    <row r="562" spans="2:23" x14ac:dyDescent="0.2">
      <c r="B562">
        <v>559</v>
      </c>
      <c r="C562" t="s">
        <v>38</v>
      </c>
      <c r="D562">
        <v>9</v>
      </c>
      <c r="E562" t="str">
        <f t="shared" si="17"/>
        <v>9-Richmond</v>
      </c>
      <c r="F562">
        <v>65</v>
      </c>
      <c r="G562" t="s">
        <v>64</v>
      </c>
      <c r="H562" t="s">
        <v>46</v>
      </c>
      <c r="I562" t="s">
        <v>65</v>
      </c>
      <c r="J562">
        <v>4</v>
      </c>
      <c r="K562">
        <v>4</v>
      </c>
      <c r="L562">
        <v>2</v>
      </c>
      <c r="M562">
        <v>0</v>
      </c>
      <c r="N562" t="s">
        <v>18</v>
      </c>
      <c r="O562" t="s">
        <v>14</v>
      </c>
      <c r="P562">
        <v>21</v>
      </c>
      <c r="Q562" t="s">
        <v>19</v>
      </c>
      <c r="R562" t="s">
        <v>20</v>
      </c>
      <c r="S562">
        <v>1</v>
      </c>
      <c r="T562">
        <v>1</v>
      </c>
      <c r="U562">
        <f t="shared" si="18"/>
        <v>1</v>
      </c>
      <c r="V562" s="5">
        <f>AVERAGE($U$498:U562)</f>
        <v>0.56923076923076921</v>
      </c>
      <c r="W562" t="s">
        <v>1</v>
      </c>
    </row>
    <row r="563" spans="2:23" x14ac:dyDescent="0.2">
      <c r="B563">
        <v>560</v>
      </c>
      <c r="C563" t="s">
        <v>38</v>
      </c>
      <c r="D563">
        <v>9</v>
      </c>
      <c r="E563" t="str">
        <f t="shared" si="17"/>
        <v>9-Richmond</v>
      </c>
      <c r="F563">
        <v>66</v>
      </c>
      <c r="G563" t="s">
        <v>64</v>
      </c>
      <c r="H563" t="s">
        <v>46</v>
      </c>
      <c r="I563" t="s">
        <v>65</v>
      </c>
      <c r="J563">
        <v>4</v>
      </c>
      <c r="K563">
        <v>11</v>
      </c>
      <c r="L563">
        <v>15</v>
      </c>
      <c r="M563">
        <v>1</v>
      </c>
      <c r="N563" t="s">
        <v>18</v>
      </c>
      <c r="O563" t="s">
        <v>14</v>
      </c>
      <c r="P563">
        <v>20</v>
      </c>
      <c r="Q563" t="s">
        <v>12</v>
      </c>
      <c r="R563" t="s">
        <v>15</v>
      </c>
      <c r="S563">
        <v>1</v>
      </c>
      <c r="T563">
        <v>1</v>
      </c>
      <c r="U563">
        <f t="shared" si="18"/>
        <v>0</v>
      </c>
      <c r="V563" s="5">
        <f>AVERAGE($U$498:U563)</f>
        <v>0.56060606060606055</v>
      </c>
      <c r="W563" t="s">
        <v>16</v>
      </c>
    </row>
    <row r="564" spans="2:23" s="2" customFormat="1" x14ac:dyDescent="0.2">
      <c r="B564" s="2">
        <v>561</v>
      </c>
      <c r="C564" s="2" t="s">
        <v>38</v>
      </c>
      <c r="D564" s="2">
        <v>9</v>
      </c>
      <c r="E564" t="str">
        <f t="shared" si="17"/>
        <v>9-Richmond</v>
      </c>
      <c r="F564" s="2">
        <v>67</v>
      </c>
      <c r="G564" s="2" t="s">
        <v>64</v>
      </c>
      <c r="H564" s="2" t="s">
        <v>46</v>
      </c>
      <c r="I564" s="2" t="s">
        <v>65</v>
      </c>
      <c r="J564" s="2">
        <v>4</v>
      </c>
      <c r="K564" s="2">
        <v>4</v>
      </c>
      <c r="L564" s="2">
        <v>32</v>
      </c>
      <c r="M564" s="2">
        <v>2</v>
      </c>
      <c r="N564" s="2" t="s">
        <v>18</v>
      </c>
      <c r="O564" s="2" t="s">
        <v>14</v>
      </c>
      <c r="P564" s="2">
        <v>20</v>
      </c>
      <c r="Q564" s="2" t="s">
        <v>12</v>
      </c>
      <c r="R564" s="2" t="s">
        <v>13</v>
      </c>
      <c r="S564" s="2">
        <v>2</v>
      </c>
      <c r="T564" s="2">
        <v>2</v>
      </c>
      <c r="U564" s="2">
        <f t="shared" si="18"/>
        <v>1</v>
      </c>
      <c r="V564" s="6">
        <f>AVERAGE($U$498:U564)</f>
        <v>0.56716417910447758</v>
      </c>
      <c r="W564" s="2" t="s">
        <v>1</v>
      </c>
    </row>
    <row r="565" spans="2:23" x14ac:dyDescent="0.2">
      <c r="B565">
        <v>562</v>
      </c>
      <c r="C565" t="s">
        <v>38</v>
      </c>
      <c r="D565">
        <v>10</v>
      </c>
      <c r="E565" t="str">
        <f t="shared" si="17"/>
        <v>10-Austin Peay</v>
      </c>
      <c r="F565">
        <v>1</v>
      </c>
      <c r="G565" t="s">
        <v>66</v>
      </c>
      <c r="H565" t="s">
        <v>46</v>
      </c>
      <c r="I565" t="s">
        <v>67</v>
      </c>
      <c r="J565">
        <v>1</v>
      </c>
      <c r="K565">
        <v>4</v>
      </c>
      <c r="L565">
        <v>4</v>
      </c>
      <c r="M565">
        <v>0</v>
      </c>
      <c r="N565" t="s">
        <v>5</v>
      </c>
      <c r="O565" t="s">
        <v>27</v>
      </c>
      <c r="P565">
        <v>27</v>
      </c>
      <c r="Q565" t="s">
        <v>12</v>
      </c>
      <c r="R565" t="s">
        <v>15</v>
      </c>
      <c r="S565">
        <v>1</v>
      </c>
      <c r="T565">
        <v>1</v>
      </c>
      <c r="U565">
        <f t="shared" si="18"/>
        <v>1</v>
      </c>
      <c r="V565" s="5">
        <f>AVERAGE($U$565:U565)</f>
        <v>1</v>
      </c>
      <c r="W565" t="s">
        <v>1</v>
      </c>
    </row>
    <row r="566" spans="2:23" x14ac:dyDescent="0.2">
      <c r="B566">
        <v>563</v>
      </c>
      <c r="C566" t="s">
        <v>38</v>
      </c>
      <c r="D566">
        <v>10</v>
      </c>
      <c r="E566" t="str">
        <f t="shared" si="17"/>
        <v>10-Austin Peay</v>
      </c>
      <c r="F566">
        <v>2</v>
      </c>
      <c r="G566" t="s">
        <v>66</v>
      </c>
      <c r="H566" t="s">
        <v>46</v>
      </c>
      <c r="I566" t="s">
        <v>67</v>
      </c>
      <c r="J566">
        <v>1</v>
      </c>
      <c r="K566">
        <v>4</v>
      </c>
      <c r="L566">
        <v>4</v>
      </c>
      <c r="M566">
        <v>1</v>
      </c>
      <c r="N566" t="s">
        <v>22</v>
      </c>
      <c r="O566" t="s">
        <v>14</v>
      </c>
      <c r="P566">
        <v>29</v>
      </c>
      <c r="Q566" t="s">
        <v>12</v>
      </c>
      <c r="R566" t="s">
        <v>13</v>
      </c>
      <c r="S566">
        <v>1</v>
      </c>
      <c r="T566">
        <v>1</v>
      </c>
      <c r="U566">
        <f t="shared" si="18"/>
        <v>0</v>
      </c>
      <c r="V566" s="5">
        <f>AVERAGE($U$565:U566)</f>
        <v>0.5</v>
      </c>
      <c r="W566" t="s">
        <v>16</v>
      </c>
    </row>
    <row r="567" spans="2:23" x14ac:dyDescent="0.2">
      <c r="B567">
        <v>564</v>
      </c>
      <c r="C567" t="s">
        <v>38</v>
      </c>
      <c r="D567">
        <v>10</v>
      </c>
      <c r="E567" t="str">
        <f t="shared" si="17"/>
        <v>10-Austin Peay</v>
      </c>
      <c r="F567">
        <v>3</v>
      </c>
      <c r="G567" t="s">
        <v>66</v>
      </c>
      <c r="H567" t="s">
        <v>46</v>
      </c>
      <c r="I567" t="s">
        <v>67</v>
      </c>
      <c r="J567">
        <v>1</v>
      </c>
      <c r="K567">
        <v>4</v>
      </c>
      <c r="L567">
        <v>4</v>
      </c>
      <c r="M567">
        <v>0</v>
      </c>
      <c r="N567" t="s">
        <v>18</v>
      </c>
      <c r="O567" t="s">
        <v>14</v>
      </c>
      <c r="P567">
        <v>27</v>
      </c>
      <c r="Q567" t="s">
        <v>12</v>
      </c>
      <c r="R567" t="s">
        <v>20</v>
      </c>
      <c r="S567">
        <v>1</v>
      </c>
      <c r="T567">
        <v>1</v>
      </c>
      <c r="U567">
        <f t="shared" si="18"/>
        <v>1</v>
      </c>
      <c r="V567" s="5">
        <f>AVERAGE($U$565:U567)</f>
        <v>0.66666666666666663</v>
      </c>
      <c r="W567" t="s">
        <v>1</v>
      </c>
    </row>
    <row r="568" spans="2:23" x14ac:dyDescent="0.2">
      <c r="B568">
        <v>565</v>
      </c>
      <c r="C568" t="s">
        <v>38</v>
      </c>
      <c r="D568">
        <v>10</v>
      </c>
      <c r="E568" t="str">
        <f t="shared" si="17"/>
        <v>10-Austin Peay</v>
      </c>
      <c r="F568">
        <v>4</v>
      </c>
      <c r="G568" t="s">
        <v>66</v>
      </c>
      <c r="H568" t="s">
        <v>46</v>
      </c>
      <c r="I568" t="s">
        <v>67</v>
      </c>
      <c r="J568">
        <v>1</v>
      </c>
      <c r="K568">
        <v>4</v>
      </c>
      <c r="L568">
        <v>4</v>
      </c>
      <c r="M568">
        <v>0</v>
      </c>
      <c r="N568" t="s">
        <v>5</v>
      </c>
      <c r="O568" t="s">
        <v>31</v>
      </c>
      <c r="P568">
        <v>29</v>
      </c>
      <c r="Q568" t="s">
        <v>12</v>
      </c>
      <c r="R568" t="s">
        <v>15</v>
      </c>
      <c r="S568">
        <v>1</v>
      </c>
      <c r="T568">
        <v>1</v>
      </c>
      <c r="U568">
        <f t="shared" si="18"/>
        <v>1</v>
      </c>
      <c r="V568" s="5">
        <f>AVERAGE($U$565:U568)</f>
        <v>0.75</v>
      </c>
      <c r="W568" t="s">
        <v>1</v>
      </c>
    </row>
    <row r="569" spans="2:23" x14ac:dyDescent="0.2">
      <c r="B569">
        <v>566</v>
      </c>
      <c r="C569" t="s">
        <v>38</v>
      </c>
      <c r="D569">
        <v>10</v>
      </c>
      <c r="E569" t="str">
        <f t="shared" si="17"/>
        <v>10-Austin Peay</v>
      </c>
      <c r="F569">
        <v>5</v>
      </c>
      <c r="G569" t="s">
        <v>66</v>
      </c>
      <c r="H569" t="s">
        <v>46</v>
      </c>
      <c r="I569" t="s">
        <v>67</v>
      </c>
      <c r="J569">
        <v>1</v>
      </c>
      <c r="K569">
        <v>14</v>
      </c>
      <c r="L569">
        <v>3</v>
      </c>
      <c r="M569">
        <v>1</v>
      </c>
      <c r="N569" t="s">
        <v>5</v>
      </c>
      <c r="O569" t="s">
        <v>14</v>
      </c>
      <c r="P569">
        <v>25</v>
      </c>
      <c r="Q569" t="s">
        <v>12</v>
      </c>
      <c r="R569" t="s">
        <v>13</v>
      </c>
      <c r="S569">
        <v>0</v>
      </c>
      <c r="T569">
        <v>2</v>
      </c>
      <c r="U569">
        <f t="shared" si="18"/>
        <v>0</v>
      </c>
      <c r="V569" s="5">
        <f>AVERAGE($U$565:U569)</f>
        <v>0.6</v>
      </c>
      <c r="W569" t="s">
        <v>16</v>
      </c>
    </row>
    <row r="570" spans="2:23" x14ac:dyDescent="0.2">
      <c r="B570">
        <v>567</v>
      </c>
      <c r="C570" t="s">
        <v>38</v>
      </c>
      <c r="D570">
        <v>10</v>
      </c>
      <c r="E570" t="str">
        <f t="shared" si="17"/>
        <v>10-Austin Peay</v>
      </c>
      <c r="F570">
        <v>6</v>
      </c>
      <c r="G570" t="s">
        <v>66</v>
      </c>
      <c r="H570" t="s">
        <v>46</v>
      </c>
      <c r="I570" t="s">
        <v>67</v>
      </c>
      <c r="J570">
        <v>1</v>
      </c>
      <c r="K570">
        <v>13</v>
      </c>
      <c r="L570">
        <v>4</v>
      </c>
      <c r="M570">
        <v>1</v>
      </c>
      <c r="N570" t="s">
        <v>18</v>
      </c>
      <c r="O570" t="s">
        <v>14</v>
      </c>
      <c r="P570">
        <v>20</v>
      </c>
      <c r="Q570" t="s">
        <v>12</v>
      </c>
      <c r="R570" t="s">
        <v>15</v>
      </c>
      <c r="S570">
        <v>0</v>
      </c>
      <c r="T570">
        <v>1</v>
      </c>
      <c r="U570">
        <f t="shared" si="18"/>
        <v>0</v>
      </c>
      <c r="V570" s="5">
        <f>AVERAGE($U$565:U570)</f>
        <v>0.5</v>
      </c>
      <c r="W570" t="s">
        <v>16</v>
      </c>
    </row>
    <row r="571" spans="2:23" x14ac:dyDescent="0.2">
      <c r="B571">
        <v>568</v>
      </c>
      <c r="C571" t="s">
        <v>38</v>
      </c>
      <c r="D571">
        <v>10</v>
      </c>
      <c r="E571" t="str">
        <f t="shared" si="17"/>
        <v>10-Austin Peay</v>
      </c>
      <c r="F571">
        <v>7</v>
      </c>
      <c r="G571" t="s">
        <v>66</v>
      </c>
      <c r="H571" t="s">
        <v>46</v>
      </c>
      <c r="I571" t="s">
        <v>67</v>
      </c>
      <c r="J571">
        <v>1</v>
      </c>
      <c r="K571">
        <v>4</v>
      </c>
      <c r="L571">
        <v>21</v>
      </c>
      <c r="M571">
        <v>5</v>
      </c>
      <c r="N571" t="s">
        <v>18</v>
      </c>
      <c r="O571" t="s">
        <v>14</v>
      </c>
      <c r="P571">
        <v>17</v>
      </c>
      <c r="Q571" t="s">
        <v>12</v>
      </c>
      <c r="R571" t="s">
        <v>13</v>
      </c>
      <c r="S571">
        <v>1</v>
      </c>
      <c r="T571">
        <v>1</v>
      </c>
      <c r="U571">
        <f t="shared" si="18"/>
        <v>1</v>
      </c>
      <c r="V571" s="5">
        <f>AVERAGE($U$565:U571)</f>
        <v>0.5714285714285714</v>
      </c>
      <c r="W571" t="s">
        <v>1</v>
      </c>
    </row>
    <row r="572" spans="2:23" x14ac:dyDescent="0.2">
      <c r="B572">
        <v>569</v>
      </c>
      <c r="C572" t="s">
        <v>38</v>
      </c>
      <c r="D572">
        <v>10</v>
      </c>
      <c r="E572" t="str">
        <f t="shared" si="17"/>
        <v>10-Austin Peay</v>
      </c>
      <c r="F572">
        <v>8</v>
      </c>
      <c r="G572" t="s">
        <v>66</v>
      </c>
      <c r="H572" t="s">
        <v>46</v>
      </c>
      <c r="I572" t="s">
        <v>67</v>
      </c>
      <c r="J572">
        <v>1</v>
      </c>
      <c r="K572">
        <v>4</v>
      </c>
      <c r="L572">
        <v>4</v>
      </c>
      <c r="M572">
        <v>1</v>
      </c>
      <c r="N572" t="s">
        <v>5</v>
      </c>
      <c r="O572" t="s">
        <v>26</v>
      </c>
      <c r="P572">
        <v>26</v>
      </c>
      <c r="Q572" t="s">
        <v>12</v>
      </c>
      <c r="R572" t="s">
        <v>15</v>
      </c>
      <c r="S572">
        <v>1</v>
      </c>
      <c r="T572">
        <v>2</v>
      </c>
      <c r="U572">
        <f t="shared" si="18"/>
        <v>0</v>
      </c>
      <c r="V572" s="5">
        <f>AVERAGE($U$565:U572)</f>
        <v>0.5</v>
      </c>
      <c r="W572" t="s">
        <v>16</v>
      </c>
    </row>
    <row r="573" spans="2:23" x14ac:dyDescent="0.2">
      <c r="B573">
        <v>570</v>
      </c>
      <c r="C573" t="s">
        <v>38</v>
      </c>
      <c r="D573">
        <v>10</v>
      </c>
      <c r="E573" t="str">
        <f t="shared" si="17"/>
        <v>10-Austin Peay</v>
      </c>
      <c r="F573">
        <v>9</v>
      </c>
      <c r="G573" t="s">
        <v>66</v>
      </c>
      <c r="H573" t="s">
        <v>46</v>
      </c>
      <c r="I573" t="s">
        <v>67</v>
      </c>
      <c r="J573">
        <v>1</v>
      </c>
      <c r="K573">
        <v>20</v>
      </c>
      <c r="L573">
        <v>3</v>
      </c>
      <c r="M573">
        <v>3</v>
      </c>
      <c r="N573" t="s">
        <v>23</v>
      </c>
      <c r="O573" t="s">
        <v>14</v>
      </c>
      <c r="P573">
        <v>25</v>
      </c>
      <c r="Q573" t="s">
        <v>12</v>
      </c>
      <c r="R573" t="s">
        <v>13</v>
      </c>
      <c r="S573">
        <v>0</v>
      </c>
      <c r="T573">
        <v>1</v>
      </c>
      <c r="U573">
        <f t="shared" si="18"/>
        <v>1</v>
      </c>
      <c r="V573" s="5">
        <f>AVERAGE($U$565:U573)</f>
        <v>0.55555555555555558</v>
      </c>
      <c r="W573" t="s">
        <v>1</v>
      </c>
    </row>
    <row r="574" spans="2:23" x14ac:dyDescent="0.2">
      <c r="B574">
        <v>571</v>
      </c>
      <c r="C574" t="s">
        <v>38</v>
      </c>
      <c r="D574">
        <v>10</v>
      </c>
      <c r="E574" t="str">
        <f t="shared" si="17"/>
        <v>10-Austin Peay</v>
      </c>
      <c r="F574">
        <v>10</v>
      </c>
      <c r="G574" t="s">
        <v>66</v>
      </c>
      <c r="H574" t="s">
        <v>46</v>
      </c>
      <c r="I574" t="s">
        <v>67</v>
      </c>
      <c r="J574">
        <v>1</v>
      </c>
      <c r="K574">
        <v>3</v>
      </c>
      <c r="L574">
        <v>11</v>
      </c>
      <c r="M574">
        <v>7</v>
      </c>
      <c r="N574" t="s">
        <v>18</v>
      </c>
      <c r="O574" t="s">
        <v>14</v>
      </c>
      <c r="P574">
        <v>8</v>
      </c>
      <c r="Q574" t="s">
        <v>12</v>
      </c>
      <c r="R574" t="s">
        <v>15</v>
      </c>
      <c r="S574">
        <v>1</v>
      </c>
      <c r="T574">
        <v>3</v>
      </c>
      <c r="U574">
        <f t="shared" si="18"/>
        <v>1</v>
      </c>
      <c r="V574" s="5">
        <f>AVERAGE($U$565:U574)</f>
        <v>0.6</v>
      </c>
      <c r="W574" t="s">
        <v>1</v>
      </c>
    </row>
    <row r="575" spans="2:23" x14ac:dyDescent="0.2">
      <c r="B575">
        <v>572</v>
      </c>
      <c r="C575" t="s">
        <v>38</v>
      </c>
      <c r="D575">
        <v>10</v>
      </c>
      <c r="E575" t="str">
        <f t="shared" si="17"/>
        <v>10-Austin Peay</v>
      </c>
      <c r="F575">
        <v>11</v>
      </c>
      <c r="G575" t="s">
        <v>66</v>
      </c>
      <c r="H575" t="s">
        <v>46</v>
      </c>
      <c r="I575" t="s">
        <v>67</v>
      </c>
      <c r="J575">
        <v>1</v>
      </c>
      <c r="K575">
        <v>6</v>
      </c>
      <c r="L575">
        <v>13</v>
      </c>
      <c r="M575">
        <v>4</v>
      </c>
      <c r="N575" t="s">
        <v>18</v>
      </c>
      <c r="O575" t="s">
        <v>14</v>
      </c>
      <c r="P575">
        <v>12</v>
      </c>
      <c r="Q575" t="s">
        <v>12</v>
      </c>
      <c r="R575" t="s">
        <v>13</v>
      </c>
      <c r="S575">
        <v>1</v>
      </c>
      <c r="T575">
        <v>2</v>
      </c>
      <c r="U575">
        <f t="shared" si="18"/>
        <v>0</v>
      </c>
      <c r="V575" s="5">
        <f>AVERAGE($U$565:U575)</f>
        <v>0.54545454545454541</v>
      </c>
      <c r="W575" t="s">
        <v>16</v>
      </c>
    </row>
    <row r="576" spans="2:23" x14ac:dyDescent="0.2">
      <c r="B576">
        <v>573</v>
      </c>
      <c r="C576" t="s">
        <v>38</v>
      </c>
      <c r="D576">
        <v>10</v>
      </c>
      <c r="E576" t="str">
        <f t="shared" si="17"/>
        <v>10-Austin Peay</v>
      </c>
      <c r="F576">
        <v>12</v>
      </c>
      <c r="G576" t="s">
        <v>66</v>
      </c>
      <c r="H576" t="s">
        <v>46</v>
      </c>
      <c r="I576" t="s">
        <v>67</v>
      </c>
      <c r="J576">
        <v>1</v>
      </c>
      <c r="K576">
        <v>3</v>
      </c>
      <c r="L576">
        <v>13</v>
      </c>
      <c r="M576">
        <v>8</v>
      </c>
      <c r="N576" t="s">
        <v>18</v>
      </c>
      <c r="O576" t="s">
        <v>14</v>
      </c>
      <c r="P576">
        <v>7</v>
      </c>
      <c r="Q576" t="s">
        <v>12</v>
      </c>
      <c r="R576" t="s">
        <v>13</v>
      </c>
      <c r="S576">
        <v>1</v>
      </c>
      <c r="T576">
        <v>3</v>
      </c>
      <c r="U576">
        <f t="shared" si="18"/>
        <v>1</v>
      </c>
      <c r="V576" s="5">
        <f>AVERAGE($U$565:U576)</f>
        <v>0.58333333333333337</v>
      </c>
      <c r="W576" t="s">
        <v>1</v>
      </c>
    </row>
    <row r="577" spans="2:23" x14ac:dyDescent="0.2">
      <c r="B577">
        <v>574</v>
      </c>
      <c r="C577" t="s">
        <v>38</v>
      </c>
      <c r="D577">
        <v>10</v>
      </c>
      <c r="E577" t="str">
        <f t="shared" si="17"/>
        <v>10-Austin Peay</v>
      </c>
      <c r="F577">
        <v>13</v>
      </c>
      <c r="G577" t="s">
        <v>66</v>
      </c>
      <c r="H577" t="s">
        <v>46</v>
      </c>
      <c r="I577" t="s">
        <v>67</v>
      </c>
      <c r="J577">
        <v>2</v>
      </c>
      <c r="K577">
        <v>14</v>
      </c>
      <c r="L577">
        <v>2</v>
      </c>
      <c r="M577">
        <v>8</v>
      </c>
      <c r="N577" t="s">
        <v>18</v>
      </c>
      <c r="O577" t="s">
        <v>14</v>
      </c>
      <c r="P577">
        <v>2</v>
      </c>
      <c r="Q577" t="s">
        <v>12</v>
      </c>
      <c r="R577" t="s">
        <v>13</v>
      </c>
      <c r="S577">
        <v>0</v>
      </c>
      <c r="T577">
        <v>2</v>
      </c>
      <c r="U577">
        <f t="shared" si="18"/>
        <v>0</v>
      </c>
      <c r="V577" s="5">
        <f>AVERAGE($U$565:U577)</f>
        <v>0.53846153846153844</v>
      </c>
      <c r="W577" t="s">
        <v>16</v>
      </c>
    </row>
    <row r="578" spans="2:23" x14ac:dyDescent="0.2">
      <c r="B578">
        <v>575</v>
      </c>
      <c r="C578" t="s">
        <v>38</v>
      </c>
      <c r="D578">
        <v>10</v>
      </c>
      <c r="E578" t="str">
        <f t="shared" si="17"/>
        <v>10-Austin Peay</v>
      </c>
      <c r="F578">
        <v>14</v>
      </c>
      <c r="G578" t="s">
        <v>66</v>
      </c>
      <c r="H578" t="s">
        <v>46</v>
      </c>
      <c r="I578" t="s">
        <v>67</v>
      </c>
      <c r="J578">
        <v>2</v>
      </c>
      <c r="K578">
        <v>4</v>
      </c>
      <c r="L578">
        <v>21</v>
      </c>
      <c r="M578">
        <v>2</v>
      </c>
      <c r="N578" t="s">
        <v>18</v>
      </c>
      <c r="O578" t="s">
        <v>14</v>
      </c>
      <c r="P578">
        <v>19</v>
      </c>
      <c r="Q578" t="s">
        <v>12</v>
      </c>
      <c r="R578" t="s">
        <v>15</v>
      </c>
      <c r="S578">
        <v>1</v>
      </c>
      <c r="T578">
        <v>1</v>
      </c>
      <c r="U578">
        <f t="shared" si="18"/>
        <v>0</v>
      </c>
      <c r="V578" s="5">
        <f>AVERAGE($U$565:U578)</f>
        <v>0.5</v>
      </c>
      <c r="W578" t="s">
        <v>16</v>
      </c>
    </row>
    <row r="579" spans="2:23" x14ac:dyDescent="0.2">
      <c r="B579">
        <v>576</v>
      </c>
      <c r="C579" t="s">
        <v>38</v>
      </c>
      <c r="D579">
        <v>10</v>
      </c>
      <c r="E579" t="str">
        <f t="shared" si="17"/>
        <v>10-Austin Peay</v>
      </c>
      <c r="F579">
        <v>15</v>
      </c>
      <c r="G579" t="s">
        <v>66</v>
      </c>
      <c r="H579" t="s">
        <v>46</v>
      </c>
      <c r="I579" t="s">
        <v>67</v>
      </c>
      <c r="J579">
        <v>2</v>
      </c>
      <c r="K579">
        <v>4</v>
      </c>
      <c r="L579">
        <v>21</v>
      </c>
      <c r="M579">
        <v>2</v>
      </c>
      <c r="N579" t="s">
        <v>18</v>
      </c>
      <c r="O579" t="s">
        <v>14</v>
      </c>
      <c r="P579">
        <v>17</v>
      </c>
      <c r="Q579" t="s">
        <v>12</v>
      </c>
      <c r="R579" t="s">
        <v>15</v>
      </c>
      <c r="S579">
        <v>1</v>
      </c>
      <c r="T579">
        <v>2</v>
      </c>
      <c r="U579">
        <f t="shared" si="18"/>
        <v>0</v>
      </c>
      <c r="V579" s="5">
        <f>AVERAGE($U$565:U579)</f>
        <v>0.46666666666666667</v>
      </c>
      <c r="W579" t="s">
        <v>16</v>
      </c>
    </row>
    <row r="580" spans="2:23" x14ac:dyDescent="0.2">
      <c r="B580">
        <v>577</v>
      </c>
      <c r="C580" t="s">
        <v>38</v>
      </c>
      <c r="D580">
        <v>10</v>
      </c>
      <c r="E580" t="str">
        <f t="shared" si="17"/>
        <v>10-Austin Peay</v>
      </c>
      <c r="F580">
        <v>16</v>
      </c>
      <c r="G580" t="s">
        <v>66</v>
      </c>
      <c r="H580" t="s">
        <v>46</v>
      </c>
      <c r="I580" t="s">
        <v>67</v>
      </c>
      <c r="J580">
        <v>2</v>
      </c>
      <c r="K580">
        <v>4</v>
      </c>
      <c r="L580">
        <v>21</v>
      </c>
      <c r="M580">
        <v>3</v>
      </c>
      <c r="N580" t="s">
        <v>23</v>
      </c>
      <c r="O580" t="s">
        <v>14</v>
      </c>
      <c r="P580">
        <v>16</v>
      </c>
      <c r="Q580" t="s">
        <v>12</v>
      </c>
      <c r="R580" t="s">
        <v>13</v>
      </c>
      <c r="S580">
        <v>2</v>
      </c>
      <c r="T580">
        <v>3</v>
      </c>
      <c r="U580">
        <f t="shared" si="18"/>
        <v>1</v>
      </c>
      <c r="V580" s="5">
        <f>AVERAGE($U$565:U580)</f>
        <v>0.5</v>
      </c>
      <c r="W580" t="s">
        <v>1</v>
      </c>
    </row>
    <row r="581" spans="2:23" x14ac:dyDescent="0.2">
      <c r="B581">
        <v>578</v>
      </c>
      <c r="C581" t="s">
        <v>38</v>
      </c>
      <c r="D581">
        <v>10</v>
      </c>
      <c r="E581" t="str">
        <f t="shared" ref="E581:E644" si="19">CONCATENATE(D581,"-",G581)</f>
        <v>10-Austin Peay</v>
      </c>
      <c r="F581">
        <v>17</v>
      </c>
      <c r="G581" t="s">
        <v>66</v>
      </c>
      <c r="H581" t="s">
        <v>46</v>
      </c>
      <c r="I581" t="s">
        <v>67</v>
      </c>
      <c r="J581">
        <v>2</v>
      </c>
      <c r="K581">
        <v>5</v>
      </c>
      <c r="L581">
        <v>24</v>
      </c>
      <c r="M581">
        <v>1</v>
      </c>
      <c r="N581" t="s">
        <v>22</v>
      </c>
      <c r="O581" t="s">
        <v>14</v>
      </c>
      <c r="P581">
        <v>18</v>
      </c>
      <c r="Q581" t="s">
        <v>12</v>
      </c>
      <c r="R581" t="s">
        <v>13</v>
      </c>
      <c r="S581">
        <v>0</v>
      </c>
      <c r="T581">
        <v>1</v>
      </c>
      <c r="U581">
        <f t="shared" si="18"/>
        <v>0</v>
      </c>
      <c r="V581" s="5">
        <f>AVERAGE($U$565:U581)</f>
        <v>0.47058823529411764</v>
      </c>
      <c r="W581" t="s">
        <v>16</v>
      </c>
    </row>
    <row r="582" spans="2:23" x14ac:dyDescent="0.2">
      <c r="B582">
        <v>579</v>
      </c>
      <c r="C582" t="s">
        <v>38</v>
      </c>
      <c r="D582">
        <v>10</v>
      </c>
      <c r="E582" t="str">
        <f t="shared" si="19"/>
        <v>10-Austin Peay</v>
      </c>
      <c r="F582">
        <v>18</v>
      </c>
      <c r="G582" t="s">
        <v>66</v>
      </c>
      <c r="H582" t="s">
        <v>46</v>
      </c>
      <c r="I582" t="s">
        <v>67</v>
      </c>
      <c r="J582">
        <v>2</v>
      </c>
      <c r="K582">
        <v>4</v>
      </c>
      <c r="L582">
        <v>21</v>
      </c>
      <c r="M582">
        <v>3</v>
      </c>
      <c r="N582" t="s">
        <v>18</v>
      </c>
      <c r="O582" t="s">
        <v>14</v>
      </c>
      <c r="P582">
        <v>12</v>
      </c>
      <c r="Q582" t="s">
        <v>19</v>
      </c>
      <c r="R582" t="s">
        <v>15</v>
      </c>
      <c r="S582">
        <v>2</v>
      </c>
      <c r="T582">
        <v>3</v>
      </c>
      <c r="U582">
        <f t="shared" si="18"/>
        <v>0</v>
      </c>
      <c r="V582" s="5">
        <f>AVERAGE($U$565:U582)</f>
        <v>0.44444444444444442</v>
      </c>
      <c r="W582" t="s">
        <v>16</v>
      </c>
    </row>
    <row r="583" spans="2:23" x14ac:dyDescent="0.2">
      <c r="B583">
        <v>580</v>
      </c>
      <c r="C583" t="s">
        <v>38</v>
      </c>
      <c r="D583">
        <v>10</v>
      </c>
      <c r="E583" t="str">
        <f t="shared" si="19"/>
        <v>10-Austin Peay</v>
      </c>
      <c r="F583">
        <v>19</v>
      </c>
      <c r="G583" t="s">
        <v>66</v>
      </c>
      <c r="H583" t="s">
        <v>46</v>
      </c>
      <c r="I583" t="s">
        <v>67</v>
      </c>
      <c r="J583">
        <v>2</v>
      </c>
      <c r="K583">
        <v>13</v>
      </c>
      <c r="L583">
        <v>21</v>
      </c>
      <c r="M583">
        <v>2</v>
      </c>
      <c r="N583" t="s">
        <v>5</v>
      </c>
      <c r="O583" t="s">
        <v>14</v>
      </c>
      <c r="P583">
        <v>22</v>
      </c>
      <c r="Q583" t="s">
        <v>12</v>
      </c>
      <c r="R583" t="s">
        <v>13</v>
      </c>
      <c r="S583">
        <v>0</v>
      </c>
      <c r="T583">
        <v>1</v>
      </c>
      <c r="U583">
        <f t="shared" si="18"/>
        <v>1</v>
      </c>
      <c r="V583" s="5">
        <f>AVERAGE($U$565:U583)</f>
        <v>0.47368421052631576</v>
      </c>
      <c r="W583" t="s">
        <v>1</v>
      </c>
    </row>
    <row r="584" spans="2:23" x14ac:dyDescent="0.2">
      <c r="B584">
        <v>581</v>
      </c>
      <c r="C584" t="s">
        <v>38</v>
      </c>
      <c r="D584">
        <v>10</v>
      </c>
      <c r="E584" t="str">
        <f t="shared" si="19"/>
        <v>10-Austin Peay</v>
      </c>
      <c r="F584">
        <v>20</v>
      </c>
      <c r="G584" t="s">
        <v>66</v>
      </c>
      <c r="H584" t="s">
        <v>46</v>
      </c>
      <c r="I584" t="s">
        <v>67</v>
      </c>
      <c r="J584">
        <v>2</v>
      </c>
      <c r="K584">
        <v>3</v>
      </c>
      <c r="L584">
        <v>4</v>
      </c>
      <c r="M584">
        <v>1</v>
      </c>
      <c r="N584" t="s">
        <v>22</v>
      </c>
      <c r="O584" t="s">
        <v>14</v>
      </c>
      <c r="P584">
        <v>19</v>
      </c>
      <c r="Q584" t="s">
        <v>12</v>
      </c>
      <c r="R584" t="s">
        <v>13</v>
      </c>
      <c r="S584">
        <v>0</v>
      </c>
      <c r="T584">
        <v>1</v>
      </c>
      <c r="U584">
        <f t="shared" si="18"/>
        <v>0</v>
      </c>
      <c r="V584" s="5">
        <f>AVERAGE($U$565:U584)</f>
        <v>0.45</v>
      </c>
      <c r="W584" t="s">
        <v>16</v>
      </c>
    </row>
    <row r="585" spans="2:23" x14ac:dyDescent="0.2">
      <c r="B585">
        <v>582</v>
      </c>
      <c r="C585" t="s">
        <v>38</v>
      </c>
      <c r="D585">
        <v>10</v>
      </c>
      <c r="E585" t="str">
        <f t="shared" si="19"/>
        <v>10-Austin Peay</v>
      </c>
      <c r="F585">
        <v>21</v>
      </c>
      <c r="G585" t="s">
        <v>66</v>
      </c>
      <c r="H585" t="s">
        <v>46</v>
      </c>
      <c r="I585" t="s">
        <v>67</v>
      </c>
      <c r="J585">
        <v>2</v>
      </c>
      <c r="K585">
        <v>4</v>
      </c>
      <c r="L585">
        <v>0</v>
      </c>
      <c r="M585">
        <v>0</v>
      </c>
      <c r="N585" t="s">
        <v>18</v>
      </c>
      <c r="O585" t="s">
        <v>14</v>
      </c>
      <c r="P585">
        <v>19</v>
      </c>
      <c r="Q585" t="s">
        <v>19</v>
      </c>
      <c r="R585" t="s">
        <v>20</v>
      </c>
      <c r="S585">
        <v>1</v>
      </c>
      <c r="T585">
        <v>1</v>
      </c>
      <c r="U585">
        <f t="shared" si="18"/>
        <v>0</v>
      </c>
      <c r="V585" s="5">
        <f>AVERAGE($U$565:U585)</f>
        <v>0.42857142857142855</v>
      </c>
      <c r="W585" t="s">
        <v>16</v>
      </c>
    </row>
    <row r="586" spans="2:23" x14ac:dyDescent="0.2">
      <c r="B586">
        <v>583</v>
      </c>
      <c r="C586" t="s">
        <v>38</v>
      </c>
      <c r="D586">
        <v>10</v>
      </c>
      <c r="E586" t="str">
        <f t="shared" si="19"/>
        <v>10-Austin Peay</v>
      </c>
      <c r="F586">
        <v>22</v>
      </c>
      <c r="G586" t="s">
        <v>66</v>
      </c>
      <c r="H586" t="s">
        <v>46</v>
      </c>
      <c r="I586" t="s">
        <v>67</v>
      </c>
      <c r="J586">
        <v>2</v>
      </c>
      <c r="K586">
        <v>4</v>
      </c>
      <c r="L586">
        <v>24</v>
      </c>
      <c r="M586">
        <v>1</v>
      </c>
      <c r="N586" t="s">
        <v>5</v>
      </c>
      <c r="O586" t="s">
        <v>14</v>
      </c>
      <c r="P586">
        <v>29</v>
      </c>
      <c r="Q586" t="s">
        <v>12</v>
      </c>
      <c r="R586" t="s">
        <v>13</v>
      </c>
      <c r="S586">
        <v>1</v>
      </c>
      <c r="T586">
        <v>2</v>
      </c>
      <c r="U586">
        <f t="shared" si="18"/>
        <v>1</v>
      </c>
      <c r="V586" s="5">
        <f>AVERAGE($U$565:U586)</f>
        <v>0.45454545454545453</v>
      </c>
      <c r="W586" t="s">
        <v>1</v>
      </c>
    </row>
    <row r="587" spans="2:23" x14ac:dyDescent="0.2">
      <c r="B587">
        <v>584</v>
      </c>
      <c r="C587" t="s">
        <v>38</v>
      </c>
      <c r="D587">
        <v>10</v>
      </c>
      <c r="E587" t="str">
        <f t="shared" si="19"/>
        <v>10-Austin Peay</v>
      </c>
      <c r="F587">
        <v>23</v>
      </c>
      <c r="G587" t="s">
        <v>66</v>
      </c>
      <c r="H587" t="s">
        <v>46</v>
      </c>
      <c r="I587" t="s">
        <v>67</v>
      </c>
      <c r="J587">
        <v>2</v>
      </c>
      <c r="K587">
        <v>8</v>
      </c>
      <c r="L587">
        <v>24</v>
      </c>
      <c r="M587">
        <v>4</v>
      </c>
      <c r="N587" t="s">
        <v>18</v>
      </c>
      <c r="O587" t="s">
        <v>14</v>
      </c>
      <c r="P587">
        <v>21</v>
      </c>
      <c r="Q587" t="s">
        <v>12</v>
      </c>
      <c r="R587" t="s">
        <v>13</v>
      </c>
      <c r="S587">
        <v>1</v>
      </c>
      <c r="T587">
        <v>2</v>
      </c>
      <c r="U587">
        <f t="shared" si="18"/>
        <v>0</v>
      </c>
      <c r="V587" s="5">
        <f>AVERAGE($U$565:U587)</f>
        <v>0.43478260869565216</v>
      </c>
      <c r="W587" t="s">
        <v>16</v>
      </c>
    </row>
    <row r="588" spans="2:23" x14ac:dyDescent="0.2">
      <c r="B588">
        <v>585</v>
      </c>
      <c r="C588" t="s">
        <v>38</v>
      </c>
      <c r="D588">
        <v>10</v>
      </c>
      <c r="E588" t="str">
        <f t="shared" si="19"/>
        <v>10-Austin Peay</v>
      </c>
      <c r="F588">
        <v>24</v>
      </c>
      <c r="G588" t="s">
        <v>66</v>
      </c>
      <c r="H588" t="s">
        <v>46</v>
      </c>
      <c r="I588" t="s">
        <v>67</v>
      </c>
      <c r="J588">
        <v>2</v>
      </c>
      <c r="K588">
        <v>4</v>
      </c>
      <c r="L588">
        <v>13</v>
      </c>
      <c r="M588">
        <v>0</v>
      </c>
      <c r="N588" t="s">
        <v>5</v>
      </c>
      <c r="O588" t="s">
        <v>14</v>
      </c>
      <c r="P588">
        <v>29</v>
      </c>
      <c r="Q588" t="s">
        <v>12</v>
      </c>
      <c r="R588" t="s">
        <v>15</v>
      </c>
      <c r="S588">
        <v>1</v>
      </c>
      <c r="T588">
        <v>1</v>
      </c>
      <c r="U588">
        <f t="shared" si="18"/>
        <v>1</v>
      </c>
      <c r="V588" s="5">
        <f>AVERAGE($U$565:U588)</f>
        <v>0.45833333333333331</v>
      </c>
      <c r="W588" t="s">
        <v>1</v>
      </c>
    </row>
    <row r="589" spans="2:23" x14ac:dyDescent="0.2">
      <c r="B589">
        <v>586</v>
      </c>
      <c r="C589" t="s">
        <v>38</v>
      </c>
      <c r="D589">
        <v>10</v>
      </c>
      <c r="E589" t="str">
        <f t="shared" si="19"/>
        <v>10-Austin Peay</v>
      </c>
      <c r="F589">
        <v>25</v>
      </c>
      <c r="G589" t="s">
        <v>66</v>
      </c>
      <c r="H589" t="s">
        <v>46</v>
      </c>
      <c r="I589" t="s">
        <v>67</v>
      </c>
      <c r="J589">
        <v>2</v>
      </c>
      <c r="K589">
        <v>10</v>
      </c>
      <c r="L589">
        <v>30</v>
      </c>
      <c r="M589">
        <v>0</v>
      </c>
      <c r="N589" t="s">
        <v>5</v>
      </c>
      <c r="O589" t="s">
        <v>14</v>
      </c>
      <c r="P589">
        <v>28</v>
      </c>
      <c r="Q589" t="s">
        <v>12</v>
      </c>
      <c r="R589" t="s">
        <v>15</v>
      </c>
      <c r="S589">
        <v>0</v>
      </c>
      <c r="T589">
        <v>1</v>
      </c>
      <c r="U589">
        <f t="shared" si="18"/>
        <v>0</v>
      </c>
      <c r="V589" s="5">
        <f>AVERAGE($U$565:U589)</f>
        <v>0.44</v>
      </c>
      <c r="W589" t="s">
        <v>16</v>
      </c>
    </row>
    <row r="590" spans="2:23" x14ac:dyDescent="0.2">
      <c r="B590">
        <v>587</v>
      </c>
      <c r="C590" t="s">
        <v>38</v>
      </c>
      <c r="D590">
        <v>10</v>
      </c>
      <c r="E590" t="str">
        <f t="shared" si="19"/>
        <v>10-Austin Peay</v>
      </c>
      <c r="F590">
        <v>26</v>
      </c>
      <c r="G590" t="s">
        <v>66</v>
      </c>
      <c r="H590" t="s">
        <v>46</v>
      </c>
      <c r="I590" t="s">
        <v>67</v>
      </c>
      <c r="J590">
        <v>2</v>
      </c>
      <c r="K590">
        <v>10</v>
      </c>
      <c r="L590">
        <v>30</v>
      </c>
      <c r="M590">
        <v>7</v>
      </c>
      <c r="N590" t="s">
        <v>18</v>
      </c>
      <c r="O590" t="s">
        <v>14</v>
      </c>
      <c r="P590">
        <v>4</v>
      </c>
      <c r="Q590" t="s">
        <v>19</v>
      </c>
      <c r="R590" t="s">
        <v>15</v>
      </c>
      <c r="S590">
        <v>0</v>
      </c>
      <c r="T590">
        <v>3</v>
      </c>
      <c r="U590">
        <f t="shared" si="18"/>
        <v>0</v>
      </c>
      <c r="V590" s="5">
        <f>AVERAGE($U$565:U590)</f>
        <v>0.42307692307692307</v>
      </c>
      <c r="W590" t="s">
        <v>16</v>
      </c>
    </row>
    <row r="591" spans="2:23" x14ac:dyDescent="0.2">
      <c r="B591">
        <v>588</v>
      </c>
      <c r="C591" t="s">
        <v>38</v>
      </c>
      <c r="D591">
        <v>10</v>
      </c>
      <c r="E591" t="str">
        <f t="shared" si="19"/>
        <v>10-Austin Peay</v>
      </c>
      <c r="F591">
        <v>27</v>
      </c>
      <c r="G591" t="s">
        <v>66</v>
      </c>
      <c r="H591" t="s">
        <v>46</v>
      </c>
      <c r="I591" t="s">
        <v>67</v>
      </c>
      <c r="J591">
        <v>2</v>
      </c>
      <c r="K591">
        <v>4</v>
      </c>
      <c r="L591">
        <v>13</v>
      </c>
      <c r="M591">
        <v>0</v>
      </c>
      <c r="N591" t="s">
        <v>18</v>
      </c>
      <c r="O591" t="s">
        <v>14</v>
      </c>
      <c r="P591">
        <v>19</v>
      </c>
      <c r="Q591" t="s">
        <v>19</v>
      </c>
      <c r="R591" t="s">
        <v>20</v>
      </c>
      <c r="S591">
        <v>1</v>
      </c>
      <c r="T591">
        <v>1</v>
      </c>
      <c r="U591">
        <f t="shared" si="18"/>
        <v>1</v>
      </c>
      <c r="V591" s="5">
        <f>AVERAGE($U$565:U591)</f>
        <v>0.44444444444444442</v>
      </c>
      <c r="W591" t="s">
        <v>1</v>
      </c>
    </row>
    <row r="592" spans="2:23" x14ac:dyDescent="0.2">
      <c r="B592">
        <v>589</v>
      </c>
      <c r="C592" t="s">
        <v>38</v>
      </c>
      <c r="D592">
        <v>10</v>
      </c>
      <c r="E592" t="str">
        <f t="shared" si="19"/>
        <v>10-Austin Peay</v>
      </c>
      <c r="F592">
        <v>28</v>
      </c>
      <c r="G592" t="s">
        <v>66</v>
      </c>
      <c r="H592" t="s">
        <v>46</v>
      </c>
      <c r="I592" t="s">
        <v>67</v>
      </c>
      <c r="J592">
        <v>2</v>
      </c>
      <c r="K592">
        <v>8</v>
      </c>
      <c r="L592">
        <v>3</v>
      </c>
      <c r="M592">
        <v>1</v>
      </c>
      <c r="N592" t="s">
        <v>5</v>
      </c>
      <c r="O592" t="s">
        <v>14</v>
      </c>
      <c r="P592">
        <v>25</v>
      </c>
      <c r="Q592" t="s">
        <v>12</v>
      </c>
      <c r="R592" t="s">
        <v>13</v>
      </c>
      <c r="S592">
        <v>0</v>
      </c>
      <c r="T592">
        <v>1</v>
      </c>
      <c r="U592">
        <f t="shared" ref="U592:U653" si="20">IF(W592="make", 1, 0)</f>
        <v>0</v>
      </c>
      <c r="V592" s="5">
        <f>AVERAGE($U$565:U592)</f>
        <v>0.42857142857142855</v>
      </c>
      <c r="W592" t="s">
        <v>16</v>
      </c>
    </row>
    <row r="593" spans="2:23" x14ac:dyDescent="0.2">
      <c r="B593">
        <v>590</v>
      </c>
      <c r="C593" t="s">
        <v>38</v>
      </c>
      <c r="D593">
        <v>10</v>
      </c>
      <c r="E593" t="str">
        <f t="shared" si="19"/>
        <v>10-Austin Peay</v>
      </c>
      <c r="F593">
        <v>29</v>
      </c>
      <c r="G593" t="s">
        <v>66</v>
      </c>
      <c r="H593" t="s">
        <v>46</v>
      </c>
      <c r="I593" t="s">
        <v>67</v>
      </c>
      <c r="J593">
        <v>2</v>
      </c>
      <c r="K593">
        <v>4</v>
      </c>
      <c r="L593">
        <v>2</v>
      </c>
      <c r="M593">
        <v>4</v>
      </c>
      <c r="N593" t="s">
        <v>18</v>
      </c>
      <c r="O593" t="s">
        <v>14</v>
      </c>
      <c r="P593">
        <v>16</v>
      </c>
      <c r="Q593" t="s">
        <v>12</v>
      </c>
      <c r="R593" t="s">
        <v>15</v>
      </c>
      <c r="S593">
        <v>1</v>
      </c>
      <c r="T593">
        <v>2</v>
      </c>
      <c r="U593">
        <f t="shared" si="20"/>
        <v>1</v>
      </c>
      <c r="V593" s="5">
        <f>AVERAGE($U$565:U593)</f>
        <v>0.44827586206896552</v>
      </c>
      <c r="W593" t="s">
        <v>1</v>
      </c>
    </row>
    <row r="594" spans="2:23" x14ac:dyDescent="0.2">
      <c r="B594">
        <v>591</v>
      </c>
      <c r="C594" t="s">
        <v>38</v>
      </c>
      <c r="D594">
        <v>10</v>
      </c>
      <c r="E594" t="str">
        <f t="shared" si="19"/>
        <v>10-Austin Peay</v>
      </c>
      <c r="F594">
        <v>30</v>
      </c>
      <c r="G594" t="s">
        <v>66</v>
      </c>
      <c r="H594" t="s">
        <v>46</v>
      </c>
      <c r="I594" t="s">
        <v>67</v>
      </c>
      <c r="J594">
        <v>2</v>
      </c>
      <c r="K594">
        <v>4</v>
      </c>
      <c r="L594">
        <v>2</v>
      </c>
      <c r="M594">
        <v>0</v>
      </c>
      <c r="N594" t="s">
        <v>5</v>
      </c>
      <c r="O594" t="s">
        <v>27</v>
      </c>
      <c r="P594">
        <v>2</v>
      </c>
      <c r="Q594" t="s">
        <v>12</v>
      </c>
      <c r="R594" t="s">
        <v>15</v>
      </c>
      <c r="S594">
        <v>1</v>
      </c>
      <c r="T594">
        <v>1</v>
      </c>
      <c r="U594">
        <f t="shared" si="20"/>
        <v>1</v>
      </c>
      <c r="V594" s="5">
        <f>AVERAGE($U$565:U594)</f>
        <v>0.46666666666666667</v>
      </c>
      <c r="W594" t="s">
        <v>1</v>
      </c>
    </row>
    <row r="595" spans="2:23" x14ac:dyDescent="0.2">
      <c r="B595">
        <v>592</v>
      </c>
      <c r="C595" t="s">
        <v>38</v>
      </c>
      <c r="D595">
        <v>10</v>
      </c>
      <c r="E595" t="str">
        <f t="shared" si="19"/>
        <v>10-Austin Peay</v>
      </c>
      <c r="F595">
        <v>31</v>
      </c>
      <c r="G595" t="s">
        <v>66</v>
      </c>
      <c r="H595" t="s">
        <v>46</v>
      </c>
      <c r="I595" t="s">
        <v>67</v>
      </c>
      <c r="J595">
        <v>3</v>
      </c>
      <c r="K595">
        <v>18</v>
      </c>
      <c r="L595">
        <v>0</v>
      </c>
      <c r="M595">
        <v>4</v>
      </c>
      <c r="N595" t="s">
        <v>18</v>
      </c>
      <c r="O595" t="s">
        <v>14</v>
      </c>
      <c r="P595">
        <v>13</v>
      </c>
      <c r="Q595" t="s">
        <v>12</v>
      </c>
      <c r="R595" t="s">
        <v>13</v>
      </c>
      <c r="S595">
        <v>1</v>
      </c>
      <c r="T595">
        <v>3</v>
      </c>
      <c r="U595">
        <f t="shared" si="20"/>
        <v>0</v>
      </c>
      <c r="V595" s="5">
        <f>AVERAGE($U$565:U595)</f>
        <v>0.45161290322580644</v>
      </c>
      <c r="W595" t="s">
        <v>16</v>
      </c>
    </row>
    <row r="596" spans="2:23" x14ac:dyDescent="0.2">
      <c r="B596">
        <v>593</v>
      </c>
      <c r="C596" t="s">
        <v>38</v>
      </c>
      <c r="D596">
        <v>10</v>
      </c>
      <c r="E596" t="str">
        <f t="shared" si="19"/>
        <v>10-Austin Peay</v>
      </c>
      <c r="F596">
        <v>32</v>
      </c>
      <c r="G596" t="s">
        <v>66</v>
      </c>
      <c r="H596" t="s">
        <v>46</v>
      </c>
      <c r="I596" t="s">
        <v>67</v>
      </c>
      <c r="J596">
        <v>3</v>
      </c>
      <c r="K596">
        <v>5</v>
      </c>
      <c r="L596">
        <v>24</v>
      </c>
      <c r="M596">
        <v>2</v>
      </c>
      <c r="N596" t="s">
        <v>22</v>
      </c>
      <c r="O596" t="s">
        <v>14</v>
      </c>
      <c r="P596">
        <v>9</v>
      </c>
      <c r="Q596" t="s">
        <v>19</v>
      </c>
      <c r="R596" t="s">
        <v>15</v>
      </c>
      <c r="S596">
        <v>0</v>
      </c>
      <c r="T596">
        <v>1</v>
      </c>
      <c r="U596">
        <f t="shared" si="20"/>
        <v>1</v>
      </c>
      <c r="V596" s="5">
        <f>AVERAGE($U$565:U596)</f>
        <v>0.46875</v>
      </c>
      <c r="W596" t="s">
        <v>1</v>
      </c>
    </row>
    <row r="597" spans="2:23" x14ac:dyDescent="0.2">
      <c r="B597">
        <v>594</v>
      </c>
      <c r="C597" t="s">
        <v>38</v>
      </c>
      <c r="D597">
        <v>10</v>
      </c>
      <c r="E597" t="str">
        <f t="shared" si="19"/>
        <v>10-Austin Peay</v>
      </c>
      <c r="F597">
        <v>33</v>
      </c>
      <c r="G597" t="s">
        <v>66</v>
      </c>
      <c r="H597" t="s">
        <v>46</v>
      </c>
      <c r="I597" t="s">
        <v>67</v>
      </c>
      <c r="J597">
        <v>3</v>
      </c>
      <c r="K597">
        <v>4</v>
      </c>
      <c r="L597">
        <v>4</v>
      </c>
      <c r="M597">
        <v>3</v>
      </c>
      <c r="N597" t="s">
        <v>22</v>
      </c>
      <c r="O597" t="s">
        <v>14</v>
      </c>
      <c r="P597">
        <v>16</v>
      </c>
      <c r="Q597" t="s">
        <v>12</v>
      </c>
      <c r="R597" t="s">
        <v>15</v>
      </c>
      <c r="S597">
        <v>1</v>
      </c>
      <c r="T597">
        <v>1</v>
      </c>
      <c r="U597">
        <f t="shared" si="20"/>
        <v>1</v>
      </c>
      <c r="V597" s="5">
        <f>AVERAGE($U$565:U597)</f>
        <v>0.48484848484848486</v>
      </c>
      <c r="W597" t="s">
        <v>1</v>
      </c>
    </row>
    <row r="598" spans="2:23" x14ac:dyDescent="0.2">
      <c r="B598">
        <v>595</v>
      </c>
      <c r="C598" t="s">
        <v>38</v>
      </c>
      <c r="D598">
        <v>10</v>
      </c>
      <c r="E598" t="str">
        <f t="shared" si="19"/>
        <v>10-Austin Peay</v>
      </c>
      <c r="F598">
        <v>34</v>
      </c>
      <c r="G598" t="s">
        <v>66</v>
      </c>
      <c r="H598" t="s">
        <v>46</v>
      </c>
      <c r="I598" t="s">
        <v>67</v>
      </c>
      <c r="J598">
        <v>3</v>
      </c>
      <c r="K598">
        <v>4</v>
      </c>
      <c r="L598">
        <v>0</v>
      </c>
      <c r="M598">
        <v>1</v>
      </c>
      <c r="N598" t="s">
        <v>5</v>
      </c>
      <c r="O598" t="s">
        <v>14</v>
      </c>
      <c r="P598">
        <v>25</v>
      </c>
      <c r="Q598" t="s">
        <v>12</v>
      </c>
      <c r="R598" t="s">
        <v>15</v>
      </c>
      <c r="S598">
        <v>1</v>
      </c>
      <c r="T598">
        <v>1</v>
      </c>
      <c r="U598">
        <f t="shared" si="20"/>
        <v>1</v>
      </c>
      <c r="V598" s="5">
        <f>AVERAGE($U$565:U598)</f>
        <v>0.5</v>
      </c>
      <c r="W598" t="s">
        <v>1</v>
      </c>
    </row>
    <row r="599" spans="2:23" x14ac:dyDescent="0.2">
      <c r="B599">
        <v>596</v>
      </c>
      <c r="C599" t="s">
        <v>38</v>
      </c>
      <c r="D599">
        <v>10</v>
      </c>
      <c r="E599" t="str">
        <f t="shared" si="19"/>
        <v>10-Austin Peay</v>
      </c>
      <c r="F599">
        <v>35</v>
      </c>
      <c r="G599" t="s">
        <v>66</v>
      </c>
      <c r="H599" t="s">
        <v>46</v>
      </c>
      <c r="I599" t="s">
        <v>67</v>
      </c>
      <c r="J599">
        <v>3</v>
      </c>
      <c r="K599">
        <v>4</v>
      </c>
      <c r="L599">
        <v>21</v>
      </c>
      <c r="M599">
        <v>1</v>
      </c>
      <c r="N599" t="s">
        <v>5</v>
      </c>
      <c r="O599" t="s">
        <v>27</v>
      </c>
      <c r="P599">
        <v>27</v>
      </c>
      <c r="Q599" t="s">
        <v>12</v>
      </c>
      <c r="R599" t="s">
        <v>13</v>
      </c>
      <c r="S599">
        <v>2</v>
      </c>
      <c r="T599">
        <v>2</v>
      </c>
      <c r="U599">
        <f t="shared" si="20"/>
        <v>0</v>
      </c>
      <c r="V599" s="5">
        <f>AVERAGE($U$565:U599)</f>
        <v>0.48571428571428571</v>
      </c>
      <c r="W599" t="s">
        <v>16</v>
      </c>
    </row>
    <row r="600" spans="2:23" x14ac:dyDescent="0.2">
      <c r="B600">
        <v>597</v>
      </c>
      <c r="C600" t="s">
        <v>38</v>
      </c>
      <c r="D600">
        <v>10</v>
      </c>
      <c r="E600" t="str">
        <f t="shared" si="19"/>
        <v>10-Austin Peay</v>
      </c>
      <c r="F600">
        <v>36</v>
      </c>
      <c r="G600" t="s">
        <v>66</v>
      </c>
      <c r="H600" t="s">
        <v>46</v>
      </c>
      <c r="I600" t="s">
        <v>67</v>
      </c>
      <c r="J600">
        <v>3</v>
      </c>
      <c r="K600">
        <v>5</v>
      </c>
      <c r="L600">
        <v>21</v>
      </c>
      <c r="M600">
        <v>2</v>
      </c>
      <c r="N600" t="s">
        <v>18</v>
      </c>
      <c r="O600" t="s">
        <v>14</v>
      </c>
      <c r="P600">
        <v>18</v>
      </c>
      <c r="Q600" t="s">
        <v>12</v>
      </c>
      <c r="R600" t="s">
        <v>15</v>
      </c>
      <c r="S600">
        <v>0</v>
      </c>
      <c r="T600">
        <v>1</v>
      </c>
      <c r="U600">
        <f t="shared" si="20"/>
        <v>0</v>
      </c>
      <c r="V600" s="5">
        <f>AVERAGE($U$565:U600)</f>
        <v>0.47222222222222221</v>
      </c>
      <c r="W600" t="s">
        <v>16</v>
      </c>
    </row>
    <row r="601" spans="2:23" x14ac:dyDescent="0.2">
      <c r="B601">
        <v>598</v>
      </c>
      <c r="C601" t="s">
        <v>38</v>
      </c>
      <c r="D601">
        <v>10</v>
      </c>
      <c r="E601" t="str">
        <f t="shared" si="19"/>
        <v>10-Austin Peay</v>
      </c>
      <c r="F601">
        <v>37</v>
      </c>
      <c r="G601" t="s">
        <v>66</v>
      </c>
      <c r="H601" t="s">
        <v>46</v>
      </c>
      <c r="I601" t="s">
        <v>67</v>
      </c>
      <c r="J601">
        <v>3</v>
      </c>
      <c r="K601">
        <v>4</v>
      </c>
      <c r="L601">
        <v>4</v>
      </c>
      <c r="M601">
        <v>1</v>
      </c>
      <c r="N601" t="s">
        <v>22</v>
      </c>
      <c r="O601" t="s">
        <v>14</v>
      </c>
      <c r="P601">
        <v>16</v>
      </c>
      <c r="Q601" t="s">
        <v>12</v>
      </c>
      <c r="R601" t="s">
        <v>13</v>
      </c>
      <c r="S601">
        <v>1</v>
      </c>
      <c r="T601">
        <v>1</v>
      </c>
      <c r="U601">
        <f t="shared" si="20"/>
        <v>1</v>
      </c>
      <c r="V601" s="5">
        <f>AVERAGE($U$565:U601)</f>
        <v>0.48648648648648651</v>
      </c>
      <c r="W601" t="s">
        <v>1</v>
      </c>
    </row>
    <row r="602" spans="2:23" x14ac:dyDescent="0.2">
      <c r="B602">
        <v>599</v>
      </c>
      <c r="C602" t="s">
        <v>38</v>
      </c>
      <c r="D602">
        <v>10</v>
      </c>
      <c r="E602" t="str">
        <f t="shared" si="19"/>
        <v>10-Austin Peay</v>
      </c>
      <c r="F602">
        <v>38</v>
      </c>
      <c r="G602" t="s">
        <v>66</v>
      </c>
      <c r="H602" t="s">
        <v>46</v>
      </c>
      <c r="I602" t="s">
        <v>67</v>
      </c>
      <c r="J602">
        <v>3</v>
      </c>
      <c r="K602">
        <v>4</v>
      </c>
      <c r="L602">
        <v>30</v>
      </c>
      <c r="M602">
        <v>0</v>
      </c>
      <c r="N602" t="s">
        <v>5</v>
      </c>
      <c r="O602" t="s">
        <v>14</v>
      </c>
      <c r="P602">
        <v>23</v>
      </c>
      <c r="Q602" t="s">
        <v>12</v>
      </c>
      <c r="R602" t="s">
        <v>15</v>
      </c>
      <c r="S602">
        <v>1</v>
      </c>
      <c r="T602">
        <v>1</v>
      </c>
      <c r="U602">
        <f t="shared" si="20"/>
        <v>0</v>
      </c>
      <c r="V602" s="5">
        <f>AVERAGE($U$565:U602)</f>
        <v>0.47368421052631576</v>
      </c>
      <c r="W602" t="s">
        <v>16</v>
      </c>
    </row>
    <row r="603" spans="2:23" x14ac:dyDescent="0.2">
      <c r="B603">
        <v>600</v>
      </c>
      <c r="C603" t="s">
        <v>38</v>
      </c>
      <c r="D603">
        <v>10</v>
      </c>
      <c r="E603" t="str">
        <f t="shared" si="19"/>
        <v>10-Austin Peay</v>
      </c>
      <c r="F603">
        <v>39</v>
      </c>
      <c r="G603" t="s">
        <v>66</v>
      </c>
      <c r="H603" t="s">
        <v>46</v>
      </c>
      <c r="I603" t="s">
        <v>67</v>
      </c>
      <c r="J603">
        <v>3</v>
      </c>
      <c r="K603">
        <v>4</v>
      </c>
      <c r="L603">
        <v>4</v>
      </c>
      <c r="M603">
        <v>1</v>
      </c>
      <c r="N603" t="s">
        <v>5</v>
      </c>
      <c r="O603" t="s">
        <v>26</v>
      </c>
      <c r="P603">
        <v>25</v>
      </c>
      <c r="Q603" t="s">
        <v>12</v>
      </c>
      <c r="R603" t="s">
        <v>13</v>
      </c>
      <c r="S603">
        <v>2</v>
      </c>
      <c r="T603">
        <v>2</v>
      </c>
      <c r="U603">
        <f t="shared" si="20"/>
        <v>1</v>
      </c>
      <c r="V603" s="5">
        <f>AVERAGE($U$565:U603)</f>
        <v>0.48717948717948717</v>
      </c>
      <c r="W603" t="s">
        <v>1</v>
      </c>
    </row>
    <row r="604" spans="2:23" x14ac:dyDescent="0.2">
      <c r="B604">
        <v>601</v>
      </c>
      <c r="C604" t="s">
        <v>38</v>
      </c>
      <c r="D604">
        <v>10</v>
      </c>
      <c r="E604" t="str">
        <f t="shared" si="19"/>
        <v>10-Austin Peay</v>
      </c>
      <c r="F604">
        <v>40</v>
      </c>
      <c r="G604" t="s">
        <v>66</v>
      </c>
      <c r="H604" t="s">
        <v>46</v>
      </c>
      <c r="I604" t="s">
        <v>67</v>
      </c>
      <c r="J604">
        <v>3</v>
      </c>
      <c r="K604">
        <v>4</v>
      </c>
      <c r="L604">
        <v>4</v>
      </c>
      <c r="M604">
        <v>3</v>
      </c>
      <c r="N604" t="s">
        <v>18</v>
      </c>
      <c r="O604" t="s">
        <v>14</v>
      </c>
      <c r="P604">
        <v>18</v>
      </c>
      <c r="Q604" t="s">
        <v>12</v>
      </c>
      <c r="R604" t="s">
        <v>13</v>
      </c>
      <c r="S604">
        <v>1</v>
      </c>
      <c r="T604">
        <v>1</v>
      </c>
      <c r="U604">
        <f t="shared" si="20"/>
        <v>1</v>
      </c>
      <c r="V604" s="5">
        <f>AVERAGE($U$565:U604)</f>
        <v>0.5</v>
      </c>
      <c r="W604" t="s">
        <v>1</v>
      </c>
    </row>
    <row r="605" spans="2:23" x14ac:dyDescent="0.2">
      <c r="B605">
        <v>602</v>
      </c>
      <c r="C605" t="s">
        <v>38</v>
      </c>
      <c r="D605">
        <v>10</v>
      </c>
      <c r="E605" t="str">
        <f t="shared" si="19"/>
        <v>10-Austin Peay</v>
      </c>
      <c r="F605">
        <v>41</v>
      </c>
      <c r="G605" t="s">
        <v>66</v>
      </c>
      <c r="H605" t="s">
        <v>46</v>
      </c>
      <c r="I605" t="s">
        <v>67</v>
      </c>
      <c r="J605">
        <v>3</v>
      </c>
      <c r="K605">
        <v>6</v>
      </c>
      <c r="L605">
        <v>3</v>
      </c>
      <c r="M605">
        <v>1</v>
      </c>
      <c r="N605" t="s">
        <v>22</v>
      </c>
      <c r="O605" t="s">
        <v>14</v>
      </c>
      <c r="P605">
        <v>24</v>
      </c>
      <c r="Q605" t="s">
        <v>12</v>
      </c>
      <c r="R605" t="s">
        <v>13</v>
      </c>
      <c r="S605">
        <v>0</v>
      </c>
      <c r="T605">
        <v>1</v>
      </c>
      <c r="U605">
        <f t="shared" si="20"/>
        <v>1</v>
      </c>
      <c r="V605" s="5">
        <f>AVERAGE($U$565:U605)</f>
        <v>0.51219512195121952</v>
      </c>
      <c r="W605" t="s">
        <v>1</v>
      </c>
    </row>
    <row r="606" spans="2:23" x14ac:dyDescent="0.2">
      <c r="B606">
        <v>603</v>
      </c>
      <c r="C606" t="s">
        <v>38</v>
      </c>
      <c r="D606">
        <v>10</v>
      </c>
      <c r="E606" t="str">
        <f t="shared" si="19"/>
        <v>10-Austin Peay</v>
      </c>
      <c r="F606">
        <v>42</v>
      </c>
      <c r="G606" t="s">
        <v>66</v>
      </c>
      <c r="H606" t="s">
        <v>46</v>
      </c>
      <c r="I606" t="s">
        <v>67</v>
      </c>
      <c r="J606">
        <v>3</v>
      </c>
      <c r="K606">
        <v>11</v>
      </c>
      <c r="L606">
        <v>2</v>
      </c>
      <c r="M606">
        <v>5</v>
      </c>
      <c r="N606" t="s">
        <v>18</v>
      </c>
      <c r="O606" t="s">
        <v>14</v>
      </c>
      <c r="P606">
        <v>11</v>
      </c>
      <c r="Q606" t="s">
        <v>12</v>
      </c>
      <c r="R606" t="s">
        <v>15</v>
      </c>
      <c r="S606">
        <v>1</v>
      </c>
      <c r="T606">
        <v>3</v>
      </c>
      <c r="U606">
        <f t="shared" si="20"/>
        <v>0</v>
      </c>
      <c r="V606" s="5">
        <f>AVERAGE($U$565:U606)</f>
        <v>0.5</v>
      </c>
      <c r="W606" t="s">
        <v>16</v>
      </c>
    </row>
    <row r="607" spans="2:23" x14ac:dyDescent="0.2">
      <c r="B607">
        <v>604</v>
      </c>
      <c r="C607" t="s">
        <v>38</v>
      </c>
      <c r="D607">
        <v>10</v>
      </c>
      <c r="E607" t="str">
        <f t="shared" si="19"/>
        <v>10-Austin Peay</v>
      </c>
      <c r="F607">
        <v>43</v>
      </c>
      <c r="G607" t="s">
        <v>66</v>
      </c>
      <c r="H607" t="s">
        <v>46</v>
      </c>
      <c r="I607" t="s">
        <v>67</v>
      </c>
      <c r="J607">
        <v>3</v>
      </c>
      <c r="K607">
        <v>4</v>
      </c>
      <c r="L607">
        <v>13</v>
      </c>
      <c r="M607">
        <v>2</v>
      </c>
      <c r="N607" t="s">
        <v>18</v>
      </c>
      <c r="O607" t="s">
        <v>14</v>
      </c>
      <c r="P607">
        <v>21</v>
      </c>
      <c r="Q607" t="s">
        <v>12</v>
      </c>
      <c r="R607" t="s">
        <v>13</v>
      </c>
      <c r="S607">
        <v>1</v>
      </c>
      <c r="T607">
        <v>1</v>
      </c>
      <c r="U607">
        <f t="shared" si="20"/>
        <v>1</v>
      </c>
      <c r="V607" s="5">
        <f>AVERAGE($U$565:U607)</f>
        <v>0.51162790697674421</v>
      </c>
      <c r="W607" t="s">
        <v>1</v>
      </c>
    </row>
    <row r="608" spans="2:23" x14ac:dyDescent="0.2">
      <c r="B608">
        <v>605</v>
      </c>
      <c r="C608" t="s">
        <v>38</v>
      </c>
      <c r="D608">
        <v>10</v>
      </c>
      <c r="E608" t="str">
        <f t="shared" si="19"/>
        <v>10-Austin Peay</v>
      </c>
      <c r="F608">
        <v>44</v>
      </c>
      <c r="G608" t="s">
        <v>66</v>
      </c>
      <c r="H608" t="s">
        <v>46</v>
      </c>
      <c r="I608" t="s">
        <v>67</v>
      </c>
      <c r="J608">
        <v>3</v>
      </c>
      <c r="K608">
        <v>4</v>
      </c>
      <c r="L608">
        <v>24</v>
      </c>
      <c r="M608">
        <v>1</v>
      </c>
      <c r="N608" t="s">
        <v>5</v>
      </c>
      <c r="O608" t="s">
        <v>26</v>
      </c>
      <c r="P608">
        <v>25</v>
      </c>
      <c r="Q608" t="s">
        <v>12</v>
      </c>
      <c r="R608" t="s">
        <v>13</v>
      </c>
      <c r="S608">
        <v>1</v>
      </c>
      <c r="T608">
        <v>1</v>
      </c>
      <c r="U608">
        <f t="shared" si="20"/>
        <v>1</v>
      </c>
      <c r="V608" s="5">
        <f>AVERAGE($U$565:U608)</f>
        <v>0.52272727272727271</v>
      </c>
      <c r="W608" t="s">
        <v>1</v>
      </c>
    </row>
    <row r="609" spans="2:23" x14ac:dyDescent="0.2">
      <c r="B609">
        <v>606</v>
      </c>
      <c r="C609" t="s">
        <v>38</v>
      </c>
      <c r="D609">
        <v>10</v>
      </c>
      <c r="E609" t="str">
        <f t="shared" si="19"/>
        <v>10-Austin Peay</v>
      </c>
      <c r="F609">
        <v>45</v>
      </c>
      <c r="G609" t="s">
        <v>66</v>
      </c>
      <c r="H609" t="s">
        <v>46</v>
      </c>
      <c r="I609" t="s">
        <v>67</v>
      </c>
      <c r="J609">
        <v>3</v>
      </c>
      <c r="K609">
        <v>4</v>
      </c>
      <c r="L609">
        <v>24</v>
      </c>
      <c r="M609">
        <v>1</v>
      </c>
      <c r="N609" t="s">
        <v>5</v>
      </c>
      <c r="O609" t="s">
        <v>27</v>
      </c>
      <c r="P609">
        <v>26</v>
      </c>
      <c r="Q609" t="s">
        <v>12</v>
      </c>
      <c r="R609" t="s">
        <v>13</v>
      </c>
      <c r="S609">
        <v>1</v>
      </c>
      <c r="T609">
        <v>2</v>
      </c>
      <c r="U609">
        <f t="shared" si="20"/>
        <v>0</v>
      </c>
      <c r="V609" s="5">
        <f>AVERAGE($U$565:U609)</f>
        <v>0.51111111111111107</v>
      </c>
      <c r="W609" t="s">
        <v>16</v>
      </c>
    </row>
    <row r="610" spans="2:23" x14ac:dyDescent="0.2">
      <c r="B610">
        <v>607</v>
      </c>
      <c r="C610" t="s">
        <v>38</v>
      </c>
      <c r="D610">
        <v>10</v>
      </c>
      <c r="E610" t="str">
        <f t="shared" si="19"/>
        <v>10-Austin Peay</v>
      </c>
      <c r="F610">
        <v>46</v>
      </c>
      <c r="G610" t="s">
        <v>66</v>
      </c>
      <c r="H610" t="s">
        <v>46</v>
      </c>
      <c r="I610" t="s">
        <v>67</v>
      </c>
      <c r="J610">
        <v>3</v>
      </c>
      <c r="K610">
        <v>4</v>
      </c>
      <c r="L610">
        <v>0</v>
      </c>
      <c r="M610">
        <v>0</v>
      </c>
      <c r="N610" t="s">
        <v>18</v>
      </c>
      <c r="O610" t="s">
        <v>14</v>
      </c>
      <c r="P610">
        <v>20</v>
      </c>
      <c r="Q610" t="s">
        <v>19</v>
      </c>
      <c r="R610" t="s">
        <v>15</v>
      </c>
      <c r="S610">
        <v>1</v>
      </c>
      <c r="T610">
        <v>1</v>
      </c>
      <c r="U610">
        <f t="shared" si="20"/>
        <v>1</v>
      </c>
      <c r="V610" s="5">
        <f>AVERAGE($U$565:U610)</f>
        <v>0.52173913043478259</v>
      </c>
      <c r="W610" t="s">
        <v>1</v>
      </c>
    </row>
    <row r="611" spans="2:23" x14ac:dyDescent="0.2">
      <c r="B611">
        <v>608</v>
      </c>
      <c r="C611" t="s">
        <v>38</v>
      </c>
      <c r="D611">
        <v>10</v>
      </c>
      <c r="E611" t="str">
        <f t="shared" si="19"/>
        <v>10-Austin Peay</v>
      </c>
      <c r="F611">
        <v>47</v>
      </c>
      <c r="G611" t="s">
        <v>66</v>
      </c>
      <c r="H611" t="s">
        <v>46</v>
      </c>
      <c r="I611" t="s">
        <v>67</v>
      </c>
      <c r="J611">
        <v>3</v>
      </c>
      <c r="K611">
        <v>1</v>
      </c>
      <c r="L611">
        <v>24</v>
      </c>
      <c r="M611">
        <v>2</v>
      </c>
      <c r="N611" t="s">
        <v>18</v>
      </c>
      <c r="O611" t="s">
        <v>14</v>
      </c>
      <c r="P611">
        <v>5</v>
      </c>
      <c r="Q611" t="s">
        <v>12</v>
      </c>
      <c r="R611" t="s">
        <v>13</v>
      </c>
      <c r="S611">
        <v>0</v>
      </c>
      <c r="T611">
        <v>2</v>
      </c>
      <c r="U611">
        <f t="shared" si="20"/>
        <v>0</v>
      </c>
      <c r="V611" s="5">
        <f>AVERAGE($U$565:U611)</f>
        <v>0.51063829787234039</v>
      </c>
      <c r="W611" t="s">
        <v>16</v>
      </c>
    </row>
    <row r="612" spans="2:23" x14ac:dyDescent="0.2">
      <c r="B612">
        <v>609</v>
      </c>
      <c r="C612" t="s">
        <v>38</v>
      </c>
      <c r="D612">
        <v>10</v>
      </c>
      <c r="E612" t="str">
        <f t="shared" si="19"/>
        <v>10-Austin Peay</v>
      </c>
      <c r="F612">
        <v>48</v>
      </c>
      <c r="G612" t="s">
        <v>66</v>
      </c>
      <c r="H612" t="s">
        <v>46</v>
      </c>
      <c r="I612" t="s">
        <v>67</v>
      </c>
      <c r="J612">
        <v>4</v>
      </c>
      <c r="K612">
        <v>4</v>
      </c>
      <c r="L612">
        <v>24</v>
      </c>
      <c r="M612">
        <v>4</v>
      </c>
      <c r="N612" t="s">
        <v>18</v>
      </c>
      <c r="O612" t="s">
        <v>14</v>
      </c>
      <c r="P612">
        <v>19</v>
      </c>
      <c r="Q612" t="s">
        <v>12</v>
      </c>
      <c r="R612" t="s">
        <v>15</v>
      </c>
      <c r="S612">
        <v>1</v>
      </c>
      <c r="T612">
        <v>2</v>
      </c>
      <c r="U612">
        <f t="shared" si="20"/>
        <v>1</v>
      </c>
      <c r="V612" s="5">
        <f>AVERAGE($U$565:U612)</f>
        <v>0.52083333333333337</v>
      </c>
      <c r="W612" t="s">
        <v>1</v>
      </c>
    </row>
    <row r="613" spans="2:23" x14ac:dyDescent="0.2">
      <c r="B613">
        <v>610</v>
      </c>
      <c r="C613" t="s">
        <v>38</v>
      </c>
      <c r="D613">
        <v>10</v>
      </c>
      <c r="E613" t="str">
        <f t="shared" si="19"/>
        <v>10-Austin Peay</v>
      </c>
      <c r="F613">
        <v>49</v>
      </c>
      <c r="G613" t="s">
        <v>66</v>
      </c>
      <c r="H613" t="s">
        <v>46</v>
      </c>
      <c r="I613" t="s">
        <v>67</v>
      </c>
      <c r="J613">
        <v>4</v>
      </c>
      <c r="K613">
        <v>4</v>
      </c>
      <c r="L613">
        <v>5</v>
      </c>
      <c r="M613">
        <v>4</v>
      </c>
      <c r="N613" t="s">
        <v>18</v>
      </c>
      <c r="O613" t="s">
        <v>14</v>
      </c>
      <c r="P613">
        <v>9</v>
      </c>
      <c r="Q613" t="s">
        <v>12</v>
      </c>
      <c r="R613" t="s">
        <v>15</v>
      </c>
      <c r="S613">
        <v>1</v>
      </c>
      <c r="T613">
        <v>1</v>
      </c>
      <c r="U613">
        <f t="shared" si="20"/>
        <v>1</v>
      </c>
      <c r="V613" s="5">
        <f>AVERAGE($U$565:U613)</f>
        <v>0.53061224489795922</v>
      </c>
      <c r="W613" t="s">
        <v>1</v>
      </c>
    </row>
    <row r="614" spans="2:23" x14ac:dyDescent="0.2">
      <c r="B614">
        <v>611</v>
      </c>
      <c r="C614" t="s">
        <v>38</v>
      </c>
      <c r="D614">
        <v>10</v>
      </c>
      <c r="E614" t="str">
        <f t="shared" si="19"/>
        <v>10-Austin Peay</v>
      </c>
      <c r="F614">
        <v>50</v>
      </c>
      <c r="G614" t="s">
        <v>66</v>
      </c>
      <c r="H614" t="s">
        <v>46</v>
      </c>
      <c r="I614" t="s">
        <v>67</v>
      </c>
      <c r="J614">
        <v>4</v>
      </c>
      <c r="K614">
        <v>7</v>
      </c>
      <c r="L614">
        <v>5</v>
      </c>
      <c r="M614">
        <v>4</v>
      </c>
      <c r="N614" t="s">
        <v>18</v>
      </c>
      <c r="O614" t="s">
        <v>14</v>
      </c>
      <c r="P614">
        <v>11</v>
      </c>
      <c r="Q614" t="s">
        <v>12</v>
      </c>
      <c r="R614" t="s">
        <v>13</v>
      </c>
      <c r="S614">
        <v>1</v>
      </c>
      <c r="T614">
        <v>5</v>
      </c>
      <c r="U614">
        <f t="shared" si="20"/>
        <v>0</v>
      </c>
      <c r="V614" s="5">
        <f>AVERAGE($U$565:U614)</f>
        <v>0.52</v>
      </c>
      <c r="W614" t="s">
        <v>16</v>
      </c>
    </row>
    <row r="615" spans="2:23" x14ac:dyDescent="0.2">
      <c r="B615">
        <v>612</v>
      </c>
      <c r="C615" t="s">
        <v>38</v>
      </c>
      <c r="D615">
        <v>10</v>
      </c>
      <c r="E615" t="str">
        <f t="shared" si="19"/>
        <v>10-Austin Peay</v>
      </c>
      <c r="F615">
        <v>51</v>
      </c>
      <c r="G615" t="s">
        <v>66</v>
      </c>
      <c r="H615" t="s">
        <v>46</v>
      </c>
      <c r="I615" t="s">
        <v>67</v>
      </c>
      <c r="J615">
        <v>4</v>
      </c>
      <c r="K615">
        <v>4</v>
      </c>
      <c r="L615">
        <v>5</v>
      </c>
      <c r="M615">
        <v>3</v>
      </c>
      <c r="N615" t="s">
        <v>18</v>
      </c>
      <c r="O615" t="s">
        <v>14</v>
      </c>
      <c r="P615">
        <v>17</v>
      </c>
      <c r="Q615" t="s">
        <v>19</v>
      </c>
      <c r="R615" t="s">
        <v>13</v>
      </c>
      <c r="S615">
        <v>1</v>
      </c>
      <c r="T615">
        <v>2</v>
      </c>
      <c r="U615">
        <f t="shared" si="20"/>
        <v>1</v>
      </c>
      <c r="V615" s="5">
        <f>AVERAGE($U$565:U615)</f>
        <v>0.52941176470588236</v>
      </c>
      <c r="W615" t="s">
        <v>1</v>
      </c>
    </row>
    <row r="616" spans="2:23" x14ac:dyDescent="0.2">
      <c r="B616">
        <v>613</v>
      </c>
      <c r="C616" t="s">
        <v>38</v>
      </c>
      <c r="D616">
        <v>10</v>
      </c>
      <c r="E616" t="str">
        <f t="shared" si="19"/>
        <v>10-Austin Peay</v>
      </c>
      <c r="F616">
        <v>52</v>
      </c>
      <c r="G616" t="s">
        <v>66</v>
      </c>
      <c r="H616" t="s">
        <v>46</v>
      </c>
      <c r="I616" t="s">
        <v>67</v>
      </c>
      <c r="J616">
        <v>4</v>
      </c>
      <c r="K616">
        <v>4</v>
      </c>
      <c r="L616">
        <v>24</v>
      </c>
      <c r="M616">
        <v>1</v>
      </c>
      <c r="N616" t="s">
        <v>5</v>
      </c>
      <c r="O616" t="s">
        <v>26</v>
      </c>
      <c r="P616">
        <v>25</v>
      </c>
      <c r="Q616" t="s">
        <v>12</v>
      </c>
      <c r="R616" t="s">
        <v>13</v>
      </c>
      <c r="S616">
        <v>1</v>
      </c>
      <c r="T616">
        <v>2</v>
      </c>
      <c r="U616">
        <f t="shared" si="20"/>
        <v>1</v>
      </c>
      <c r="V616" s="5">
        <f>AVERAGE($U$565:U616)</f>
        <v>0.53846153846153844</v>
      </c>
      <c r="W616" t="s">
        <v>1</v>
      </c>
    </row>
    <row r="617" spans="2:23" x14ac:dyDescent="0.2">
      <c r="B617">
        <v>614</v>
      </c>
      <c r="C617" t="s">
        <v>38</v>
      </c>
      <c r="D617">
        <v>10</v>
      </c>
      <c r="E617" t="str">
        <f t="shared" si="19"/>
        <v>10-Austin Peay</v>
      </c>
      <c r="F617">
        <v>53</v>
      </c>
      <c r="G617" t="s">
        <v>66</v>
      </c>
      <c r="H617" t="s">
        <v>46</v>
      </c>
      <c r="I617" t="s">
        <v>67</v>
      </c>
      <c r="J617">
        <v>4</v>
      </c>
      <c r="K617">
        <v>4</v>
      </c>
      <c r="L617">
        <v>0</v>
      </c>
      <c r="M617">
        <v>1</v>
      </c>
      <c r="N617" t="s">
        <v>22</v>
      </c>
      <c r="O617" t="s">
        <v>14</v>
      </c>
      <c r="P617">
        <v>17</v>
      </c>
      <c r="Q617" t="s">
        <v>12</v>
      </c>
      <c r="R617" t="s">
        <v>15</v>
      </c>
      <c r="S617">
        <v>1</v>
      </c>
      <c r="T617">
        <v>1</v>
      </c>
      <c r="U617">
        <f t="shared" si="20"/>
        <v>1</v>
      </c>
      <c r="V617" s="5">
        <f>AVERAGE($U$565:U617)</f>
        <v>0.54716981132075471</v>
      </c>
      <c r="W617" t="s">
        <v>1</v>
      </c>
    </row>
    <row r="618" spans="2:23" x14ac:dyDescent="0.2">
      <c r="B618">
        <v>615</v>
      </c>
      <c r="C618" t="s">
        <v>38</v>
      </c>
      <c r="D618">
        <v>10</v>
      </c>
      <c r="E618" t="str">
        <f t="shared" si="19"/>
        <v>10-Austin Peay</v>
      </c>
      <c r="F618">
        <v>54</v>
      </c>
      <c r="G618" t="s">
        <v>66</v>
      </c>
      <c r="H618" t="s">
        <v>46</v>
      </c>
      <c r="I618" t="s">
        <v>67</v>
      </c>
      <c r="J618">
        <v>4</v>
      </c>
      <c r="K618">
        <v>18</v>
      </c>
      <c r="L618">
        <v>0</v>
      </c>
      <c r="M618">
        <v>4</v>
      </c>
      <c r="N618" t="s">
        <v>22</v>
      </c>
      <c r="O618" t="s">
        <v>14</v>
      </c>
      <c r="P618">
        <v>14</v>
      </c>
      <c r="Q618" t="s">
        <v>12</v>
      </c>
      <c r="R618" t="s">
        <v>13</v>
      </c>
      <c r="S618">
        <v>0</v>
      </c>
      <c r="T618">
        <v>1</v>
      </c>
      <c r="U618">
        <f t="shared" si="20"/>
        <v>0</v>
      </c>
      <c r="V618" s="5">
        <f>AVERAGE($U$565:U618)</f>
        <v>0.53703703703703709</v>
      </c>
      <c r="W618" t="s">
        <v>16</v>
      </c>
    </row>
    <row r="619" spans="2:23" x14ac:dyDescent="0.2">
      <c r="B619">
        <v>616</v>
      </c>
      <c r="C619" t="s">
        <v>38</v>
      </c>
      <c r="D619">
        <v>10</v>
      </c>
      <c r="E619" t="str">
        <f t="shared" si="19"/>
        <v>10-Austin Peay</v>
      </c>
      <c r="F619">
        <v>55</v>
      </c>
      <c r="G619" t="s">
        <v>66</v>
      </c>
      <c r="H619" t="s">
        <v>46</v>
      </c>
      <c r="I619" t="s">
        <v>67</v>
      </c>
      <c r="J619">
        <v>4</v>
      </c>
      <c r="K619">
        <v>4</v>
      </c>
      <c r="L619">
        <v>5</v>
      </c>
      <c r="M619">
        <v>4</v>
      </c>
      <c r="N619" t="s">
        <v>18</v>
      </c>
      <c r="O619" t="s">
        <v>14</v>
      </c>
      <c r="P619">
        <v>11</v>
      </c>
      <c r="Q619" t="s">
        <v>12</v>
      </c>
      <c r="R619" t="s">
        <v>13</v>
      </c>
      <c r="S619">
        <v>1</v>
      </c>
      <c r="T619">
        <v>3</v>
      </c>
      <c r="U619">
        <f t="shared" si="20"/>
        <v>0</v>
      </c>
      <c r="V619" s="5">
        <f>AVERAGE($U$565:U619)</f>
        <v>0.52727272727272723</v>
      </c>
      <c r="W619" t="s">
        <v>16</v>
      </c>
    </row>
    <row r="620" spans="2:23" x14ac:dyDescent="0.2">
      <c r="B620">
        <v>617</v>
      </c>
      <c r="C620" t="s">
        <v>38</v>
      </c>
      <c r="D620">
        <v>10</v>
      </c>
      <c r="E620" t="str">
        <f t="shared" si="19"/>
        <v>10-Austin Peay</v>
      </c>
      <c r="F620">
        <v>56</v>
      </c>
      <c r="G620" t="s">
        <v>66</v>
      </c>
      <c r="H620" t="s">
        <v>46</v>
      </c>
      <c r="I620" t="s">
        <v>67</v>
      </c>
      <c r="J620">
        <v>4</v>
      </c>
      <c r="K620">
        <v>6</v>
      </c>
      <c r="L620">
        <v>15</v>
      </c>
      <c r="M620">
        <v>1</v>
      </c>
      <c r="N620" t="s">
        <v>22</v>
      </c>
      <c r="O620" t="s">
        <v>14</v>
      </c>
      <c r="P620">
        <v>19</v>
      </c>
      <c r="Q620" t="s">
        <v>12</v>
      </c>
      <c r="R620" t="s">
        <v>13</v>
      </c>
      <c r="S620">
        <v>0</v>
      </c>
      <c r="T620">
        <v>1</v>
      </c>
      <c r="U620">
        <f t="shared" si="20"/>
        <v>0</v>
      </c>
      <c r="V620" s="5">
        <f>AVERAGE($U$565:U620)</f>
        <v>0.5178571428571429</v>
      </c>
      <c r="W620" t="s">
        <v>16</v>
      </c>
    </row>
    <row r="621" spans="2:23" x14ac:dyDescent="0.2">
      <c r="B621">
        <v>618</v>
      </c>
      <c r="C621" t="s">
        <v>38</v>
      </c>
      <c r="D621">
        <v>10</v>
      </c>
      <c r="E621" t="str">
        <f t="shared" si="19"/>
        <v>10-Austin Peay</v>
      </c>
      <c r="F621">
        <v>57</v>
      </c>
      <c r="G621" t="s">
        <v>66</v>
      </c>
      <c r="H621" t="s">
        <v>46</v>
      </c>
      <c r="I621" t="s">
        <v>67</v>
      </c>
      <c r="J621">
        <v>4</v>
      </c>
      <c r="K621">
        <v>16</v>
      </c>
      <c r="L621">
        <v>22</v>
      </c>
      <c r="M621">
        <v>2</v>
      </c>
      <c r="N621" t="s">
        <v>18</v>
      </c>
      <c r="O621" t="s">
        <v>14</v>
      </c>
      <c r="P621">
        <v>18</v>
      </c>
      <c r="Q621" t="s">
        <v>12</v>
      </c>
      <c r="R621" t="s">
        <v>15</v>
      </c>
      <c r="S621">
        <v>0</v>
      </c>
      <c r="T621">
        <v>1</v>
      </c>
      <c r="U621">
        <f t="shared" si="20"/>
        <v>1</v>
      </c>
      <c r="V621" s="5">
        <f>AVERAGE($U$565:U621)</f>
        <v>0.52631578947368418</v>
      </c>
      <c r="W621" t="s">
        <v>1</v>
      </c>
    </row>
    <row r="622" spans="2:23" x14ac:dyDescent="0.2">
      <c r="B622">
        <v>619</v>
      </c>
      <c r="C622" t="s">
        <v>38</v>
      </c>
      <c r="D622">
        <v>10</v>
      </c>
      <c r="E622" t="str">
        <f t="shared" si="19"/>
        <v>10-Austin Peay</v>
      </c>
      <c r="F622">
        <v>58</v>
      </c>
      <c r="G622" t="s">
        <v>66</v>
      </c>
      <c r="H622" t="s">
        <v>46</v>
      </c>
      <c r="I622" t="s">
        <v>67</v>
      </c>
      <c r="J622">
        <v>4</v>
      </c>
      <c r="K622">
        <v>4</v>
      </c>
      <c r="L622">
        <v>3</v>
      </c>
      <c r="M622">
        <v>2</v>
      </c>
      <c r="N622" t="s">
        <v>5</v>
      </c>
      <c r="O622" t="s">
        <v>26</v>
      </c>
      <c r="P622">
        <v>26</v>
      </c>
      <c r="Q622" t="s">
        <v>12</v>
      </c>
      <c r="R622" t="s">
        <v>13</v>
      </c>
      <c r="S622">
        <v>1</v>
      </c>
      <c r="T622">
        <v>2</v>
      </c>
      <c r="U622">
        <f t="shared" si="20"/>
        <v>1</v>
      </c>
      <c r="V622" s="5">
        <f>AVERAGE($U$565:U622)</f>
        <v>0.53448275862068961</v>
      </c>
      <c r="W622" t="s">
        <v>1</v>
      </c>
    </row>
    <row r="623" spans="2:23" x14ac:dyDescent="0.2">
      <c r="B623">
        <v>620</v>
      </c>
      <c r="C623" t="s">
        <v>38</v>
      </c>
      <c r="D623">
        <v>10</v>
      </c>
      <c r="E623" t="str">
        <f t="shared" si="19"/>
        <v>10-Austin Peay</v>
      </c>
      <c r="F623">
        <v>59</v>
      </c>
      <c r="G623" t="s">
        <v>66</v>
      </c>
      <c r="H623" t="s">
        <v>46</v>
      </c>
      <c r="I623" t="s">
        <v>67</v>
      </c>
      <c r="J623">
        <v>4</v>
      </c>
      <c r="K623">
        <v>19</v>
      </c>
      <c r="L623">
        <v>22</v>
      </c>
      <c r="M623">
        <v>1</v>
      </c>
      <c r="N623" t="s">
        <v>18</v>
      </c>
      <c r="O623" t="s">
        <v>14</v>
      </c>
      <c r="P623">
        <v>15</v>
      </c>
      <c r="Q623" t="s">
        <v>12</v>
      </c>
      <c r="R623" t="s">
        <v>13</v>
      </c>
      <c r="S623">
        <v>0</v>
      </c>
      <c r="T623">
        <v>2</v>
      </c>
      <c r="U623">
        <f t="shared" si="20"/>
        <v>0</v>
      </c>
      <c r="V623" s="5">
        <f>AVERAGE($U$565:U623)</f>
        <v>0.52542372881355937</v>
      </c>
      <c r="W623" t="s">
        <v>16</v>
      </c>
    </row>
    <row r="624" spans="2:23" x14ac:dyDescent="0.2">
      <c r="B624">
        <v>621</v>
      </c>
      <c r="C624" t="s">
        <v>38</v>
      </c>
      <c r="D624">
        <v>10</v>
      </c>
      <c r="E624" t="str">
        <f t="shared" si="19"/>
        <v>10-Austin Peay</v>
      </c>
      <c r="F624">
        <v>60</v>
      </c>
      <c r="G624" t="s">
        <v>66</v>
      </c>
      <c r="H624" t="s">
        <v>46</v>
      </c>
      <c r="I624" t="s">
        <v>67</v>
      </c>
      <c r="J624">
        <v>4</v>
      </c>
      <c r="K624">
        <v>11</v>
      </c>
      <c r="L624">
        <v>3</v>
      </c>
      <c r="M624">
        <v>1</v>
      </c>
      <c r="N624" t="s">
        <v>5</v>
      </c>
      <c r="O624" t="s">
        <v>14</v>
      </c>
      <c r="P624">
        <v>23</v>
      </c>
      <c r="Q624" t="s">
        <v>12</v>
      </c>
      <c r="R624" t="s">
        <v>15</v>
      </c>
      <c r="S624">
        <v>1</v>
      </c>
      <c r="T624">
        <v>1</v>
      </c>
      <c r="U624">
        <f t="shared" si="20"/>
        <v>1</v>
      </c>
      <c r="V624" s="5">
        <f>AVERAGE($U$565:U624)</f>
        <v>0.53333333333333333</v>
      </c>
      <c r="W624" t="s">
        <v>1</v>
      </c>
    </row>
    <row r="625" spans="2:23" s="2" customFormat="1" x14ac:dyDescent="0.2">
      <c r="B625" s="2">
        <v>622</v>
      </c>
      <c r="C625" s="2" t="s">
        <v>38</v>
      </c>
      <c r="D625" s="2">
        <v>10</v>
      </c>
      <c r="E625" t="str">
        <f t="shared" si="19"/>
        <v>10-Austin Peay</v>
      </c>
      <c r="F625" s="2">
        <v>61</v>
      </c>
      <c r="G625" s="2" t="s">
        <v>66</v>
      </c>
      <c r="H625" s="2" t="s">
        <v>46</v>
      </c>
      <c r="I625" s="2" t="s">
        <v>67</v>
      </c>
      <c r="J625" s="2">
        <v>4</v>
      </c>
      <c r="K625" s="2">
        <v>6</v>
      </c>
      <c r="L625" s="2">
        <v>22</v>
      </c>
      <c r="M625" s="2">
        <v>3</v>
      </c>
      <c r="N625" s="2" t="s">
        <v>18</v>
      </c>
      <c r="O625" s="2" t="s">
        <v>14</v>
      </c>
      <c r="P625" s="2">
        <v>16</v>
      </c>
      <c r="Q625" s="2" t="s">
        <v>12</v>
      </c>
      <c r="R625" s="2" t="s">
        <v>13</v>
      </c>
      <c r="S625" s="2">
        <v>0</v>
      </c>
      <c r="T625" s="2">
        <v>2</v>
      </c>
      <c r="U625" s="2">
        <f t="shared" si="20"/>
        <v>0</v>
      </c>
      <c r="V625" s="6">
        <f>AVERAGE($U$565:U625)</f>
        <v>0.52459016393442626</v>
      </c>
      <c r="W625" s="2" t="s">
        <v>16</v>
      </c>
    </row>
    <row r="626" spans="2:23" x14ac:dyDescent="0.2">
      <c r="B626">
        <v>623</v>
      </c>
      <c r="C626" t="s">
        <v>38</v>
      </c>
      <c r="D626">
        <v>11</v>
      </c>
      <c r="E626" t="str">
        <f t="shared" si="19"/>
        <v>11-FGCU</v>
      </c>
      <c r="F626">
        <v>1</v>
      </c>
      <c r="G626" t="s">
        <v>68</v>
      </c>
      <c r="H626" t="s">
        <v>46</v>
      </c>
      <c r="I626" t="s">
        <v>69</v>
      </c>
      <c r="J626">
        <v>1</v>
      </c>
      <c r="K626">
        <v>10</v>
      </c>
      <c r="L626">
        <v>30</v>
      </c>
      <c r="M626">
        <v>0</v>
      </c>
      <c r="N626" t="s">
        <v>5</v>
      </c>
      <c r="O626" t="s">
        <v>14</v>
      </c>
      <c r="P626">
        <v>24</v>
      </c>
      <c r="Q626" t="s">
        <v>12</v>
      </c>
      <c r="R626" t="s">
        <v>15</v>
      </c>
      <c r="S626">
        <v>0</v>
      </c>
      <c r="T626">
        <v>2</v>
      </c>
      <c r="U626">
        <f t="shared" si="20"/>
        <v>1</v>
      </c>
      <c r="V626" s="5">
        <f>AVERAGE($U$626:U626)</f>
        <v>1</v>
      </c>
      <c r="W626" t="s">
        <v>1</v>
      </c>
    </row>
    <row r="627" spans="2:23" x14ac:dyDescent="0.2">
      <c r="B627">
        <v>624</v>
      </c>
      <c r="C627" t="s">
        <v>38</v>
      </c>
      <c r="D627">
        <v>11</v>
      </c>
      <c r="E627" t="str">
        <f t="shared" si="19"/>
        <v>11-FGCU</v>
      </c>
      <c r="F627">
        <v>2</v>
      </c>
      <c r="G627" t="s">
        <v>68</v>
      </c>
      <c r="H627" t="s">
        <v>46</v>
      </c>
      <c r="I627" t="s">
        <v>69</v>
      </c>
      <c r="J627">
        <v>1</v>
      </c>
      <c r="K627">
        <v>11</v>
      </c>
      <c r="L627">
        <v>21</v>
      </c>
      <c r="M627">
        <v>9</v>
      </c>
      <c r="N627" t="s">
        <v>18</v>
      </c>
      <c r="O627" t="s">
        <v>14</v>
      </c>
      <c r="P627">
        <v>6</v>
      </c>
      <c r="Q627" t="s">
        <v>12</v>
      </c>
      <c r="R627" t="s">
        <v>13</v>
      </c>
      <c r="S627">
        <v>2</v>
      </c>
      <c r="T627">
        <v>4</v>
      </c>
      <c r="U627">
        <f t="shared" si="20"/>
        <v>0</v>
      </c>
      <c r="V627" s="5">
        <f>AVERAGE($U$626:U627)</f>
        <v>0.5</v>
      </c>
      <c r="W627" t="s">
        <v>16</v>
      </c>
    </row>
    <row r="628" spans="2:23" x14ac:dyDescent="0.2">
      <c r="B628">
        <v>625</v>
      </c>
      <c r="C628" t="s">
        <v>38</v>
      </c>
      <c r="D628">
        <v>11</v>
      </c>
      <c r="E628" t="str">
        <f t="shared" si="19"/>
        <v>11-FGCU</v>
      </c>
      <c r="F628">
        <v>3</v>
      </c>
      <c r="G628" t="s">
        <v>68</v>
      </c>
      <c r="H628" t="s">
        <v>46</v>
      </c>
      <c r="I628" t="s">
        <v>69</v>
      </c>
      <c r="J628">
        <v>1</v>
      </c>
      <c r="K628">
        <v>16</v>
      </c>
      <c r="L628">
        <v>30</v>
      </c>
      <c r="M628">
        <v>0</v>
      </c>
      <c r="N628" t="s">
        <v>5</v>
      </c>
      <c r="O628" t="s">
        <v>14</v>
      </c>
      <c r="P628">
        <v>25</v>
      </c>
      <c r="Q628" t="s">
        <v>12</v>
      </c>
      <c r="R628" t="s">
        <v>15</v>
      </c>
      <c r="S628">
        <v>0</v>
      </c>
      <c r="T628">
        <v>1</v>
      </c>
      <c r="U628">
        <f t="shared" si="20"/>
        <v>1</v>
      </c>
      <c r="V628" s="5">
        <f>AVERAGE($U$626:U628)</f>
        <v>0.66666666666666663</v>
      </c>
      <c r="W628" t="s">
        <v>1</v>
      </c>
    </row>
    <row r="629" spans="2:23" x14ac:dyDescent="0.2">
      <c r="B629">
        <v>626</v>
      </c>
      <c r="C629" t="s">
        <v>38</v>
      </c>
      <c r="D629">
        <v>11</v>
      </c>
      <c r="E629" t="str">
        <f t="shared" si="19"/>
        <v>11-FGCU</v>
      </c>
      <c r="F629">
        <v>4</v>
      </c>
      <c r="G629" t="s">
        <v>68</v>
      </c>
      <c r="H629" t="s">
        <v>46</v>
      </c>
      <c r="I629" t="s">
        <v>69</v>
      </c>
      <c r="J629">
        <v>1</v>
      </c>
      <c r="K629">
        <v>20</v>
      </c>
      <c r="L629">
        <v>0</v>
      </c>
      <c r="M629">
        <v>6</v>
      </c>
      <c r="N629" t="s">
        <v>18</v>
      </c>
      <c r="O629" t="s">
        <v>14</v>
      </c>
      <c r="P629">
        <v>10</v>
      </c>
      <c r="Q629" t="s">
        <v>12</v>
      </c>
      <c r="R629" t="s">
        <v>13</v>
      </c>
      <c r="S629">
        <v>0</v>
      </c>
      <c r="T629">
        <v>2</v>
      </c>
      <c r="U629">
        <f t="shared" si="20"/>
        <v>0</v>
      </c>
      <c r="V629" s="5">
        <f>AVERAGE($U$626:U629)</f>
        <v>0.5</v>
      </c>
      <c r="W629" t="s">
        <v>16</v>
      </c>
    </row>
    <row r="630" spans="2:23" x14ac:dyDescent="0.2">
      <c r="B630">
        <v>627</v>
      </c>
      <c r="C630" t="s">
        <v>38</v>
      </c>
      <c r="D630">
        <v>11</v>
      </c>
      <c r="E630" t="str">
        <f t="shared" si="19"/>
        <v>11-FGCU</v>
      </c>
      <c r="F630">
        <v>5</v>
      </c>
      <c r="G630" t="s">
        <v>68</v>
      </c>
      <c r="H630" t="s">
        <v>46</v>
      </c>
      <c r="I630" t="s">
        <v>69</v>
      </c>
      <c r="J630">
        <v>1</v>
      </c>
      <c r="K630">
        <v>3</v>
      </c>
      <c r="L630">
        <v>13</v>
      </c>
      <c r="M630">
        <v>1</v>
      </c>
      <c r="N630" t="s">
        <v>22</v>
      </c>
      <c r="O630" t="s">
        <v>14</v>
      </c>
      <c r="P630">
        <v>19</v>
      </c>
      <c r="Q630" t="s">
        <v>12</v>
      </c>
      <c r="R630" t="s">
        <v>13</v>
      </c>
      <c r="S630">
        <v>0</v>
      </c>
      <c r="T630">
        <v>1</v>
      </c>
      <c r="U630">
        <f t="shared" si="20"/>
        <v>0</v>
      </c>
      <c r="V630" s="5">
        <f>AVERAGE($U$626:U630)</f>
        <v>0.4</v>
      </c>
      <c r="W630" t="s">
        <v>16</v>
      </c>
    </row>
    <row r="631" spans="2:23" x14ac:dyDescent="0.2">
      <c r="B631">
        <v>628</v>
      </c>
      <c r="C631" t="s">
        <v>38</v>
      </c>
      <c r="D631">
        <v>11</v>
      </c>
      <c r="E631" t="str">
        <f t="shared" si="19"/>
        <v>11-FGCU</v>
      </c>
      <c r="F631">
        <v>6</v>
      </c>
      <c r="G631" t="s">
        <v>68</v>
      </c>
      <c r="H631" t="s">
        <v>46</v>
      </c>
      <c r="I631" t="s">
        <v>69</v>
      </c>
      <c r="J631">
        <v>1</v>
      </c>
      <c r="K631">
        <v>4</v>
      </c>
      <c r="L631">
        <v>30</v>
      </c>
      <c r="M631">
        <v>0</v>
      </c>
      <c r="N631" t="s">
        <v>18</v>
      </c>
      <c r="O631" t="s">
        <v>14</v>
      </c>
      <c r="P631">
        <v>19</v>
      </c>
      <c r="Q631" t="s">
        <v>19</v>
      </c>
      <c r="R631" t="s">
        <v>15</v>
      </c>
      <c r="S631">
        <v>1</v>
      </c>
      <c r="T631">
        <v>1</v>
      </c>
      <c r="U631">
        <f t="shared" si="20"/>
        <v>0</v>
      </c>
      <c r="V631" s="5">
        <f>AVERAGE($U$626:U631)</f>
        <v>0.33333333333333331</v>
      </c>
      <c r="W631" t="s">
        <v>16</v>
      </c>
    </row>
    <row r="632" spans="2:23" x14ac:dyDescent="0.2">
      <c r="B632">
        <v>629</v>
      </c>
      <c r="C632" t="s">
        <v>38</v>
      </c>
      <c r="D632">
        <v>11</v>
      </c>
      <c r="E632" t="str">
        <f t="shared" si="19"/>
        <v>11-FGCU</v>
      </c>
      <c r="F632">
        <v>7</v>
      </c>
      <c r="G632" t="s">
        <v>68</v>
      </c>
      <c r="H632" t="s">
        <v>46</v>
      </c>
      <c r="I632" t="s">
        <v>69</v>
      </c>
      <c r="J632">
        <v>1</v>
      </c>
      <c r="K632">
        <v>1</v>
      </c>
      <c r="L632">
        <v>24</v>
      </c>
      <c r="M632">
        <v>2</v>
      </c>
      <c r="N632" t="s">
        <v>18</v>
      </c>
      <c r="O632" t="s">
        <v>14</v>
      </c>
      <c r="P632">
        <v>17</v>
      </c>
      <c r="Q632" t="s">
        <v>12</v>
      </c>
      <c r="R632" t="s">
        <v>13</v>
      </c>
      <c r="S632">
        <v>1</v>
      </c>
      <c r="T632">
        <v>1</v>
      </c>
      <c r="U632">
        <f t="shared" si="20"/>
        <v>0</v>
      </c>
      <c r="V632" s="5">
        <f>AVERAGE($U$626:U632)</f>
        <v>0.2857142857142857</v>
      </c>
      <c r="W632" t="s">
        <v>16</v>
      </c>
    </row>
    <row r="633" spans="2:23" x14ac:dyDescent="0.2">
      <c r="B633">
        <v>630</v>
      </c>
      <c r="C633" t="s">
        <v>38</v>
      </c>
      <c r="D633">
        <v>11</v>
      </c>
      <c r="E633" t="str">
        <f t="shared" si="19"/>
        <v>11-FGCU</v>
      </c>
      <c r="F633">
        <v>8</v>
      </c>
      <c r="G633" t="s">
        <v>68</v>
      </c>
      <c r="H633" t="s">
        <v>46</v>
      </c>
      <c r="I633" t="s">
        <v>69</v>
      </c>
      <c r="J633">
        <v>1</v>
      </c>
      <c r="K633">
        <v>6</v>
      </c>
      <c r="L633">
        <v>13</v>
      </c>
      <c r="M633">
        <v>2</v>
      </c>
      <c r="N633" t="s">
        <v>5</v>
      </c>
      <c r="O633" t="s">
        <v>14</v>
      </c>
      <c r="P633">
        <v>23</v>
      </c>
      <c r="Q633" t="s">
        <v>12</v>
      </c>
      <c r="R633" t="s">
        <v>13</v>
      </c>
      <c r="S633">
        <v>0</v>
      </c>
      <c r="T633">
        <v>1</v>
      </c>
      <c r="U633">
        <f t="shared" si="20"/>
        <v>0</v>
      </c>
      <c r="V633" s="5">
        <f>AVERAGE($U$626:U633)</f>
        <v>0.25</v>
      </c>
      <c r="W633" t="s">
        <v>16</v>
      </c>
    </row>
    <row r="634" spans="2:23" x14ac:dyDescent="0.2">
      <c r="B634">
        <v>631</v>
      </c>
      <c r="C634" t="s">
        <v>38</v>
      </c>
      <c r="D634">
        <v>11</v>
      </c>
      <c r="E634" t="str">
        <f t="shared" si="19"/>
        <v>11-FGCU</v>
      </c>
      <c r="F634">
        <v>9</v>
      </c>
      <c r="G634" t="s">
        <v>68</v>
      </c>
      <c r="H634" t="s">
        <v>46</v>
      </c>
      <c r="I634" t="s">
        <v>69</v>
      </c>
      <c r="J634">
        <v>1</v>
      </c>
      <c r="K634">
        <v>10</v>
      </c>
      <c r="L634">
        <v>0</v>
      </c>
      <c r="M634">
        <v>2</v>
      </c>
      <c r="N634" t="s">
        <v>18</v>
      </c>
      <c r="O634" t="s">
        <v>14</v>
      </c>
      <c r="P634">
        <v>11</v>
      </c>
      <c r="Q634" t="s">
        <v>12</v>
      </c>
      <c r="R634" t="s">
        <v>15</v>
      </c>
      <c r="S634">
        <v>0</v>
      </c>
      <c r="T634">
        <v>1</v>
      </c>
      <c r="U634">
        <f t="shared" si="20"/>
        <v>0</v>
      </c>
      <c r="V634" s="5">
        <f>AVERAGE($U$626:U634)</f>
        <v>0.22222222222222221</v>
      </c>
      <c r="W634" t="s">
        <v>16</v>
      </c>
    </row>
    <row r="635" spans="2:23" x14ac:dyDescent="0.2">
      <c r="B635">
        <v>632</v>
      </c>
      <c r="C635" t="s">
        <v>38</v>
      </c>
      <c r="D635">
        <v>11</v>
      </c>
      <c r="E635" t="str">
        <f t="shared" si="19"/>
        <v>11-FGCU</v>
      </c>
      <c r="F635">
        <v>10</v>
      </c>
      <c r="G635" t="s">
        <v>68</v>
      </c>
      <c r="H635" t="s">
        <v>46</v>
      </c>
      <c r="I635" t="s">
        <v>69</v>
      </c>
      <c r="J635">
        <v>1</v>
      </c>
      <c r="K635">
        <v>16</v>
      </c>
      <c r="L635">
        <v>30</v>
      </c>
      <c r="M635">
        <v>5</v>
      </c>
      <c r="N635" t="s">
        <v>22</v>
      </c>
      <c r="O635" t="s">
        <v>14</v>
      </c>
      <c r="P635">
        <v>6</v>
      </c>
      <c r="Q635" t="s">
        <v>12</v>
      </c>
      <c r="R635" t="s">
        <v>15</v>
      </c>
      <c r="S635">
        <v>0</v>
      </c>
      <c r="T635">
        <v>3</v>
      </c>
      <c r="U635">
        <f t="shared" si="20"/>
        <v>0</v>
      </c>
      <c r="V635" s="5">
        <f>AVERAGE($U$626:U635)</f>
        <v>0.2</v>
      </c>
      <c r="W635" t="s">
        <v>16</v>
      </c>
    </row>
    <row r="636" spans="2:23" x14ac:dyDescent="0.2">
      <c r="B636">
        <v>633</v>
      </c>
      <c r="C636" t="s">
        <v>38</v>
      </c>
      <c r="D636">
        <v>11</v>
      </c>
      <c r="E636" t="str">
        <f t="shared" si="19"/>
        <v>11-FGCU</v>
      </c>
      <c r="F636">
        <v>11</v>
      </c>
      <c r="G636" t="s">
        <v>68</v>
      </c>
      <c r="H636" t="s">
        <v>46</v>
      </c>
      <c r="I636" t="s">
        <v>69</v>
      </c>
      <c r="J636">
        <v>1</v>
      </c>
      <c r="K636">
        <v>11</v>
      </c>
      <c r="L636">
        <v>0</v>
      </c>
      <c r="M636">
        <v>1</v>
      </c>
      <c r="N636" t="s">
        <v>18</v>
      </c>
      <c r="O636" t="s">
        <v>14</v>
      </c>
      <c r="P636">
        <v>10</v>
      </c>
      <c r="Q636" t="s">
        <v>19</v>
      </c>
      <c r="R636" t="s">
        <v>15</v>
      </c>
      <c r="S636">
        <v>2</v>
      </c>
      <c r="T636">
        <v>1</v>
      </c>
      <c r="U636">
        <f t="shared" si="20"/>
        <v>1</v>
      </c>
      <c r="V636" s="5">
        <f>AVERAGE($U$626:U636)</f>
        <v>0.27272727272727271</v>
      </c>
      <c r="W636" t="s">
        <v>1</v>
      </c>
    </row>
    <row r="637" spans="2:23" x14ac:dyDescent="0.2">
      <c r="B637">
        <v>634</v>
      </c>
      <c r="C637" t="s">
        <v>38</v>
      </c>
      <c r="D637">
        <v>11</v>
      </c>
      <c r="E637" t="str">
        <f t="shared" si="19"/>
        <v>11-FGCU</v>
      </c>
      <c r="F637">
        <v>12</v>
      </c>
      <c r="G637" t="s">
        <v>68</v>
      </c>
      <c r="H637" t="s">
        <v>46</v>
      </c>
      <c r="I637" t="s">
        <v>69</v>
      </c>
      <c r="J637">
        <v>1</v>
      </c>
      <c r="K637">
        <v>4</v>
      </c>
      <c r="L637">
        <v>0</v>
      </c>
      <c r="M637">
        <v>2</v>
      </c>
      <c r="N637" t="s">
        <v>5</v>
      </c>
      <c r="O637" t="s">
        <v>14</v>
      </c>
      <c r="P637">
        <v>22</v>
      </c>
      <c r="Q637" t="s">
        <v>12</v>
      </c>
      <c r="R637" t="s">
        <v>13</v>
      </c>
      <c r="S637">
        <v>2</v>
      </c>
      <c r="T637">
        <v>2</v>
      </c>
      <c r="U637">
        <f t="shared" si="20"/>
        <v>0</v>
      </c>
      <c r="V637" s="5">
        <f>AVERAGE($U$626:U637)</f>
        <v>0.25</v>
      </c>
      <c r="W637" t="s">
        <v>16</v>
      </c>
    </row>
    <row r="638" spans="2:23" x14ac:dyDescent="0.2">
      <c r="B638">
        <v>635</v>
      </c>
      <c r="C638" t="s">
        <v>38</v>
      </c>
      <c r="D638">
        <v>11</v>
      </c>
      <c r="E638" t="str">
        <f t="shared" si="19"/>
        <v>11-FGCU</v>
      </c>
      <c r="F638">
        <v>13</v>
      </c>
      <c r="G638" t="s">
        <v>68</v>
      </c>
      <c r="H638" t="s">
        <v>46</v>
      </c>
      <c r="I638" t="s">
        <v>69</v>
      </c>
      <c r="J638">
        <v>1</v>
      </c>
      <c r="K638">
        <v>7</v>
      </c>
      <c r="L638">
        <v>2</v>
      </c>
      <c r="M638">
        <v>9</v>
      </c>
      <c r="N638" t="s">
        <v>18</v>
      </c>
      <c r="O638" t="s">
        <v>14</v>
      </c>
      <c r="P638">
        <v>9</v>
      </c>
      <c r="Q638" t="s">
        <v>12</v>
      </c>
      <c r="R638" t="s">
        <v>13</v>
      </c>
      <c r="S638">
        <v>4</v>
      </c>
      <c r="T638">
        <v>2</v>
      </c>
      <c r="U638">
        <f t="shared" si="20"/>
        <v>1</v>
      </c>
      <c r="V638" s="5">
        <f>AVERAGE($U$626:U638)</f>
        <v>0.30769230769230771</v>
      </c>
      <c r="W638" t="s">
        <v>1</v>
      </c>
    </row>
    <row r="639" spans="2:23" x14ac:dyDescent="0.2">
      <c r="B639">
        <v>636</v>
      </c>
      <c r="C639" t="s">
        <v>38</v>
      </c>
      <c r="D639">
        <v>11</v>
      </c>
      <c r="E639" t="str">
        <f t="shared" si="19"/>
        <v>11-FGCU</v>
      </c>
      <c r="F639">
        <v>14</v>
      </c>
      <c r="G639" t="s">
        <v>68</v>
      </c>
      <c r="H639" t="s">
        <v>46</v>
      </c>
      <c r="I639" t="s">
        <v>69</v>
      </c>
      <c r="J639">
        <v>1</v>
      </c>
      <c r="K639">
        <v>6</v>
      </c>
      <c r="L639">
        <v>13</v>
      </c>
      <c r="M639">
        <v>3</v>
      </c>
      <c r="N639" t="s">
        <v>18</v>
      </c>
      <c r="O639" t="s">
        <v>14</v>
      </c>
      <c r="P639">
        <v>20</v>
      </c>
      <c r="Q639" t="s">
        <v>12</v>
      </c>
      <c r="R639" t="s">
        <v>13</v>
      </c>
      <c r="S639">
        <v>0</v>
      </c>
      <c r="T639">
        <v>1</v>
      </c>
      <c r="U639">
        <f t="shared" si="20"/>
        <v>1</v>
      </c>
      <c r="V639" s="5">
        <f>AVERAGE($U$626:U639)</f>
        <v>0.35714285714285715</v>
      </c>
      <c r="W639" t="s">
        <v>1</v>
      </c>
    </row>
    <row r="640" spans="2:23" x14ac:dyDescent="0.2">
      <c r="B640">
        <v>637</v>
      </c>
      <c r="C640" t="s">
        <v>38</v>
      </c>
      <c r="D640">
        <v>11</v>
      </c>
      <c r="E640" t="str">
        <f t="shared" si="19"/>
        <v>11-FGCU</v>
      </c>
      <c r="F640">
        <v>15</v>
      </c>
      <c r="G640" t="s">
        <v>68</v>
      </c>
      <c r="H640" t="s">
        <v>46</v>
      </c>
      <c r="I640" t="s">
        <v>69</v>
      </c>
      <c r="J640">
        <v>1</v>
      </c>
      <c r="K640">
        <v>10</v>
      </c>
      <c r="L640">
        <v>21</v>
      </c>
      <c r="M640">
        <v>8</v>
      </c>
      <c r="N640" t="s">
        <v>18</v>
      </c>
      <c r="O640" t="s">
        <v>14</v>
      </c>
      <c r="P640">
        <v>3</v>
      </c>
      <c r="Q640" t="s">
        <v>12</v>
      </c>
      <c r="R640" t="s">
        <v>13</v>
      </c>
      <c r="S640">
        <v>0</v>
      </c>
      <c r="T640">
        <v>3</v>
      </c>
      <c r="U640">
        <f t="shared" si="20"/>
        <v>0</v>
      </c>
      <c r="V640" s="5">
        <f>AVERAGE($U$626:U640)</f>
        <v>0.33333333333333331</v>
      </c>
      <c r="W640" t="s">
        <v>16</v>
      </c>
    </row>
    <row r="641" spans="2:23" x14ac:dyDescent="0.2">
      <c r="B641">
        <v>638</v>
      </c>
      <c r="C641" t="s">
        <v>38</v>
      </c>
      <c r="D641">
        <v>11</v>
      </c>
      <c r="E641" t="str">
        <f t="shared" si="19"/>
        <v>11-FGCU</v>
      </c>
      <c r="F641">
        <v>16</v>
      </c>
      <c r="G641" t="s">
        <v>68</v>
      </c>
      <c r="H641" t="s">
        <v>46</v>
      </c>
      <c r="I641" t="s">
        <v>69</v>
      </c>
      <c r="J641">
        <v>1</v>
      </c>
      <c r="K641">
        <v>17</v>
      </c>
      <c r="L641">
        <v>0</v>
      </c>
      <c r="M641">
        <v>4</v>
      </c>
      <c r="N641" t="s">
        <v>18</v>
      </c>
      <c r="O641" t="s">
        <v>14</v>
      </c>
      <c r="P641">
        <v>17</v>
      </c>
      <c r="Q641" t="s">
        <v>12</v>
      </c>
      <c r="R641" t="s">
        <v>15</v>
      </c>
      <c r="S641">
        <v>0</v>
      </c>
      <c r="T641">
        <v>3</v>
      </c>
      <c r="U641">
        <f t="shared" si="20"/>
        <v>0</v>
      </c>
      <c r="V641" s="5">
        <f>AVERAGE($U$626:U641)</f>
        <v>0.3125</v>
      </c>
      <c r="W641" t="s">
        <v>16</v>
      </c>
    </row>
    <row r="642" spans="2:23" x14ac:dyDescent="0.2">
      <c r="B642">
        <v>639</v>
      </c>
      <c r="C642" t="s">
        <v>38</v>
      </c>
      <c r="D642">
        <v>11</v>
      </c>
      <c r="E642" t="str">
        <f t="shared" si="19"/>
        <v>11-FGCU</v>
      </c>
      <c r="F642">
        <v>17</v>
      </c>
      <c r="G642" t="s">
        <v>68</v>
      </c>
      <c r="H642" t="s">
        <v>46</v>
      </c>
      <c r="I642" t="s">
        <v>69</v>
      </c>
      <c r="J642">
        <v>1</v>
      </c>
      <c r="K642">
        <v>4</v>
      </c>
      <c r="L642">
        <v>11</v>
      </c>
      <c r="M642">
        <v>0</v>
      </c>
      <c r="N642" t="s">
        <v>18</v>
      </c>
      <c r="O642" t="s">
        <v>14</v>
      </c>
      <c r="P642">
        <v>20</v>
      </c>
      <c r="Q642" t="s">
        <v>19</v>
      </c>
      <c r="R642" t="s">
        <v>20</v>
      </c>
      <c r="S642">
        <v>1</v>
      </c>
      <c r="T642">
        <v>1</v>
      </c>
      <c r="U642">
        <f t="shared" si="20"/>
        <v>1</v>
      </c>
      <c r="V642" s="5">
        <f>AVERAGE($U$626:U642)</f>
        <v>0.35294117647058826</v>
      </c>
      <c r="W642" t="s">
        <v>1</v>
      </c>
    </row>
    <row r="643" spans="2:23" x14ac:dyDescent="0.2">
      <c r="B643">
        <v>640</v>
      </c>
      <c r="C643" t="s">
        <v>38</v>
      </c>
      <c r="D643">
        <v>11</v>
      </c>
      <c r="E643" t="str">
        <f t="shared" si="19"/>
        <v>11-FGCU</v>
      </c>
      <c r="F643">
        <v>18</v>
      </c>
      <c r="G643" t="s">
        <v>68</v>
      </c>
      <c r="H643" t="s">
        <v>46</v>
      </c>
      <c r="I643" t="s">
        <v>69</v>
      </c>
      <c r="J643">
        <v>2</v>
      </c>
      <c r="K643">
        <v>4</v>
      </c>
      <c r="L643">
        <v>0</v>
      </c>
      <c r="M643">
        <v>2</v>
      </c>
      <c r="N643" t="s">
        <v>18</v>
      </c>
      <c r="O643" t="s">
        <v>14</v>
      </c>
      <c r="P643">
        <v>22</v>
      </c>
      <c r="Q643" t="s">
        <v>12</v>
      </c>
      <c r="R643" t="s">
        <v>13</v>
      </c>
      <c r="S643">
        <v>1</v>
      </c>
      <c r="T643">
        <v>1</v>
      </c>
      <c r="U643">
        <f t="shared" si="20"/>
        <v>1</v>
      </c>
      <c r="V643" s="5">
        <f>AVERAGE($U$626:U643)</f>
        <v>0.3888888888888889</v>
      </c>
      <c r="W643" t="s">
        <v>1</v>
      </c>
    </row>
    <row r="644" spans="2:23" x14ac:dyDescent="0.2">
      <c r="B644">
        <v>641</v>
      </c>
      <c r="C644" t="s">
        <v>38</v>
      </c>
      <c r="D644">
        <v>11</v>
      </c>
      <c r="E644" t="str">
        <f t="shared" si="19"/>
        <v>11-FGCU</v>
      </c>
      <c r="F644">
        <v>19</v>
      </c>
      <c r="G644" t="s">
        <v>68</v>
      </c>
      <c r="H644" t="s">
        <v>46</v>
      </c>
      <c r="I644" t="s">
        <v>69</v>
      </c>
      <c r="J644">
        <v>2</v>
      </c>
      <c r="K644">
        <v>16</v>
      </c>
      <c r="L644">
        <v>4</v>
      </c>
      <c r="M644">
        <v>1</v>
      </c>
      <c r="N644" t="s">
        <v>18</v>
      </c>
      <c r="O644" t="s">
        <v>14</v>
      </c>
      <c r="P644">
        <v>21</v>
      </c>
      <c r="Q644" t="s">
        <v>12</v>
      </c>
      <c r="R644" t="s">
        <v>15</v>
      </c>
      <c r="S644">
        <v>0</v>
      </c>
      <c r="T644">
        <v>1</v>
      </c>
      <c r="U644">
        <f t="shared" si="20"/>
        <v>0</v>
      </c>
      <c r="V644" s="5">
        <f>AVERAGE($U$626:U644)</f>
        <v>0.36842105263157893</v>
      </c>
      <c r="W644" t="s">
        <v>16</v>
      </c>
    </row>
    <row r="645" spans="2:23" x14ac:dyDescent="0.2">
      <c r="B645">
        <v>642</v>
      </c>
      <c r="C645" t="s">
        <v>38</v>
      </c>
      <c r="D645">
        <v>11</v>
      </c>
      <c r="E645" t="str">
        <f t="shared" ref="E645:E708" si="21">CONCATENATE(D645,"-",G645)</f>
        <v>11-FGCU</v>
      </c>
      <c r="F645">
        <v>20</v>
      </c>
      <c r="G645" t="s">
        <v>68</v>
      </c>
      <c r="H645" t="s">
        <v>46</v>
      </c>
      <c r="I645" t="s">
        <v>69</v>
      </c>
      <c r="J645">
        <v>2</v>
      </c>
      <c r="K645">
        <v>18</v>
      </c>
      <c r="L645">
        <v>30</v>
      </c>
      <c r="M645">
        <v>4</v>
      </c>
      <c r="N645" t="s">
        <v>18</v>
      </c>
      <c r="O645" t="s">
        <v>14</v>
      </c>
      <c r="P645">
        <v>9</v>
      </c>
      <c r="Q645" t="s">
        <v>19</v>
      </c>
      <c r="R645" t="s">
        <v>15</v>
      </c>
      <c r="S645">
        <v>2</v>
      </c>
      <c r="T645">
        <v>3</v>
      </c>
      <c r="U645">
        <f t="shared" si="20"/>
        <v>0</v>
      </c>
      <c r="V645" s="5">
        <f>AVERAGE($U$626:U645)</f>
        <v>0.35</v>
      </c>
      <c r="W645" t="s">
        <v>16</v>
      </c>
    </row>
    <row r="646" spans="2:23" x14ac:dyDescent="0.2">
      <c r="B646">
        <v>643</v>
      </c>
      <c r="C646" t="s">
        <v>38</v>
      </c>
      <c r="D646">
        <v>11</v>
      </c>
      <c r="E646" t="str">
        <f t="shared" si="21"/>
        <v>11-FGCU</v>
      </c>
      <c r="F646">
        <v>21</v>
      </c>
      <c r="G646" t="s">
        <v>68</v>
      </c>
      <c r="H646" t="s">
        <v>46</v>
      </c>
      <c r="I646" t="s">
        <v>69</v>
      </c>
      <c r="J646">
        <v>2</v>
      </c>
      <c r="K646">
        <v>4</v>
      </c>
      <c r="L646">
        <v>4</v>
      </c>
      <c r="M646">
        <v>0</v>
      </c>
      <c r="N646" t="s">
        <v>18</v>
      </c>
      <c r="O646" t="s">
        <v>14</v>
      </c>
      <c r="P646">
        <v>17</v>
      </c>
      <c r="Q646" t="s">
        <v>19</v>
      </c>
      <c r="R646" t="s">
        <v>15</v>
      </c>
      <c r="S646">
        <v>1</v>
      </c>
      <c r="T646">
        <v>1</v>
      </c>
      <c r="U646">
        <f t="shared" si="20"/>
        <v>1</v>
      </c>
      <c r="V646" s="5">
        <f>AVERAGE($U$626:U646)</f>
        <v>0.38095238095238093</v>
      </c>
      <c r="W646" t="s">
        <v>1</v>
      </c>
    </row>
    <row r="647" spans="2:23" x14ac:dyDescent="0.2">
      <c r="B647">
        <v>644</v>
      </c>
      <c r="C647" t="s">
        <v>38</v>
      </c>
      <c r="D647">
        <v>11</v>
      </c>
      <c r="E647" t="str">
        <f t="shared" si="21"/>
        <v>11-FGCU</v>
      </c>
      <c r="F647">
        <v>22</v>
      </c>
      <c r="G647" t="s">
        <v>68</v>
      </c>
      <c r="H647" t="s">
        <v>46</v>
      </c>
      <c r="I647" t="s">
        <v>69</v>
      </c>
      <c r="J647">
        <v>2</v>
      </c>
      <c r="K647">
        <v>11</v>
      </c>
      <c r="L647">
        <v>4</v>
      </c>
      <c r="M647">
        <v>3</v>
      </c>
      <c r="N647" t="s">
        <v>18</v>
      </c>
      <c r="O647" t="s">
        <v>14</v>
      </c>
      <c r="P647">
        <v>15</v>
      </c>
      <c r="Q647" t="s">
        <v>12</v>
      </c>
      <c r="R647" t="s">
        <v>13</v>
      </c>
      <c r="S647">
        <v>1</v>
      </c>
      <c r="T647">
        <v>1</v>
      </c>
      <c r="U647">
        <f t="shared" si="20"/>
        <v>0</v>
      </c>
      <c r="V647" s="5">
        <f>AVERAGE($U$626:U647)</f>
        <v>0.36363636363636365</v>
      </c>
      <c r="W647" t="s">
        <v>16</v>
      </c>
    </row>
    <row r="648" spans="2:23" x14ac:dyDescent="0.2">
      <c r="B648">
        <v>645</v>
      </c>
      <c r="C648" t="s">
        <v>38</v>
      </c>
      <c r="D648">
        <v>11</v>
      </c>
      <c r="E648" t="str">
        <f t="shared" si="21"/>
        <v>11-FGCU</v>
      </c>
      <c r="F648">
        <v>23</v>
      </c>
      <c r="G648" t="s">
        <v>68</v>
      </c>
      <c r="H648" t="s">
        <v>46</v>
      </c>
      <c r="I648" t="s">
        <v>69</v>
      </c>
      <c r="J648">
        <v>2</v>
      </c>
      <c r="K648">
        <v>16</v>
      </c>
      <c r="L648">
        <v>4</v>
      </c>
      <c r="M648">
        <v>4</v>
      </c>
      <c r="N648" t="s">
        <v>18</v>
      </c>
      <c r="O648" t="s">
        <v>14</v>
      </c>
      <c r="P648">
        <v>15</v>
      </c>
      <c r="Q648" t="s">
        <v>12</v>
      </c>
      <c r="R648" t="s">
        <v>15</v>
      </c>
      <c r="S648">
        <v>0</v>
      </c>
      <c r="T648">
        <v>3</v>
      </c>
      <c r="U648">
        <f t="shared" si="20"/>
        <v>1</v>
      </c>
      <c r="V648" s="5">
        <f>AVERAGE($U$626:U648)</f>
        <v>0.39130434782608697</v>
      </c>
      <c r="W648" t="s">
        <v>1</v>
      </c>
    </row>
    <row r="649" spans="2:23" x14ac:dyDescent="0.2">
      <c r="B649">
        <v>646</v>
      </c>
      <c r="C649" t="s">
        <v>38</v>
      </c>
      <c r="D649">
        <v>11</v>
      </c>
      <c r="E649" t="str">
        <f t="shared" si="21"/>
        <v>11-FGCU</v>
      </c>
      <c r="F649">
        <v>24</v>
      </c>
      <c r="G649" t="s">
        <v>68</v>
      </c>
      <c r="H649" t="s">
        <v>46</v>
      </c>
      <c r="I649" t="s">
        <v>69</v>
      </c>
      <c r="J649">
        <v>2</v>
      </c>
      <c r="K649">
        <v>9</v>
      </c>
      <c r="L649">
        <v>0</v>
      </c>
      <c r="M649">
        <v>3</v>
      </c>
      <c r="N649" t="s">
        <v>23</v>
      </c>
      <c r="O649" t="s">
        <v>14</v>
      </c>
      <c r="P649">
        <v>13</v>
      </c>
      <c r="Q649" t="s">
        <v>12</v>
      </c>
      <c r="R649" t="s">
        <v>15</v>
      </c>
      <c r="S649">
        <v>0</v>
      </c>
      <c r="T649">
        <v>2</v>
      </c>
      <c r="U649">
        <f t="shared" si="20"/>
        <v>0</v>
      </c>
      <c r="V649" s="5">
        <f>AVERAGE($U$626:U649)</f>
        <v>0.375</v>
      </c>
      <c r="W649" t="s">
        <v>16</v>
      </c>
    </row>
    <row r="650" spans="2:23" x14ac:dyDescent="0.2">
      <c r="B650">
        <v>647</v>
      </c>
      <c r="C650" t="s">
        <v>38</v>
      </c>
      <c r="D650">
        <v>11</v>
      </c>
      <c r="E650" t="str">
        <f t="shared" si="21"/>
        <v>11-FGCU</v>
      </c>
      <c r="F650">
        <v>25</v>
      </c>
      <c r="G650" t="s">
        <v>68</v>
      </c>
      <c r="H650" t="s">
        <v>46</v>
      </c>
      <c r="I650" t="s">
        <v>69</v>
      </c>
      <c r="J650">
        <v>2</v>
      </c>
      <c r="K650">
        <v>4</v>
      </c>
      <c r="L650">
        <v>21</v>
      </c>
      <c r="M650">
        <v>3</v>
      </c>
      <c r="N650" t="s">
        <v>18</v>
      </c>
      <c r="O650" t="s">
        <v>14</v>
      </c>
      <c r="P650">
        <v>12</v>
      </c>
      <c r="Q650" t="s">
        <v>12</v>
      </c>
      <c r="R650" t="s">
        <v>13</v>
      </c>
      <c r="S650">
        <v>1</v>
      </c>
      <c r="T650">
        <v>1</v>
      </c>
      <c r="U650">
        <f t="shared" si="20"/>
        <v>1</v>
      </c>
      <c r="V650" s="5">
        <f>AVERAGE($U$626:U650)</f>
        <v>0.4</v>
      </c>
      <c r="W650" t="s">
        <v>1</v>
      </c>
    </row>
    <row r="651" spans="2:23" x14ac:dyDescent="0.2">
      <c r="B651">
        <v>648</v>
      </c>
      <c r="C651" t="s">
        <v>38</v>
      </c>
      <c r="D651">
        <v>11</v>
      </c>
      <c r="E651" t="str">
        <f t="shared" si="21"/>
        <v>11-FGCU</v>
      </c>
      <c r="F651">
        <v>26</v>
      </c>
      <c r="G651" t="s">
        <v>68</v>
      </c>
      <c r="H651" t="s">
        <v>46</v>
      </c>
      <c r="I651" t="s">
        <v>69</v>
      </c>
      <c r="J651">
        <v>2</v>
      </c>
      <c r="K651">
        <v>8</v>
      </c>
      <c r="L651">
        <v>4</v>
      </c>
      <c r="M651">
        <v>1</v>
      </c>
      <c r="N651" t="s">
        <v>5</v>
      </c>
      <c r="O651" t="s">
        <v>14</v>
      </c>
      <c r="P651">
        <v>27</v>
      </c>
      <c r="Q651" t="s">
        <v>12</v>
      </c>
      <c r="R651" t="s">
        <v>13</v>
      </c>
      <c r="S651">
        <v>0</v>
      </c>
      <c r="T651">
        <v>1</v>
      </c>
      <c r="U651">
        <f t="shared" si="20"/>
        <v>1</v>
      </c>
      <c r="V651" s="5">
        <f>AVERAGE($U$626:U651)</f>
        <v>0.42307692307692307</v>
      </c>
      <c r="W651" t="s">
        <v>1</v>
      </c>
    </row>
    <row r="652" spans="2:23" x14ac:dyDescent="0.2">
      <c r="B652">
        <v>649</v>
      </c>
      <c r="C652" t="s">
        <v>38</v>
      </c>
      <c r="D652">
        <v>11</v>
      </c>
      <c r="E652" t="str">
        <f t="shared" si="21"/>
        <v>11-FGCU</v>
      </c>
      <c r="F652">
        <v>27</v>
      </c>
      <c r="G652" t="s">
        <v>68</v>
      </c>
      <c r="H652" t="s">
        <v>46</v>
      </c>
      <c r="I652" t="s">
        <v>69</v>
      </c>
      <c r="J652">
        <v>2</v>
      </c>
      <c r="K652">
        <v>16</v>
      </c>
      <c r="L652">
        <v>30</v>
      </c>
      <c r="M652">
        <v>0</v>
      </c>
      <c r="N652" t="s">
        <v>5</v>
      </c>
      <c r="O652" t="s">
        <v>14</v>
      </c>
      <c r="P652">
        <v>23</v>
      </c>
      <c r="Q652" t="s">
        <v>12</v>
      </c>
      <c r="R652" t="s">
        <v>15</v>
      </c>
      <c r="S652">
        <v>0</v>
      </c>
      <c r="T652">
        <v>1</v>
      </c>
      <c r="U652">
        <f t="shared" si="20"/>
        <v>0</v>
      </c>
      <c r="V652" s="5">
        <f>AVERAGE($U$626:U652)</f>
        <v>0.40740740740740738</v>
      </c>
      <c r="W652" t="s">
        <v>16</v>
      </c>
    </row>
    <row r="653" spans="2:23" x14ac:dyDescent="0.2">
      <c r="B653">
        <v>650</v>
      </c>
      <c r="C653" t="s">
        <v>38</v>
      </c>
      <c r="D653">
        <v>11</v>
      </c>
      <c r="E653" t="str">
        <f t="shared" si="21"/>
        <v>11-FGCU</v>
      </c>
      <c r="F653">
        <v>28</v>
      </c>
      <c r="G653" t="s">
        <v>68</v>
      </c>
      <c r="H653" t="s">
        <v>46</v>
      </c>
      <c r="I653" t="s">
        <v>69</v>
      </c>
      <c r="J653">
        <v>2</v>
      </c>
      <c r="K653">
        <v>11</v>
      </c>
      <c r="L653">
        <v>21</v>
      </c>
      <c r="M653">
        <v>3</v>
      </c>
      <c r="N653" t="s">
        <v>5</v>
      </c>
      <c r="O653" t="s">
        <v>14</v>
      </c>
      <c r="P653">
        <v>24</v>
      </c>
      <c r="Q653" t="s">
        <v>12</v>
      </c>
      <c r="R653" t="s">
        <v>15</v>
      </c>
      <c r="S653">
        <v>2</v>
      </c>
      <c r="T653">
        <v>2</v>
      </c>
      <c r="U653">
        <f t="shared" si="20"/>
        <v>0</v>
      </c>
      <c r="V653" s="5">
        <f>AVERAGE($U$626:U653)</f>
        <v>0.39285714285714285</v>
      </c>
      <c r="W653" t="s">
        <v>16</v>
      </c>
    </row>
    <row r="654" spans="2:23" x14ac:dyDescent="0.2">
      <c r="B654">
        <v>651</v>
      </c>
      <c r="C654" t="s">
        <v>38</v>
      </c>
      <c r="D654">
        <v>11</v>
      </c>
      <c r="E654" t="str">
        <f t="shared" si="21"/>
        <v>11-FGCU</v>
      </c>
      <c r="F654">
        <v>29</v>
      </c>
      <c r="G654" t="s">
        <v>68</v>
      </c>
      <c r="H654" t="s">
        <v>46</v>
      </c>
      <c r="I654" t="s">
        <v>69</v>
      </c>
      <c r="J654">
        <v>2</v>
      </c>
      <c r="K654">
        <v>20</v>
      </c>
      <c r="L654">
        <v>4</v>
      </c>
      <c r="M654">
        <v>2</v>
      </c>
      <c r="N654" t="s">
        <v>18</v>
      </c>
      <c r="O654" t="s">
        <v>14</v>
      </c>
      <c r="P654">
        <v>21</v>
      </c>
      <c r="Q654" t="s">
        <v>12</v>
      </c>
      <c r="R654" t="s">
        <v>13</v>
      </c>
      <c r="S654">
        <v>0</v>
      </c>
      <c r="T654">
        <v>1</v>
      </c>
      <c r="U654">
        <f t="shared" ref="U654:U711" si="22">IF(W654="make", 1, 0)</f>
        <v>1</v>
      </c>
      <c r="V654" s="5">
        <f>AVERAGE($U$626:U654)</f>
        <v>0.41379310344827586</v>
      </c>
      <c r="W654" t="s">
        <v>1</v>
      </c>
    </row>
    <row r="655" spans="2:23" x14ac:dyDescent="0.2">
      <c r="B655">
        <v>652</v>
      </c>
      <c r="C655" t="s">
        <v>38</v>
      </c>
      <c r="D655">
        <v>11</v>
      </c>
      <c r="E655" t="str">
        <f t="shared" si="21"/>
        <v>11-FGCU</v>
      </c>
      <c r="F655">
        <v>30</v>
      </c>
      <c r="G655" t="s">
        <v>68</v>
      </c>
      <c r="H655" t="s">
        <v>46</v>
      </c>
      <c r="I655" t="s">
        <v>69</v>
      </c>
      <c r="J655">
        <v>2</v>
      </c>
      <c r="K655">
        <v>4</v>
      </c>
      <c r="L655">
        <v>0</v>
      </c>
      <c r="M655">
        <v>1</v>
      </c>
      <c r="N655" t="s">
        <v>5</v>
      </c>
      <c r="O655" t="s">
        <v>27</v>
      </c>
      <c r="P655">
        <v>27</v>
      </c>
      <c r="Q655" t="s">
        <v>12</v>
      </c>
      <c r="R655" t="s">
        <v>13</v>
      </c>
      <c r="S655">
        <v>1</v>
      </c>
      <c r="T655">
        <v>1</v>
      </c>
      <c r="U655">
        <f t="shared" si="22"/>
        <v>1</v>
      </c>
      <c r="V655" s="5">
        <f>AVERAGE($U$626:U655)</f>
        <v>0.43333333333333335</v>
      </c>
      <c r="W655" t="s">
        <v>1</v>
      </c>
    </row>
    <row r="656" spans="2:23" x14ac:dyDescent="0.2">
      <c r="B656">
        <v>653</v>
      </c>
      <c r="C656" t="s">
        <v>38</v>
      </c>
      <c r="D656">
        <v>11</v>
      </c>
      <c r="E656" t="str">
        <f t="shared" si="21"/>
        <v>11-FGCU</v>
      </c>
      <c r="F656">
        <v>31</v>
      </c>
      <c r="G656" t="s">
        <v>68</v>
      </c>
      <c r="H656" t="s">
        <v>46</v>
      </c>
      <c r="I656" t="s">
        <v>69</v>
      </c>
      <c r="J656">
        <v>2</v>
      </c>
      <c r="K656">
        <v>11</v>
      </c>
      <c r="L656">
        <v>4</v>
      </c>
      <c r="M656">
        <v>3</v>
      </c>
      <c r="N656" t="s">
        <v>22</v>
      </c>
      <c r="O656" t="s">
        <v>14</v>
      </c>
      <c r="P656">
        <v>16</v>
      </c>
      <c r="Q656" t="s">
        <v>12</v>
      </c>
      <c r="R656" t="s">
        <v>15</v>
      </c>
      <c r="S656">
        <v>1</v>
      </c>
      <c r="T656">
        <v>1</v>
      </c>
      <c r="U656">
        <f t="shared" si="22"/>
        <v>1</v>
      </c>
      <c r="V656" s="5">
        <f>AVERAGE($U$626:U656)</f>
        <v>0.45161290322580644</v>
      </c>
      <c r="W656" t="s">
        <v>1</v>
      </c>
    </row>
    <row r="657" spans="2:23" x14ac:dyDescent="0.2">
      <c r="B657">
        <v>654</v>
      </c>
      <c r="C657" t="s">
        <v>38</v>
      </c>
      <c r="D657">
        <v>11</v>
      </c>
      <c r="E657" t="str">
        <f t="shared" si="21"/>
        <v>11-FGCU</v>
      </c>
      <c r="F657">
        <v>32</v>
      </c>
      <c r="G657" t="s">
        <v>68</v>
      </c>
      <c r="H657" t="s">
        <v>46</v>
      </c>
      <c r="I657" t="s">
        <v>69</v>
      </c>
      <c r="J657">
        <v>2</v>
      </c>
      <c r="K657">
        <v>3</v>
      </c>
      <c r="L657">
        <v>0</v>
      </c>
      <c r="M657">
        <v>0</v>
      </c>
      <c r="N657" t="s">
        <v>5</v>
      </c>
      <c r="O657" t="s">
        <v>33</v>
      </c>
      <c r="P657">
        <v>28</v>
      </c>
      <c r="Q657" t="s">
        <v>12</v>
      </c>
      <c r="R657" t="s">
        <v>15</v>
      </c>
      <c r="S657">
        <v>0</v>
      </c>
      <c r="T657">
        <v>1</v>
      </c>
      <c r="U657">
        <f t="shared" si="22"/>
        <v>0</v>
      </c>
      <c r="V657" s="5">
        <f>AVERAGE($U$626:U657)</f>
        <v>0.4375</v>
      </c>
      <c r="W657" t="s">
        <v>16</v>
      </c>
    </row>
    <row r="658" spans="2:23" x14ac:dyDescent="0.2">
      <c r="B658">
        <v>655</v>
      </c>
      <c r="C658" t="s">
        <v>38</v>
      </c>
      <c r="D658">
        <v>11</v>
      </c>
      <c r="E658" t="str">
        <f t="shared" si="21"/>
        <v>11-FGCU</v>
      </c>
      <c r="F658">
        <v>33</v>
      </c>
      <c r="G658" t="s">
        <v>68</v>
      </c>
      <c r="H658" t="s">
        <v>46</v>
      </c>
      <c r="I658" t="s">
        <v>69</v>
      </c>
      <c r="J658">
        <v>2</v>
      </c>
      <c r="K658">
        <v>4</v>
      </c>
      <c r="L658">
        <v>4</v>
      </c>
      <c r="M658">
        <v>2</v>
      </c>
      <c r="N658" t="s">
        <v>18</v>
      </c>
      <c r="O658" t="s">
        <v>14</v>
      </c>
      <c r="P658">
        <v>18</v>
      </c>
      <c r="Q658" t="s">
        <v>12</v>
      </c>
      <c r="R658" t="s">
        <v>13</v>
      </c>
      <c r="S658">
        <v>1</v>
      </c>
      <c r="T658">
        <v>1</v>
      </c>
      <c r="U658">
        <f t="shared" si="22"/>
        <v>1</v>
      </c>
      <c r="V658" s="5">
        <f>AVERAGE($U$626:U658)</f>
        <v>0.45454545454545453</v>
      </c>
      <c r="W658" t="s">
        <v>1</v>
      </c>
    </row>
    <row r="659" spans="2:23" x14ac:dyDescent="0.2">
      <c r="B659">
        <v>656</v>
      </c>
      <c r="C659" t="s">
        <v>38</v>
      </c>
      <c r="D659">
        <v>11</v>
      </c>
      <c r="E659" t="str">
        <f t="shared" si="21"/>
        <v>11-FGCU</v>
      </c>
      <c r="F659">
        <v>34</v>
      </c>
      <c r="G659" t="s">
        <v>68</v>
      </c>
      <c r="H659" t="s">
        <v>46</v>
      </c>
      <c r="I659" t="s">
        <v>69</v>
      </c>
      <c r="J659">
        <v>2</v>
      </c>
      <c r="K659">
        <v>7</v>
      </c>
      <c r="L659">
        <v>0</v>
      </c>
      <c r="M659">
        <v>2</v>
      </c>
      <c r="N659" t="s">
        <v>18</v>
      </c>
      <c r="O659" t="s">
        <v>14</v>
      </c>
      <c r="P659">
        <v>5</v>
      </c>
      <c r="Q659" t="s">
        <v>12</v>
      </c>
      <c r="R659" t="s">
        <v>13</v>
      </c>
      <c r="S659">
        <v>0</v>
      </c>
      <c r="T659">
        <v>2</v>
      </c>
      <c r="U659">
        <f t="shared" si="22"/>
        <v>0</v>
      </c>
      <c r="V659" s="5">
        <f>AVERAGE($U$626:U659)</f>
        <v>0.44117647058823528</v>
      </c>
      <c r="W659" t="s">
        <v>16</v>
      </c>
    </row>
    <row r="660" spans="2:23" x14ac:dyDescent="0.2">
      <c r="B660">
        <v>657</v>
      </c>
      <c r="C660" t="s">
        <v>38</v>
      </c>
      <c r="D660">
        <v>11</v>
      </c>
      <c r="E660" t="str">
        <f t="shared" si="21"/>
        <v>11-FGCU</v>
      </c>
      <c r="F660">
        <v>35</v>
      </c>
      <c r="G660" t="s">
        <v>68</v>
      </c>
      <c r="H660" t="s">
        <v>46</v>
      </c>
      <c r="I660" t="s">
        <v>69</v>
      </c>
      <c r="J660">
        <v>3</v>
      </c>
      <c r="K660">
        <v>16</v>
      </c>
      <c r="L660">
        <v>30</v>
      </c>
      <c r="M660">
        <v>3</v>
      </c>
      <c r="N660" t="s">
        <v>18</v>
      </c>
      <c r="O660" t="s">
        <v>14</v>
      </c>
      <c r="P660">
        <v>23</v>
      </c>
      <c r="Q660" t="s">
        <v>12</v>
      </c>
      <c r="R660" t="s">
        <v>15</v>
      </c>
      <c r="S660">
        <v>0</v>
      </c>
      <c r="T660">
        <v>2</v>
      </c>
      <c r="U660">
        <f t="shared" si="22"/>
        <v>1</v>
      </c>
      <c r="V660" s="5">
        <f>AVERAGE($U$626:U660)</f>
        <v>0.45714285714285713</v>
      </c>
      <c r="W660" t="s">
        <v>1</v>
      </c>
    </row>
    <row r="661" spans="2:23" x14ac:dyDescent="0.2">
      <c r="B661">
        <v>658</v>
      </c>
      <c r="C661" t="s">
        <v>38</v>
      </c>
      <c r="D661">
        <v>11</v>
      </c>
      <c r="E661" t="str">
        <f t="shared" si="21"/>
        <v>11-FGCU</v>
      </c>
      <c r="F661">
        <v>36</v>
      </c>
      <c r="G661" t="s">
        <v>68</v>
      </c>
      <c r="H661" t="s">
        <v>46</v>
      </c>
      <c r="I661" t="s">
        <v>69</v>
      </c>
      <c r="J661">
        <v>3</v>
      </c>
      <c r="K661">
        <v>16</v>
      </c>
      <c r="L661">
        <v>30</v>
      </c>
      <c r="M661">
        <v>1</v>
      </c>
      <c r="N661" t="s">
        <v>5</v>
      </c>
      <c r="O661" t="s">
        <v>14</v>
      </c>
      <c r="P661">
        <v>26</v>
      </c>
      <c r="Q661" t="s">
        <v>12</v>
      </c>
      <c r="R661" t="s">
        <v>15</v>
      </c>
      <c r="S661">
        <v>0</v>
      </c>
      <c r="T661">
        <v>1</v>
      </c>
      <c r="U661">
        <f t="shared" si="22"/>
        <v>0</v>
      </c>
      <c r="V661" s="5">
        <f>AVERAGE($U$626:U661)</f>
        <v>0.44444444444444442</v>
      </c>
      <c r="W661" t="s">
        <v>16</v>
      </c>
    </row>
    <row r="662" spans="2:23" x14ac:dyDescent="0.2">
      <c r="B662">
        <v>659</v>
      </c>
      <c r="C662" t="s">
        <v>38</v>
      </c>
      <c r="D662">
        <v>11</v>
      </c>
      <c r="E662" t="str">
        <f t="shared" si="21"/>
        <v>11-FGCU</v>
      </c>
      <c r="F662">
        <v>37</v>
      </c>
      <c r="G662" t="s">
        <v>68</v>
      </c>
      <c r="H662" t="s">
        <v>46</v>
      </c>
      <c r="I662" t="s">
        <v>69</v>
      </c>
      <c r="J662">
        <v>3</v>
      </c>
      <c r="K662">
        <v>9</v>
      </c>
      <c r="L662">
        <v>24</v>
      </c>
      <c r="M662">
        <v>1</v>
      </c>
      <c r="N662" t="s">
        <v>18</v>
      </c>
      <c r="O662" t="s">
        <v>14</v>
      </c>
      <c r="P662">
        <v>16</v>
      </c>
      <c r="Q662" t="s">
        <v>12</v>
      </c>
      <c r="R662" t="s">
        <v>15</v>
      </c>
      <c r="S662">
        <v>0</v>
      </c>
      <c r="T662">
        <v>2</v>
      </c>
      <c r="U662">
        <f t="shared" si="22"/>
        <v>1</v>
      </c>
      <c r="V662" s="5">
        <f>AVERAGE($U$626:U662)</f>
        <v>0.45945945945945948</v>
      </c>
      <c r="W662" t="s">
        <v>1</v>
      </c>
    </row>
    <row r="663" spans="2:23" x14ac:dyDescent="0.2">
      <c r="B663">
        <v>660</v>
      </c>
      <c r="C663" t="s">
        <v>38</v>
      </c>
      <c r="D663">
        <v>11</v>
      </c>
      <c r="E663" t="str">
        <f t="shared" si="21"/>
        <v>11-FGCU</v>
      </c>
      <c r="F663">
        <v>38</v>
      </c>
      <c r="G663" t="s">
        <v>68</v>
      </c>
      <c r="H663" t="s">
        <v>46</v>
      </c>
      <c r="I663" t="s">
        <v>69</v>
      </c>
      <c r="J663">
        <v>3</v>
      </c>
      <c r="K663">
        <v>4</v>
      </c>
      <c r="L663">
        <v>21</v>
      </c>
      <c r="M663">
        <v>4</v>
      </c>
      <c r="N663" t="s">
        <v>18</v>
      </c>
      <c r="O663" t="s">
        <v>14</v>
      </c>
      <c r="P663">
        <v>14</v>
      </c>
      <c r="Q663" t="s">
        <v>12</v>
      </c>
      <c r="R663" t="s">
        <v>13</v>
      </c>
      <c r="S663">
        <v>1</v>
      </c>
      <c r="T663">
        <v>2</v>
      </c>
      <c r="U663">
        <f t="shared" si="22"/>
        <v>0</v>
      </c>
      <c r="V663" s="5">
        <f>AVERAGE($U$626:U663)</f>
        <v>0.44736842105263158</v>
      </c>
      <c r="W663" t="s">
        <v>16</v>
      </c>
    </row>
    <row r="664" spans="2:23" x14ac:dyDescent="0.2">
      <c r="B664">
        <v>661</v>
      </c>
      <c r="C664" t="s">
        <v>38</v>
      </c>
      <c r="D664">
        <v>11</v>
      </c>
      <c r="E664" t="str">
        <f t="shared" si="21"/>
        <v>11-FGCU</v>
      </c>
      <c r="F664">
        <v>39</v>
      </c>
      <c r="G664" t="s">
        <v>68</v>
      </c>
      <c r="H664" t="s">
        <v>46</v>
      </c>
      <c r="I664" t="s">
        <v>69</v>
      </c>
      <c r="J664">
        <v>3</v>
      </c>
      <c r="K664">
        <v>4</v>
      </c>
      <c r="L664">
        <v>4</v>
      </c>
      <c r="M664">
        <v>4</v>
      </c>
      <c r="N664" t="s">
        <v>18</v>
      </c>
      <c r="O664" t="s">
        <v>14</v>
      </c>
      <c r="P664">
        <v>11</v>
      </c>
      <c r="Q664" t="s">
        <v>12</v>
      </c>
      <c r="R664" t="s">
        <v>13</v>
      </c>
      <c r="S664">
        <v>1</v>
      </c>
      <c r="T664">
        <v>3</v>
      </c>
      <c r="U664">
        <f t="shared" si="22"/>
        <v>0</v>
      </c>
      <c r="V664" s="5">
        <f>AVERAGE($U$626:U664)</f>
        <v>0.4358974358974359</v>
      </c>
      <c r="W664" t="s">
        <v>16</v>
      </c>
    </row>
    <row r="665" spans="2:23" x14ac:dyDescent="0.2">
      <c r="B665">
        <v>662</v>
      </c>
      <c r="C665" t="s">
        <v>38</v>
      </c>
      <c r="D665">
        <v>11</v>
      </c>
      <c r="E665" t="str">
        <f t="shared" si="21"/>
        <v>11-FGCU</v>
      </c>
      <c r="F665">
        <v>40</v>
      </c>
      <c r="G665" t="s">
        <v>68</v>
      </c>
      <c r="H665" t="s">
        <v>46</v>
      </c>
      <c r="I665" t="s">
        <v>69</v>
      </c>
      <c r="J665">
        <v>3</v>
      </c>
      <c r="K665">
        <v>4</v>
      </c>
      <c r="L665">
        <v>2</v>
      </c>
      <c r="M665">
        <v>3</v>
      </c>
      <c r="N665" t="s">
        <v>18</v>
      </c>
      <c r="O665" t="s">
        <v>14</v>
      </c>
      <c r="P665">
        <v>11</v>
      </c>
      <c r="Q665" t="s">
        <v>12</v>
      </c>
      <c r="R665" t="s">
        <v>15</v>
      </c>
      <c r="S665">
        <v>1</v>
      </c>
      <c r="T665">
        <v>2</v>
      </c>
      <c r="U665">
        <f t="shared" si="22"/>
        <v>1</v>
      </c>
      <c r="V665" s="5">
        <f>AVERAGE($U$626:U665)</f>
        <v>0.45</v>
      </c>
      <c r="W665" t="s">
        <v>1</v>
      </c>
    </row>
    <row r="666" spans="2:23" x14ac:dyDescent="0.2">
      <c r="B666">
        <v>663</v>
      </c>
      <c r="C666" t="s">
        <v>38</v>
      </c>
      <c r="D666">
        <v>11</v>
      </c>
      <c r="E666" t="str">
        <f t="shared" si="21"/>
        <v>11-FGCU</v>
      </c>
      <c r="F666">
        <v>41</v>
      </c>
      <c r="G666" t="s">
        <v>68</v>
      </c>
      <c r="H666" t="s">
        <v>46</v>
      </c>
      <c r="I666" t="s">
        <v>69</v>
      </c>
      <c r="J666">
        <v>3</v>
      </c>
      <c r="K666">
        <v>20</v>
      </c>
      <c r="L666">
        <v>30</v>
      </c>
      <c r="M666">
        <v>1</v>
      </c>
      <c r="N666" t="s">
        <v>5</v>
      </c>
      <c r="O666" t="s">
        <v>14</v>
      </c>
      <c r="P666">
        <v>25</v>
      </c>
      <c r="Q666" t="s">
        <v>12</v>
      </c>
      <c r="R666" t="s">
        <v>13</v>
      </c>
      <c r="S666">
        <v>0</v>
      </c>
      <c r="T666">
        <v>1</v>
      </c>
      <c r="U666">
        <f t="shared" si="22"/>
        <v>1</v>
      </c>
      <c r="V666" s="5">
        <f>AVERAGE($U$626:U666)</f>
        <v>0.46341463414634149</v>
      </c>
      <c r="W666" t="s">
        <v>1</v>
      </c>
    </row>
    <row r="667" spans="2:23" x14ac:dyDescent="0.2">
      <c r="B667">
        <v>664</v>
      </c>
      <c r="C667" t="s">
        <v>38</v>
      </c>
      <c r="D667">
        <v>11</v>
      </c>
      <c r="E667" t="str">
        <f t="shared" si="21"/>
        <v>11-FGCU</v>
      </c>
      <c r="F667">
        <v>42</v>
      </c>
      <c r="G667" t="s">
        <v>68</v>
      </c>
      <c r="H667" t="s">
        <v>46</v>
      </c>
      <c r="I667" t="s">
        <v>69</v>
      </c>
      <c r="J667">
        <v>3</v>
      </c>
      <c r="K667">
        <v>11</v>
      </c>
      <c r="L667">
        <v>30</v>
      </c>
      <c r="M667">
        <v>2</v>
      </c>
      <c r="N667" t="s">
        <v>18</v>
      </c>
      <c r="O667" t="s">
        <v>14</v>
      </c>
      <c r="P667">
        <v>4</v>
      </c>
      <c r="Q667" t="s">
        <v>12</v>
      </c>
      <c r="R667" t="s">
        <v>15</v>
      </c>
      <c r="S667">
        <v>1</v>
      </c>
      <c r="T667">
        <v>2</v>
      </c>
      <c r="U667">
        <f t="shared" si="22"/>
        <v>0</v>
      </c>
      <c r="V667" s="5">
        <f>AVERAGE($U$626:U667)</f>
        <v>0.45238095238095238</v>
      </c>
      <c r="W667" t="s">
        <v>16</v>
      </c>
    </row>
    <row r="668" spans="2:23" x14ac:dyDescent="0.2">
      <c r="B668">
        <v>665</v>
      </c>
      <c r="C668" t="s">
        <v>38</v>
      </c>
      <c r="D668">
        <v>11</v>
      </c>
      <c r="E668" t="str">
        <f t="shared" si="21"/>
        <v>11-FGCU</v>
      </c>
      <c r="F668">
        <v>43</v>
      </c>
      <c r="G668" t="s">
        <v>68</v>
      </c>
      <c r="H668" t="s">
        <v>46</v>
      </c>
      <c r="I668" t="s">
        <v>69</v>
      </c>
      <c r="J668">
        <v>3</v>
      </c>
      <c r="K668">
        <v>14</v>
      </c>
      <c r="L668">
        <v>4</v>
      </c>
      <c r="M668">
        <v>1</v>
      </c>
      <c r="N668" t="s">
        <v>18</v>
      </c>
      <c r="O668" t="s">
        <v>14</v>
      </c>
      <c r="P668">
        <v>1</v>
      </c>
      <c r="Q668" t="s">
        <v>19</v>
      </c>
      <c r="R668" t="s">
        <v>13</v>
      </c>
      <c r="S668">
        <v>0</v>
      </c>
      <c r="T668">
        <v>1</v>
      </c>
      <c r="U668">
        <f t="shared" si="22"/>
        <v>0</v>
      </c>
      <c r="V668" s="5">
        <f>AVERAGE($U$626:U668)</f>
        <v>0.44186046511627908</v>
      </c>
      <c r="W668" t="s">
        <v>16</v>
      </c>
    </row>
    <row r="669" spans="2:23" x14ac:dyDescent="0.2">
      <c r="B669">
        <v>666</v>
      </c>
      <c r="C669" t="s">
        <v>38</v>
      </c>
      <c r="D669">
        <v>11</v>
      </c>
      <c r="E669" t="str">
        <f t="shared" si="21"/>
        <v>11-FGCU</v>
      </c>
      <c r="F669">
        <v>44</v>
      </c>
      <c r="G669" t="s">
        <v>68</v>
      </c>
      <c r="H669" t="s">
        <v>46</v>
      </c>
      <c r="I669" t="s">
        <v>69</v>
      </c>
      <c r="J669">
        <v>4</v>
      </c>
      <c r="K669">
        <v>16</v>
      </c>
      <c r="L669">
        <v>4</v>
      </c>
      <c r="M669">
        <v>3</v>
      </c>
      <c r="N669" t="s">
        <v>22</v>
      </c>
      <c r="O669" t="s">
        <v>14</v>
      </c>
      <c r="P669">
        <v>16</v>
      </c>
      <c r="Q669" t="s">
        <v>12</v>
      </c>
      <c r="R669" t="s">
        <v>13</v>
      </c>
      <c r="S669">
        <v>1</v>
      </c>
      <c r="T669">
        <v>1</v>
      </c>
      <c r="U669">
        <f t="shared" si="22"/>
        <v>1</v>
      </c>
      <c r="V669" s="5">
        <f>AVERAGE($U$626:U669)</f>
        <v>0.45454545454545453</v>
      </c>
      <c r="W669" t="s">
        <v>1</v>
      </c>
    </row>
    <row r="670" spans="2:23" x14ac:dyDescent="0.2">
      <c r="B670">
        <v>667</v>
      </c>
      <c r="C670" t="s">
        <v>38</v>
      </c>
      <c r="D670">
        <v>11</v>
      </c>
      <c r="E670" t="str">
        <f t="shared" si="21"/>
        <v>11-FGCU</v>
      </c>
      <c r="F670">
        <v>45</v>
      </c>
      <c r="G670" t="s">
        <v>68</v>
      </c>
      <c r="H670" t="s">
        <v>46</v>
      </c>
      <c r="I670" t="s">
        <v>69</v>
      </c>
      <c r="J670">
        <v>4</v>
      </c>
      <c r="K670">
        <v>4</v>
      </c>
      <c r="L670">
        <v>5</v>
      </c>
      <c r="M670">
        <v>1</v>
      </c>
      <c r="N670" t="s">
        <v>22</v>
      </c>
      <c r="O670" t="s">
        <v>14</v>
      </c>
      <c r="P670">
        <v>14</v>
      </c>
      <c r="Q670" t="s">
        <v>12</v>
      </c>
      <c r="R670" t="s">
        <v>13</v>
      </c>
      <c r="S670">
        <v>1</v>
      </c>
      <c r="T670">
        <v>1</v>
      </c>
      <c r="U670">
        <f t="shared" si="22"/>
        <v>1</v>
      </c>
      <c r="V670" s="5">
        <f>AVERAGE($U$626:U670)</f>
        <v>0.46666666666666667</v>
      </c>
      <c r="W670" t="s">
        <v>1</v>
      </c>
    </row>
    <row r="671" spans="2:23" x14ac:dyDescent="0.2">
      <c r="B671">
        <v>668</v>
      </c>
      <c r="C671" t="s">
        <v>38</v>
      </c>
      <c r="D671">
        <v>11</v>
      </c>
      <c r="E671" t="str">
        <f t="shared" si="21"/>
        <v>11-FGCU</v>
      </c>
      <c r="F671">
        <v>46</v>
      </c>
      <c r="G671" t="s">
        <v>68</v>
      </c>
      <c r="H671" t="s">
        <v>46</v>
      </c>
      <c r="I671" t="s">
        <v>69</v>
      </c>
      <c r="J671">
        <v>4</v>
      </c>
      <c r="K671">
        <v>18</v>
      </c>
      <c r="L671">
        <v>0</v>
      </c>
      <c r="M671">
        <v>3</v>
      </c>
      <c r="N671" t="s">
        <v>18</v>
      </c>
      <c r="O671" t="s">
        <v>14</v>
      </c>
      <c r="P671">
        <v>7</v>
      </c>
      <c r="Q671" t="s">
        <v>12</v>
      </c>
      <c r="R671" t="s">
        <v>13</v>
      </c>
      <c r="S671">
        <v>0</v>
      </c>
      <c r="T671">
        <v>4</v>
      </c>
      <c r="U671">
        <f t="shared" si="22"/>
        <v>1</v>
      </c>
      <c r="V671" s="5">
        <f>AVERAGE($U$626:U671)</f>
        <v>0.47826086956521741</v>
      </c>
      <c r="W671" t="s">
        <v>1</v>
      </c>
    </row>
    <row r="672" spans="2:23" x14ac:dyDescent="0.2">
      <c r="B672">
        <v>669</v>
      </c>
      <c r="C672" t="s">
        <v>38</v>
      </c>
      <c r="D672">
        <v>11</v>
      </c>
      <c r="E672" t="str">
        <f t="shared" si="21"/>
        <v>11-FGCU</v>
      </c>
      <c r="F672">
        <v>47</v>
      </c>
      <c r="G672" t="s">
        <v>68</v>
      </c>
      <c r="H672" t="s">
        <v>46</v>
      </c>
      <c r="I672" t="s">
        <v>69</v>
      </c>
      <c r="J672">
        <v>4</v>
      </c>
      <c r="K672">
        <v>12</v>
      </c>
      <c r="L672">
        <v>11</v>
      </c>
      <c r="M672">
        <v>3</v>
      </c>
      <c r="N672" t="s">
        <v>18</v>
      </c>
      <c r="O672" t="s">
        <v>14</v>
      </c>
      <c r="P672">
        <v>4</v>
      </c>
      <c r="Q672" t="s">
        <v>12</v>
      </c>
      <c r="R672" t="s">
        <v>15</v>
      </c>
      <c r="S672">
        <v>0</v>
      </c>
      <c r="T672">
        <v>1</v>
      </c>
      <c r="U672">
        <f t="shared" si="22"/>
        <v>1</v>
      </c>
      <c r="V672" s="5">
        <f>AVERAGE($U$626:U672)</f>
        <v>0.48936170212765956</v>
      </c>
      <c r="W672" t="s">
        <v>1</v>
      </c>
    </row>
    <row r="673" spans="2:23" x14ac:dyDescent="0.2">
      <c r="B673">
        <v>670</v>
      </c>
      <c r="C673" t="s">
        <v>38</v>
      </c>
      <c r="D673">
        <v>11</v>
      </c>
      <c r="E673" t="str">
        <f t="shared" si="21"/>
        <v>11-FGCU</v>
      </c>
      <c r="F673">
        <v>48</v>
      </c>
      <c r="G673" t="s">
        <v>68</v>
      </c>
      <c r="H673" t="s">
        <v>46</v>
      </c>
      <c r="I673" t="s">
        <v>69</v>
      </c>
      <c r="J673">
        <v>4</v>
      </c>
      <c r="K673">
        <v>4</v>
      </c>
      <c r="L673">
        <v>11</v>
      </c>
      <c r="M673">
        <v>3</v>
      </c>
      <c r="N673" t="s">
        <v>18</v>
      </c>
      <c r="O673" t="s">
        <v>14</v>
      </c>
      <c r="P673">
        <v>17</v>
      </c>
      <c r="Q673" t="s">
        <v>12</v>
      </c>
      <c r="R673" t="s">
        <v>13</v>
      </c>
      <c r="S673">
        <v>1</v>
      </c>
      <c r="T673">
        <v>2</v>
      </c>
      <c r="U673">
        <f t="shared" si="22"/>
        <v>1</v>
      </c>
      <c r="V673" s="5">
        <f>AVERAGE($U$626:U673)</f>
        <v>0.5</v>
      </c>
      <c r="W673" t="s">
        <v>1</v>
      </c>
    </row>
    <row r="674" spans="2:23" x14ac:dyDescent="0.2">
      <c r="B674">
        <v>671</v>
      </c>
      <c r="C674" t="s">
        <v>38</v>
      </c>
      <c r="D674">
        <v>11</v>
      </c>
      <c r="E674" t="str">
        <f t="shared" si="21"/>
        <v>11-FGCU</v>
      </c>
      <c r="F674">
        <v>49</v>
      </c>
      <c r="G674" t="s">
        <v>68</v>
      </c>
      <c r="H674" t="s">
        <v>46</v>
      </c>
      <c r="I674" t="s">
        <v>69</v>
      </c>
      <c r="J674">
        <v>4</v>
      </c>
      <c r="K674">
        <v>4</v>
      </c>
      <c r="L674">
        <v>5</v>
      </c>
      <c r="M674">
        <v>2</v>
      </c>
      <c r="N674" t="s">
        <v>18</v>
      </c>
      <c r="O674" t="s">
        <v>14</v>
      </c>
      <c r="P674">
        <v>11</v>
      </c>
      <c r="Q674" t="s">
        <v>12</v>
      </c>
      <c r="R674" t="s">
        <v>13</v>
      </c>
      <c r="S674">
        <v>1</v>
      </c>
      <c r="T674">
        <v>1</v>
      </c>
      <c r="U674">
        <f t="shared" si="22"/>
        <v>1</v>
      </c>
      <c r="V674" s="5">
        <f>AVERAGE($U$626:U674)</f>
        <v>0.51020408163265307</v>
      </c>
      <c r="W674" t="s">
        <v>1</v>
      </c>
    </row>
    <row r="675" spans="2:23" x14ac:dyDescent="0.2">
      <c r="B675">
        <v>672</v>
      </c>
      <c r="C675" t="s">
        <v>38</v>
      </c>
      <c r="D675">
        <v>11</v>
      </c>
      <c r="E675" t="str">
        <f t="shared" si="21"/>
        <v>11-FGCU</v>
      </c>
      <c r="F675">
        <v>50</v>
      </c>
      <c r="G675" t="s">
        <v>68</v>
      </c>
      <c r="H675" t="s">
        <v>46</v>
      </c>
      <c r="I675" t="s">
        <v>69</v>
      </c>
      <c r="J675">
        <v>4</v>
      </c>
      <c r="K675">
        <v>4</v>
      </c>
      <c r="L675">
        <v>5</v>
      </c>
      <c r="M675">
        <v>3</v>
      </c>
      <c r="N675" t="s">
        <v>18</v>
      </c>
      <c r="O675" t="s">
        <v>14</v>
      </c>
      <c r="P675">
        <v>12</v>
      </c>
      <c r="Q675" t="s">
        <v>12</v>
      </c>
      <c r="R675" t="s">
        <v>15</v>
      </c>
      <c r="S675">
        <v>1</v>
      </c>
      <c r="T675">
        <v>4</v>
      </c>
      <c r="U675">
        <f t="shared" si="22"/>
        <v>1</v>
      </c>
      <c r="V675" s="5">
        <f>AVERAGE($U$626:U675)</f>
        <v>0.52</v>
      </c>
      <c r="W675" t="s">
        <v>1</v>
      </c>
    </row>
    <row r="676" spans="2:23" x14ac:dyDescent="0.2">
      <c r="B676">
        <v>673</v>
      </c>
      <c r="C676" t="s">
        <v>38</v>
      </c>
      <c r="D676">
        <v>11</v>
      </c>
      <c r="E676" t="str">
        <f t="shared" si="21"/>
        <v>11-FGCU</v>
      </c>
      <c r="F676">
        <v>51</v>
      </c>
      <c r="G676" t="s">
        <v>68</v>
      </c>
      <c r="H676" t="s">
        <v>46</v>
      </c>
      <c r="I676" t="s">
        <v>69</v>
      </c>
      <c r="J676">
        <v>4</v>
      </c>
      <c r="K676">
        <v>13</v>
      </c>
      <c r="L676">
        <v>0</v>
      </c>
      <c r="M676">
        <v>3</v>
      </c>
      <c r="N676" t="s">
        <v>18</v>
      </c>
      <c r="O676" t="s">
        <v>14</v>
      </c>
      <c r="P676">
        <v>15</v>
      </c>
      <c r="Q676" t="s">
        <v>12</v>
      </c>
      <c r="R676" t="s">
        <v>15</v>
      </c>
      <c r="S676">
        <v>0</v>
      </c>
      <c r="T676">
        <v>3</v>
      </c>
      <c r="U676">
        <f t="shared" si="22"/>
        <v>1</v>
      </c>
      <c r="V676" s="5">
        <f>AVERAGE($U$626:U676)</f>
        <v>0.52941176470588236</v>
      </c>
      <c r="W676" t="s">
        <v>1</v>
      </c>
    </row>
    <row r="677" spans="2:23" x14ac:dyDescent="0.2">
      <c r="B677">
        <v>674</v>
      </c>
      <c r="C677" t="s">
        <v>38</v>
      </c>
      <c r="D677">
        <v>11</v>
      </c>
      <c r="E677" t="str">
        <f t="shared" si="21"/>
        <v>11-FGCU</v>
      </c>
      <c r="F677">
        <v>52</v>
      </c>
      <c r="G677" t="s">
        <v>68</v>
      </c>
      <c r="H677" t="s">
        <v>46</v>
      </c>
      <c r="I677" t="s">
        <v>69</v>
      </c>
      <c r="J677">
        <v>4</v>
      </c>
      <c r="K677">
        <v>4</v>
      </c>
      <c r="L677">
        <v>0</v>
      </c>
      <c r="M677">
        <v>1</v>
      </c>
      <c r="N677" t="s">
        <v>5</v>
      </c>
      <c r="O677" t="s">
        <v>26</v>
      </c>
      <c r="P677">
        <v>28</v>
      </c>
      <c r="Q677" t="s">
        <v>12</v>
      </c>
      <c r="R677" t="s">
        <v>13</v>
      </c>
      <c r="S677">
        <v>1</v>
      </c>
      <c r="T677">
        <v>1</v>
      </c>
      <c r="U677">
        <f t="shared" si="22"/>
        <v>1</v>
      </c>
      <c r="V677" s="5">
        <f>AVERAGE($U$626:U677)</f>
        <v>0.53846153846153844</v>
      </c>
      <c r="W677" t="s">
        <v>1</v>
      </c>
    </row>
    <row r="678" spans="2:23" x14ac:dyDescent="0.2">
      <c r="B678">
        <v>675</v>
      </c>
      <c r="C678" t="s">
        <v>38</v>
      </c>
      <c r="D678">
        <v>11</v>
      </c>
      <c r="E678" t="str">
        <f t="shared" si="21"/>
        <v>11-FGCU</v>
      </c>
      <c r="F678">
        <v>53</v>
      </c>
      <c r="G678" t="s">
        <v>68</v>
      </c>
      <c r="H678" t="s">
        <v>46</v>
      </c>
      <c r="I678" t="s">
        <v>69</v>
      </c>
      <c r="J678">
        <v>4</v>
      </c>
      <c r="K678">
        <v>14</v>
      </c>
      <c r="L678">
        <v>0</v>
      </c>
      <c r="M678">
        <v>4</v>
      </c>
      <c r="N678" t="s">
        <v>18</v>
      </c>
      <c r="O678" t="s">
        <v>14</v>
      </c>
      <c r="P678">
        <v>16</v>
      </c>
      <c r="Q678" t="s">
        <v>12</v>
      </c>
      <c r="R678" t="s">
        <v>13</v>
      </c>
      <c r="S678">
        <v>0</v>
      </c>
      <c r="T678">
        <v>3</v>
      </c>
      <c r="U678">
        <f t="shared" si="22"/>
        <v>0</v>
      </c>
      <c r="V678" s="5">
        <f>AVERAGE($U$626:U678)</f>
        <v>0.52830188679245282</v>
      </c>
      <c r="W678" t="s">
        <v>16</v>
      </c>
    </row>
    <row r="679" spans="2:23" x14ac:dyDescent="0.2">
      <c r="B679">
        <v>676</v>
      </c>
      <c r="C679" t="s">
        <v>38</v>
      </c>
      <c r="D679">
        <v>11</v>
      </c>
      <c r="E679" t="str">
        <f t="shared" si="21"/>
        <v>11-FGCU</v>
      </c>
      <c r="F679">
        <v>54</v>
      </c>
      <c r="G679" t="s">
        <v>68</v>
      </c>
      <c r="H679" t="s">
        <v>46</v>
      </c>
      <c r="I679" t="s">
        <v>69</v>
      </c>
      <c r="J679">
        <v>4</v>
      </c>
      <c r="K679">
        <v>4</v>
      </c>
      <c r="L679">
        <v>2</v>
      </c>
      <c r="M679">
        <v>3</v>
      </c>
      <c r="N679" t="s">
        <v>18</v>
      </c>
      <c r="O679" t="s">
        <v>14</v>
      </c>
      <c r="P679">
        <v>2</v>
      </c>
      <c r="Q679" t="s">
        <v>12</v>
      </c>
      <c r="R679" t="s">
        <v>15</v>
      </c>
      <c r="S679">
        <v>1</v>
      </c>
      <c r="T679">
        <v>5</v>
      </c>
      <c r="U679">
        <f t="shared" si="22"/>
        <v>0</v>
      </c>
      <c r="V679" s="5">
        <f>AVERAGE($U$626:U679)</f>
        <v>0.51851851851851849</v>
      </c>
      <c r="W679" t="s">
        <v>16</v>
      </c>
    </row>
    <row r="680" spans="2:23" x14ac:dyDescent="0.2">
      <c r="B680">
        <v>677</v>
      </c>
      <c r="C680" t="s">
        <v>38</v>
      </c>
      <c r="D680">
        <v>11</v>
      </c>
      <c r="E680" t="str">
        <f t="shared" si="21"/>
        <v>11-FGCU</v>
      </c>
      <c r="F680">
        <v>55</v>
      </c>
      <c r="G680" t="s">
        <v>68</v>
      </c>
      <c r="H680" t="s">
        <v>46</v>
      </c>
      <c r="I680" t="s">
        <v>69</v>
      </c>
      <c r="J680">
        <v>4</v>
      </c>
      <c r="K680">
        <v>18</v>
      </c>
      <c r="L680">
        <v>3</v>
      </c>
      <c r="M680">
        <v>6</v>
      </c>
      <c r="N680" t="s">
        <v>18</v>
      </c>
      <c r="O680" t="s">
        <v>14</v>
      </c>
      <c r="P680">
        <v>7</v>
      </c>
      <c r="Q680" t="s">
        <v>19</v>
      </c>
      <c r="R680" t="s">
        <v>13</v>
      </c>
      <c r="S680">
        <v>1</v>
      </c>
      <c r="T680">
        <v>3</v>
      </c>
      <c r="U680">
        <f t="shared" si="22"/>
        <v>0</v>
      </c>
      <c r="V680" s="5">
        <f>AVERAGE($U$626:U680)</f>
        <v>0.50909090909090904</v>
      </c>
      <c r="W680" t="s">
        <v>16</v>
      </c>
    </row>
    <row r="681" spans="2:23" s="2" customFormat="1" x14ac:dyDescent="0.2">
      <c r="B681" s="2">
        <v>678</v>
      </c>
      <c r="C681" s="2" t="s">
        <v>38</v>
      </c>
      <c r="D681" s="2">
        <v>11</v>
      </c>
      <c r="E681" t="str">
        <f t="shared" si="21"/>
        <v>11-FGCU</v>
      </c>
      <c r="F681" s="2">
        <v>56</v>
      </c>
      <c r="G681" s="2" t="s">
        <v>68</v>
      </c>
      <c r="H681" s="2" t="s">
        <v>46</v>
      </c>
      <c r="I681" s="2" t="s">
        <v>69</v>
      </c>
      <c r="J681" s="2">
        <v>4</v>
      </c>
      <c r="K681" s="2">
        <v>16</v>
      </c>
      <c r="L681" s="2">
        <v>2</v>
      </c>
      <c r="M681" s="2">
        <v>5</v>
      </c>
      <c r="N681" s="2" t="s">
        <v>18</v>
      </c>
      <c r="O681" s="2" t="s">
        <v>14</v>
      </c>
      <c r="P681" s="2">
        <v>2</v>
      </c>
      <c r="Q681" s="2" t="s">
        <v>19</v>
      </c>
      <c r="R681" s="2" t="s">
        <v>15</v>
      </c>
      <c r="S681" s="2">
        <v>0</v>
      </c>
      <c r="T681" s="2">
        <v>3</v>
      </c>
      <c r="U681" s="2">
        <f t="shared" si="22"/>
        <v>1</v>
      </c>
      <c r="V681" s="6">
        <f>AVERAGE($U$626:U681)</f>
        <v>0.5178571428571429</v>
      </c>
      <c r="W681" s="2" t="s">
        <v>1</v>
      </c>
    </row>
    <row r="682" spans="2:23" x14ac:dyDescent="0.2">
      <c r="B682">
        <v>679</v>
      </c>
      <c r="C682" t="s">
        <v>41</v>
      </c>
      <c r="D682">
        <v>12</v>
      </c>
      <c r="E682" t="str">
        <f t="shared" si="21"/>
        <v>12-Virginia</v>
      </c>
      <c r="F682">
        <v>1</v>
      </c>
      <c r="G682" t="s">
        <v>70</v>
      </c>
      <c r="H682" t="s">
        <v>46</v>
      </c>
      <c r="I682" t="s">
        <v>71</v>
      </c>
      <c r="J682">
        <v>1</v>
      </c>
      <c r="K682">
        <v>18</v>
      </c>
      <c r="L682">
        <v>30</v>
      </c>
      <c r="M682">
        <v>7</v>
      </c>
      <c r="N682" t="s">
        <v>18</v>
      </c>
      <c r="O682" t="s">
        <v>14</v>
      </c>
      <c r="P682">
        <v>8</v>
      </c>
      <c r="Q682" t="s">
        <v>12</v>
      </c>
      <c r="R682" t="s">
        <v>13</v>
      </c>
      <c r="S682">
        <v>1</v>
      </c>
      <c r="T682">
        <v>3</v>
      </c>
      <c r="U682">
        <f t="shared" si="22"/>
        <v>0</v>
      </c>
      <c r="V682" s="5">
        <f>AVERAGE($U$682:U682)</f>
        <v>0</v>
      </c>
      <c r="W682" t="s">
        <v>16</v>
      </c>
    </row>
    <row r="683" spans="2:23" x14ac:dyDescent="0.2">
      <c r="B683">
        <v>680</v>
      </c>
      <c r="C683" t="s">
        <v>41</v>
      </c>
      <c r="D683">
        <v>12</v>
      </c>
      <c r="E683" t="str">
        <f t="shared" si="21"/>
        <v>12-Virginia</v>
      </c>
      <c r="F683">
        <v>2</v>
      </c>
      <c r="G683" t="s">
        <v>70</v>
      </c>
      <c r="H683" t="s">
        <v>46</v>
      </c>
      <c r="I683" t="s">
        <v>71</v>
      </c>
      <c r="J683">
        <v>1</v>
      </c>
      <c r="K683">
        <v>4</v>
      </c>
      <c r="L683">
        <v>21</v>
      </c>
      <c r="M683">
        <v>7</v>
      </c>
      <c r="N683" t="s">
        <v>18</v>
      </c>
      <c r="O683" t="s">
        <v>14</v>
      </c>
      <c r="P683">
        <v>5</v>
      </c>
      <c r="Q683" t="s">
        <v>12</v>
      </c>
      <c r="R683" t="s">
        <v>13</v>
      </c>
      <c r="S683">
        <v>2</v>
      </c>
      <c r="T683">
        <v>3</v>
      </c>
      <c r="U683">
        <f t="shared" si="22"/>
        <v>1</v>
      </c>
      <c r="V683" s="5">
        <f>AVERAGE($U$682:U683)</f>
        <v>0.5</v>
      </c>
      <c r="W683" t="s">
        <v>1</v>
      </c>
    </row>
    <row r="684" spans="2:23" x14ac:dyDescent="0.2">
      <c r="B684">
        <v>681</v>
      </c>
      <c r="C684" t="s">
        <v>41</v>
      </c>
      <c r="D684">
        <v>12</v>
      </c>
      <c r="E684" t="str">
        <f t="shared" si="21"/>
        <v>12-Virginia</v>
      </c>
      <c r="F684">
        <v>3</v>
      </c>
      <c r="G684" t="s">
        <v>70</v>
      </c>
      <c r="H684" t="s">
        <v>46</v>
      </c>
      <c r="I684" t="s">
        <v>71</v>
      </c>
      <c r="J684">
        <v>1</v>
      </c>
      <c r="K684">
        <v>4</v>
      </c>
      <c r="L684">
        <v>4</v>
      </c>
      <c r="M684">
        <v>2</v>
      </c>
      <c r="N684" t="s">
        <v>23</v>
      </c>
      <c r="O684" t="s">
        <v>14</v>
      </c>
      <c r="P684">
        <v>25</v>
      </c>
      <c r="Q684" t="s">
        <v>12</v>
      </c>
      <c r="R684" t="s">
        <v>15</v>
      </c>
      <c r="S684">
        <v>1</v>
      </c>
      <c r="T684">
        <v>2</v>
      </c>
      <c r="U684">
        <f t="shared" si="22"/>
        <v>0</v>
      </c>
      <c r="V684" s="5">
        <f>AVERAGE($U$682:U684)</f>
        <v>0.33333333333333331</v>
      </c>
      <c r="W684" t="s">
        <v>16</v>
      </c>
    </row>
    <row r="685" spans="2:23" x14ac:dyDescent="0.2">
      <c r="B685">
        <v>682</v>
      </c>
      <c r="C685" t="s">
        <v>41</v>
      </c>
      <c r="D685">
        <v>12</v>
      </c>
      <c r="E685" t="str">
        <f t="shared" si="21"/>
        <v>12-Virginia</v>
      </c>
      <c r="F685">
        <v>4</v>
      </c>
      <c r="G685" t="s">
        <v>70</v>
      </c>
      <c r="H685" t="s">
        <v>46</v>
      </c>
      <c r="I685" t="s">
        <v>71</v>
      </c>
      <c r="J685">
        <v>1</v>
      </c>
      <c r="K685">
        <v>4</v>
      </c>
      <c r="L685">
        <v>21</v>
      </c>
      <c r="M685">
        <v>3</v>
      </c>
      <c r="N685" t="s">
        <v>18</v>
      </c>
      <c r="O685" t="s">
        <v>14</v>
      </c>
      <c r="P685">
        <v>13</v>
      </c>
      <c r="Q685" t="s">
        <v>12</v>
      </c>
      <c r="R685" t="s">
        <v>15</v>
      </c>
      <c r="S685">
        <v>1</v>
      </c>
      <c r="T685">
        <v>2</v>
      </c>
      <c r="U685">
        <f t="shared" si="22"/>
        <v>1</v>
      </c>
      <c r="V685" s="5">
        <f>AVERAGE($U$682:U685)</f>
        <v>0.5</v>
      </c>
      <c r="W685" t="s">
        <v>1</v>
      </c>
    </row>
    <row r="686" spans="2:23" x14ac:dyDescent="0.2">
      <c r="B686">
        <v>683</v>
      </c>
      <c r="C686" t="s">
        <v>41</v>
      </c>
      <c r="D686">
        <v>12</v>
      </c>
      <c r="E686" t="str">
        <f t="shared" si="21"/>
        <v>12-Virginia</v>
      </c>
      <c r="F686">
        <v>5</v>
      </c>
      <c r="G686" t="s">
        <v>70</v>
      </c>
      <c r="H686" t="s">
        <v>46</v>
      </c>
      <c r="I686" t="s">
        <v>71</v>
      </c>
      <c r="J686">
        <v>1</v>
      </c>
      <c r="K686">
        <v>7</v>
      </c>
      <c r="L686">
        <v>2</v>
      </c>
      <c r="M686">
        <v>1</v>
      </c>
      <c r="N686" t="s">
        <v>5</v>
      </c>
      <c r="O686" t="s">
        <v>28</v>
      </c>
      <c r="P686">
        <v>25</v>
      </c>
      <c r="Q686" t="s">
        <v>12</v>
      </c>
      <c r="R686" t="s">
        <v>13</v>
      </c>
      <c r="S686">
        <v>0</v>
      </c>
      <c r="T686">
        <v>1</v>
      </c>
      <c r="U686">
        <f t="shared" si="22"/>
        <v>1</v>
      </c>
      <c r="V686" s="5">
        <f>AVERAGE($U$682:U686)</f>
        <v>0.6</v>
      </c>
      <c r="W686" t="s">
        <v>1</v>
      </c>
    </row>
    <row r="687" spans="2:23" x14ac:dyDescent="0.2">
      <c r="B687">
        <v>684</v>
      </c>
      <c r="C687" t="s">
        <v>41</v>
      </c>
      <c r="D687">
        <v>12</v>
      </c>
      <c r="E687" t="str">
        <f t="shared" si="21"/>
        <v>12-Virginia</v>
      </c>
      <c r="F687">
        <v>6</v>
      </c>
      <c r="G687" t="s">
        <v>70</v>
      </c>
      <c r="H687" t="s">
        <v>46</v>
      </c>
      <c r="I687" t="s">
        <v>71</v>
      </c>
      <c r="J687">
        <v>1</v>
      </c>
      <c r="K687">
        <v>4</v>
      </c>
      <c r="L687">
        <v>0</v>
      </c>
      <c r="M687">
        <v>1</v>
      </c>
      <c r="N687" t="s">
        <v>18</v>
      </c>
      <c r="O687" t="s">
        <v>14</v>
      </c>
      <c r="P687">
        <v>18</v>
      </c>
      <c r="Q687" t="s">
        <v>12</v>
      </c>
      <c r="R687" t="s">
        <v>15</v>
      </c>
      <c r="S687">
        <v>1</v>
      </c>
      <c r="T687">
        <v>1</v>
      </c>
      <c r="U687">
        <f t="shared" si="22"/>
        <v>0</v>
      </c>
      <c r="V687" s="5">
        <f>AVERAGE($U$682:U687)</f>
        <v>0.5</v>
      </c>
      <c r="W687" t="s">
        <v>16</v>
      </c>
    </row>
    <row r="688" spans="2:23" x14ac:dyDescent="0.2">
      <c r="B688">
        <v>685</v>
      </c>
      <c r="C688" t="s">
        <v>41</v>
      </c>
      <c r="D688">
        <v>12</v>
      </c>
      <c r="E688" t="str">
        <f t="shared" si="21"/>
        <v>12-Virginia</v>
      </c>
      <c r="F688">
        <v>7</v>
      </c>
      <c r="G688" t="s">
        <v>70</v>
      </c>
      <c r="H688" t="s">
        <v>46</v>
      </c>
      <c r="I688" t="s">
        <v>71</v>
      </c>
      <c r="J688">
        <v>1</v>
      </c>
      <c r="K688">
        <v>16</v>
      </c>
      <c r="L688">
        <v>21</v>
      </c>
      <c r="M688">
        <v>1</v>
      </c>
      <c r="N688" t="s">
        <v>22</v>
      </c>
      <c r="O688" t="s">
        <v>14</v>
      </c>
      <c r="P688">
        <v>19</v>
      </c>
      <c r="Q688" t="s">
        <v>12</v>
      </c>
      <c r="R688" t="s">
        <v>13</v>
      </c>
      <c r="S688">
        <v>0</v>
      </c>
      <c r="T688">
        <v>1</v>
      </c>
      <c r="U688">
        <f t="shared" si="22"/>
        <v>0</v>
      </c>
      <c r="V688" s="5">
        <f>AVERAGE($U$682:U688)</f>
        <v>0.42857142857142855</v>
      </c>
      <c r="W688" t="s">
        <v>16</v>
      </c>
    </row>
    <row r="689" spans="2:23" x14ac:dyDescent="0.2">
      <c r="B689">
        <v>686</v>
      </c>
      <c r="C689" t="s">
        <v>41</v>
      </c>
      <c r="D689">
        <v>12</v>
      </c>
      <c r="E689" t="str">
        <f t="shared" si="21"/>
        <v>12-Virginia</v>
      </c>
      <c r="F689">
        <v>8</v>
      </c>
      <c r="G689" t="s">
        <v>70</v>
      </c>
      <c r="H689" t="s">
        <v>46</v>
      </c>
      <c r="I689" t="s">
        <v>71</v>
      </c>
      <c r="J689">
        <v>1</v>
      </c>
      <c r="K689">
        <v>3</v>
      </c>
      <c r="L689">
        <v>0</v>
      </c>
      <c r="M689">
        <v>1</v>
      </c>
      <c r="N689" t="s">
        <v>5</v>
      </c>
      <c r="O689" t="s">
        <v>31</v>
      </c>
      <c r="P689">
        <v>27</v>
      </c>
      <c r="Q689" t="s">
        <v>12</v>
      </c>
      <c r="R689" t="s">
        <v>15</v>
      </c>
      <c r="S689">
        <v>0</v>
      </c>
      <c r="T689">
        <v>1</v>
      </c>
      <c r="U689">
        <f t="shared" si="22"/>
        <v>0</v>
      </c>
      <c r="V689" s="5">
        <f>AVERAGE($U$682:U689)</f>
        <v>0.375</v>
      </c>
      <c r="W689" t="s">
        <v>16</v>
      </c>
    </row>
    <row r="690" spans="2:23" x14ac:dyDescent="0.2">
      <c r="B690">
        <v>687</v>
      </c>
      <c r="C690" t="s">
        <v>41</v>
      </c>
      <c r="D690">
        <v>12</v>
      </c>
      <c r="E690" t="str">
        <f t="shared" si="21"/>
        <v>12-Virginia</v>
      </c>
      <c r="F690">
        <v>9</v>
      </c>
      <c r="G690" t="s">
        <v>70</v>
      </c>
      <c r="H690" t="s">
        <v>46</v>
      </c>
      <c r="I690" t="s">
        <v>71</v>
      </c>
      <c r="J690">
        <v>1</v>
      </c>
      <c r="K690">
        <v>4</v>
      </c>
      <c r="L690">
        <v>5</v>
      </c>
      <c r="M690">
        <v>0</v>
      </c>
      <c r="N690" t="s">
        <v>18</v>
      </c>
      <c r="O690" t="s">
        <v>14</v>
      </c>
      <c r="P690">
        <v>29</v>
      </c>
      <c r="Q690" t="s">
        <v>19</v>
      </c>
      <c r="R690" t="s">
        <v>20</v>
      </c>
      <c r="S690">
        <v>1</v>
      </c>
      <c r="T690">
        <v>1</v>
      </c>
      <c r="U690">
        <f t="shared" si="22"/>
        <v>1</v>
      </c>
      <c r="V690" s="5">
        <f>AVERAGE($U$682:U690)</f>
        <v>0.44444444444444442</v>
      </c>
      <c r="W690" t="s">
        <v>1</v>
      </c>
    </row>
    <row r="691" spans="2:23" x14ac:dyDescent="0.2">
      <c r="B691">
        <v>688</v>
      </c>
      <c r="C691" t="s">
        <v>41</v>
      </c>
      <c r="D691">
        <v>12</v>
      </c>
      <c r="E691" t="str">
        <f t="shared" si="21"/>
        <v>12-Virginia</v>
      </c>
      <c r="F691">
        <v>10</v>
      </c>
      <c r="G691" t="s">
        <v>70</v>
      </c>
      <c r="H691" t="s">
        <v>46</v>
      </c>
      <c r="I691" t="s">
        <v>71</v>
      </c>
      <c r="J691">
        <v>1</v>
      </c>
      <c r="K691">
        <v>5</v>
      </c>
      <c r="L691">
        <v>11</v>
      </c>
      <c r="M691">
        <v>6</v>
      </c>
      <c r="N691" t="s">
        <v>18</v>
      </c>
      <c r="O691" t="s">
        <v>14</v>
      </c>
      <c r="P691">
        <v>13</v>
      </c>
      <c r="Q691" t="s">
        <v>12</v>
      </c>
      <c r="R691" t="s">
        <v>15</v>
      </c>
      <c r="S691">
        <v>1</v>
      </c>
      <c r="T691">
        <v>3</v>
      </c>
      <c r="U691">
        <f t="shared" si="22"/>
        <v>1</v>
      </c>
      <c r="V691" s="5">
        <f>AVERAGE($U$682:U691)</f>
        <v>0.5</v>
      </c>
      <c r="W691" t="s">
        <v>1</v>
      </c>
    </row>
    <row r="692" spans="2:23" x14ac:dyDescent="0.2">
      <c r="B692">
        <v>689</v>
      </c>
      <c r="C692" t="s">
        <v>41</v>
      </c>
      <c r="D692">
        <v>12</v>
      </c>
      <c r="E692" t="str">
        <f t="shared" si="21"/>
        <v>12-Virginia</v>
      </c>
      <c r="F692">
        <v>11</v>
      </c>
      <c r="G692" t="s">
        <v>70</v>
      </c>
      <c r="H692" t="s">
        <v>46</v>
      </c>
      <c r="I692" t="s">
        <v>71</v>
      </c>
      <c r="J692">
        <v>1</v>
      </c>
      <c r="K692">
        <v>4</v>
      </c>
      <c r="L692">
        <v>2</v>
      </c>
      <c r="M692">
        <v>0</v>
      </c>
      <c r="N692" t="s">
        <v>5</v>
      </c>
      <c r="O692" t="s">
        <v>14</v>
      </c>
      <c r="P692">
        <v>23</v>
      </c>
      <c r="Q692" t="s">
        <v>12</v>
      </c>
      <c r="R692" t="s">
        <v>15</v>
      </c>
      <c r="S692">
        <v>1</v>
      </c>
      <c r="T692">
        <v>1</v>
      </c>
      <c r="U692">
        <f t="shared" si="22"/>
        <v>0</v>
      </c>
      <c r="V692" s="5">
        <f>AVERAGE($U$682:U692)</f>
        <v>0.45454545454545453</v>
      </c>
      <c r="W692" t="s">
        <v>16</v>
      </c>
    </row>
    <row r="693" spans="2:23" x14ac:dyDescent="0.2">
      <c r="B693">
        <v>690</v>
      </c>
      <c r="C693" t="s">
        <v>41</v>
      </c>
      <c r="D693">
        <v>12</v>
      </c>
      <c r="E693" t="str">
        <f t="shared" si="21"/>
        <v>12-Virginia</v>
      </c>
      <c r="F693">
        <v>12</v>
      </c>
      <c r="G693" t="s">
        <v>70</v>
      </c>
      <c r="H693" t="s">
        <v>46</v>
      </c>
      <c r="I693" t="s">
        <v>71</v>
      </c>
      <c r="J693">
        <v>1</v>
      </c>
      <c r="K693">
        <v>1</v>
      </c>
      <c r="L693">
        <v>3</v>
      </c>
      <c r="M693">
        <v>2</v>
      </c>
      <c r="N693" t="s">
        <v>5</v>
      </c>
      <c r="O693" t="s">
        <v>14</v>
      </c>
      <c r="P693">
        <v>25</v>
      </c>
      <c r="Q693" t="s">
        <v>12</v>
      </c>
      <c r="R693" t="s">
        <v>13</v>
      </c>
      <c r="S693">
        <v>0</v>
      </c>
      <c r="T693">
        <v>1</v>
      </c>
      <c r="U693">
        <f t="shared" si="22"/>
        <v>1</v>
      </c>
      <c r="V693" s="5">
        <f>AVERAGE($U$682:U693)</f>
        <v>0.5</v>
      </c>
      <c r="W693" t="s">
        <v>1</v>
      </c>
    </row>
    <row r="694" spans="2:23" x14ac:dyDescent="0.2">
      <c r="B694">
        <v>691</v>
      </c>
      <c r="C694" t="s">
        <v>41</v>
      </c>
      <c r="D694">
        <v>12</v>
      </c>
      <c r="E694" t="str">
        <f t="shared" si="21"/>
        <v>12-Virginia</v>
      </c>
      <c r="F694">
        <v>13</v>
      </c>
      <c r="G694" t="s">
        <v>70</v>
      </c>
      <c r="H694" t="s">
        <v>46</v>
      </c>
      <c r="I694" t="s">
        <v>71</v>
      </c>
      <c r="J694">
        <v>2</v>
      </c>
      <c r="K694">
        <v>4</v>
      </c>
      <c r="L694">
        <v>0</v>
      </c>
      <c r="M694">
        <v>0</v>
      </c>
      <c r="N694" t="s">
        <v>5</v>
      </c>
      <c r="O694" t="s">
        <v>27</v>
      </c>
      <c r="P694">
        <v>26</v>
      </c>
      <c r="Q694" t="s">
        <v>12</v>
      </c>
      <c r="R694" t="s">
        <v>15</v>
      </c>
      <c r="S694">
        <v>1</v>
      </c>
      <c r="T694">
        <v>1</v>
      </c>
      <c r="U694">
        <f t="shared" si="22"/>
        <v>1</v>
      </c>
      <c r="V694" s="5">
        <f>AVERAGE($U$682:U694)</f>
        <v>0.53846153846153844</v>
      </c>
      <c r="W694" t="s">
        <v>1</v>
      </c>
    </row>
    <row r="695" spans="2:23" x14ac:dyDescent="0.2">
      <c r="B695">
        <v>692</v>
      </c>
      <c r="C695" t="s">
        <v>41</v>
      </c>
      <c r="D695">
        <v>12</v>
      </c>
      <c r="E695" t="str">
        <f t="shared" si="21"/>
        <v>12-Virginia</v>
      </c>
      <c r="F695">
        <v>14</v>
      </c>
      <c r="G695" t="s">
        <v>70</v>
      </c>
      <c r="H695" t="s">
        <v>46</v>
      </c>
      <c r="I695" t="s">
        <v>71</v>
      </c>
      <c r="J695">
        <v>2</v>
      </c>
      <c r="K695">
        <v>9</v>
      </c>
      <c r="L695">
        <v>30</v>
      </c>
      <c r="M695">
        <v>3</v>
      </c>
      <c r="N695" t="s">
        <v>18</v>
      </c>
      <c r="O695" t="s">
        <v>14</v>
      </c>
      <c r="P695">
        <v>14</v>
      </c>
      <c r="Q695" t="s">
        <v>12</v>
      </c>
      <c r="R695" t="s">
        <v>15</v>
      </c>
      <c r="S695">
        <v>0</v>
      </c>
      <c r="T695">
        <v>1</v>
      </c>
      <c r="U695">
        <f t="shared" si="22"/>
        <v>0</v>
      </c>
      <c r="V695" s="5">
        <f>AVERAGE($U$682:U695)</f>
        <v>0.5</v>
      </c>
      <c r="W695" t="s">
        <v>16</v>
      </c>
    </row>
    <row r="696" spans="2:23" x14ac:dyDescent="0.2">
      <c r="B696">
        <v>693</v>
      </c>
      <c r="C696" t="s">
        <v>41</v>
      </c>
      <c r="D696">
        <v>12</v>
      </c>
      <c r="E696" t="str">
        <f t="shared" si="21"/>
        <v>12-Virginia</v>
      </c>
      <c r="F696">
        <v>15</v>
      </c>
      <c r="G696" t="s">
        <v>70</v>
      </c>
      <c r="H696" t="s">
        <v>46</v>
      </c>
      <c r="I696" t="s">
        <v>71</v>
      </c>
      <c r="J696">
        <v>2</v>
      </c>
      <c r="K696">
        <v>8</v>
      </c>
      <c r="L696">
        <v>3</v>
      </c>
      <c r="M696">
        <v>1</v>
      </c>
      <c r="N696" t="s">
        <v>5</v>
      </c>
      <c r="O696" t="s">
        <v>14</v>
      </c>
      <c r="P696">
        <v>25</v>
      </c>
      <c r="Q696" t="s">
        <v>12</v>
      </c>
      <c r="R696" t="s">
        <v>13</v>
      </c>
      <c r="S696">
        <v>0</v>
      </c>
      <c r="T696">
        <v>1</v>
      </c>
      <c r="U696">
        <f t="shared" si="22"/>
        <v>0</v>
      </c>
      <c r="V696" s="5">
        <f>AVERAGE($U$682:U696)</f>
        <v>0.46666666666666667</v>
      </c>
      <c r="W696" t="s">
        <v>16</v>
      </c>
    </row>
    <row r="697" spans="2:23" x14ac:dyDescent="0.2">
      <c r="B697">
        <v>694</v>
      </c>
      <c r="C697" t="s">
        <v>41</v>
      </c>
      <c r="D697">
        <v>12</v>
      </c>
      <c r="E697" t="str">
        <f t="shared" si="21"/>
        <v>12-Virginia</v>
      </c>
      <c r="F697">
        <v>16</v>
      </c>
      <c r="G697" t="s">
        <v>70</v>
      </c>
      <c r="H697" t="s">
        <v>46</v>
      </c>
      <c r="I697" t="s">
        <v>71</v>
      </c>
      <c r="J697">
        <v>2</v>
      </c>
      <c r="K697">
        <v>11</v>
      </c>
      <c r="L697">
        <v>21</v>
      </c>
      <c r="M697">
        <v>3</v>
      </c>
      <c r="N697" t="s">
        <v>22</v>
      </c>
      <c r="O697" t="s">
        <v>14</v>
      </c>
      <c r="P697">
        <v>10</v>
      </c>
      <c r="Q697" t="s">
        <v>12</v>
      </c>
      <c r="R697" t="s">
        <v>15</v>
      </c>
      <c r="S697">
        <v>1</v>
      </c>
      <c r="T697">
        <v>1</v>
      </c>
      <c r="U697">
        <f t="shared" si="22"/>
        <v>0</v>
      </c>
      <c r="V697" s="5">
        <f>AVERAGE($U$682:U697)</f>
        <v>0.4375</v>
      </c>
      <c r="W697" t="s">
        <v>16</v>
      </c>
    </row>
    <row r="698" spans="2:23" x14ac:dyDescent="0.2">
      <c r="B698">
        <v>695</v>
      </c>
      <c r="C698" t="s">
        <v>41</v>
      </c>
      <c r="D698">
        <v>12</v>
      </c>
      <c r="E698" t="str">
        <f t="shared" si="21"/>
        <v>12-Virginia</v>
      </c>
      <c r="F698">
        <v>17</v>
      </c>
      <c r="G698" t="s">
        <v>70</v>
      </c>
      <c r="H698" t="s">
        <v>46</v>
      </c>
      <c r="I698" t="s">
        <v>71</v>
      </c>
      <c r="J698">
        <v>2</v>
      </c>
      <c r="K698">
        <v>19</v>
      </c>
      <c r="L698">
        <v>0</v>
      </c>
      <c r="M698">
        <v>2</v>
      </c>
      <c r="N698" t="s">
        <v>18</v>
      </c>
      <c r="O698" t="s">
        <v>14</v>
      </c>
      <c r="P698">
        <v>18</v>
      </c>
      <c r="Q698" t="s">
        <v>19</v>
      </c>
      <c r="R698" t="s">
        <v>13</v>
      </c>
      <c r="S698">
        <v>1</v>
      </c>
      <c r="T698">
        <v>1</v>
      </c>
      <c r="U698">
        <f t="shared" si="22"/>
        <v>0</v>
      </c>
      <c r="V698" s="5">
        <f>AVERAGE($U$682:U698)</f>
        <v>0.41176470588235292</v>
      </c>
      <c r="W698" t="s">
        <v>16</v>
      </c>
    </row>
    <row r="699" spans="2:23" x14ac:dyDescent="0.2">
      <c r="B699">
        <v>696</v>
      </c>
      <c r="C699" t="s">
        <v>41</v>
      </c>
      <c r="D699">
        <v>12</v>
      </c>
      <c r="E699" t="str">
        <f t="shared" si="21"/>
        <v>12-Virginia</v>
      </c>
      <c r="F699">
        <v>18</v>
      </c>
      <c r="G699" t="s">
        <v>70</v>
      </c>
      <c r="H699" t="s">
        <v>46</v>
      </c>
      <c r="I699" t="s">
        <v>71</v>
      </c>
      <c r="J699">
        <v>2</v>
      </c>
      <c r="K699">
        <v>11</v>
      </c>
      <c r="L699">
        <v>21</v>
      </c>
      <c r="M699">
        <v>4</v>
      </c>
      <c r="N699" t="s">
        <v>18</v>
      </c>
      <c r="O699" t="s">
        <v>14</v>
      </c>
      <c r="P699">
        <v>16</v>
      </c>
      <c r="Q699" t="s">
        <v>12</v>
      </c>
      <c r="R699" t="s">
        <v>15</v>
      </c>
      <c r="S699">
        <v>2</v>
      </c>
      <c r="T699">
        <v>3</v>
      </c>
      <c r="U699">
        <f t="shared" si="22"/>
        <v>0</v>
      </c>
      <c r="V699" s="5">
        <f>AVERAGE($U$682:U699)</f>
        <v>0.3888888888888889</v>
      </c>
      <c r="W699" t="s">
        <v>16</v>
      </c>
    </row>
    <row r="700" spans="2:23" x14ac:dyDescent="0.2">
      <c r="B700">
        <v>697</v>
      </c>
      <c r="C700" t="s">
        <v>41</v>
      </c>
      <c r="D700">
        <v>12</v>
      </c>
      <c r="E700" t="str">
        <f t="shared" si="21"/>
        <v>12-Virginia</v>
      </c>
      <c r="F700">
        <v>19</v>
      </c>
      <c r="G700" t="s">
        <v>70</v>
      </c>
      <c r="H700" t="s">
        <v>46</v>
      </c>
      <c r="I700" t="s">
        <v>71</v>
      </c>
      <c r="J700">
        <v>2</v>
      </c>
      <c r="K700">
        <v>4</v>
      </c>
      <c r="L700">
        <v>0</v>
      </c>
      <c r="M700">
        <v>5</v>
      </c>
      <c r="N700" t="s">
        <v>18</v>
      </c>
      <c r="O700" t="s">
        <v>14</v>
      </c>
      <c r="P700">
        <v>4</v>
      </c>
      <c r="Q700" t="s">
        <v>12</v>
      </c>
      <c r="R700" t="s">
        <v>15</v>
      </c>
      <c r="S700">
        <v>2</v>
      </c>
      <c r="T700">
        <v>5</v>
      </c>
      <c r="U700">
        <f t="shared" si="22"/>
        <v>0</v>
      </c>
      <c r="V700" s="5">
        <f>AVERAGE($U$682:U700)</f>
        <v>0.36842105263157893</v>
      </c>
      <c r="W700" t="s">
        <v>16</v>
      </c>
    </row>
    <row r="701" spans="2:23" x14ac:dyDescent="0.2">
      <c r="B701">
        <v>698</v>
      </c>
      <c r="C701" t="s">
        <v>41</v>
      </c>
      <c r="D701">
        <v>12</v>
      </c>
      <c r="E701" t="str">
        <f t="shared" si="21"/>
        <v>12-Virginia</v>
      </c>
      <c r="F701">
        <v>20</v>
      </c>
      <c r="G701" t="s">
        <v>70</v>
      </c>
      <c r="H701" t="s">
        <v>46</v>
      </c>
      <c r="I701" t="s">
        <v>71</v>
      </c>
      <c r="J701">
        <v>2</v>
      </c>
      <c r="K701">
        <v>9</v>
      </c>
      <c r="L701">
        <v>0</v>
      </c>
      <c r="M701">
        <v>1</v>
      </c>
      <c r="N701" t="s">
        <v>22</v>
      </c>
      <c r="O701" t="s">
        <v>14</v>
      </c>
      <c r="P701">
        <v>3</v>
      </c>
      <c r="Q701" t="s">
        <v>12</v>
      </c>
      <c r="R701" t="s">
        <v>13</v>
      </c>
      <c r="S701">
        <v>0</v>
      </c>
      <c r="T701">
        <v>1</v>
      </c>
      <c r="U701">
        <f t="shared" si="22"/>
        <v>0</v>
      </c>
      <c r="V701" s="5">
        <f>AVERAGE($U$682:U701)</f>
        <v>0.35</v>
      </c>
      <c r="W701" t="s">
        <v>16</v>
      </c>
    </row>
    <row r="702" spans="2:23" x14ac:dyDescent="0.2">
      <c r="B702">
        <v>699</v>
      </c>
      <c r="C702" t="s">
        <v>41</v>
      </c>
      <c r="D702">
        <v>12</v>
      </c>
      <c r="E702" t="str">
        <f t="shared" si="21"/>
        <v>12-Virginia</v>
      </c>
      <c r="F702">
        <v>21</v>
      </c>
      <c r="G702" t="s">
        <v>70</v>
      </c>
      <c r="H702" t="s">
        <v>46</v>
      </c>
      <c r="I702" t="s">
        <v>71</v>
      </c>
      <c r="J702">
        <v>2</v>
      </c>
      <c r="K702">
        <v>18</v>
      </c>
      <c r="L702">
        <v>24</v>
      </c>
      <c r="M702">
        <v>4</v>
      </c>
      <c r="N702" t="s">
        <v>18</v>
      </c>
      <c r="O702" t="s">
        <v>14</v>
      </c>
      <c r="P702">
        <v>11</v>
      </c>
      <c r="Q702" t="s">
        <v>12</v>
      </c>
      <c r="R702" t="s">
        <v>13</v>
      </c>
      <c r="S702">
        <v>1</v>
      </c>
      <c r="T702">
        <v>3</v>
      </c>
      <c r="U702">
        <f t="shared" si="22"/>
        <v>0</v>
      </c>
      <c r="V702" s="5">
        <f>AVERAGE($U$682:U702)</f>
        <v>0.33333333333333331</v>
      </c>
      <c r="W702" t="s">
        <v>16</v>
      </c>
    </row>
    <row r="703" spans="2:23" x14ac:dyDescent="0.2">
      <c r="B703">
        <v>700</v>
      </c>
      <c r="C703" t="s">
        <v>41</v>
      </c>
      <c r="D703">
        <v>12</v>
      </c>
      <c r="E703" t="str">
        <f t="shared" si="21"/>
        <v>12-Virginia</v>
      </c>
      <c r="F703">
        <v>22</v>
      </c>
      <c r="G703" t="s">
        <v>70</v>
      </c>
      <c r="H703" t="s">
        <v>46</v>
      </c>
      <c r="I703" t="s">
        <v>71</v>
      </c>
      <c r="J703">
        <v>2</v>
      </c>
      <c r="K703">
        <v>7</v>
      </c>
      <c r="L703">
        <v>0</v>
      </c>
      <c r="M703">
        <v>3</v>
      </c>
      <c r="N703" t="s">
        <v>22</v>
      </c>
      <c r="O703" t="s">
        <v>14</v>
      </c>
      <c r="P703">
        <v>14</v>
      </c>
      <c r="Q703" t="s">
        <v>12</v>
      </c>
      <c r="R703" t="s">
        <v>13</v>
      </c>
      <c r="S703">
        <v>1</v>
      </c>
      <c r="T703">
        <v>1</v>
      </c>
      <c r="U703">
        <f t="shared" si="22"/>
        <v>1</v>
      </c>
      <c r="V703" s="5">
        <f>AVERAGE($U$682:U703)</f>
        <v>0.36363636363636365</v>
      </c>
      <c r="W703" t="s">
        <v>1</v>
      </c>
    </row>
    <row r="704" spans="2:23" x14ac:dyDescent="0.2">
      <c r="B704">
        <v>701</v>
      </c>
      <c r="C704" t="s">
        <v>41</v>
      </c>
      <c r="D704">
        <v>12</v>
      </c>
      <c r="E704" t="str">
        <f t="shared" si="21"/>
        <v>12-Virginia</v>
      </c>
      <c r="F704">
        <v>23</v>
      </c>
      <c r="G704" t="s">
        <v>70</v>
      </c>
      <c r="H704" t="s">
        <v>46</v>
      </c>
      <c r="I704" t="s">
        <v>71</v>
      </c>
      <c r="J704">
        <v>2</v>
      </c>
      <c r="K704">
        <v>2</v>
      </c>
      <c r="L704">
        <v>21</v>
      </c>
      <c r="M704">
        <v>6</v>
      </c>
      <c r="N704" t="s">
        <v>23</v>
      </c>
      <c r="O704" t="s">
        <v>14</v>
      </c>
      <c r="P704">
        <v>7</v>
      </c>
      <c r="Q704" t="s">
        <v>12</v>
      </c>
      <c r="R704" t="s">
        <v>13</v>
      </c>
      <c r="S704">
        <v>0</v>
      </c>
      <c r="T704">
        <v>2</v>
      </c>
      <c r="U704">
        <f t="shared" si="22"/>
        <v>1</v>
      </c>
      <c r="V704" s="5">
        <f>AVERAGE($U$682:U704)</f>
        <v>0.39130434782608697</v>
      </c>
      <c r="W704" t="s">
        <v>1</v>
      </c>
    </row>
    <row r="705" spans="2:23" x14ac:dyDescent="0.2">
      <c r="B705">
        <v>702</v>
      </c>
      <c r="C705" t="s">
        <v>41</v>
      </c>
      <c r="D705">
        <v>12</v>
      </c>
      <c r="E705" t="str">
        <f t="shared" si="21"/>
        <v>12-Virginia</v>
      </c>
      <c r="F705">
        <v>24</v>
      </c>
      <c r="G705" t="s">
        <v>70</v>
      </c>
      <c r="H705" t="s">
        <v>46</v>
      </c>
      <c r="I705" t="s">
        <v>71</v>
      </c>
      <c r="J705">
        <v>2</v>
      </c>
      <c r="K705">
        <v>4</v>
      </c>
      <c r="L705">
        <v>21</v>
      </c>
      <c r="M705">
        <v>1</v>
      </c>
      <c r="N705" t="s">
        <v>5</v>
      </c>
      <c r="O705" t="s">
        <v>14</v>
      </c>
      <c r="P705">
        <v>22</v>
      </c>
      <c r="Q705" t="s">
        <v>12</v>
      </c>
      <c r="R705" t="s">
        <v>13</v>
      </c>
      <c r="S705">
        <v>1</v>
      </c>
      <c r="T705">
        <v>3</v>
      </c>
      <c r="U705">
        <f t="shared" si="22"/>
        <v>1</v>
      </c>
      <c r="V705" s="5">
        <f>AVERAGE($U$682:U705)</f>
        <v>0.41666666666666669</v>
      </c>
      <c r="W705" t="s">
        <v>1</v>
      </c>
    </row>
    <row r="706" spans="2:23" x14ac:dyDescent="0.2">
      <c r="B706">
        <v>703</v>
      </c>
      <c r="C706" t="s">
        <v>41</v>
      </c>
      <c r="D706">
        <v>12</v>
      </c>
      <c r="E706" t="str">
        <f t="shared" si="21"/>
        <v>12-Virginia</v>
      </c>
      <c r="F706">
        <v>25</v>
      </c>
      <c r="G706" t="s">
        <v>70</v>
      </c>
      <c r="H706" t="s">
        <v>46</v>
      </c>
      <c r="I706" t="s">
        <v>71</v>
      </c>
      <c r="J706">
        <v>2</v>
      </c>
      <c r="K706">
        <v>4</v>
      </c>
      <c r="L706">
        <v>21</v>
      </c>
      <c r="M706">
        <v>5</v>
      </c>
      <c r="N706" t="s">
        <v>18</v>
      </c>
      <c r="O706" t="s">
        <v>14</v>
      </c>
      <c r="P706">
        <v>14</v>
      </c>
      <c r="Q706" t="s">
        <v>12</v>
      </c>
      <c r="R706" t="s">
        <v>13</v>
      </c>
      <c r="S706">
        <v>1</v>
      </c>
      <c r="T706">
        <v>2</v>
      </c>
      <c r="U706">
        <f t="shared" si="22"/>
        <v>0</v>
      </c>
      <c r="V706" s="5">
        <f>AVERAGE($U$682:U706)</f>
        <v>0.4</v>
      </c>
      <c r="W706" t="s">
        <v>16</v>
      </c>
    </row>
    <row r="707" spans="2:23" x14ac:dyDescent="0.2">
      <c r="B707">
        <v>704</v>
      </c>
      <c r="C707" t="s">
        <v>41</v>
      </c>
      <c r="D707">
        <v>12</v>
      </c>
      <c r="E707" t="str">
        <f t="shared" si="21"/>
        <v>12-Virginia</v>
      </c>
      <c r="F707">
        <v>26</v>
      </c>
      <c r="G707" t="s">
        <v>70</v>
      </c>
      <c r="H707" t="s">
        <v>46</v>
      </c>
      <c r="I707" t="s">
        <v>71</v>
      </c>
      <c r="J707">
        <v>2</v>
      </c>
      <c r="K707">
        <v>16</v>
      </c>
      <c r="L707">
        <v>24</v>
      </c>
      <c r="M707">
        <v>4</v>
      </c>
      <c r="N707" t="s">
        <v>18</v>
      </c>
      <c r="O707" t="s">
        <v>14</v>
      </c>
      <c r="P707">
        <v>15</v>
      </c>
      <c r="Q707" t="s">
        <v>12</v>
      </c>
      <c r="R707" t="s">
        <v>13</v>
      </c>
      <c r="S707">
        <v>0</v>
      </c>
      <c r="T707">
        <v>1</v>
      </c>
      <c r="U707">
        <f t="shared" si="22"/>
        <v>0</v>
      </c>
      <c r="V707" s="5">
        <f>AVERAGE($U$682:U707)</f>
        <v>0.38461538461538464</v>
      </c>
      <c r="W707" t="s">
        <v>16</v>
      </c>
    </row>
    <row r="708" spans="2:23" x14ac:dyDescent="0.2">
      <c r="B708">
        <v>705</v>
      </c>
      <c r="C708" t="s">
        <v>41</v>
      </c>
      <c r="D708">
        <v>12</v>
      </c>
      <c r="E708" t="str">
        <f t="shared" si="21"/>
        <v>12-Virginia</v>
      </c>
      <c r="F708">
        <v>27</v>
      </c>
      <c r="G708" t="s">
        <v>70</v>
      </c>
      <c r="H708" t="s">
        <v>46</v>
      </c>
      <c r="I708" t="s">
        <v>71</v>
      </c>
      <c r="J708">
        <v>2</v>
      </c>
      <c r="K708">
        <v>4</v>
      </c>
      <c r="L708">
        <v>30</v>
      </c>
      <c r="M708">
        <v>0</v>
      </c>
      <c r="N708" t="s">
        <v>5</v>
      </c>
      <c r="O708" t="s">
        <v>14</v>
      </c>
      <c r="P708">
        <v>23</v>
      </c>
      <c r="Q708" t="s">
        <v>12</v>
      </c>
      <c r="R708" t="s">
        <v>15</v>
      </c>
      <c r="S708">
        <v>1</v>
      </c>
      <c r="T708">
        <v>2</v>
      </c>
      <c r="U708">
        <f t="shared" si="22"/>
        <v>1</v>
      </c>
      <c r="V708" s="5">
        <f>AVERAGE($U$682:U708)</f>
        <v>0.40740740740740738</v>
      </c>
      <c r="W708" t="s">
        <v>1</v>
      </c>
    </row>
    <row r="709" spans="2:23" x14ac:dyDescent="0.2">
      <c r="B709">
        <v>706</v>
      </c>
      <c r="C709" t="s">
        <v>41</v>
      </c>
      <c r="D709">
        <v>12</v>
      </c>
      <c r="E709" t="str">
        <f t="shared" ref="E709:E772" si="23">CONCATENATE(D709,"-",G709)</f>
        <v>12-Virginia</v>
      </c>
      <c r="F709">
        <v>28</v>
      </c>
      <c r="G709" t="s">
        <v>70</v>
      </c>
      <c r="H709" t="s">
        <v>46</v>
      </c>
      <c r="I709" t="s">
        <v>71</v>
      </c>
      <c r="J709">
        <v>2</v>
      </c>
      <c r="K709">
        <v>4</v>
      </c>
      <c r="L709">
        <v>3</v>
      </c>
      <c r="M709">
        <v>1</v>
      </c>
      <c r="N709" t="s">
        <v>18</v>
      </c>
      <c r="O709" t="s">
        <v>14</v>
      </c>
      <c r="P709">
        <v>19</v>
      </c>
      <c r="Q709" t="s">
        <v>12</v>
      </c>
      <c r="R709" t="s">
        <v>15</v>
      </c>
      <c r="S709">
        <v>1</v>
      </c>
      <c r="T709">
        <v>1</v>
      </c>
      <c r="U709">
        <f t="shared" si="22"/>
        <v>0</v>
      </c>
      <c r="V709" s="5">
        <f>AVERAGE($U$682:U709)</f>
        <v>0.39285714285714285</v>
      </c>
      <c r="W709" t="s">
        <v>16</v>
      </c>
    </row>
    <row r="710" spans="2:23" x14ac:dyDescent="0.2">
      <c r="B710">
        <v>707</v>
      </c>
      <c r="C710" t="s">
        <v>41</v>
      </c>
      <c r="D710">
        <v>12</v>
      </c>
      <c r="E710" t="str">
        <f t="shared" si="23"/>
        <v>12-Virginia</v>
      </c>
      <c r="F710">
        <v>29</v>
      </c>
      <c r="G710" t="s">
        <v>70</v>
      </c>
      <c r="H710" t="s">
        <v>46</v>
      </c>
      <c r="I710" t="s">
        <v>71</v>
      </c>
      <c r="J710">
        <v>2</v>
      </c>
      <c r="K710">
        <v>4</v>
      </c>
      <c r="L710">
        <v>42</v>
      </c>
      <c r="M710">
        <v>0</v>
      </c>
      <c r="N710" t="s">
        <v>18</v>
      </c>
      <c r="O710" t="s">
        <v>14</v>
      </c>
      <c r="P710">
        <v>18</v>
      </c>
      <c r="Q710" t="s">
        <v>19</v>
      </c>
      <c r="R710" t="s">
        <v>20</v>
      </c>
      <c r="S710">
        <v>1</v>
      </c>
      <c r="T710">
        <v>1</v>
      </c>
      <c r="U710">
        <f t="shared" si="22"/>
        <v>1</v>
      </c>
      <c r="V710" s="5">
        <f>AVERAGE($U$682:U710)</f>
        <v>0.41379310344827586</v>
      </c>
      <c r="W710" t="s">
        <v>1</v>
      </c>
    </row>
    <row r="711" spans="2:23" x14ac:dyDescent="0.2">
      <c r="B711">
        <v>708</v>
      </c>
      <c r="C711" t="s">
        <v>41</v>
      </c>
      <c r="D711">
        <v>12</v>
      </c>
      <c r="E711" t="str">
        <f t="shared" si="23"/>
        <v>12-Virginia</v>
      </c>
      <c r="F711">
        <v>30</v>
      </c>
      <c r="G711" t="s">
        <v>70</v>
      </c>
      <c r="H711" t="s">
        <v>46</v>
      </c>
      <c r="I711" t="s">
        <v>71</v>
      </c>
      <c r="J711">
        <v>2</v>
      </c>
      <c r="K711">
        <v>4</v>
      </c>
      <c r="L711">
        <v>5</v>
      </c>
      <c r="M711">
        <v>3</v>
      </c>
      <c r="N711" t="s">
        <v>23</v>
      </c>
      <c r="O711" t="s">
        <v>14</v>
      </c>
      <c r="P711">
        <v>23</v>
      </c>
      <c r="Q711" t="s">
        <v>12</v>
      </c>
      <c r="R711" t="s">
        <v>15</v>
      </c>
      <c r="S711">
        <v>1</v>
      </c>
      <c r="T711">
        <v>2</v>
      </c>
      <c r="U711">
        <f t="shared" si="22"/>
        <v>0</v>
      </c>
      <c r="V711" s="5">
        <f>AVERAGE($U$682:U711)</f>
        <v>0.4</v>
      </c>
      <c r="W711" t="s">
        <v>16</v>
      </c>
    </row>
    <row r="712" spans="2:23" x14ac:dyDescent="0.2">
      <c r="B712">
        <v>709</v>
      </c>
      <c r="C712" t="s">
        <v>41</v>
      </c>
      <c r="D712">
        <v>12</v>
      </c>
      <c r="E712" t="str">
        <f t="shared" si="23"/>
        <v>12-Virginia</v>
      </c>
      <c r="F712">
        <v>31</v>
      </c>
      <c r="G712" t="s">
        <v>70</v>
      </c>
      <c r="H712" t="s">
        <v>46</v>
      </c>
      <c r="I712" t="s">
        <v>71</v>
      </c>
      <c r="J712">
        <v>2</v>
      </c>
      <c r="K712">
        <v>20</v>
      </c>
      <c r="L712">
        <v>30</v>
      </c>
      <c r="M712">
        <v>3</v>
      </c>
      <c r="N712" t="s">
        <v>18</v>
      </c>
      <c r="O712" t="s">
        <v>14</v>
      </c>
      <c r="P712">
        <v>2</v>
      </c>
      <c r="Q712" t="s">
        <v>12</v>
      </c>
      <c r="R712" t="s">
        <v>13</v>
      </c>
      <c r="S712">
        <v>0</v>
      </c>
      <c r="T712">
        <v>1</v>
      </c>
      <c r="U712">
        <f t="shared" ref="U712:U768" si="24">IF(W712="make", 1, 0)</f>
        <v>1</v>
      </c>
      <c r="V712" s="5">
        <f>AVERAGE($U$682:U712)</f>
        <v>0.41935483870967744</v>
      </c>
      <c r="W712" t="s">
        <v>1</v>
      </c>
    </row>
    <row r="713" spans="2:23" x14ac:dyDescent="0.2">
      <c r="B713">
        <v>710</v>
      </c>
      <c r="C713" t="s">
        <v>41</v>
      </c>
      <c r="D713">
        <v>12</v>
      </c>
      <c r="E713" t="str">
        <f t="shared" si="23"/>
        <v>12-Virginia</v>
      </c>
      <c r="F713">
        <v>32</v>
      </c>
      <c r="G713" t="s">
        <v>70</v>
      </c>
      <c r="H713" t="s">
        <v>46</v>
      </c>
      <c r="I713" t="s">
        <v>71</v>
      </c>
      <c r="J713">
        <v>3</v>
      </c>
      <c r="K713">
        <v>8</v>
      </c>
      <c r="L713">
        <v>4</v>
      </c>
      <c r="M713">
        <v>6</v>
      </c>
      <c r="N713" t="s">
        <v>18</v>
      </c>
      <c r="O713" t="s">
        <v>14</v>
      </c>
      <c r="P713">
        <v>12</v>
      </c>
      <c r="Q713" t="s">
        <v>12</v>
      </c>
      <c r="R713" t="s">
        <v>13</v>
      </c>
      <c r="S713">
        <v>2</v>
      </c>
      <c r="T713">
        <v>3</v>
      </c>
      <c r="U713">
        <f t="shared" si="24"/>
        <v>0</v>
      </c>
      <c r="V713" s="5">
        <f>AVERAGE($U$682:U713)</f>
        <v>0.40625</v>
      </c>
      <c r="W713" t="s">
        <v>16</v>
      </c>
    </row>
    <row r="714" spans="2:23" x14ac:dyDescent="0.2">
      <c r="B714">
        <v>711</v>
      </c>
      <c r="C714" t="s">
        <v>41</v>
      </c>
      <c r="D714">
        <v>12</v>
      </c>
      <c r="E714" t="str">
        <f t="shared" si="23"/>
        <v>12-Virginia</v>
      </c>
      <c r="F714">
        <v>33</v>
      </c>
      <c r="G714" t="s">
        <v>70</v>
      </c>
      <c r="H714" t="s">
        <v>46</v>
      </c>
      <c r="I714" t="s">
        <v>71</v>
      </c>
      <c r="J714">
        <v>3</v>
      </c>
      <c r="K714">
        <v>4</v>
      </c>
      <c r="L714">
        <v>24</v>
      </c>
      <c r="M714">
        <v>2</v>
      </c>
      <c r="N714" t="s">
        <v>5</v>
      </c>
      <c r="O714" t="s">
        <v>26</v>
      </c>
      <c r="P714">
        <v>25</v>
      </c>
      <c r="Q714" t="s">
        <v>12</v>
      </c>
      <c r="R714" t="s">
        <v>13</v>
      </c>
      <c r="S714">
        <v>1</v>
      </c>
      <c r="T714">
        <v>1</v>
      </c>
      <c r="U714">
        <f t="shared" si="24"/>
        <v>0</v>
      </c>
      <c r="V714" s="5">
        <f>AVERAGE($U$682:U714)</f>
        <v>0.39393939393939392</v>
      </c>
      <c r="W714" t="s">
        <v>16</v>
      </c>
    </row>
    <row r="715" spans="2:23" x14ac:dyDescent="0.2">
      <c r="B715">
        <v>712</v>
      </c>
      <c r="C715" t="s">
        <v>41</v>
      </c>
      <c r="D715">
        <v>12</v>
      </c>
      <c r="E715" t="str">
        <f t="shared" si="23"/>
        <v>12-Virginia</v>
      </c>
      <c r="F715">
        <v>34</v>
      </c>
      <c r="G715" t="s">
        <v>70</v>
      </c>
      <c r="H715" t="s">
        <v>46</v>
      </c>
      <c r="I715" t="s">
        <v>71</v>
      </c>
      <c r="J715">
        <v>3</v>
      </c>
      <c r="K715">
        <v>1</v>
      </c>
      <c r="L715">
        <v>30</v>
      </c>
      <c r="M715">
        <v>3</v>
      </c>
      <c r="N715" t="s">
        <v>18</v>
      </c>
      <c r="O715" t="s">
        <v>14</v>
      </c>
      <c r="P715">
        <v>18</v>
      </c>
      <c r="Q715" t="s">
        <v>12</v>
      </c>
      <c r="R715" t="s">
        <v>13</v>
      </c>
      <c r="S715">
        <v>1</v>
      </c>
      <c r="T715">
        <v>2</v>
      </c>
      <c r="U715">
        <f t="shared" si="24"/>
        <v>1</v>
      </c>
      <c r="V715" s="5">
        <f>AVERAGE($U$682:U715)</f>
        <v>0.41176470588235292</v>
      </c>
      <c r="W715" t="s">
        <v>1</v>
      </c>
    </row>
    <row r="716" spans="2:23" x14ac:dyDescent="0.2">
      <c r="B716">
        <v>713</v>
      </c>
      <c r="C716" t="s">
        <v>41</v>
      </c>
      <c r="D716">
        <v>12</v>
      </c>
      <c r="E716" t="str">
        <f t="shared" si="23"/>
        <v>12-Virginia</v>
      </c>
      <c r="F716">
        <v>35</v>
      </c>
      <c r="G716" t="s">
        <v>70</v>
      </c>
      <c r="H716" t="s">
        <v>46</v>
      </c>
      <c r="I716" t="s">
        <v>71</v>
      </c>
      <c r="J716">
        <v>3</v>
      </c>
      <c r="K716">
        <v>4</v>
      </c>
      <c r="L716">
        <v>21</v>
      </c>
      <c r="M716">
        <v>3</v>
      </c>
      <c r="N716" t="s">
        <v>18</v>
      </c>
      <c r="O716" t="s">
        <v>14</v>
      </c>
      <c r="P716">
        <v>13</v>
      </c>
      <c r="Q716" t="s">
        <v>12</v>
      </c>
      <c r="R716" t="s">
        <v>15</v>
      </c>
      <c r="S716">
        <v>1</v>
      </c>
      <c r="T716">
        <v>2</v>
      </c>
      <c r="U716">
        <f t="shared" si="24"/>
        <v>1</v>
      </c>
      <c r="V716" s="5">
        <f>AVERAGE($U$682:U716)</f>
        <v>0.42857142857142855</v>
      </c>
      <c r="W716" t="s">
        <v>1</v>
      </c>
    </row>
    <row r="717" spans="2:23" x14ac:dyDescent="0.2">
      <c r="B717">
        <v>714</v>
      </c>
      <c r="C717" t="s">
        <v>41</v>
      </c>
      <c r="D717">
        <v>12</v>
      </c>
      <c r="E717" t="str">
        <f t="shared" si="23"/>
        <v>12-Virginia</v>
      </c>
      <c r="F717">
        <v>36</v>
      </c>
      <c r="G717" t="s">
        <v>70</v>
      </c>
      <c r="H717" t="s">
        <v>46</v>
      </c>
      <c r="I717" t="s">
        <v>71</v>
      </c>
      <c r="J717">
        <v>3</v>
      </c>
      <c r="K717">
        <v>4</v>
      </c>
      <c r="L717">
        <v>4</v>
      </c>
      <c r="M717">
        <v>5</v>
      </c>
      <c r="N717" t="s">
        <v>18</v>
      </c>
      <c r="O717" t="s">
        <v>14</v>
      </c>
      <c r="P717">
        <v>10</v>
      </c>
      <c r="Q717" t="s">
        <v>12</v>
      </c>
      <c r="R717" t="s">
        <v>15</v>
      </c>
      <c r="S717">
        <v>2</v>
      </c>
      <c r="T717">
        <v>4</v>
      </c>
      <c r="U717">
        <f t="shared" si="24"/>
        <v>0</v>
      </c>
      <c r="V717" s="5">
        <f>AVERAGE($U$682:U717)</f>
        <v>0.41666666666666669</v>
      </c>
      <c r="W717" t="s">
        <v>16</v>
      </c>
    </row>
    <row r="718" spans="2:23" x14ac:dyDescent="0.2">
      <c r="B718">
        <v>715</v>
      </c>
      <c r="C718" t="s">
        <v>41</v>
      </c>
      <c r="D718">
        <v>12</v>
      </c>
      <c r="E718" t="str">
        <f t="shared" si="23"/>
        <v>12-Virginia</v>
      </c>
      <c r="F718">
        <v>37</v>
      </c>
      <c r="G718" t="s">
        <v>70</v>
      </c>
      <c r="H718" t="s">
        <v>46</v>
      </c>
      <c r="I718" t="s">
        <v>71</v>
      </c>
      <c r="J718">
        <v>3</v>
      </c>
      <c r="K718">
        <v>8</v>
      </c>
      <c r="L718">
        <v>30</v>
      </c>
      <c r="M718">
        <v>1</v>
      </c>
      <c r="N718" t="s">
        <v>5</v>
      </c>
      <c r="O718" t="s">
        <v>14</v>
      </c>
      <c r="P718">
        <v>25</v>
      </c>
      <c r="Q718" t="s">
        <v>12</v>
      </c>
      <c r="R718" t="s">
        <v>13</v>
      </c>
      <c r="S718">
        <v>1</v>
      </c>
      <c r="T718">
        <v>2</v>
      </c>
      <c r="U718">
        <f t="shared" si="24"/>
        <v>0</v>
      </c>
      <c r="V718" s="5">
        <f>AVERAGE($U$682:U718)</f>
        <v>0.40540540540540543</v>
      </c>
      <c r="W718" t="s">
        <v>16</v>
      </c>
    </row>
    <row r="719" spans="2:23" x14ac:dyDescent="0.2">
      <c r="B719">
        <v>716</v>
      </c>
      <c r="C719" t="s">
        <v>41</v>
      </c>
      <c r="D719">
        <v>12</v>
      </c>
      <c r="E719" t="str">
        <f t="shared" si="23"/>
        <v>12-Virginia</v>
      </c>
      <c r="F719">
        <v>38</v>
      </c>
      <c r="G719" t="s">
        <v>70</v>
      </c>
      <c r="H719" t="s">
        <v>46</v>
      </c>
      <c r="I719" t="s">
        <v>71</v>
      </c>
      <c r="J719">
        <v>3</v>
      </c>
      <c r="K719">
        <v>4</v>
      </c>
      <c r="L719">
        <v>24</v>
      </c>
      <c r="M719">
        <v>4</v>
      </c>
      <c r="N719" t="s">
        <v>18</v>
      </c>
      <c r="O719" t="s">
        <v>14</v>
      </c>
      <c r="P719">
        <v>15</v>
      </c>
      <c r="Q719" t="s">
        <v>12</v>
      </c>
      <c r="R719" t="s">
        <v>15</v>
      </c>
      <c r="S719">
        <v>2</v>
      </c>
      <c r="T719">
        <v>1</v>
      </c>
      <c r="U719">
        <f t="shared" si="24"/>
        <v>0</v>
      </c>
      <c r="V719" s="5">
        <f>AVERAGE($U$682:U719)</f>
        <v>0.39473684210526316</v>
      </c>
      <c r="W719" t="s">
        <v>16</v>
      </c>
    </row>
    <row r="720" spans="2:23" x14ac:dyDescent="0.2">
      <c r="B720">
        <v>717</v>
      </c>
      <c r="C720" t="s">
        <v>41</v>
      </c>
      <c r="D720">
        <v>12</v>
      </c>
      <c r="E720" t="str">
        <f t="shared" si="23"/>
        <v>12-Virginia</v>
      </c>
      <c r="F720">
        <v>39</v>
      </c>
      <c r="G720" t="s">
        <v>70</v>
      </c>
      <c r="H720" t="s">
        <v>46</v>
      </c>
      <c r="I720" t="s">
        <v>71</v>
      </c>
      <c r="J720">
        <v>3</v>
      </c>
      <c r="K720">
        <v>9</v>
      </c>
      <c r="L720">
        <v>24</v>
      </c>
      <c r="M720">
        <v>4</v>
      </c>
      <c r="N720" t="s">
        <v>18</v>
      </c>
      <c r="O720" t="s">
        <v>14</v>
      </c>
      <c r="P720">
        <v>13</v>
      </c>
      <c r="Q720" t="s">
        <v>12</v>
      </c>
      <c r="R720" t="s">
        <v>15</v>
      </c>
      <c r="S720">
        <v>0</v>
      </c>
      <c r="T720">
        <v>2</v>
      </c>
      <c r="U720">
        <f t="shared" si="24"/>
        <v>0</v>
      </c>
      <c r="V720" s="5">
        <f>AVERAGE($U$682:U720)</f>
        <v>0.38461538461538464</v>
      </c>
      <c r="W720" t="s">
        <v>16</v>
      </c>
    </row>
    <row r="721" spans="2:23" x14ac:dyDescent="0.2">
      <c r="B721">
        <v>718</v>
      </c>
      <c r="C721" t="s">
        <v>41</v>
      </c>
      <c r="D721">
        <v>12</v>
      </c>
      <c r="E721" t="str">
        <f>CONCATENATE(D721,"-",G721)</f>
        <v>12-Virginia</v>
      </c>
      <c r="F721">
        <v>40</v>
      </c>
      <c r="G721" t="s">
        <v>70</v>
      </c>
      <c r="H721" t="s">
        <v>46</v>
      </c>
      <c r="I721" t="s">
        <v>71</v>
      </c>
      <c r="J721">
        <v>3</v>
      </c>
      <c r="K721">
        <v>4</v>
      </c>
      <c r="L721">
        <v>0</v>
      </c>
      <c r="M721">
        <v>2</v>
      </c>
      <c r="N721" t="s">
        <v>5</v>
      </c>
      <c r="O721" t="s">
        <v>27</v>
      </c>
      <c r="P721">
        <v>25</v>
      </c>
      <c r="Q721" t="s">
        <v>12</v>
      </c>
      <c r="R721" t="s">
        <v>13</v>
      </c>
      <c r="S721">
        <v>1</v>
      </c>
      <c r="T721">
        <v>2</v>
      </c>
      <c r="U721">
        <f t="shared" si="24"/>
        <v>1</v>
      </c>
      <c r="V721" s="5">
        <f>AVERAGE($U$682:U721)</f>
        <v>0.4</v>
      </c>
      <c r="W721" t="s">
        <v>1</v>
      </c>
    </row>
    <row r="722" spans="2:23" x14ac:dyDescent="0.2">
      <c r="B722">
        <v>719</v>
      </c>
      <c r="C722" t="s">
        <v>41</v>
      </c>
      <c r="D722">
        <v>12</v>
      </c>
      <c r="E722" t="str">
        <f t="shared" si="23"/>
        <v>12-Virginia</v>
      </c>
      <c r="F722">
        <v>41</v>
      </c>
      <c r="G722" t="s">
        <v>70</v>
      </c>
      <c r="H722" t="s">
        <v>46</v>
      </c>
      <c r="I722" t="s">
        <v>71</v>
      </c>
      <c r="J722">
        <v>3</v>
      </c>
      <c r="K722">
        <v>11</v>
      </c>
      <c r="L722">
        <v>42</v>
      </c>
      <c r="M722">
        <v>4</v>
      </c>
      <c r="N722" t="s">
        <v>23</v>
      </c>
      <c r="O722" t="s">
        <v>14</v>
      </c>
      <c r="P722">
        <v>14</v>
      </c>
      <c r="Q722" t="s">
        <v>12</v>
      </c>
      <c r="R722" t="s">
        <v>13</v>
      </c>
      <c r="S722">
        <v>1</v>
      </c>
      <c r="T722">
        <v>2</v>
      </c>
      <c r="U722">
        <f t="shared" si="24"/>
        <v>0</v>
      </c>
      <c r="V722" s="5">
        <f>AVERAGE($U$682:U722)</f>
        <v>0.3902439024390244</v>
      </c>
      <c r="W722" t="s">
        <v>16</v>
      </c>
    </row>
    <row r="723" spans="2:23" x14ac:dyDescent="0.2">
      <c r="B723">
        <v>720</v>
      </c>
      <c r="C723" t="s">
        <v>41</v>
      </c>
      <c r="D723">
        <v>12</v>
      </c>
      <c r="E723" t="str">
        <f t="shared" si="23"/>
        <v>12-Virginia</v>
      </c>
      <c r="F723">
        <v>42</v>
      </c>
      <c r="G723" t="s">
        <v>70</v>
      </c>
      <c r="H723" t="s">
        <v>46</v>
      </c>
      <c r="I723" t="s">
        <v>71</v>
      </c>
      <c r="J723">
        <v>3</v>
      </c>
      <c r="K723">
        <v>19</v>
      </c>
      <c r="L723">
        <v>0</v>
      </c>
      <c r="M723">
        <v>5</v>
      </c>
      <c r="N723" t="s">
        <v>18</v>
      </c>
      <c r="O723" t="s">
        <v>14</v>
      </c>
      <c r="P723">
        <v>7</v>
      </c>
      <c r="Q723" t="s">
        <v>12</v>
      </c>
      <c r="R723" t="s">
        <v>13</v>
      </c>
      <c r="S723">
        <v>1</v>
      </c>
      <c r="T723">
        <v>2</v>
      </c>
      <c r="U723">
        <f t="shared" si="24"/>
        <v>0</v>
      </c>
      <c r="V723" s="5">
        <f>AVERAGE($U$682:U723)</f>
        <v>0.38095238095238093</v>
      </c>
      <c r="W723" t="s">
        <v>16</v>
      </c>
    </row>
    <row r="724" spans="2:23" x14ac:dyDescent="0.2">
      <c r="B724">
        <v>721</v>
      </c>
      <c r="C724" t="s">
        <v>41</v>
      </c>
      <c r="D724">
        <v>12</v>
      </c>
      <c r="E724" t="str">
        <f t="shared" si="23"/>
        <v>12-Virginia</v>
      </c>
      <c r="F724">
        <v>43</v>
      </c>
      <c r="G724" t="s">
        <v>70</v>
      </c>
      <c r="H724" t="s">
        <v>46</v>
      </c>
      <c r="I724" t="s">
        <v>71</v>
      </c>
      <c r="J724">
        <v>3</v>
      </c>
      <c r="K724">
        <v>4</v>
      </c>
      <c r="L724">
        <v>5</v>
      </c>
      <c r="M724">
        <v>1</v>
      </c>
      <c r="N724" t="s">
        <v>22</v>
      </c>
      <c r="O724" t="s">
        <v>14</v>
      </c>
      <c r="P724">
        <v>17</v>
      </c>
      <c r="Q724" t="s">
        <v>12</v>
      </c>
      <c r="R724" t="s">
        <v>15</v>
      </c>
      <c r="S724">
        <v>1</v>
      </c>
      <c r="T724">
        <v>1</v>
      </c>
      <c r="U724">
        <f t="shared" si="24"/>
        <v>1</v>
      </c>
      <c r="V724" s="5">
        <f>AVERAGE($U$682:U724)</f>
        <v>0.39534883720930231</v>
      </c>
      <c r="W724" t="s">
        <v>1</v>
      </c>
    </row>
    <row r="725" spans="2:23" x14ac:dyDescent="0.2">
      <c r="B725">
        <v>722</v>
      </c>
      <c r="C725" t="s">
        <v>41</v>
      </c>
      <c r="D725">
        <v>12</v>
      </c>
      <c r="E725" t="str">
        <f t="shared" si="23"/>
        <v>12-Virginia</v>
      </c>
      <c r="F725">
        <v>44</v>
      </c>
      <c r="G725" t="s">
        <v>70</v>
      </c>
      <c r="H725" t="s">
        <v>46</v>
      </c>
      <c r="I725" t="s">
        <v>71</v>
      </c>
      <c r="J725">
        <v>3</v>
      </c>
      <c r="K725">
        <v>11</v>
      </c>
      <c r="L725">
        <v>21</v>
      </c>
      <c r="M725">
        <v>4</v>
      </c>
      <c r="N725" t="s">
        <v>18</v>
      </c>
      <c r="O725" t="s">
        <v>14</v>
      </c>
      <c r="P725">
        <v>12</v>
      </c>
      <c r="Q725" t="s">
        <v>12</v>
      </c>
      <c r="R725" t="s">
        <v>13</v>
      </c>
      <c r="S725">
        <v>1</v>
      </c>
      <c r="T725">
        <v>1</v>
      </c>
      <c r="U725">
        <f t="shared" si="24"/>
        <v>0</v>
      </c>
      <c r="V725" s="5">
        <f>AVERAGE($U$682:U725)</f>
        <v>0.38636363636363635</v>
      </c>
      <c r="W725" t="s">
        <v>16</v>
      </c>
    </row>
    <row r="726" spans="2:23" x14ac:dyDescent="0.2">
      <c r="B726">
        <v>723</v>
      </c>
      <c r="C726" t="s">
        <v>41</v>
      </c>
      <c r="D726">
        <v>12</v>
      </c>
      <c r="E726" t="str">
        <f t="shared" si="23"/>
        <v>12-Virginia</v>
      </c>
      <c r="F726">
        <v>45</v>
      </c>
      <c r="G726" t="s">
        <v>70</v>
      </c>
      <c r="H726" t="s">
        <v>46</v>
      </c>
      <c r="I726" t="s">
        <v>71</v>
      </c>
      <c r="J726">
        <v>3</v>
      </c>
      <c r="K726">
        <v>4</v>
      </c>
      <c r="L726">
        <v>5</v>
      </c>
      <c r="M726">
        <v>1</v>
      </c>
      <c r="N726" t="s">
        <v>5</v>
      </c>
      <c r="O726" t="s">
        <v>27</v>
      </c>
      <c r="P726">
        <v>27</v>
      </c>
      <c r="Q726" t="s">
        <v>12</v>
      </c>
      <c r="R726" t="s">
        <v>13</v>
      </c>
      <c r="S726">
        <v>1</v>
      </c>
      <c r="T726">
        <v>2</v>
      </c>
      <c r="U726">
        <f t="shared" si="24"/>
        <v>0</v>
      </c>
      <c r="V726" s="5">
        <f>AVERAGE($U$682:U726)</f>
        <v>0.37777777777777777</v>
      </c>
      <c r="W726" t="s">
        <v>16</v>
      </c>
    </row>
    <row r="727" spans="2:23" x14ac:dyDescent="0.2">
      <c r="B727">
        <v>724</v>
      </c>
      <c r="C727" t="s">
        <v>41</v>
      </c>
      <c r="D727">
        <v>12</v>
      </c>
      <c r="E727" t="str">
        <f t="shared" si="23"/>
        <v>12-Virginia</v>
      </c>
      <c r="F727">
        <v>46</v>
      </c>
      <c r="G727" t="s">
        <v>70</v>
      </c>
      <c r="H727" t="s">
        <v>46</v>
      </c>
      <c r="I727" t="s">
        <v>71</v>
      </c>
      <c r="J727">
        <v>3</v>
      </c>
      <c r="K727">
        <v>17</v>
      </c>
      <c r="L727">
        <v>0</v>
      </c>
      <c r="M727">
        <v>3</v>
      </c>
      <c r="N727" t="s">
        <v>18</v>
      </c>
      <c r="O727" t="s">
        <v>14</v>
      </c>
      <c r="P727">
        <v>17</v>
      </c>
      <c r="Q727" t="s">
        <v>19</v>
      </c>
      <c r="R727" t="s">
        <v>15</v>
      </c>
      <c r="S727">
        <v>2</v>
      </c>
      <c r="T727">
        <v>3</v>
      </c>
      <c r="U727">
        <f t="shared" si="24"/>
        <v>1</v>
      </c>
      <c r="V727" s="5">
        <f>AVERAGE($U$682:U727)</f>
        <v>0.39130434782608697</v>
      </c>
      <c r="W727" t="s">
        <v>1</v>
      </c>
    </row>
    <row r="728" spans="2:23" x14ac:dyDescent="0.2">
      <c r="B728">
        <v>725</v>
      </c>
      <c r="C728" t="s">
        <v>41</v>
      </c>
      <c r="D728">
        <v>12</v>
      </c>
      <c r="E728" t="str">
        <f t="shared" si="23"/>
        <v>12-Virginia</v>
      </c>
      <c r="F728">
        <v>47</v>
      </c>
      <c r="G728" t="s">
        <v>70</v>
      </c>
      <c r="H728" t="s">
        <v>46</v>
      </c>
      <c r="I728" t="s">
        <v>71</v>
      </c>
      <c r="J728">
        <v>3</v>
      </c>
      <c r="K728">
        <v>3</v>
      </c>
      <c r="L728">
        <v>21</v>
      </c>
      <c r="M728">
        <v>5</v>
      </c>
      <c r="N728" t="s">
        <v>18</v>
      </c>
      <c r="O728" t="s">
        <v>14</v>
      </c>
      <c r="P728">
        <v>9</v>
      </c>
      <c r="Q728" t="s">
        <v>12</v>
      </c>
      <c r="R728" t="s">
        <v>15</v>
      </c>
      <c r="S728">
        <v>1</v>
      </c>
      <c r="T728">
        <v>2</v>
      </c>
      <c r="U728">
        <f t="shared" si="24"/>
        <v>0</v>
      </c>
      <c r="V728" s="5">
        <f>AVERAGE($U$682:U728)</f>
        <v>0.38297872340425532</v>
      </c>
      <c r="W728" t="s">
        <v>16</v>
      </c>
    </row>
    <row r="729" spans="2:23" x14ac:dyDescent="0.2">
      <c r="B729">
        <v>726</v>
      </c>
      <c r="C729" t="s">
        <v>41</v>
      </c>
      <c r="D729">
        <v>12</v>
      </c>
      <c r="E729" t="str">
        <f t="shared" si="23"/>
        <v>12-Virginia</v>
      </c>
      <c r="F729">
        <v>48</v>
      </c>
      <c r="G729" t="s">
        <v>70</v>
      </c>
      <c r="H729" t="s">
        <v>46</v>
      </c>
      <c r="I729" t="s">
        <v>71</v>
      </c>
      <c r="J729">
        <v>3</v>
      </c>
      <c r="K729">
        <v>1</v>
      </c>
      <c r="L729">
        <v>3</v>
      </c>
      <c r="M729">
        <v>2</v>
      </c>
      <c r="N729" t="s">
        <v>22</v>
      </c>
      <c r="O729" t="s">
        <v>14</v>
      </c>
      <c r="P729">
        <v>18</v>
      </c>
      <c r="Q729" t="s">
        <v>12</v>
      </c>
      <c r="R729" t="s">
        <v>13</v>
      </c>
      <c r="S729">
        <v>0</v>
      </c>
      <c r="T729">
        <v>1</v>
      </c>
      <c r="U729">
        <f t="shared" si="24"/>
        <v>0</v>
      </c>
      <c r="V729" s="5">
        <f>AVERAGE($U$682:U729)</f>
        <v>0.375</v>
      </c>
      <c r="W729" t="s">
        <v>16</v>
      </c>
    </row>
    <row r="730" spans="2:23" x14ac:dyDescent="0.2">
      <c r="B730">
        <v>727</v>
      </c>
      <c r="C730" t="s">
        <v>41</v>
      </c>
      <c r="D730">
        <v>12</v>
      </c>
      <c r="E730" t="str">
        <f t="shared" si="23"/>
        <v>12-Virginia</v>
      </c>
      <c r="F730">
        <v>49</v>
      </c>
      <c r="G730" t="s">
        <v>70</v>
      </c>
      <c r="H730" t="s">
        <v>46</v>
      </c>
      <c r="I730" t="s">
        <v>71</v>
      </c>
      <c r="J730">
        <v>3</v>
      </c>
      <c r="K730">
        <v>1</v>
      </c>
      <c r="L730">
        <v>3</v>
      </c>
      <c r="M730">
        <v>2</v>
      </c>
      <c r="N730" t="s">
        <v>18</v>
      </c>
      <c r="O730" t="s">
        <v>14</v>
      </c>
      <c r="P730">
        <v>7</v>
      </c>
      <c r="Q730" t="s">
        <v>12</v>
      </c>
      <c r="R730" t="s">
        <v>13</v>
      </c>
      <c r="S730">
        <v>0</v>
      </c>
      <c r="T730">
        <v>4</v>
      </c>
      <c r="U730">
        <f t="shared" si="24"/>
        <v>1</v>
      </c>
      <c r="V730" s="5">
        <f>AVERAGE($U$682:U730)</f>
        <v>0.38775510204081631</v>
      </c>
      <c r="W730" t="s">
        <v>1</v>
      </c>
    </row>
    <row r="731" spans="2:23" x14ac:dyDescent="0.2">
      <c r="B731">
        <v>728</v>
      </c>
      <c r="C731" t="s">
        <v>41</v>
      </c>
      <c r="D731">
        <v>12</v>
      </c>
      <c r="E731" t="str">
        <f t="shared" si="23"/>
        <v>12-Virginia</v>
      </c>
      <c r="F731">
        <v>50</v>
      </c>
      <c r="G731" t="s">
        <v>70</v>
      </c>
      <c r="H731" t="s">
        <v>46</v>
      </c>
      <c r="I731" t="s">
        <v>71</v>
      </c>
      <c r="J731">
        <v>4</v>
      </c>
      <c r="K731">
        <v>1</v>
      </c>
      <c r="L731">
        <v>5</v>
      </c>
      <c r="M731">
        <v>7</v>
      </c>
      <c r="N731" t="s">
        <v>18</v>
      </c>
      <c r="O731" t="s">
        <v>14</v>
      </c>
      <c r="P731">
        <v>4</v>
      </c>
      <c r="Q731" t="s">
        <v>12</v>
      </c>
      <c r="R731" t="s">
        <v>13</v>
      </c>
      <c r="S731">
        <v>0</v>
      </c>
      <c r="T731">
        <v>2</v>
      </c>
      <c r="U731">
        <f t="shared" si="24"/>
        <v>0</v>
      </c>
      <c r="V731" s="5">
        <f>AVERAGE($U$682:U731)</f>
        <v>0.38</v>
      </c>
      <c r="W731" t="s">
        <v>16</v>
      </c>
    </row>
    <row r="732" spans="2:23" x14ac:dyDescent="0.2">
      <c r="B732">
        <v>729</v>
      </c>
      <c r="C732" t="s">
        <v>41</v>
      </c>
      <c r="D732">
        <v>12</v>
      </c>
      <c r="E732" t="str">
        <f t="shared" si="23"/>
        <v>12-Virginia</v>
      </c>
      <c r="F732">
        <v>51</v>
      </c>
      <c r="G732" t="s">
        <v>70</v>
      </c>
      <c r="H732" t="s">
        <v>46</v>
      </c>
      <c r="I732" t="s">
        <v>71</v>
      </c>
      <c r="J732">
        <v>4</v>
      </c>
      <c r="K732">
        <v>3</v>
      </c>
      <c r="L732">
        <v>24</v>
      </c>
      <c r="M732">
        <v>1</v>
      </c>
      <c r="N732" t="s">
        <v>22</v>
      </c>
      <c r="O732" t="s">
        <v>14</v>
      </c>
      <c r="P732">
        <v>19</v>
      </c>
      <c r="Q732" t="s">
        <v>12</v>
      </c>
      <c r="R732" t="s">
        <v>13</v>
      </c>
      <c r="S732">
        <v>0</v>
      </c>
      <c r="T732">
        <v>1</v>
      </c>
      <c r="U732">
        <f t="shared" si="24"/>
        <v>0</v>
      </c>
      <c r="V732" s="5">
        <f>AVERAGE($U$682:U732)</f>
        <v>0.37254901960784315</v>
      </c>
      <c r="W732" t="s">
        <v>16</v>
      </c>
    </row>
    <row r="733" spans="2:23" x14ac:dyDescent="0.2">
      <c r="B733">
        <v>730</v>
      </c>
      <c r="C733" t="s">
        <v>41</v>
      </c>
      <c r="D733">
        <v>12</v>
      </c>
      <c r="E733" t="str">
        <f t="shared" si="23"/>
        <v>12-Virginia</v>
      </c>
      <c r="F733">
        <v>52</v>
      </c>
      <c r="G733" t="s">
        <v>70</v>
      </c>
      <c r="H733" t="s">
        <v>46</v>
      </c>
      <c r="I733" t="s">
        <v>71</v>
      </c>
      <c r="J733">
        <v>4</v>
      </c>
      <c r="K733">
        <v>4</v>
      </c>
      <c r="L733">
        <v>2</v>
      </c>
      <c r="M733">
        <v>0</v>
      </c>
      <c r="N733" t="s">
        <v>5</v>
      </c>
      <c r="O733" t="s">
        <v>14</v>
      </c>
      <c r="P733">
        <v>21</v>
      </c>
      <c r="Q733" t="s">
        <v>12</v>
      </c>
      <c r="R733" t="s">
        <v>15</v>
      </c>
      <c r="S733">
        <v>1</v>
      </c>
      <c r="T733">
        <v>1</v>
      </c>
      <c r="U733">
        <f t="shared" si="24"/>
        <v>0</v>
      </c>
      <c r="V733" s="5">
        <f>AVERAGE($U$682:U733)</f>
        <v>0.36538461538461536</v>
      </c>
      <c r="W733" t="s">
        <v>16</v>
      </c>
    </row>
    <row r="734" spans="2:23" x14ac:dyDescent="0.2">
      <c r="B734">
        <v>731</v>
      </c>
      <c r="C734" t="s">
        <v>41</v>
      </c>
      <c r="D734">
        <v>12</v>
      </c>
      <c r="E734" t="str">
        <f t="shared" si="23"/>
        <v>12-Virginia</v>
      </c>
      <c r="F734">
        <v>53</v>
      </c>
      <c r="G734" t="s">
        <v>70</v>
      </c>
      <c r="H734" t="s">
        <v>46</v>
      </c>
      <c r="I734" t="s">
        <v>71</v>
      </c>
      <c r="J734">
        <v>4</v>
      </c>
      <c r="K734">
        <v>17</v>
      </c>
      <c r="L734">
        <v>24</v>
      </c>
      <c r="M734">
        <v>1</v>
      </c>
      <c r="N734" t="s">
        <v>18</v>
      </c>
      <c r="O734" t="s">
        <v>14</v>
      </c>
      <c r="P734">
        <v>15</v>
      </c>
      <c r="Q734" t="s">
        <v>12</v>
      </c>
      <c r="R734" t="s">
        <v>13</v>
      </c>
      <c r="S734">
        <v>0</v>
      </c>
      <c r="T734">
        <v>3</v>
      </c>
      <c r="U734">
        <f t="shared" si="24"/>
        <v>0</v>
      </c>
      <c r="V734" s="5">
        <f>AVERAGE($U$682:U734)</f>
        <v>0.35849056603773582</v>
      </c>
      <c r="W734" t="s">
        <v>16</v>
      </c>
    </row>
    <row r="735" spans="2:23" x14ac:dyDescent="0.2">
      <c r="B735">
        <v>732</v>
      </c>
      <c r="C735" t="s">
        <v>41</v>
      </c>
      <c r="D735">
        <v>12</v>
      </c>
      <c r="E735" t="str">
        <f t="shared" si="23"/>
        <v>12-Virginia</v>
      </c>
      <c r="F735">
        <v>54</v>
      </c>
      <c r="G735" t="s">
        <v>70</v>
      </c>
      <c r="H735" t="s">
        <v>46</v>
      </c>
      <c r="I735" t="s">
        <v>71</v>
      </c>
      <c r="J735">
        <v>4</v>
      </c>
      <c r="K735">
        <v>7</v>
      </c>
      <c r="L735">
        <v>2</v>
      </c>
      <c r="M735">
        <v>2</v>
      </c>
      <c r="N735" t="s">
        <v>18</v>
      </c>
      <c r="O735" t="s">
        <v>14</v>
      </c>
      <c r="P735">
        <v>6</v>
      </c>
      <c r="Q735" t="s">
        <v>12</v>
      </c>
      <c r="R735" t="s">
        <v>13</v>
      </c>
      <c r="S735">
        <v>0</v>
      </c>
      <c r="T735">
        <v>1</v>
      </c>
      <c r="U735">
        <f t="shared" si="24"/>
        <v>1</v>
      </c>
      <c r="V735" s="5">
        <f>AVERAGE($U$682:U735)</f>
        <v>0.37037037037037035</v>
      </c>
      <c r="W735" t="s">
        <v>1</v>
      </c>
    </row>
    <row r="736" spans="2:23" x14ac:dyDescent="0.2">
      <c r="B736">
        <v>733</v>
      </c>
      <c r="C736" t="s">
        <v>41</v>
      </c>
      <c r="D736">
        <v>12</v>
      </c>
      <c r="E736" t="str">
        <f t="shared" si="23"/>
        <v>12-Virginia</v>
      </c>
      <c r="F736">
        <v>55</v>
      </c>
      <c r="G736" t="s">
        <v>70</v>
      </c>
      <c r="H736" t="s">
        <v>46</v>
      </c>
      <c r="I736" t="s">
        <v>71</v>
      </c>
      <c r="J736">
        <v>4</v>
      </c>
      <c r="K736">
        <v>4</v>
      </c>
      <c r="L736">
        <v>3</v>
      </c>
      <c r="M736">
        <v>2</v>
      </c>
      <c r="N736" t="s">
        <v>5</v>
      </c>
      <c r="O736" t="s">
        <v>26</v>
      </c>
      <c r="P736">
        <v>25</v>
      </c>
      <c r="Q736" t="s">
        <v>12</v>
      </c>
      <c r="R736" t="s">
        <v>13</v>
      </c>
      <c r="S736">
        <v>1</v>
      </c>
      <c r="T736">
        <v>1</v>
      </c>
      <c r="U736">
        <f t="shared" si="24"/>
        <v>0</v>
      </c>
      <c r="V736" s="5">
        <f>AVERAGE($U$682:U736)</f>
        <v>0.36363636363636365</v>
      </c>
      <c r="W736" t="s">
        <v>16</v>
      </c>
    </row>
    <row r="737" spans="2:23" x14ac:dyDescent="0.2">
      <c r="B737">
        <v>734</v>
      </c>
      <c r="C737" t="s">
        <v>41</v>
      </c>
      <c r="D737">
        <v>12</v>
      </c>
      <c r="E737" t="str">
        <f t="shared" si="23"/>
        <v>12-Virginia</v>
      </c>
      <c r="F737">
        <v>56</v>
      </c>
      <c r="G737" t="s">
        <v>70</v>
      </c>
      <c r="H737" t="s">
        <v>46</v>
      </c>
      <c r="I737" t="s">
        <v>71</v>
      </c>
      <c r="J737">
        <v>4</v>
      </c>
      <c r="K737">
        <v>10</v>
      </c>
      <c r="L737">
        <v>4</v>
      </c>
      <c r="M737">
        <v>3</v>
      </c>
      <c r="N737" t="s">
        <v>18</v>
      </c>
      <c r="O737" t="s">
        <v>14</v>
      </c>
      <c r="P737">
        <v>6</v>
      </c>
      <c r="Q737" t="s">
        <v>12</v>
      </c>
      <c r="R737" t="s">
        <v>15</v>
      </c>
      <c r="S737">
        <v>0</v>
      </c>
      <c r="T737">
        <v>3</v>
      </c>
      <c r="U737">
        <f t="shared" si="24"/>
        <v>0</v>
      </c>
      <c r="V737" s="5">
        <f>AVERAGE($U$682:U737)</f>
        <v>0.35714285714285715</v>
      </c>
      <c r="W737" t="s">
        <v>16</v>
      </c>
    </row>
    <row r="738" spans="2:23" x14ac:dyDescent="0.2">
      <c r="B738">
        <v>735</v>
      </c>
      <c r="C738" t="s">
        <v>41</v>
      </c>
      <c r="D738">
        <v>12</v>
      </c>
      <c r="E738" t="str">
        <f t="shared" si="23"/>
        <v>12-Virginia</v>
      </c>
      <c r="F738">
        <v>57</v>
      </c>
      <c r="G738" t="s">
        <v>70</v>
      </c>
      <c r="H738" t="s">
        <v>46</v>
      </c>
      <c r="I738" t="s">
        <v>71</v>
      </c>
      <c r="J738">
        <v>4</v>
      </c>
      <c r="K738">
        <v>4</v>
      </c>
      <c r="L738">
        <v>2</v>
      </c>
      <c r="M738">
        <v>0</v>
      </c>
      <c r="N738" t="s">
        <v>18</v>
      </c>
      <c r="O738" t="s">
        <v>14</v>
      </c>
      <c r="P738">
        <v>20</v>
      </c>
      <c r="Q738" t="s">
        <v>19</v>
      </c>
      <c r="R738" t="s">
        <v>20</v>
      </c>
      <c r="S738">
        <v>1</v>
      </c>
      <c r="T738">
        <v>1</v>
      </c>
      <c r="U738">
        <f t="shared" si="24"/>
        <v>1</v>
      </c>
      <c r="V738" s="5">
        <f>AVERAGE($U$682:U738)</f>
        <v>0.36842105263157893</v>
      </c>
      <c r="W738" t="s">
        <v>1</v>
      </c>
    </row>
    <row r="739" spans="2:23" x14ac:dyDescent="0.2">
      <c r="B739">
        <v>736</v>
      </c>
      <c r="C739" t="s">
        <v>41</v>
      </c>
      <c r="D739">
        <v>12</v>
      </c>
      <c r="E739" t="str">
        <f t="shared" si="23"/>
        <v>12-Virginia</v>
      </c>
      <c r="F739">
        <v>58</v>
      </c>
      <c r="G739" t="s">
        <v>70</v>
      </c>
      <c r="H739" t="s">
        <v>46</v>
      </c>
      <c r="I739" t="s">
        <v>71</v>
      </c>
      <c r="J739">
        <v>4</v>
      </c>
      <c r="K739">
        <v>11</v>
      </c>
      <c r="L739">
        <v>4</v>
      </c>
      <c r="M739">
        <v>2</v>
      </c>
      <c r="N739" t="s">
        <v>18</v>
      </c>
      <c r="O739" t="s">
        <v>14</v>
      </c>
      <c r="P739">
        <v>4</v>
      </c>
      <c r="Q739" t="s">
        <v>12</v>
      </c>
      <c r="R739" t="s">
        <v>15</v>
      </c>
      <c r="S739">
        <v>1</v>
      </c>
      <c r="T739">
        <v>3</v>
      </c>
      <c r="U739">
        <f t="shared" si="24"/>
        <v>0</v>
      </c>
      <c r="V739" s="5">
        <f>AVERAGE($U$682:U739)</f>
        <v>0.36206896551724138</v>
      </c>
      <c r="W739" t="s">
        <v>16</v>
      </c>
    </row>
    <row r="740" spans="2:23" s="2" customFormat="1" x14ac:dyDescent="0.2">
      <c r="B740" s="2">
        <v>737</v>
      </c>
      <c r="C740" s="2" t="s">
        <v>41</v>
      </c>
      <c r="D740" s="2">
        <v>12</v>
      </c>
      <c r="E740" t="str">
        <f t="shared" si="23"/>
        <v>12-Virginia</v>
      </c>
      <c r="F740" s="2">
        <v>59</v>
      </c>
      <c r="G740" s="2" t="s">
        <v>70</v>
      </c>
      <c r="H740" s="2" t="s">
        <v>46</v>
      </c>
      <c r="I740" s="2" t="s">
        <v>71</v>
      </c>
      <c r="J740" s="2">
        <v>4</v>
      </c>
      <c r="K740" s="2">
        <v>15</v>
      </c>
      <c r="L740" s="2">
        <v>30</v>
      </c>
      <c r="M740" s="2">
        <v>2</v>
      </c>
      <c r="N740" s="2" t="s">
        <v>18</v>
      </c>
      <c r="O740" s="2" t="s">
        <v>14</v>
      </c>
      <c r="P740" s="2">
        <v>4</v>
      </c>
      <c r="Q740" s="2" t="s">
        <v>19</v>
      </c>
      <c r="R740" s="2" t="s">
        <v>15</v>
      </c>
      <c r="S740" s="2">
        <v>1</v>
      </c>
      <c r="T740" s="2">
        <v>3</v>
      </c>
      <c r="U740" s="2">
        <f t="shared" si="24"/>
        <v>0</v>
      </c>
      <c r="V740" s="6">
        <f>AVERAGE($U$682:U740)</f>
        <v>0.3559322033898305</v>
      </c>
      <c r="W740" s="2" t="s">
        <v>16</v>
      </c>
    </row>
    <row r="741" spans="2:23" x14ac:dyDescent="0.2">
      <c r="B741">
        <v>738</v>
      </c>
      <c r="C741" t="s">
        <v>41</v>
      </c>
      <c r="D741">
        <v>13</v>
      </c>
      <c r="E741" t="str">
        <f t="shared" si="23"/>
        <v>13-NC State</v>
      </c>
      <c r="F741">
        <v>1</v>
      </c>
      <c r="G741" t="s">
        <v>72</v>
      </c>
      <c r="H741" t="s">
        <v>46</v>
      </c>
      <c r="I741" t="s">
        <v>73</v>
      </c>
      <c r="J741">
        <v>1</v>
      </c>
      <c r="K741">
        <v>3</v>
      </c>
      <c r="L741">
        <v>24</v>
      </c>
      <c r="M741">
        <v>3</v>
      </c>
      <c r="N741" t="s">
        <v>18</v>
      </c>
      <c r="O741" t="s">
        <v>14</v>
      </c>
      <c r="P741">
        <v>15</v>
      </c>
      <c r="Q741" t="s">
        <v>12</v>
      </c>
      <c r="R741" t="s">
        <v>15</v>
      </c>
      <c r="S741">
        <v>0</v>
      </c>
      <c r="T741">
        <v>2</v>
      </c>
      <c r="U741">
        <f t="shared" si="24"/>
        <v>0</v>
      </c>
      <c r="V741" s="5">
        <f>AVERAGE($U$741:U741)</f>
        <v>0</v>
      </c>
      <c r="W741" t="s">
        <v>16</v>
      </c>
    </row>
    <row r="742" spans="2:23" x14ac:dyDescent="0.2">
      <c r="B742">
        <v>739</v>
      </c>
      <c r="C742" t="s">
        <v>41</v>
      </c>
      <c r="D742">
        <v>13</v>
      </c>
      <c r="E742" t="str">
        <f t="shared" si="23"/>
        <v>13-NC State</v>
      </c>
      <c r="F742">
        <v>2</v>
      </c>
      <c r="G742" t="s">
        <v>72</v>
      </c>
      <c r="H742" t="s">
        <v>46</v>
      </c>
      <c r="I742" t="s">
        <v>73</v>
      </c>
      <c r="J742">
        <v>1</v>
      </c>
      <c r="K742">
        <v>11</v>
      </c>
      <c r="L742">
        <v>30</v>
      </c>
      <c r="M742">
        <v>0</v>
      </c>
      <c r="N742" t="s">
        <v>5</v>
      </c>
      <c r="O742" t="s">
        <v>14</v>
      </c>
      <c r="P742">
        <v>24</v>
      </c>
      <c r="Q742" t="s">
        <v>12</v>
      </c>
      <c r="R742" t="s">
        <v>15</v>
      </c>
      <c r="S742">
        <v>1</v>
      </c>
      <c r="T742">
        <v>2</v>
      </c>
      <c r="U742">
        <f t="shared" si="24"/>
        <v>0</v>
      </c>
      <c r="V742" s="5">
        <f>AVERAGE($U$741:U742)</f>
        <v>0</v>
      </c>
      <c r="W742" t="s">
        <v>16</v>
      </c>
    </row>
    <row r="743" spans="2:23" x14ac:dyDescent="0.2">
      <c r="B743">
        <v>740</v>
      </c>
      <c r="C743" t="s">
        <v>41</v>
      </c>
      <c r="D743">
        <v>13</v>
      </c>
      <c r="E743" t="str">
        <f t="shared" si="23"/>
        <v>13-NC State</v>
      </c>
      <c r="F743">
        <v>3</v>
      </c>
      <c r="G743" t="s">
        <v>72</v>
      </c>
      <c r="H743" t="s">
        <v>46</v>
      </c>
      <c r="I743" t="s">
        <v>73</v>
      </c>
      <c r="J743">
        <v>1</v>
      </c>
      <c r="K743">
        <v>19</v>
      </c>
      <c r="L743">
        <v>4</v>
      </c>
      <c r="M743">
        <v>2</v>
      </c>
      <c r="N743" t="s">
        <v>18</v>
      </c>
      <c r="O743" t="s">
        <v>14</v>
      </c>
      <c r="P743">
        <v>20</v>
      </c>
      <c r="Q743" t="s">
        <v>12</v>
      </c>
      <c r="R743" t="s">
        <v>13</v>
      </c>
      <c r="S743">
        <v>1</v>
      </c>
      <c r="T743">
        <v>3</v>
      </c>
      <c r="U743">
        <f t="shared" si="24"/>
        <v>1</v>
      </c>
      <c r="V743" s="5">
        <f>AVERAGE($U$741:U743)</f>
        <v>0.33333333333333331</v>
      </c>
      <c r="W743" t="s">
        <v>1</v>
      </c>
    </row>
    <row r="744" spans="2:23" x14ac:dyDescent="0.2">
      <c r="B744">
        <v>741</v>
      </c>
      <c r="C744" t="s">
        <v>41</v>
      </c>
      <c r="D744">
        <v>13</v>
      </c>
      <c r="E744" t="str">
        <f t="shared" si="23"/>
        <v>13-NC State</v>
      </c>
      <c r="F744">
        <v>4</v>
      </c>
      <c r="G744" t="s">
        <v>72</v>
      </c>
      <c r="H744" t="s">
        <v>46</v>
      </c>
      <c r="I744" t="s">
        <v>73</v>
      </c>
      <c r="J744">
        <v>1</v>
      </c>
      <c r="K744">
        <v>4</v>
      </c>
      <c r="L744">
        <v>21</v>
      </c>
      <c r="M744">
        <v>5</v>
      </c>
      <c r="N744" t="s">
        <v>18</v>
      </c>
      <c r="O744" t="s">
        <v>14</v>
      </c>
      <c r="P744">
        <v>17</v>
      </c>
      <c r="Q744" t="s">
        <v>12</v>
      </c>
      <c r="R744" t="s">
        <v>13</v>
      </c>
      <c r="S744">
        <v>1</v>
      </c>
      <c r="T744">
        <v>3</v>
      </c>
      <c r="U744">
        <f t="shared" si="24"/>
        <v>0</v>
      </c>
      <c r="V744" s="5">
        <f>AVERAGE($U$741:U744)</f>
        <v>0.25</v>
      </c>
      <c r="W744" t="s">
        <v>16</v>
      </c>
    </row>
    <row r="745" spans="2:23" x14ac:dyDescent="0.2">
      <c r="B745">
        <v>742</v>
      </c>
      <c r="C745" t="s">
        <v>41</v>
      </c>
      <c r="D745">
        <v>13</v>
      </c>
      <c r="E745" t="str">
        <f t="shared" si="23"/>
        <v>13-NC State</v>
      </c>
      <c r="F745">
        <v>5</v>
      </c>
      <c r="G745" t="s">
        <v>72</v>
      </c>
      <c r="H745" t="s">
        <v>46</v>
      </c>
      <c r="I745" t="s">
        <v>73</v>
      </c>
      <c r="J745">
        <v>1</v>
      </c>
      <c r="K745">
        <v>11</v>
      </c>
      <c r="L745">
        <v>24</v>
      </c>
      <c r="M745">
        <v>1</v>
      </c>
      <c r="N745" t="s">
        <v>18</v>
      </c>
      <c r="O745" t="s">
        <v>14</v>
      </c>
      <c r="P745">
        <v>16</v>
      </c>
      <c r="Q745" t="s">
        <v>19</v>
      </c>
      <c r="R745" t="s">
        <v>15</v>
      </c>
      <c r="S745">
        <v>2</v>
      </c>
      <c r="T745">
        <v>2</v>
      </c>
      <c r="U745">
        <f t="shared" si="24"/>
        <v>0</v>
      </c>
      <c r="V745" s="5">
        <f>AVERAGE($U$741:U745)</f>
        <v>0.2</v>
      </c>
      <c r="W745" t="s">
        <v>16</v>
      </c>
    </row>
    <row r="746" spans="2:23" x14ac:dyDescent="0.2">
      <c r="B746">
        <v>743</v>
      </c>
      <c r="C746" t="s">
        <v>41</v>
      </c>
      <c r="D746">
        <v>13</v>
      </c>
      <c r="E746" t="str">
        <f t="shared" si="23"/>
        <v>13-NC State</v>
      </c>
      <c r="F746">
        <v>6</v>
      </c>
      <c r="G746" t="s">
        <v>72</v>
      </c>
      <c r="H746" t="s">
        <v>46</v>
      </c>
      <c r="I746" t="s">
        <v>73</v>
      </c>
      <c r="J746">
        <v>1</v>
      </c>
      <c r="K746">
        <v>11</v>
      </c>
      <c r="L746">
        <v>21</v>
      </c>
      <c r="M746">
        <v>3</v>
      </c>
      <c r="N746" t="s">
        <v>18</v>
      </c>
      <c r="O746" t="s">
        <v>14</v>
      </c>
      <c r="P746">
        <v>13</v>
      </c>
      <c r="Q746" t="s">
        <v>19</v>
      </c>
      <c r="R746" t="s">
        <v>15</v>
      </c>
      <c r="S746">
        <v>2</v>
      </c>
      <c r="T746">
        <v>1</v>
      </c>
      <c r="U746">
        <f t="shared" si="24"/>
        <v>0</v>
      </c>
      <c r="V746" s="5">
        <f>AVERAGE($U$741:U746)</f>
        <v>0.16666666666666666</v>
      </c>
      <c r="W746" t="s">
        <v>16</v>
      </c>
    </row>
    <row r="747" spans="2:23" x14ac:dyDescent="0.2">
      <c r="B747">
        <v>744</v>
      </c>
      <c r="C747" t="s">
        <v>41</v>
      </c>
      <c r="D747">
        <v>13</v>
      </c>
      <c r="E747" t="str">
        <f t="shared" si="23"/>
        <v>13-NC State</v>
      </c>
      <c r="F747">
        <v>7</v>
      </c>
      <c r="G747" t="s">
        <v>72</v>
      </c>
      <c r="H747" t="s">
        <v>46</v>
      </c>
      <c r="I747" t="s">
        <v>73</v>
      </c>
      <c r="J747">
        <v>1</v>
      </c>
      <c r="K747">
        <v>12</v>
      </c>
      <c r="L747">
        <v>24</v>
      </c>
      <c r="M747">
        <v>1</v>
      </c>
      <c r="N747" t="s">
        <v>5</v>
      </c>
      <c r="O747" t="s">
        <v>14</v>
      </c>
      <c r="P747">
        <v>24</v>
      </c>
      <c r="Q747" t="s">
        <v>12</v>
      </c>
      <c r="R747" t="s">
        <v>15</v>
      </c>
      <c r="S747">
        <v>0</v>
      </c>
      <c r="T747">
        <v>1</v>
      </c>
      <c r="U747">
        <f t="shared" si="24"/>
        <v>0</v>
      </c>
      <c r="V747" s="5">
        <f>AVERAGE($U$741:U747)</f>
        <v>0.14285714285714285</v>
      </c>
      <c r="W747" t="s">
        <v>16</v>
      </c>
    </row>
    <row r="748" spans="2:23" x14ac:dyDescent="0.2">
      <c r="B748">
        <v>745</v>
      </c>
      <c r="C748" t="s">
        <v>41</v>
      </c>
      <c r="D748">
        <v>13</v>
      </c>
      <c r="E748" t="str">
        <f t="shared" si="23"/>
        <v>13-NC State</v>
      </c>
      <c r="F748">
        <v>8</v>
      </c>
      <c r="G748" t="s">
        <v>72</v>
      </c>
      <c r="H748" t="s">
        <v>46</v>
      </c>
      <c r="I748" t="s">
        <v>73</v>
      </c>
      <c r="J748">
        <v>1</v>
      </c>
      <c r="K748">
        <v>16</v>
      </c>
      <c r="L748">
        <v>0</v>
      </c>
      <c r="M748">
        <v>5</v>
      </c>
      <c r="N748" t="s">
        <v>18</v>
      </c>
      <c r="O748" t="s">
        <v>14</v>
      </c>
      <c r="P748">
        <v>4</v>
      </c>
      <c r="Q748" t="s">
        <v>12</v>
      </c>
      <c r="R748" t="s">
        <v>15</v>
      </c>
      <c r="S748">
        <v>0</v>
      </c>
      <c r="T748">
        <v>3</v>
      </c>
      <c r="U748">
        <f t="shared" si="24"/>
        <v>0</v>
      </c>
      <c r="V748" s="5">
        <f>AVERAGE($U$741:U748)</f>
        <v>0.125</v>
      </c>
      <c r="W748" t="s">
        <v>16</v>
      </c>
    </row>
    <row r="749" spans="2:23" x14ac:dyDescent="0.2">
      <c r="B749">
        <v>746</v>
      </c>
      <c r="C749" t="s">
        <v>41</v>
      </c>
      <c r="D749">
        <v>13</v>
      </c>
      <c r="E749" t="str">
        <f t="shared" si="23"/>
        <v>13-NC State</v>
      </c>
      <c r="F749">
        <v>9</v>
      </c>
      <c r="G749" t="s">
        <v>72</v>
      </c>
      <c r="H749" t="s">
        <v>46</v>
      </c>
      <c r="I749" t="s">
        <v>73</v>
      </c>
      <c r="J749">
        <v>1</v>
      </c>
      <c r="K749">
        <v>4</v>
      </c>
      <c r="L749">
        <v>21</v>
      </c>
      <c r="M749">
        <v>2</v>
      </c>
      <c r="N749" t="s">
        <v>18</v>
      </c>
      <c r="O749" t="s">
        <v>14</v>
      </c>
      <c r="P749">
        <v>12</v>
      </c>
      <c r="Q749" t="s">
        <v>12</v>
      </c>
      <c r="R749" t="s">
        <v>15</v>
      </c>
      <c r="S749">
        <v>1</v>
      </c>
      <c r="T749">
        <v>3</v>
      </c>
      <c r="U749">
        <f t="shared" si="24"/>
        <v>0</v>
      </c>
      <c r="V749" s="5">
        <f>AVERAGE($U$741:U749)</f>
        <v>0.1111111111111111</v>
      </c>
      <c r="W749" t="s">
        <v>16</v>
      </c>
    </row>
    <row r="750" spans="2:23" x14ac:dyDescent="0.2">
      <c r="B750">
        <v>747</v>
      </c>
      <c r="C750" t="s">
        <v>41</v>
      </c>
      <c r="D750">
        <v>13</v>
      </c>
      <c r="E750" t="str">
        <f t="shared" si="23"/>
        <v>13-NC State</v>
      </c>
      <c r="F750">
        <v>10</v>
      </c>
      <c r="G750" t="s">
        <v>72</v>
      </c>
      <c r="H750" t="s">
        <v>46</v>
      </c>
      <c r="I750" t="s">
        <v>73</v>
      </c>
      <c r="J750">
        <v>1</v>
      </c>
      <c r="K750">
        <v>4</v>
      </c>
      <c r="L750">
        <v>5</v>
      </c>
      <c r="M750">
        <v>2</v>
      </c>
      <c r="N750" t="s">
        <v>5</v>
      </c>
      <c r="O750" t="s">
        <v>14</v>
      </c>
      <c r="P750">
        <v>23</v>
      </c>
      <c r="Q750" t="s">
        <v>12</v>
      </c>
      <c r="R750" t="s">
        <v>15</v>
      </c>
      <c r="S750">
        <v>1</v>
      </c>
      <c r="T750">
        <v>1</v>
      </c>
      <c r="U750">
        <f t="shared" si="24"/>
        <v>0</v>
      </c>
      <c r="V750" s="5">
        <f>AVERAGE($U$741:U750)</f>
        <v>0.1</v>
      </c>
      <c r="W750" t="s">
        <v>16</v>
      </c>
    </row>
    <row r="751" spans="2:23" x14ac:dyDescent="0.2">
      <c r="B751">
        <v>748</v>
      </c>
      <c r="C751" t="s">
        <v>41</v>
      </c>
      <c r="D751">
        <v>13</v>
      </c>
      <c r="E751" t="str">
        <f t="shared" si="23"/>
        <v>13-NC State</v>
      </c>
      <c r="F751">
        <v>11</v>
      </c>
      <c r="G751" t="s">
        <v>72</v>
      </c>
      <c r="H751" t="s">
        <v>46</v>
      </c>
      <c r="I751" t="s">
        <v>73</v>
      </c>
      <c r="J751">
        <v>1</v>
      </c>
      <c r="K751">
        <v>19</v>
      </c>
      <c r="L751">
        <v>0</v>
      </c>
      <c r="M751">
        <v>3</v>
      </c>
      <c r="N751" t="s">
        <v>18</v>
      </c>
      <c r="O751" t="s">
        <v>14</v>
      </c>
      <c r="P751">
        <v>15</v>
      </c>
      <c r="Q751" t="s">
        <v>12</v>
      </c>
      <c r="R751" t="s">
        <v>13</v>
      </c>
      <c r="S751">
        <v>0</v>
      </c>
      <c r="T751">
        <v>2</v>
      </c>
      <c r="U751">
        <f t="shared" si="24"/>
        <v>0</v>
      </c>
      <c r="V751" s="5">
        <f>AVERAGE($U$741:U751)</f>
        <v>9.0909090909090912E-2</v>
      </c>
      <c r="W751" t="s">
        <v>16</v>
      </c>
    </row>
    <row r="752" spans="2:23" x14ac:dyDescent="0.2">
      <c r="B752">
        <v>749</v>
      </c>
      <c r="C752" t="s">
        <v>41</v>
      </c>
      <c r="D752">
        <v>13</v>
      </c>
      <c r="E752" t="str">
        <f t="shared" si="23"/>
        <v>13-NC State</v>
      </c>
      <c r="F752">
        <v>12</v>
      </c>
      <c r="G752" t="s">
        <v>72</v>
      </c>
      <c r="H752" t="s">
        <v>46</v>
      </c>
      <c r="I752" t="s">
        <v>73</v>
      </c>
      <c r="J752">
        <v>1</v>
      </c>
      <c r="K752">
        <v>15</v>
      </c>
      <c r="L752">
        <v>21</v>
      </c>
      <c r="M752">
        <v>3</v>
      </c>
      <c r="N752" t="s">
        <v>18</v>
      </c>
      <c r="O752" t="s">
        <v>14</v>
      </c>
      <c r="P752">
        <v>21</v>
      </c>
      <c r="Q752" t="s">
        <v>12</v>
      </c>
      <c r="R752" t="s">
        <v>13</v>
      </c>
      <c r="S752">
        <v>0</v>
      </c>
      <c r="T752">
        <v>1</v>
      </c>
      <c r="U752">
        <f t="shared" si="24"/>
        <v>1</v>
      </c>
      <c r="V752" s="5">
        <f>AVERAGE($U$741:U752)</f>
        <v>0.16666666666666666</v>
      </c>
      <c r="W752" t="s">
        <v>1</v>
      </c>
    </row>
    <row r="753" spans="2:23" x14ac:dyDescent="0.2">
      <c r="B753">
        <v>750</v>
      </c>
      <c r="C753" t="s">
        <v>41</v>
      </c>
      <c r="D753">
        <v>13</v>
      </c>
      <c r="E753" t="str">
        <f t="shared" si="23"/>
        <v>13-NC State</v>
      </c>
      <c r="F753">
        <v>13</v>
      </c>
      <c r="G753" t="s">
        <v>72</v>
      </c>
      <c r="H753" t="s">
        <v>46</v>
      </c>
      <c r="I753" t="s">
        <v>73</v>
      </c>
      <c r="J753">
        <v>1</v>
      </c>
      <c r="K753">
        <v>7</v>
      </c>
      <c r="L753">
        <v>0</v>
      </c>
      <c r="M753">
        <v>2</v>
      </c>
      <c r="N753" t="s">
        <v>5</v>
      </c>
      <c r="O753" t="s">
        <v>14</v>
      </c>
      <c r="P753">
        <v>22</v>
      </c>
      <c r="Q753" t="s">
        <v>12</v>
      </c>
      <c r="R753" t="s">
        <v>13</v>
      </c>
      <c r="S753">
        <v>0</v>
      </c>
      <c r="T753">
        <v>1</v>
      </c>
      <c r="U753">
        <f t="shared" si="24"/>
        <v>1</v>
      </c>
      <c r="V753" s="5">
        <f>AVERAGE($U$741:U753)</f>
        <v>0.23076923076923078</v>
      </c>
      <c r="W753" t="s">
        <v>1</v>
      </c>
    </row>
    <row r="754" spans="2:23" x14ac:dyDescent="0.2">
      <c r="B754">
        <v>751</v>
      </c>
      <c r="C754" t="s">
        <v>41</v>
      </c>
      <c r="D754">
        <v>13</v>
      </c>
      <c r="E754" t="str">
        <f t="shared" si="23"/>
        <v>13-NC State</v>
      </c>
      <c r="F754">
        <v>14</v>
      </c>
      <c r="G754" t="s">
        <v>72</v>
      </c>
      <c r="H754" t="s">
        <v>46</v>
      </c>
      <c r="I754" t="s">
        <v>73</v>
      </c>
      <c r="J754">
        <v>1</v>
      </c>
      <c r="K754">
        <v>4</v>
      </c>
      <c r="L754">
        <v>11</v>
      </c>
      <c r="M754">
        <v>0</v>
      </c>
      <c r="N754" t="s">
        <v>5</v>
      </c>
      <c r="O754" t="s">
        <v>27</v>
      </c>
      <c r="P754">
        <v>26</v>
      </c>
      <c r="Q754" t="s">
        <v>12</v>
      </c>
      <c r="R754" t="s">
        <v>15</v>
      </c>
      <c r="S754">
        <v>1</v>
      </c>
      <c r="T754">
        <v>1</v>
      </c>
      <c r="U754">
        <f t="shared" si="24"/>
        <v>1</v>
      </c>
      <c r="V754" s="5">
        <f>AVERAGE($U$741:U754)</f>
        <v>0.2857142857142857</v>
      </c>
      <c r="W754" t="s">
        <v>1</v>
      </c>
    </row>
    <row r="755" spans="2:23" x14ac:dyDescent="0.2">
      <c r="B755">
        <v>752</v>
      </c>
      <c r="C755" t="s">
        <v>41</v>
      </c>
      <c r="D755">
        <v>13</v>
      </c>
      <c r="E755" t="str">
        <f t="shared" si="23"/>
        <v>13-NC State</v>
      </c>
      <c r="F755">
        <v>15</v>
      </c>
      <c r="G755" t="s">
        <v>72</v>
      </c>
      <c r="H755" t="s">
        <v>46</v>
      </c>
      <c r="I755" t="s">
        <v>73</v>
      </c>
      <c r="J755">
        <v>1</v>
      </c>
      <c r="K755">
        <v>1</v>
      </c>
      <c r="L755">
        <v>2</v>
      </c>
      <c r="M755">
        <v>4</v>
      </c>
      <c r="N755" t="s">
        <v>18</v>
      </c>
      <c r="O755" t="s">
        <v>14</v>
      </c>
      <c r="P755">
        <v>10</v>
      </c>
      <c r="Q755" t="s">
        <v>12</v>
      </c>
      <c r="R755" t="s">
        <v>13</v>
      </c>
      <c r="S755">
        <v>1</v>
      </c>
      <c r="T755">
        <v>3</v>
      </c>
      <c r="U755">
        <f t="shared" si="24"/>
        <v>0</v>
      </c>
      <c r="V755" s="5">
        <f>AVERAGE($U$741:U755)</f>
        <v>0.26666666666666666</v>
      </c>
      <c r="W755" t="s">
        <v>16</v>
      </c>
    </row>
    <row r="756" spans="2:23" x14ac:dyDescent="0.2">
      <c r="B756">
        <v>753</v>
      </c>
      <c r="C756" t="s">
        <v>41</v>
      </c>
      <c r="D756">
        <v>13</v>
      </c>
      <c r="E756" t="str">
        <f t="shared" si="23"/>
        <v>13-NC State</v>
      </c>
      <c r="F756">
        <v>16</v>
      </c>
      <c r="G756" t="s">
        <v>72</v>
      </c>
      <c r="H756" t="s">
        <v>46</v>
      </c>
      <c r="I756" t="s">
        <v>73</v>
      </c>
      <c r="J756">
        <v>1</v>
      </c>
      <c r="K756">
        <v>4</v>
      </c>
      <c r="L756">
        <v>2</v>
      </c>
      <c r="M756">
        <v>0</v>
      </c>
      <c r="N756" t="s">
        <v>5</v>
      </c>
      <c r="O756" t="s">
        <v>14</v>
      </c>
      <c r="P756">
        <v>22</v>
      </c>
      <c r="Q756" t="s">
        <v>12</v>
      </c>
      <c r="R756" t="s">
        <v>15</v>
      </c>
      <c r="S756">
        <v>1</v>
      </c>
      <c r="T756">
        <v>2</v>
      </c>
      <c r="U756">
        <f t="shared" si="24"/>
        <v>0</v>
      </c>
      <c r="V756" s="5">
        <f>AVERAGE($U$741:U756)</f>
        <v>0.25</v>
      </c>
      <c r="W756" t="s">
        <v>16</v>
      </c>
    </row>
    <row r="757" spans="2:23" x14ac:dyDescent="0.2">
      <c r="B757">
        <v>754</v>
      </c>
      <c r="C757" t="s">
        <v>41</v>
      </c>
      <c r="D757">
        <v>13</v>
      </c>
      <c r="E757" t="str">
        <f t="shared" si="23"/>
        <v>13-NC State</v>
      </c>
      <c r="F757">
        <v>17</v>
      </c>
      <c r="G757" t="s">
        <v>72</v>
      </c>
      <c r="H757" t="s">
        <v>46</v>
      </c>
      <c r="I757" t="s">
        <v>73</v>
      </c>
      <c r="J757">
        <v>2</v>
      </c>
      <c r="K757">
        <v>8</v>
      </c>
      <c r="L757">
        <v>30</v>
      </c>
      <c r="M757">
        <v>3</v>
      </c>
      <c r="N757" t="s">
        <v>18</v>
      </c>
      <c r="O757" t="s">
        <v>14</v>
      </c>
      <c r="P757">
        <v>13</v>
      </c>
      <c r="Q757" t="s">
        <v>12</v>
      </c>
      <c r="R757" t="s">
        <v>15</v>
      </c>
      <c r="S757">
        <v>0</v>
      </c>
      <c r="T757">
        <v>2</v>
      </c>
      <c r="U757">
        <f t="shared" si="24"/>
        <v>0</v>
      </c>
      <c r="V757" s="5">
        <f>AVERAGE($U$741:U757)</f>
        <v>0.23529411764705882</v>
      </c>
      <c r="W757" t="s">
        <v>16</v>
      </c>
    </row>
    <row r="758" spans="2:23" x14ac:dyDescent="0.2">
      <c r="B758">
        <v>755</v>
      </c>
      <c r="C758" t="s">
        <v>41</v>
      </c>
      <c r="D758">
        <v>13</v>
      </c>
      <c r="E758" t="str">
        <f t="shared" si="23"/>
        <v>13-NC State</v>
      </c>
      <c r="F758">
        <v>18</v>
      </c>
      <c r="G758" t="s">
        <v>72</v>
      </c>
      <c r="H758" t="s">
        <v>46</v>
      </c>
      <c r="I758" t="s">
        <v>73</v>
      </c>
      <c r="J758">
        <v>2</v>
      </c>
      <c r="K758">
        <v>13</v>
      </c>
      <c r="L758">
        <v>21</v>
      </c>
      <c r="M758">
        <v>3</v>
      </c>
      <c r="N758" t="s">
        <v>18</v>
      </c>
      <c r="O758" t="s">
        <v>14</v>
      </c>
      <c r="P758">
        <v>13</v>
      </c>
      <c r="Q758" t="s">
        <v>12</v>
      </c>
      <c r="R758" t="s">
        <v>13</v>
      </c>
      <c r="S758">
        <v>1</v>
      </c>
      <c r="T758">
        <v>3</v>
      </c>
      <c r="U758">
        <f t="shared" si="24"/>
        <v>0</v>
      </c>
      <c r="V758" s="5">
        <f>AVERAGE($U$741:U758)</f>
        <v>0.22222222222222221</v>
      </c>
      <c r="W758" t="s">
        <v>16</v>
      </c>
    </row>
    <row r="759" spans="2:23" x14ac:dyDescent="0.2">
      <c r="B759">
        <v>756</v>
      </c>
      <c r="C759" t="s">
        <v>41</v>
      </c>
      <c r="D759">
        <v>13</v>
      </c>
      <c r="E759" t="str">
        <f t="shared" si="23"/>
        <v>13-NC State</v>
      </c>
      <c r="F759">
        <v>19</v>
      </c>
      <c r="G759" t="s">
        <v>72</v>
      </c>
      <c r="H759" t="s">
        <v>46</v>
      </c>
      <c r="I759" t="s">
        <v>73</v>
      </c>
      <c r="J759">
        <v>2</v>
      </c>
      <c r="K759">
        <v>6</v>
      </c>
      <c r="L759">
        <v>24</v>
      </c>
      <c r="M759">
        <v>1</v>
      </c>
      <c r="N759" t="s">
        <v>22</v>
      </c>
      <c r="O759" t="s">
        <v>14</v>
      </c>
      <c r="P759">
        <v>19</v>
      </c>
      <c r="Q759" t="s">
        <v>12</v>
      </c>
      <c r="R759" t="s">
        <v>13</v>
      </c>
      <c r="S759">
        <v>0</v>
      </c>
      <c r="T759">
        <v>1</v>
      </c>
      <c r="U759">
        <f t="shared" si="24"/>
        <v>0</v>
      </c>
      <c r="V759" s="5">
        <f>AVERAGE($U$741:U759)</f>
        <v>0.21052631578947367</v>
      </c>
      <c r="W759" t="s">
        <v>16</v>
      </c>
    </row>
    <row r="760" spans="2:23" x14ac:dyDescent="0.2">
      <c r="B760">
        <v>757</v>
      </c>
      <c r="C760" t="s">
        <v>41</v>
      </c>
      <c r="D760">
        <v>13</v>
      </c>
      <c r="E760" t="str">
        <f t="shared" si="23"/>
        <v>13-NC State</v>
      </c>
      <c r="F760">
        <v>20</v>
      </c>
      <c r="G760" t="s">
        <v>72</v>
      </c>
      <c r="H760" t="s">
        <v>46</v>
      </c>
      <c r="I760" t="s">
        <v>73</v>
      </c>
      <c r="J760">
        <v>2</v>
      </c>
      <c r="K760">
        <v>4</v>
      </c>
      <c r="L760">
        <v>30</v>
      </c>
      <c r="M760">
        <v>2</v>
      </c>
      <c r="N760" t="s">
        <v>18</v>
      </c>
      <c r="O760" t="s">
        <v>14</v>
      </c>
      <c r="P760">
        <v>20</v>
      </c>
      <c r="Q760" t="s">
        <v>12</v>
      </c>
      <c r="R760" t="s">
        <v>15</v>
      </c>
      <c r="S760">
        <v>1</v>
      </c>
      <c r="T760">
        <v>2</v>
      </c>
      <c r="U760">
        <f t="shared" si="24"/>
        <v>0</v>
      </c>
      <c r="V760" s="5">
        <f>AVERAGE($U$741:U760)</f>
        <v>0.2</v>
      </c>
      <c r="W760" t="s">
        <v>16</v>
      </c>
    </row>
    <row r="761" spans="2:23" x14ac:dyDescent="0.2">
      <c r="B761">
        <v>758</v>
      </c>
      <c r="C761" t="s">
        <v>41</v>
      </c>
      <c r="D761">
        <v>13</v>
      </c>
      <c r="E761" t="str">
        <f t="shared" si="23"/>
        <v>13-NC State</v>
      </c>
      <c r="F761">
        <v>21</v>
      </c>
      <c r="G761" t="s">
        <v>72</v>
      </c>
      <c r="H761" t="s">
        <v>46</v>
      </c>
      <c r="I761" t="s">
        <v>73</v>
      </c>
      <c r="J761">
        <v>2</v>
      </c>
      <c r="K761">
        <v>20</v>
      </c>
      <c r="L761">
        <v>0</v>
      </c>
      <c r="M761">
        <v>2</v>
      </c>
      <c r="N761" t="s">
        <v>18</v>
      </c>
      <c r="O761" t="s">
        <v>14</v>
      </c>
      <c r="P761">
        <v>17</v>
      </c>
      <c r="Q761" t="s">
        <v>19</v>
      </c>
      <c r="R761" t="s">
        <v>13</v>
      </c>
      <c r="S761">
        <v>1</v>
      </c>
      <c r="T761">
        <v>2</v>
      </c>
      <c r="U761">
        <f t="shared" si="24"/>
        <v>1</v>
      </c>
      <c r="V761" s="5">
        <f>AVERAGE($U$741:U761)</f>
        <v>0.23809523809523808</v>
      </c>
      <c r="W761" t="s">
        <v>1</v>
      </c>
    </row>
    <row r="762" spans="2:23" x14ac:dyDescent="0.2">
      <c r="B762">
        <v>759</v>
      </c>
      <c r="C762" t="s">
        <v>41</v>
      </c>
      <c r="D762">
        <v>13</v>
      </c>
      <c r="E762" t="str">
        <f t="shared" si="23"/>
        <v>13-NC State</v>
      </c>
      <c r="F762">
        <v>22</v>
      </c>
      <c r="G762" t="s">
        <v>72</v>
      </c>
      <c r="H762" t="s">
        <v>46</v>
      </c>
      <c r="I762" t="s">
        <v>73</v>
      </c>
      <c r="J762">
        <v>2</v>
      </c>
      <c r="K762">
        <v>19</v>
      </c>
      <c r="L762">
        <v>4</v>
      </c>
      <c r="M762">
        <v>1</v>
      </c>
      <c r="N762" t="s">
        <v>5</v>
      </c>
      <c r="O762" t="s">
        <v>14</v>
      </c>
      <c r="P762">
        <v>24</v>
      </c>
      <c r="Q762" t="s">
        <v>12</v>
      </c>
      <c r="R762" t="s">
        <v>13</v>
      </c>
      <c r="S762">
        <v>1</v>
      </c>
      <c r="T762">
        <v>2</v>
      </c>
      <c r="U762">
        <f t="shared" si="24"/>
        <v>1</v>
      </c>
      <c r="V762" s="5">
        <f>AVERAGE($U$741:U762)</f>
        <v>0.27272727272727271</v>
      </c>
      <c r="W762" t="s">
        <v>1</v>
      </c>
    </row>
    <row r="763" spans="2:23" x14ac:dyDescent="0.2">
      <c r="B763">
        <v>760</v>
      </c>
      <c r="C763" t="s">
        <v>41</v>
      </c>
      <c r="D763">
        <v>13</v>
      </c>
      <c r="E763" t="str">
        <f t="shared" si="23"/>
        <v>13-NC State</v>
      </c>
      <c r="F763">
        <v>23</v>
      </c>
      <c r="G763" t="s">
        <v>72</v>
      </c>
      <c r="H763" t="s">
        <v>46</v>
      </c>
      <c r="I763" t="s">
        <v>73</v>
      </c>
      <c r="J763">
        <v>2</v>
      </c>
      <c r="K763">
        <v>14</v>
      </c>
      <c r="L763">
        <v>30</v>
      </c>
      <c r="M763">
        <v>2</v>
      </c>
      <c r="N763" t="s">
        <v>23</v>
      </c>
      <c r="O763" t="s">
        <v>14</v>
      </c>
      <c r="P763">
        <v>1</v>
      </c>
      <c r="Q763" t="s">
        <v>12</v>
      </c>
      <c r="R763" t="s">
        <v>15</v>
      </c>
      <c r="S763">
        <v>0</v>
      </c>
      <c r="T763">
        <v>1</v>
      </c>
      <c r="U763">
        <f t="shared" si="24"/>
        <v>1</v>
      </c>
      <c r="V763" s="5">
        <f>AVERAGE($U$741:U763)</f>
        <v>0.30434782608695654</v>
      </c>
      <c r="W763" t="s">
        <v>1</v>
      </c>
    </row>
    <row r="764" spans="2:23" x14ac:dyDescent="0.2">
      <c r="B764">
        <v>761</v>
      </c>
      <c r="C764" t="s">
        <v>41</v>
      </c>
      <c r="D764">
        <v>13</v>
      </c>
      <c r="E764" t="str">
        <f t="shared" si="23"/>
        <v>13-NC State</v>
      </c>
      <c r="F764">
        <v>24</v>
      </c>
      <c r="G764" t="s">
        <v>72</v>
      </c>
      <c r="H764" t="s">
        <v>46</v>
      </c>
      <c r="I764" t="s">
        <v>73</v>
      </c>
      <c r="J764">
        <v>2</v>
      </c>
      <c r="K764">
        <v>11</v>
      </c>
      <c r="L764">
        <v>21</v>
      </c>
      <c r="M764">
        <v>5</v>
      </c>
      <c r="N764" t="s">
        <v>22</v>
      </c>
      <c r="O764" t="s">
        <v>14</v>
      </c>
      <c r="P764">
        <v>9</v>
      </c>
      <c r="Q764" t="s">
        <v>12</v>
      </c>
      <c r="R764" t="s">
        <v>15</v>
      </c>
      <c r="S764">
        <v>1</v>
      </c>
      <c r="T764">
        <v>1</v>
      </c>
      <c r="U764">
        <f t="shared" si="24"/>
        <v>1</v>
      </c>
      <c r="V764" s="5">
        <f>AVERAGE($U$741:U764)</f>
        <v>0.33333333333333331</v>
      </c>
      <c r="W764" t="s">
        <v>1</v>
      </c>
    </row>
    <row r="765" spans="2:23" x14ac:dyDescent="0.2">
      <c r="B765">
        <v>762</v>
      </c>
      <c r="C765" t="s">
        <v>41</v>
      </c>
      <c r="D765">
        <v>13</v>
      </c>
      <c r="E765" t="str">
        <f t="shared" si="23"/>
        <v>13-NC State</v>
      </c>
      <c r="F765">
        <v>25</v>
      </c>
      <c r="G765" t="s">
        <v>72</v>
      </c>
      <c r="H765" t="s">
        <v>46</v>
      </c>
      <c r="I765" t="s">
        <v>73</v>
      </c>
      <c r="J765">
        <v>2</v>
      </c>
      <c r="K765">
        <v>17</v>
      </c>
      <c r="L765">
        <v>0</v>
      </c>
      <c r="M765">
        <v>3</v>
      </c>
      <c r="N765" t="s">
        <v>18</v>
      </c>
      <c r="O765" t="s">
        <v>14</v>
      </c>
      <c r="P765">
        <v>16</v>
      </c>
      <c r="Q765" t="s">
        <v>12</v>
      </c>
      <c r="R765" t="s">
        <v>15</v>
      </c>
      <c r="S765">
        <v>0</v>
      </c>
      <c r="T765">
        <v>2</v>
      </c>
      <c r="U765">
        <f t="shared" si="24"/>
        <v>1</v>
      </c>
      <c r="V765" s="5">
        <f>AVERAGE($U$741:U765)</f>
        <v>0.36</v>
      </c>
      <c r="W765" t="s">
        <v>1</v>
      </c>
    </row>
    <row r="766" spans="2:23" x14ac:dyDescent="0.2">
      <c r="B766">
        <v>763</v>
      </c>
      <c r="C766" t="s">
        <v>41</v>
      </c>
      <c r="D766">
        <v>13</v>
      </c>
      <c r="E766" t="str">
        <f t="shared" si="23"/>
        <v>13-NC State</v>
      </c>
      <c r="F766">
        <v>26</v>
      </c>
      <c r="G766" t="s">
        <v>72</v>
      </c>
      <c r="H766" t="s">
        <v>46</v>
      </c>
      <c r="I766" t="s">
        <v>73</v>
      </c>
      <c r="J766">
        <v>2</v>
      </c>
      <c r="K766">
        <v>4</v>
      </c>
      <c r="L766">
        <v>21</v>
      </c>
      <c r="M766">
        <v>5</v>
      </c>
      <c r="N766" t="s">
        <v>18</v>
      </c>
      <c r="O766" t="s">
        <v>14</v>
      </c>
      <c r="P766">
        <v>5</v>
      </c>
      <c r="Q766" t="s">
        <v>12</v>
      </c>
      <c r="R766" t="s">
        <v>13</v>
      </c>
      <c r="S766">
        <v>1</v>
      </c>
      <c r="T766">
        <v>4</v>
      </c>
      <c r="U766">
        <f t="shared" si="24"/>
        <v>0</v>
      </c>
      <c r="V766" s="5">
        <f>AVERAGE($U$741:U766)</f>
        <v>0.34615384615384615</v>
      </c>
      <c r="W766" t="s">
        <v>16</v>
      </c>
    </row>
    <row r="767" spans="2:23" x14ac:dyDescent="0.2">
      <c r="B767">
        <v>764</v>
      </c>
      <c r="C767" t="s">
        <v>41</v>
      </c>
      <c r="D767">
        <v>13</v>
      </c>
      <c r="E767" t="str">
        <f t="shared" si="23"/>
        <v>13-NC State</v>
      </c>
      <c r="F767">
        <v>27</v>
      </c>
      <c r="G767" t="s">
        <v>72</v>
      </c>
      <c r="H767" t="s">
        <v>46</v>
      </c>
      <c r="I767" t="s">
        <v>73</v>
      </c>
      <c r="J767">
        <v>2</v>
      </c>
      <c r="K767">
        <v>4</v>
      </c>
      <c r="L767">
        <v>11</v>
      </c>
      <c r="M767">
        <v>0</v>
      </c>
      <c r="N767" t="s">
        <v>18</v>
      </c>
      <c r="O767" t="s">
        <v>14</v>
      </c>
      <c r="P767">
        <v>20</v>
      </c>
      <c r="Q767" t="s">
        <v>19</v>
      </c>
      <c r="R767" t="s">
        <v>20</v>
      </c>
      <c r="S767">
        <v>1</v>
      </c>
      <c r="T767">
        <v>1</v>
      </c>
      <c r="U767">
        <f t="shared" si="24"/>
        <v>0</v>
      </c>
      <c r="V767" s="5">
        <f>AVERAGE($U$741:U767)</f>
        <v>0.33333333333333331</v>
      </c>
      <c r="W767" t="s">
        <v>16</v>
      </c>
    </row>
    <row r="768" spans="2:23" x14ac:dyDescent="0.2">
      <c r="B768">
        <v>765</v>
      </c>
      <c r="C768" t="s">
        <v>41</v>
      </c>
      <c r="D768">
        <v>13</v>
      </c>
      <c r="E768" t="str">
        <f t="shared" si="23"/>
        <v>13-NC State</v>
      </c>
      <c r="F768">
        <v>28</v>
      </c>
      <c r="G768" t="s">
        <v>72</v>
      </c>
      <c r="H768" t="s">
        <v>46</v>
      </c>
      <c r="I768" t="s">
        <v>73</v>
      </c>
      <c r="J768">
        <v>2</v>
      </c>
      <c r="K768">
        <v>20</v>
      </c>
      <c r="L768">
        <v>0</v>
      </c>
      <c r="M768">
        <v>1</v>
      </c>
      <c r="N768" t="s">
        <v>5</v>
      </c>
      <c r="O768" t="s">
        <v>14</v>
      </c>
      <c r="P768">
        <v>25</v>
      </c>
      <c r="Q768" t="s">
        <v>12</v>
      </c>
      <c r="R768" t="s">
        <v>15</v>
      </c>
      <c r="S768">
        <v>0</v>
      </c>
      <c r="T768">
        <v>2</v>
      </c>
      <c r="U768">
        <f t="shared" si="24"/>
        <v>1</v>
      </c>
      <c r="V768" s="5">
        <f>AVERAGE($U$741:U768)</f>
        <v>0.35714285714285715</v>
      </c>
      <c r="W768" t="s">
        <v>1</v>
      </c>
    </row>
    <row r="769" spans="2:23" x14ac:dyDescent="0.2">
      <c r="B769">
        <v>766</v>
      </c>
      <c r="C769" t="s">
        <v>41</v>
      </c>
      <c r="D769">
        <v>13</v>
      </c>
      <c r="E769" t="str">
        <f t="shared" si="23"/>
        <v>13-NC State</v>
      </c>
      <c r="F769">
        <v>29</v>
      </c>
      <c r="G769" t="s">
        <v>72</v>
      </c>
      <c r="H769" t="s">
        <v>46</v>
      </c>
      <c r="I769" t="s">
        <v>73</v>
      </c>
      <c r="J769">
        <v>2</v>
      </c>
      <c r="K769">
        <v>11</v>
      </c>
      <c r="L769">
        <v>4</v>
      </c>
      <c r="M769">
        <v>5</v>
      </c>
      <c r="N769" t="s">
        <v>18</v>
      </c>
      <c r="O769" t="s">
        <v>14</v>
      </c>
      <c r="P769">
        <v>17</v>
      </c>
      <c r="Q769" t="s">
        <v>12</v>
      </c>
      <c r="R769" t="s">
        <v>15</v>
      </c>
      <c r="S769">
        <v>1</v>
      </c>
      <c r="T769">
        <v>3</v>
      </c>
      <c r="U769">
        <f t="shared" ref="U769:U827" si="25">IF(W769="make", 1, 0)</f>
        <v>1</v>
      </c>
      <c r="V769" s="5">
        <f>AVERAGE($U$741:U769)</f>
        <v>0.37931034482758619</v>
      </c>
      <c r="W769" t="s">
        <v>1</v>
      </c>
    </row>
    <row r="770" spans="2:23" x14ac:dyDescent="0.2">
      <c r="B770">
        <v>767</v>
      </c>
      <c r="C770" t="s">
        <v>41</v>
      </c>
      <c r="D770">
        <v>13</v>
      </c>
      <c r="E770" t="str">
        <f t="shared" si="23"/>
        <v>13-NC State</v>
      </c>
      <c r="F770">
        <v>30</v>
      </c>
      <c r="G770" t="s">
        <v>72</v>
      </c>
      <c r="H770" t="s">
        <v>46</v>
      </c>
      <c r="I770" t="s">
        <v>73</v>
      </c>
      <c r="J770">
        <v>2</v>
      </c>
      <c r="K770">
        <v>4</v>
      </c>
      <c r="L770">
        <v>21</v>
      </c>
      <c r="M770">
        <v>2</v>
      </c>
      <c r="N770" t="s">
        <v>18</v>
      </c>
      <c r="O770" t="s">
        <v>14</v>
      </c>
      <c r="P770">
        <v>2</v>
      </c>
      <c r="Q770" t="s">
        <v>12</v>
      </c>
      <c r="R770" t="s">
        <v>13</v>
      </c>
      <c r="S770">
        <v>2</v>
      </c>
      <c r="T770">
        <v>3</v>
      </c>
      <c r="U770">
        <f t="shared" si="25"/>
        <v>1</v>
      </c>
      <c r="V770" s="5">
        <f>AVERAGE($U$741:U770)</f>
        <v>0.4</v>
      </c>
      <c r="W770" t="s">
        <v>1</v>
      </c>
    </row>
    <row r="771" spans="2:23" x14ac:dyDescent="0.2">
      <c r="B771">
        <v>768</v>
      </c>
      <c r="C771" t="s">
        <v>41</v>
      </c>
      <c r="D771">
        <v>13</v>
      </c>
      <c r="E771" t="str">
        <f t="shared" si="23"/>
        <v>13-NC State</v>
      </c>
      <c r="F771">
        <v>31</v>
      </c>
      <c r="G771" t="s">
        <v>72</v>
      </c>
      <c r="H771" t="s">
        <v>46</v>
      </c>
      <c r="I771" t="s">
        <v>73</v>
      </c>
      <c r="J771">
        <v>3</v>
      </c>
      <c r="K771">
        <v>4</v>
      </c>
      <c r="L771">
        <v>0</v>
      </c>
      <c r="M771">
        <v>2</v>
      </c>
      <c r="N771" t="s">
        <v>18</v>
      </c>
      <c r="O771" t="s">
        <v>14</v>
      </c>
      <c r="P771">
        <v>13</v>
      </c>
      <c r="Q771" t="s">
        <v>12</v>
      </c>
      <c r="R771" t="s">
        <v>15</v>
      </c>
      <c r="S771">
        <v>1</v>
      </c>
      <c r="T771">
        <v>3</v>
      </c>
      <c r="U771">
        <f t="shared" si="25"/>
        <v>0</v>
      </c>
      <c r="V771" s="5">
        <f>AVERAGE($U$741:U771)</f>
        <v>0.38709677419354838</v>
      </c>
      <c r="W771" t="s">
        <v>16</v>
      </c>
    </row>
    <row r="772" spans="2:23" x14ac:dyDescent="0.2">
      <c r="B772">
        <v>769</v>
      </c>
      <c r="C772" t="s">
        <v>41</v>
      </c>
      <c r="D772">
        <v>13</v>
      </c>
      <c r="E772" t="str">
        <f t="shared" si="23"/>
        <v>13-NC State</v>
      </c>
      <c r="F772">
        <v>32</v>
      </c>
      <c r="G772" t="s">
        <v>72</v>
      </c>
      <c r="H772" t="s">
        <v>46</v>
      </c>
      <c r="I772" t="s">
        <v>73</v>
      </c>
      <c r="J772">
        <v>3</v>
      </c>
      <c r="K772">
        <v>5</v>
      </c>
      <c r="L772">
        <v>4</v>
      </c>
      <c r="M772">
        <v>3</v>
      </c>
      <c r="N772" t="s">
        <v>18</v>
      </c>
      <c r="O772" t="s">
        <v>14</v>
      </c>
      <c r="P772">
        <v>2</v>
      </c>
      <c r="Q772" t="s">
        <v>19</v>
      </c>
      <c r="R772" t="s">
        <v>15</v>
      </c>
      <c r="S772">
        <v>0</v>
      </c>
      <c r="T772">
        <v>2</v>
      </c>
      <c r="U772">
        <f t="shared" si="25"/>
        <v>1</v>
      </c>
      <c r="V772" s="5">
        <f>AVERAGE($U$741:U772)</f>
        <v>0.40625</v>
      </c>
      <c r="W772" t="s">
        <v>1</v>
      </c>
    </row>
    <row r="773" spans="2:23" x14ac:dyDescent="0.2">
      <c r="B773">
        <v>770</v>
      </c>
      <c r="C773" t="s">
        <v>41</v>
      </c>
      <c r="D773">
        <v>13</v>
      </c>
      <c r="E773" t="str">
        <f t="shared" ref="E773:E836" si="26">CONCATENATE(D773,"-",G773)</f>
        <v>13-NC State</v>
      </c>
      <c r="F773">
        <v>33</v>
      </c>
      <c r="G773" t="s">
        <v>72</v>
      </c>
      <c r="H773" t="s">
        <v>46</v>
      </c>
      <c r="I773" t="s">
        <v>73</v>
      </c>
      <c r="J773">
        <v>3</v>
      </c>
      <c r="K773">
        <v>15</v>
      </c>
      <c r="L773">
        <v>0</v>
      </c>
      <c r="M773">
        <v>1</v>
      </c>
      <c r="N773" t="s">
        <v>18</v>
      </c>
      <c r="O773" t="s">
        <v>14</v>
      </c>
      <c r="P773">
        <v>12</v>
      </c>
      <c r="Q773" t="s">
        <v>12</v>
      </c>
      <c r="R773" t="s">
        <v>15</v>
      </c>
      <c r="S773">
        <v>0</v>
      </c>
      <c r="T773">
        <v>2</v>
      </c>
      <c r="U773">
        <f t="shared" si="25"/>
        <v>0</v>
      </c>
      <c r="V773" s="5">
        <f>AVERAGE($U$741:U773)</f>
        <v>0.39393939393939392</v>
      </c>
      <c r="W773" t="s">
        <v>16</v>
      </c>
    </row>
    <row r="774" spans="2:23" x14ac:dyDescent="0.2">
      <c r="B774">
        <v>771</v>
      </c>
      <c r="C774" t="s">
        <v>41</v>
      </c>
      <c r="D774">
        <v>13</v>
      </c>
      <c r="E774" t="str">
        <f t="shared" si="26"/>
        <v>13-NC State</v>
      </c>
      <c r="F774">
        <v>34</v>
      </c>
      <c r="G774" t="s">
        <v>72</v>
      </c>
      <c r="H774" t="s">
        <v>46</v>
      </c>
      <c r="I774" t="s">
        <v>73</v>
      </c>
      <c r="J774">
        <v>3</v>
      </c>
      <c r="K774">
        <v>4</v>
      </c>
      <c r="L774">
        <v>24</v>
      </c>
      <c r="M774">
        <v>1</v>
      </c>
      <c r="N774" t="s">
        <v>5</v>
      </c>
      <c r="O774" t="s">
        <v>27</v>
      </c>
      <c r="P774">
        <v>27</v>
      </c>
      <c r="Q774" t="s">
        <v>12</v>
      </c>
      <c r="R774" t="s">
        <v>13</v>
      </c>
      <c r="S774">
        <v>1</v>
      </c>
      <c r="T774">
        <v>2</v>
      </c>
      <c r="U774">
        <f t="shared" si="25"/>
        <v>1</v>
      </c>
      <c r="V774" s="5">
        <f>AVERAGE($U$741:U774)</f>
        <v>0.41176470588235292</v>
      </c>
      <c r="W774" t="s">
        <v>1</v>
      </c>
    </row>
    <row r="775" spans="2:23" x14ac:dyDescent="0.2">
      <c r="B775">
        <v>772</v>
      </c>
      <c r="C775" t="s">
        <v>41</v>
      </c>
      <c r="D775">
        <v>13</v>
      </c>
      <c r="E775" t="str">
        <f t="shared" si="26"/>
        <v>13-NC State</v>
      </c>
      <c r="F775">
        <v>35</v>
      </c>
      <c r="G775" t="s">
        <v>72</v>
      </c>
      <c r="H775" t="s">
        <v>46</v>
      </c>
      <c r="I775" t="s">
        <v>73</v>
      </c>
      <c r="J775">
        <v>3</v>
      </c>
      <c r="K775">
        <v>11</v>
      </c>
      <c r="L775">
        <v>30</v>
      </c>
      <c r="M775">
        <v>4</v>
      </c>
      <c r="N775" t="s">
        <v>18</v>
      </c>
      <c r="O775" t="s">
        <v>14</v>
      </c>
      <c r="P775">
        <v>12</v>
      </c>
      <c r="Q775" t="s">
        <v>12</v>
      </c>
      <c r="R775" t="s">
        <v>15</v>
      </c>
      <c r="S775">
        <v>1</v>
      </c>
      <c r="T775">
        <v>1</v>
      </c>
      <c r="U775">
        <f t="shared" si="25"/>
        <v>1</v>
      </c>
      <c r="V775" s="5">
        <f>AVERAGE($U$741:U775)</f>
        <v>0.42857142857142855</v>
      </c>
      <c r="W775" t="s">
        <v>1</v>
      </c>
    </row>
    <row r="776" spans="2:23" x14ac:dyDescent="0.2">
      <c r="B776">
        <v>773</v>
      </c>
      <c r="C776" t="s">
        <v>41</v>
      </c>
      <c r="D776">
        <v>13</v>
      </c>
      <c r="E776" t="str">
        <f t="shared" si="26"/>
        <v>13-NC State</v>
      </c>
      <c r="F776">
        <v>36</v>
      </c>
      <c r="G776" t="s">
        <v>72</v>
      </c>
      <c r="H776" t="s">
        <v>46</v>
      </c>
      <c r="I776" t="s">
        <v>73</v>
      </c>
      <c r="J776">
        <v>3</v>
      </c>
      <c r="K776">
        <v>4</v>
      </c>
      <c r="L776">
        <v>24</v>
      </c>
      <c r="M776">
        <v>1</v>
      </c>
      <c r="N776" t="s">
        <v>5</v>
      </c>
      <c r="O776" t="s">
        <v>36</v>
      </c>
      <c r="P776">
        <v>25</v>
      </c>
      <c r="Q776" t="s">
        <v>12</v>
      </c>
      <c r="R776" t="s">
        <v>13</v>
      </c>
      <c r="S776">
        <v>1</v>
      </c>
      <c r="T776">
        <v>2</v>
      </c>
      <c r="U776">
        <f t="shared" si="25"/>
        <v>1</v>
      </c>
      <c r="V776" s="5">
        <f>AVERAGE($U$741:U776)</f>
        <v>0.44444444444444442</v>
      </c>
      <c r="W776" t="s">
        <v>1</v>
      </c>
    </row>
    <row r="777" spans="2:23" x14ac:dyDescent="0.2">
      <c r="B777">
        <v>774</v>
      </c>
      <c r="C777" t="s">
        <v>41</v>
      </c>
      <c r="D777">
        <v>13</v>
      </c>
      <c r="E777" t="str">
        <f t="shared" si="26"/>
        <v>13-NC State</v>
      </c>
      <c r="F777">
        <v>37</v>
      </c>
      <c r="G777" t="s">
        <v>72</v>
      </c>
      <c r="H777" t="s">
        <v>46</v>
      </c>
      <c r="I777" t="s">
        <v>73</v>
      </c>
      <c r="J777">
        <v>3</v>
      </c>
      <c r="K777">
        <v>4</v>
      </c>
      <c r="L777">
        <v>30</v>
      </c>
      <c r="M777">
        <v>2</v>
      </c>
      <c r="N777" t="s">
        <v>18</v>
      </c>
      <c r="O777" t="s">
        <v>14</v>
      </c>
      <c r="P777">
        <v>21</v>
      </c>
      <c r="Q777" t="s">
        <v>12</v>
      </c>
      <c r="R777" t="s">
        <v>15</v>
      </c>
      <c r="S777">
        <v>1</v>
      </c>
      <c r="T777">
        <v>1</v>
      </c>
      <c r="U777">
        <f t="shared" si="25"/>
        <v>0</v>
      </c>
      <c r="V777" s="5">
        <f>AVERAGE($U$741:U777)</f>
        <v>0.43243243243243246</v>
      </c>
      <c r="W777" t="s">
        <v>16</v>
      </c>
    </row>
    <row r="778" spans="2:23" x14ac:dyDescent="0.2">
      <c r="B778">
        <v>775</v>
      </c>
      <c r="C778" t="s">
        <v>41</v>
      </c>
      <c r="D778">
        <v>13</v>
      </c>
      <c r="E778" t="str">
        <f t="shared" si="26"/>
        <v>13-NC State</v>
      </c>
      <c r="F778">
        <v>38</v>
      </c>
      <c r="G778" t="s">
        <v>72</v>
      </c>
      <c r="H778" t="s">
        <v>46</v>
      </c>
      <c r="I778" t="s">
        <v>73</v>
      </c>
      <c r="J778">
        <v>3</v>
      </c>
      <c r="K778">
        <v>20</v>
      </c>
      <c r="L778">
        <v>30</v>
      </c>
      <c r="M778">
        <v>4</v>
      </c>
      <c r="N778" t="s">
        <v>18</v>
      </c>
      <c r="O778" t="s">
        <v>14</v>
      </c>
      <c r="P778">
        <v>9</v>
      </c>
      <c r="Q778" t="s">
        <v>12</v>
      </c>
      <c r="R778" t="s">
        <v>15</v>
      </c>
      <c r="S778">
        <v>0</v>
      </c>
      <c r="T778">
        <v>1</v>
      </c>
      <c r="U778">
        <f t="shared" si="25"/>
        <v>0</v>
      </c>
      <c r="V778" s="5">
        <f>AVERAGE($U$741:U778)</f>
        <v>0.42105263157894735</v>
      </c>
      <c r="W778" t="s">
        <v>16</v>
      </c>
    </row>
    <row r="779" spans="2:23" x14ac:dyDescent="0.2">
      <c r="B779">
        <v>776</v>
      </c>
      <c r="C779" t="s">
        <v>41</v>
      </c>
      <c r="D779">
        <v>13</v>
      </c>
      <c r="E779" t="str">
        <f t="shared" si="26"/>
        <v>13-NC State</v>
      </c>
      <c r="F779">
        <v>39</v>
      </c>
      <c r="G779" t="s">
        <v>72</v>
      </c>
      <c r="H779" t="s">
        <v>46</v>
      </c>
      <c r="I779" t="s">
        <v>73</v>
      </c>
      <c r="J779">
        <v>3</v>
      </c>
      <c r="K779">
        <v>3</v>
      </c>
      <c r="L779">
        <v>4</v>
      </c>
      <c r="M779">
        <v>0</v>
      </c>
      <c r="N779" t="s">
        <v>18</v>
      </c>
      <c r="O779" t="s">
        <v>14</v>
      </c>
      <c r="P779">
        <v>20</v>
      </c>
      <c r="Q779" t="s">
        <v>19</v>
      </c>
      <c r="R779" t="s">
        <v>20</v>
      </c>
      <c r="S779">
        <v>0</v>
      </c>
      <c r="T779">
        <v>1</v>
      </c>
      <c r="U779">
        <f t="shared" si="25"/>
        <v>1</v>
      </c>
      <c r="V779" s="5">
        <f>AVERAGE($U$741:U779)</f>
        <v>0.4358974358974359</v>
      </c>
      <c r="W779" t="s">
        <v>1</v>
      </c>
    </row>
    <row r="780" spans="2:23" x14ac:dyDescent="0.2">
      <c r="B780">
        <v>777</v>
      </c>
      <c r="C780" t="s">
        <v>41</v>
      </c>
      <c r="D780">
        <v>13</v>
      </c>
      <c r="E780" t="str">
        <f t="shared" si="26"/>
        <v>13-NC State</v>
      </c>
      <c r="F780">
        <v>40</v>
      </c>
      <c r="G780" t="s">
        <v>72</v>
      </c>
      <c r="H780" t="s">
        <v>46</v>
      </c>
      <c r="I780" t="s">
        <v>73</v>
      </c>
      <c r="J780">
        <v>3</v>
      </c>
      <c r="K780">
        <v>8</v>
      </c>
      <c r="L780">
        <v>0</v>
      </c>
      <c r="M780">
        <v>6</v>
      </c>
      <c r="N780" t="s">
        <v>22</v>
      </c>
      <c r="O780" t="s">
        <v>14</v>
      </c>
      <c r="P780">
        <v>8</v>
      </c>
      <c r="Q780" t="s">
        <v>12</v>
      </c>
      <c r="R780" t="s">
        <v>13</v>
      </c>
      <c r="S780">
        <v>0</v>
      </c>
      <c r="T780">
        <v>3</v>
      </c>
      <c r="U780">
        <f t="shared" si="25"/>
        <v>1</v>
      </c>
      <c r="V780" s="5">
        <f>AVERAGE($U$741:U780)</f>
        <v>0.45</v>
      </c>
      <c r="W780" t="s">
        <v>1</v>
      </c>
    </row>
    <row r="781" spans="2:23" x14ac:dyDescent="0.2">
      <c r="B781">
        <v>778</v>
      </c>
      <c r="C781" t="s">
        <v>41</v>
      </c>
      <c r="D781">
        <v>13</v>
      </c>
      <c r="E781" t="str">
        <f t="shared" si="26"/>
        <v>13-NC State</v>
      </c>
      <c r="F781">
        <v>41</v>
      </c>
      <c r="G781" t="s">
        <v>72</v>
      </c>
      <c r="H781" t="s">
        <v>46</v>
      </c>
      <c r="I781" t="s">
        <v>73</v>
      </c>
      <c r="J781">
        <v>3</v>
      </c>
      <c r="K781">
        <v>3</v>
      </c>
      <c r="L781">
        <v>11</v>
      </c>
      <c r="M781">
        <v>1</v>
      </c>
      <c r="N781" t="s">
        <v>5</v>
      </c>
      <c r="O781" t="s">
        <v>14</v>
      </c>
      <c r="P781">
        <v>25</v>
      </c>
      <c r="Q781" t="s">
        <v>12</v>
      </c>
      <c r="R781" t="s">
        <v>15</v>
      </c>
      <c r="S781">
        <v>0</v>
      </c>
      <c r="T781">
        <v>1</v>
      </c>
      <c r="U781">
        <f t="shared" si="25"/>
        <v>0</v>
      </c>
      <c r="V781" s="5">
        <f>AVERAGE($U$741:U781)</f>
        <v>0.43902439024390244</v>
      </c>
      <c r="W781" t="s">
        <v>16</v>
      </c>
    </row>
    <row r="782" spans="2:23" x14ac:dyDescent="0.2">
      <c r="B782">
        <v>779</v>
      </c>
      <c r="C782" t="s">
        <v>41</v>
      </c>
      <c r="D782">
        <v>13</v>
      </c>
      <c r="E782" t="str">
        <f t="shared" si="26"/>
        <v>13-NC State</v>
      </c>
      <c r="F782">
        <v>42</v>
      </c>
      <c r="G782" t="s">
        <v>72</v>
      </c>
      <c r="H782" t="s">
        <v>46</v>
      </c>
      <c r="I782" t="s">
        <v>73</v>
      </c>
      <c r="J782">
        <v>3</v>
      </c>
      <c r="K782">
        <v>12</v>
      </c>
      <c r="L782">
        <v>0</v>
      </c>
      <c r="M782">
        <v>1</v>
      </c>
      <c r="N782" t="s">
        <v>18</v>
      </c>
      <c r="O782" t="s">
        <v>14</v>
      </c>
      <c r="P782">
        <v>14</v>
      </c>
      <c r="Q782" t="s">
        <v>12</v>
      </c>
      <c r="R782" t="s">
        <v>15</v>
      </c>
      <c r="S782">
        <v>0</v>
      </c>
      <c r="T782">
        <v>11</v>
      </c>
      <c r="U782">
        <f t="shared" si="25"/>
        <v>1</v>
      </c>
      <c r="V782" s="5">
        <f>AVERAGE($U$741:U782)</f>
        <v>0.45238095238095238</v>
      </c>
      <c r="W782" t="s">
        <v>1</v>
      </c>
    </row>
    <row r="783" spans="2:23" x14ac:dyDescent="0.2">
      <c r="B783">
        <v>780</v>
      </c>
      <c r="C783" t="s">
        <v>41</v>
      </c>
      <c r="D783">
        <v>13</v>
      </c>
      <c r="E783" t="str">
        <f t="shared" si="26"/>
        <v>13-NC State</v>
      </c>
      <c r="F783">
        <v>43</v>
      </c>
      <c r="G783" t="s">
        <v>72</v>
      </c>
      <c r="H783" t="s">
        <v>46</v>
      </c>
      <c r="I783" t="s">
        <v>73</v>
      </c>
      <c r="J783">
        <v>3</v>
      </c>
      <c r="K783">
        <v>12</v>
      </c>
      <c r="L783">
        <v>0</v>
      </c>
      <c r="M783">
        <v>4</v>
      </c>
      <c r="N783" t="s">
        <v>18</v>
      </c>
      <c r="O783" t="s">
        <v>14</v>
      </c>
      <c r="P783">
        <v>4</v>
      </c>
      <c r="Q783" t="s">
        <v>12</v>
      </c>
      <c r="R783" t="s">
        <v>15</v>
      </c>
      <c r="S783">
        <v>0</v>
      </c>
      <c r="T783">
        <v>3</v>
      </c>
      <c r="U783">
        <f t="shared" si="25"/>
        <v>0</v>
      </c>
      <c r="V783" s="5">
        <f>AVERAGE($U$741:U783)</f>
        <v>0.44186046511627908</v>
      </c>
      <c r="W783" t="s">
        <v>16</v>
      </c>
    </row>
    <row r="784" spans="2:23" x14ac:dyDescent="0.2">
      <c r="B784">
        <v>781</v>
      </c>
      <c r="C784" t="s">
        <v>41</v>
      </c>
      <c r="D784">
        <v>13</v>
      </c>
      <c r="E784" t="str">
        <f t="shared" si="26"/>
        <v>13-NC State</v>
      </c>
      <c r="F784">
        <v>44</v>
      </c>
      <c r="G784" t="s">
        <v>72</v>
      </c>
      <c r="H784" t="s">
        <v>46</v>
      </c>
      <c r="I784" t="s">
        <v>73</v>
      </c>
      <c r="J784">
        <v>4</v>
      </c>
      <c r="K784">
        <v>4</v>
      </c>
      <c r="L784">
        <v>4</v>
      </c>
      <c r="M784">
        <v>2</v>
      </c>
      <c r="N784" t="s">
        <v>5</v>
      </c>
      <c r="O784" t="s">
        <v>14</v>
      </c>
      <c r="P784">
        <v>24</v>
      </c>
      <c r="Q784" t="s">
        <v>12</v>
      </c>
      <c r="R784" t="s">
        <v>13</v>
      </c>
      <c r="S784">
        <v>1</v>
      </c>
      <c r="T784">
        <v>1</v>
      </c>
      <c r="U784">
        <f t="shared" si="25"/>
        <v>1</v>
      </c>
      <c r="V784" s="5">
        <f>AVERAGE($U$741:U784)</f>
        <v>0.45454545454545453</v>
      </c>
      <c r="W784" t="s">
        <v>1</v>
      </c>
    </row>
    <row r="785" spans="2:23" x14ac:dyDescent="0.2">
      <c r="B785">
        <v>782</v>
      </c>
      <c r="C785" t="s">
        <v>41</v>
      </c>
      <c r="D785">
        <v>13</v>
      </c>
      <c r="E785" t="str">
        <f t="shared" si="26"/>
        <v>13-NC State</v>
      </c>
      <c r="F785">
        <v>45</v>
      </c>
      <c r="G785" t="s">
        <v>72</v>
      </c>
      <c r="H785" t="s">
        <v>46</v>
      </c>
      <c r="I785" t="s">
        <v>73</v>
      </c>
      <c r="J785">
        <v>4</v>
      </c>
      <c r="K785">
        <v>4</v>
      </c>
      <c r="L785">
        <v>24</v>
      </c>
      <c r="M785">
        <v>0</v>
      </c>
      <c r="N785" t="s">
        <v>5</v>
      </c>
      <c r="O785" t="s">
        <v>26</v>
      </c>
      <c r="P785">
        <v>26</v>
      </c>
      <c r="Q785" t="s">
        <v>12</v>
      </c>
      <c r="R785" t="s">
        <v>15</v>
      </c>
      <c r="S785">
        <v>1</v>
      </c>
      <c r="T785">
        <v>1</v>
      </c>
      <c r="U785">
        <f t="shared" si="25"/>
        <v>0</v>
      </c>
      <c r="V785" s="5">
        <f>AVERAGE($U$741:U785)</f>
        <v>0.44444444444444442</v>
      </c>
      <c r="W785" t="s">
        <v>16</v>
      </c>
    </row>
    <row r="786" spans="2:23" x14ac:dyDescent="0.2">
      <c r="B786">
        <v>783</v>
      </c>
      <c r="C786" t="s">
        <v>41</v>
      </c>
      <c r="D786">
        <v>13</v>
      </c>
      <c r="E786" t="str">
        <f t="shared" si="26"/>
        <v>13-NC State</v>
      </c>
      <c r="F786">
        <v>46</v>
      </c>
      <c r="G786" t="s">
        <v>72</v>
      </c>
      <c r="H786" t="s">
        <v>46</v>
      </c>
      <c r="I786" t="s">
        <v>73</v>
      </c>
      <c r="J786">
        <v>4</v>
      </c>
      <c r="K786">
        <v>11</v>
      </c>
      <c r="L786">
        <v>0</v>
      </c>
      <c r="M786">
        <v>1</v>
      </c>
      <c r="N786" t="s">
        <v>5</v>
      </c>
      <c r="O786" t="s">
        <v>26</v>
      </c>
      <c r="P786">
        <v>28</v>
      </c>
      <c r="Q786" t="s">
        <v>12</v>
      </c>
      <c r="R786" t="s">
        <v>15</v>
      </c>
      <c r="S786">
        <v>1</v>
      </c>
      <c r="T786">
        <v>1</v>
      </c>
      <c r="U786">
        <f t="shared" si="25"/>
        <v>0</v>
      </c>
      <c r="V786" s="5">
        <f>AVERAGE($U$741:U786)</f>
        <v>0.43478260869565216</v>
      </c>
      <c r="W786" t="s">
        <v>16</v>
      </c>
    </row>
    <row r="787" spans="2:23" x14ac:dyDescent="0.2">
      <c r="B787">
        <v>784</v>
      </c>
      <c r="C787" t="s">
        <v>41</v>
      </c>
      <c r="D787">
        <v>13</v>
      </c>
      <c r="E787" t="str">
        <f t="shared" si="26"/>
        <v>13-NC State</v>
      </c>
      <c r="F787">
        <v>47</v>
      </c>
      <c r="G787" t="s">
        <v>72</v>
      </c>
      <c r="H787" t="s">
        <v>46</v>
      </c>
      <c r="I787" t="s">
        <v>73</v>
      </c>
      <c r="J787">
        <v>4</v>
      </c>
      <c r="K787">
        <v>4</v>
      </c>
      <c r="L787">
        <v>24</v>
      </c>
      <c r="M787">
        <v>0</v>
      </c>
      <c r="N787" t="s">
        <v>18</v>
      </c>
      <c r="O787" t="s">
        <v>14</v>
      </c>
      <c r="P787">
        <v>29</v>
      </c>
      <c r="Q787" t="s">
        <v>12</v>
      </c>
      <c r="R787" t="s">
        <v>20</v>
      </c>
      <c r="S787">
        <v>1</v>
      </c>
      <c r="T787">
        <v>1</v>
      </c>
      <c r="U787">
        <f t="shared" si="25"/>
        <v>1</v>
      </c>
      <c r="V787" s="5">
        <f>AVERAGE($U$741:U787)</f>
        <v>0.44680851063829785</v>
      </c>
      <c r="W787" t="s">
        <v>1</v>
      </c>
    </row>
    <row r="788" spans="2:23" x14ac:dyDescent="0.2">
      <c r="B788">
        <v>785</v>
      </c>
      <c r="C788" t="s">
        <v>41</v>
      </c>
      <c r="D788">
        <v>13</v>
      </c>
      <c r="E788" t="str">
        <f t="shared" si="26"/>
        <v>13-NC State</v>
      </c>
      <c r="F788">
        <v>48</v>
      </c>
      <c r="G788" t="s">
        <v>72</v>
      </c>
      <c r="H788" t="s">
        <v>46</v>
      </c>
      <c r="I788" t="s">
        <v>73</v>
      </c>
      <c r="J788">
        <v>4</v>
      </c>
      <c r="K788">
        <v>14</v>
      </c>
      <c r="L788">
        <v>0</v>
      </c>
      <c r="M788">
        <v>1</v>
      </c>
      <c r="N788" t="s">
        <v>5</v>
      </c>
      <c r="O788" t="s">
        <v>14</v>
      </c>
      <c r="P788">
        <v>22</v>
      </c>
      <c r="Q788" t="s">
        <v>12</v>
      </c>
      <c r="R788" t="s">
        <v>15</v>
      </c>
      <c r="S788">
        <v>0</v>
      </c>
      <c r="T788">
        <v>1</v>
      </c>
      <c r="U788">
        <f t="shared" si="25"/>
        <v>1</v>
      </c>
      <c r="V788" s="5">
        <f>AVERAGE($U$741:U788)</f>
        <v>0.45833333333333331</v>
      </c>
      <c r="W788" t="s">
        <v>1</v>
      </c>
    </row>
    <row r="789" spans="2:23" x14ac:dyDescent="0.2">
      <c r="B789">
        <v>786</v>
      </c>
      <c r="C789" t="s">
        <v>41</v>
      </c>
      <c r="D789">
        <v>13</v>
      </c>
      <c r="E789" t="str">
        <f t="shared" si="26"/>
        <v>13-NC State</v>
      </c>
      <c r="F789">
        <v>49</v>
      </c>
      <c r="G789" t="s">
        <v>72</v>
      </c>
      <c r="H789" t="s">
        <v>46</v>
      </c>
      <c r="I789" t="s">
        <v>73</v>
      </c>
      <c r="J789">
        <v>4</v>
      </c>
      <c r="K789">
        <v>17</v>
      </c>
      <c r="L789">
        <v>0</v>
      </c>
      <c r="M789">
        <v>5</v>
      </c>
      <c r="N789" t="s">
        <v>18</v>
      </c>
      <c r="O789" t="s">
        <v>14</v>
      </c>
      <c r="P789">
        <v>4</v>
      </c>
      <c r="Q789" t="s">
        <v>12</v>
      </c>
      <c r="R789" t="s">
        <v>15</v>
      </c>
      <c r="S789">
        <v>1</v>
      </c>
      <c r="T789">
        <v>3</v>
      </c>
      <c r="U789">
        <f t="shared" si="25"/>
        <v>0</v>
      </c>
      <c r="V789" s="5">
        <f>AVERAGE($U$741:U789)</f>
        <v>0.44897959183673469</v>
      </c>
      <c r="W789" t="s">
        <v>16</v>
      </c>
    </row>
    <row r="790" spans="2:23" x14ac:dyDescent="0.2">
      <c r="B790">
        <v>787</v>
      </c>
      <c r="C790" t="s">
        <v>41</v>
      </c>
      <c r="D790">
        <v>13</v>
      </c>
      <c r="E790" t="str">
        <f t="shared" si="26"/>
        <v>13-NC State</v>
      </c>
      <c r="F790">
        <v>50</v>
      </c>
      <c r="G790" t="s">
        <v>72</v>
      </c>
      <c r="H790" t="s">
        <v>46</v>
      </c>
      <c r="I790" t="s">
        <v>73</v>
      </c>
      <c r="J790">
        <v>4</v>
      </c>
      <c r="K790">
        <v>20</v>
      </c>
      <c r="L790">
        <v>30</v>
      </c>
      <c r="M790">
        <v>1</v>
      </c>
      <c r="N790" t="s">
        <v>18</v>
      </c>
      <c r="O790" t="s">
        <v>14</v>
      </c>
      <c r="P790">
        <v>12</v>
      </c>
      <c r="Q790" t="s">
        <v>12</v>
      </c>
      <c r="R790" t="s">
        <v>15</v>
      </c>
      <c r="S790">
        <v>0</v>
      </c>
      <c r="T790">
        <v>1</v>
      </c>
      <c r="U790">
        <f t="shared" si="25"/>
        <v>0</v>
      </c>
      <c r="V790" s="5">
        <f>AVERAGE($U$741:U790)</f>
        <v>0.44</v>
      </c>
      <c r="W790" t="s">
        <v>16</v>
      </c>
    </row>
    <row r="791" spans="2:23" x14ac:dyDescent="0.2">
      <c r="B791">
        <v>788</v>
      </c>
      <c r="C791" t="s">
        <v>41</v>
      </c>
      <c r="D791">
        <v>13</v>
      </c>
      <c r="E791" t="str">
        <f t="shared" si="26"/>
        <v>13-NC State</v>
      </c>
      <c r="F791">
        <v>51</v>
      </c>
      <c r="G791" t="s">
        <v>72</v>
      </c>
      <c r="H791" t="s">
        <v>46</v>
      </c>
      <c r="I791" t="s">
        <v>73</v>
      </c>
      <c r="J791">
        <v>4</v>
      </c>
      <c r="K791">
        <v>18</v>
      </c>
      <c r="L791">
        <v>24</v>
      </c>
      <c r="M791">
        <v>2</v>
      </c>
      <c r="N791" t="s">
        <v>18</v>
      </c>
      <c r="O791" t="s">
        <v>14</v>
      </c>
      <c r="P791">
        <v>5</v>
      </c>
      <c r="Q791" t="s">
        <v>12</v>
      </c>
      <c r="R791" t="s">
        <v>13</v>
      </c>
      <c r="S791">
        <v>0</v>
      </c>
      <c r="T791">
        <v>1</v>
      </c>
      <c r="U791">
        <f t="shared" si="25"/>
        <v>1</v>
      </c>
      <c r="V791" s="5">
        <f>AVERAGE($U$741:U791)</f>
        <v>0.45098039215686275</v>
      </c>
      <c r="W791" t="s">
        <v>1</v>
      </c>
    </row>
    <row r="792" spans="2:23" s="2" customFormat="1" x14ac:dyDescent="0.2">
      <c r="B792" s="2">
        <v>789</v>
      </c>
      <c r="C792" s="2" t="s">
        <v>41</v>
      </c>
      <c r="D792" s="2">
        <v>13</v>
      </c>
      <c r="E792" t="str">
        <f t="shared" si="26"/>
        <v>13-NC State</v>
      </c>
      <c r="F792" s="2">
        <v>52</v>
      </c>
      <c r="G792" s="2" t="s">
        <v>72</v>
      </c>
      <c r="H792" s="2" t="s">
        <v>46</v>
      </c>
      <c r="I792" s="2" t="s">
        <v>73</v>
      </c>
      <c r="J792" s="2">
        <v>4</v>
      </c>
      <c r="K792" s="2">
        <v>4</v>
      </c>
      <c r="L792" s="2">
        <v>21</v>
      </c>
      <c r="M792" s="2">
        <v>4</v>
      </c>
      <c r="N792" s="2" t="s">
        <v>18</v>
      </c>
      <c r="O792" s="2" t="s">
        <v>14</v>
      </c>
      <c r="P792" s="2">
        <v>6</v>
      </c>
      <c r="Q792" s="2" t="s">
        <v>12</v>
      </c>
      <c r="R792" s="2" t="s">
        <v>13</v>
      </c>
      <c r="S792" s="2">
        <v>1</v>
      </c>
      <c r="T792" s="2">
        <v>3</v>
      </c>
      <c r="U792" s="2">
        <f t="shared" si="25"/>
        <v>1</v>
      </c>
      <c r="V792" s="6">
        <f>AVERAGE($U$741:U792)</f>
        <v>0.46153846153846156</v>
      </c>
      <c r="W792" s="2" t="s">
        <v>1</v>
      </c>
    </row>
    <row r="793" spans="2:23" x14ac:dyDescent="0.2">
      <c r="B793">
        <v>790</v>
      </c>
      <c r="C793" t="s">
        <v>41</v>
      </c>
      <c r="D793">
        <v>14</v>
      </c>
      <c r="E793" t="str">
        <f t="shared" si="26"/>
        <v>14-Louisville</v>
      </c>
      <c r="F793">
        <v>1</v>
      </c>
      <c r="G793" t="s">
        <v>74</v>
      </c>
      <c r="H793" t="s">
        <v>46</v>
      </c>
      <c r="I793" t="s">
        <v>75</v>
      </c>
      <c r="J793">
        <v>1</v>
      </c>
      <c r="K793">
        <v>5</v>
      </c>
      <c r="L793">
        <v>24</v>
      </c>
      <c r="M793">
        <v>4</v>
      </c>
      <c r="N793" t="s">
        <v>18</v>
      </c>
      <c r="O793" t="s">
        <v>14</v>
      </c>
      <c r="P793">
        <v>15</v>
      </c>
      <c r="Q793" t="s">
        <v>12</v>
      </c>
      <c r="R793" t="s">
        <v>15</v>
      </c>
      <c r="S793">
        <v>0</v>
      </c>
      <c r="T793">
        <v>3</v>
      </c>
      <c r="U793">
        <f t="shared" si="25"/>
        <v>0</v>
      </c>
      <c r="V793" s="5">
        <f>AVERAGE($U$793:U793)</f>
        <v>0</v>
      </c>
      <c r="W793" t="s">
        <v>16</v>
      </c>
    </row>
    <row r="794" spans="2:23" x14ac:dyDescent="0.2">
      <c r="B794">
        <v>791</v>
      </c>
      <c r="C794" t="s">
        <v>41</v>
      </c>
      <c r="D794">
        <v>14</v>
      </c>
      <c r="E794" t="str">
        <f t="shared" si="26"/>
        <v>14-Louisville</v>
      </c>
      <c r="F794">
        <v>2</v>
      </c>
      <c r="G794" t="s">
        <v>74</v>
      </c>
      <c r="H794" t="s">
        <v>46</v>
      </c>
      <c r="I794" t="s">
        <v>75</v>
      </c>
      <c r="J794">
        <v>1</v>
      </c>
      <c r="K794">
        <v>19</v>
      </c>
      <c r="L794">
        <v>4</v>
      </c>
      <c r="M794">
        <v>1</v>
      </c>
      <c r="N794" t="s">
        <v>5</v>
      </c>
      <c r="O794" t="s">
        <v>14</v>
      </c>
      <c r="P794">
        <v>22</v>
      </c>
      <c r="Q794" t="s">
        <v>12</v>
      </c>
      <c r="R794" t="s">
        <v>13</v>
      </c>
      <c r="S794">
        <v>0</v>
      </c>
      <c r="T794">
        <v>1</v>
      </c>
      <c r="U794">
        <f t="shared" si="25"/>
        <v>0</v>
      </c>
      <c r="V794" s="5">
        <f>AVERAGE($U$793:U794)</f>
        <v>0</v>
      </c>
      <c r="W794" t="s">
        <v>16</v>
      </c>
    </row>
    <row r="795" spans="2:23" x14ac:dyDescent="0.2">
      <c r="B795">
        <v>792</v>
      </c>
      <c r="C795" t="s">
        <v>41</v>
      </c>
      <c r="D795">
        <v>14</v>
      </c>
      <c r="E795" t="str">
        <f t="shared" si="26"/>
        <v>14-Louisville</v>
      </c>
      <c r="F795">
        <v>3</v>
      </c>
      <c r="G795" t="s">
        <v>74</v>
      </c>
      <c r="H795" t="s">
        <v>46</v>
      </c>
      <c r="I795" t="s">
        <v>75</v>
      </c>
      <c r="J795">
        <v>1</v>
      </c>
      <c r="K795">
        <v>11</v>
      </c>
      <c r="L795">
        <v>24</v>
      </c>
      <c r="M795">
        <v>4</v>
      </c>
      <c r="N795" t="s">
        <v>18</v>
      </c>
      <c r="O795" t="s">
        <v>14</v>
      </c>
      <c r="P795">
        <v>3</v>
      </c>
      <c r="Q795" t="s">
        <v>12</v>
      </c>
      <c r="R795" t="s">
        <v>15</v>
      </c>
      <c r="S795">
        <v>1</v>
      </c>
      <c r="T795">
        <v>2</v>
      </c>
      <c r="U795">
        <f t="shared" si="25"/>
        <v>0</v>
      </c>
      <c r="V795" s="5">
        <f>AVERAGE($U$793:U795)</f>
        <v>0</v>
      </c>
      <c r="W795" t="s">
        <v>16</v>
      </c>
    </row>
    <row r="796" spans="2:23" x14ac:dyDescent="0.2">
      <c r="B796">
        <v>793</v>
      </c>
      <c r="C796" t="s">
        <v>41</v>
      </c>
      <c r="D796">
        <v>14</v>
      </c>
      <c r="E796" t="str">
        <f t="shared" si="26"/>
        <v>14-Louisville</v>
      </c>
      <c r="F796">
        <v>4</v>
      </c>
      <c r="G796" t="s">
        <v>74</v>
      </c>
      <c r="H796" t="s">
        <v>46</v>
      </c>
      <c r="I796" t="s">
        <v>75</v>
      </c>
      <c r="J796">
        <v>1</v>
      </c>
      <c r="K796">
        <v>20</v>
      </c>
      <c r="L796">
        <v>30</v>
      </c>
      <c r="M796">
        <v>2</v>
      </c>
      <c r="N796" t="s">
        <v>18</v>
      </c>
      <c r="O796" t="s">
        <v>14</v>
      </c>
      <c r="P796">
        <v>15</v>
      </c>
      <c r="Q796" t="s">
        <v>19</v>
      </c>
      <c r="R796" t="s">
        <v>15</v>
      </c>
      <c r="S796">
        <v>0</v>
      </c>
      <c r="T796">
        <v>1</v>
      </c>
      <c r="U796">
        <f t="shared" si="25"/>
        <v>0</v>
      </c>
      <c r="V796" s="5">
        <f>AVERAGE($U$793:U796)</f>
        <v>0</v>
      </c>
      <c r="W796" t="s">
        <v>16</v>
      </c>
    </row>
    <row r="797" spans="2:23" x14ac:dyDescent="0.2">
      <c r="B797">
        <v>794</v>
      </c>
      <c r="C797" t="s">
        <v>41</v>
      </c>
      <c r="D797">
        <v>14</v>
      </c>
      <c r="E797" t="str">
        <f t="shared" si="26"/>
        <v>14-Louisville</v>
      </c>
      <c r="F797">
        <v>5</v>
      </c>
      <c r="G797" t="s">
        <v>74</v>
      </c>
      <c r="H797" t="s">
        <v>46</v>
      </c>
      <c r="I797" t="s">
        <v>75</v>
      </c>
      <c r="J797">
        <v>1</v>
      </c>
      <c r="K797">
        <v>11</v>
      </c>
      <c r="L797">
        <v>4</v>
      </c>
      <c r="M797">
        <v>2</v>
      </c>
      <c r="N797" t="s">
        <v>18</v>
      </c>
      <c r="O797" t="s">
        <v>14</v>
      </c>
      <c r="P797">
        <v>15</v>
      </c>
      <c r="Q797" t="s">
        <v>12</v>
      </c>
      <c r="R797" t="s">
        <v>15</v>
      </c>
      <c r="S797">
        <v>1</v>
      </c>
      <c r="T797">
        <v>1</v>
      </c>
      <c r="U797">
        <f t="shared" si="25"/>
        <v>0</v>
      </c>
      <c r="V797" s="5">
        <f>AVERAGE($U$793:U797)</f>
        <v>0</v>
      </c>
      <c r="W797" t="s">
        <v>16</v>
      </c>
    </row>
    <row r="798" spans="2:23" x14ac:dyDescent="0.2">
      <c r="B798">
        <v>795</v>
      </c>
      <c r="C798" t="s">
        <v>41</v>
      </c>
      <c r="D798">
        <v>14</v>
      </c>
      <c r="E798" t="str">
        <f t="shared" si="26"/>
        <v>14-Louisville</v>
      </c>
      <c r="F798">
        <v>6</v>
      </c>
      <c r="G798" t="s">
        <v>74</v>
      </c>
      <c r="H798" t="s">
        <v>46</v>
      </c>
      <c r="I798" t="s">
        <v>75</v>
      </c>
      <c r="J798">
        <v>1</v>
      </c>
      <c r="K798">
        <v>8</v>
      </c>
      <c r="L798">
        <v>0</v>
      </c>
      <c r="M798">
        <v>3</v>
      </c>
      <c r="N798" t="s">
        <v>18</v>
      </c>
      <c r="O798" t="s">
        <v>14</v>
      </c>
      <c r="P798">
        <v>16</v>
      </c>
      <c r="Q798" t="s">
        <v>12</v>
      </c>
      <c r="R798" t="s">
        <v>13</v>
      </c>
      <c r="S798">
        <v>0</v>
      </c>
      <c r="T798">
        <v>3</v>
      </c>
      <c r="U798">
        <f t="shared" si="25"/>
        <v>0</v>
      </c>
      <c r="V798" s="5">
        <f>AVERAGE($U$793:U798)</f>
        <v>0</v>
      </c>
      <c r="W798" t="s">
        <v>16</v>
      </c>
    </row>
    <row r="799" spans="2:23" x14ac:dyDescent="0.2">
      <c r="B799">
        <v>796</v>
      </c>
      <c r="C799" t="s">
        <v>41</v>
      </c>
      <c r="D799">
        <v>14</v>
      </c>
      <c r="E799" t="str">
        <f t="shared" si="26"/>
        <v>14-Louisville</v>
      </c>
      <c r="F799">
        <v>7</v>
      </c>
      <c r="G799" t="s">
        <v>74</v>
      </c>
      <c r="H799" t="s">
        <v>46</v>
      </c>
      <c r="I799" t="s">
        <v>75</v>
      </c>
      <c r="J799">
        <v>1</v>
      </c>
      <c r="K799">
        <v>3</v>
      </c>
      <c r="L799">
        <v>11</v>
      </c>
      <c r="M799">
        <v>1</v>
      </c>
      <c r="N799" t="s">
        <v>5</v>
      </c>
      <c r="O799" t="s">
        <v>14</v>
      </c>
      <c r="P799">
        <v>24</v>
      </c>
      <c r="Q799" t="s">
        <v>12</v>
      </c>
      <c r="R799" t="s">
        <v>13</v>
      </c>
      <c r="S799">
        <v>0</v>
      </c>
      <c r="T799">
        <v>1</v>
      </c>
      <c r="U799">
        <f t="shared" si="25"/>
        <v>1</v>
      </c>
      <c r="V799" s="5">
        <f>AVERAGE($U$793:U799)</f>
        <v>0.14285714285714285</v>
      </c>
      <c r="W799" t="s">
        <v>1</v>
      </c>
    </row>
    <row r="800" spans="2:23" x14ac:dyDescent="0.2">
      <c r="B800">
        <v>797</v>
      </c>
      <c r="C800" t="s">
        <v>41</v>
      </c>
      <c r="D800">
        <v>14</v>
      </c>
      <c r="E800" t="str">
        <f t="shared" si="26"/>
        <v>14-Louisville</v>
      </c>
      <c r="F800">
        <v>8</v>
      </c>
      <c r="G800" t="s">
        <v>74</v>
      </c>
      <c r="H800" t="s">
        <v>46</v>
      </c>
      <c r="I800" t="s">
        <v>75</v>
      </c>
      <c r="J800">
        <v>1</v>
      </c>
      <c r="K800">
        <v>1</v>
      </c>
      <c r="L800">
        <v>0</v>
      </c>
      <c r="M800">
        <v>6</v>
      </c>
      <c r="N800" t="s">
        <v>18</v>
      </c>
      <c r="O800" t="s">
        <v>14</v>
      </c>
      <c r="P800">
        <v>7</v>
      </c>
      <c r="Q800" t="s">
        <v>12</v>
      </c>
      <c r="R800" t="s">
        <v>13</v>
      </c>
      <c r="S800">
        <v>1</v>
      </c>
      <c r="T800">
        <v>4</v>
      </c>
      <c r="U800">
        <f t="shared" si="25"/>
        <v>0</v>
      </c>
      <c r="V800" s="5">
        <f>AVERAGE($U$793:U800)</f>
        <v>0.125</v>
      </c>
      <c r="W800" t="s">
        <v>16</v>
      </c>
    </row>
    <row r="801" spans="2:23" x14ac:dyDescent="0.2">
      <c r="B801">
        <v>798</v>
      </c>
      <c r="C801" t="s">
        <v>41</v>
      </c>
      <c r="D801">
        <v>14</v>
      </c>
      <c r="E801" t="str">
        <f t="shared" si="26"/>
        <v>14-Louisville</v>
      </c>
      <c r="F801">
        <v>9</v>
      </c>
      <c r="G801" t="s">
        <v>74</v>
      </c>
      <c r="H801" t="s">
        <v>46</v>
      </c>
      <c r="I801" t="s">
        <v>75</v>
      </c>
      <c r="J801">
        <v>1</v>
      </c>
      <c r="K801">
        <v>4</v>
      </c>
      <c r="L801">
        <v>4</v>
      </c>
      <c r="M801">
        <v>0</v>
      </c>
      <c r="N801" t="s">
        <v>18</v>
      </c>
      <c r="O801" t="s">
        <v>14</v>
      </c>
      <c r="P801">
        <v>19</v>
      </c>
      <c r="Q801" t="s">
        <v>19</v>
      </c>
      <c r="R801" t="s">
        <v>20</v>
      </c>
      <c r="S801">
        <v>1</v>
      </c>
      <c r="T801">
        <v>1</v>
      </c>
      <c r="U801">
        <f t="shared" si="25"/>
        <v>1</v>
      </c>
      <c r="V801" s="5">
        <f>AVERAGE($U$793:U801)</f>
        <v>0.22222222222222221</v>
      </c>
      <c r="W801" t="s">
        <v>1</v>
      </c>
    </row>
    <row r="802" spans="2:23" x14ac:dyDescent="0.2">
      <c r="B802">
        <v>799</v>
      </c>
      <c r="C802" t="s">
        <v>41</v>
      </c>
      <c r="D802">
        <v>14</v>
      </c>
      <c r="E802" t="str">
        <f t="shared" si="26"/>
        <v>14-Louisville</v>
      </c>
      <c r="F802">
        <v>10</v>
      </c>
      <c r="G802" t="s">
        <v>74</v>
      </c>
      <c r="H802" t="s">
        <v>46</v>
      </c>
      <c r="I802" t="s">
        <v>75</v>
      </c>
      <c r="J802">
        <v>1</v>
      </c>
      <c r="K802">
        <v>8</v>
      </c>
      <c r="L802">
        <v>30</v>
      </c>
      <c r="M802">
        <v>4</v>
      </c>
      <c r="N802" t="s">
        <v>18</v>
      </c>
      <c r="O802" t="s">
        <v>14</v>
      </c>
      <c r="P802">
        <v>5</v>
      </c>
      <c r="Q802" t="s">
        <v>12</v>
      </c>
      <c r="R802" t="s">
        <v>15</v>
      </c>
      <c r="S802">
        <v>0</v>
      </c>
      <c r="T802">
        <v>4</v>
      </c>
      <c r="U802">
        <f t="shared" si="25"/>
        <v>1</v>
      </c>
      <c r="V802" s="5">
        <f>AVERAGE($U$793:U802)</f>
        <v>0.3</v>
      </c>
      <c r="W802" t="s">
        <v>1</v>
      </c>
    </row>
    <row r="803" spans="2:23" x14ac:dyDescent="0.2">
      <c r="B803">
        <v>800</v>
      </c>
      <c r="C803" t="s">
        <v>41</v>
      </c>
      <c r="D803">
        <v>14</v>
      </c>
      <c r="E803" t="str">
        <f t="shared" si="26"/>
        <v>14-Louisville</v>
      </c>
      <c r="F803">
        <v>11</v>
      </c>
      <c r="G803" t="s">
        <v>74</v>
      </c>
      <c r="H803" t="s">
        <v>46</v>
      </c>
      <c r="I803" t="s">
        <v>75</v>
      </c>
      <c r="J803">
        <v>1</v>
      </c>
      <c r="K803">
        <v>6</v>
      </c>
      <c r="L803">
        <v>42</v>
      </c>
      <c r="M803">
        <v>2</v>
      </c>
      <c r="N803" t="s">
        <v>18</v>
      </c>
      <c r="O803" t="s">
        <v>14</v>
      </c>
      <c r="P803">
        <v>11</v>
      </c>
      <c r="Q803" t="s">
        <v>12</v>
      </c>
      <c r="R803" t="s">
        <v>13</v>
      </c>
      <c r="S803">
        <v>1</v>
      </c>
      <c r="T803">
        <v>2</v>
      </c>
      <c r="U803">
        <f t="shared" si="25"/>
        <v>0</v>
      </c>
      <c r="V803" s="5">
        <f>AVERAGE($U$793:U803)</f>
        <v>0.27272727272727271</v>
      </c>
      <c r="W803" t="s">
        <v>16</v>
      </c>
    </row>
    <row r="804" spans="2:23" x14ac:dyDescent="0.2">
      <c r="B804">
        <v>801</v>
      </c>
      <c r="C804" t="s">
        <v>41</v>
      </c>
      <c r="D804">
        <v>14</v>
      </c>
      <c r="E804" t="str">
        <f t="shared" si="26"/>
        <v>14-Louisville</v>
      </c>
      <c r="F804">
        <v>12</v>
      </c>
      <c r="G804" t="s">
        <v>74</v>
      </c>
      <c r="H804" t="s">
        <v>46</v>
      </c>
      <c r="I804" t="s">
        <v>75</v>
      </c>
      <c r="J804">
        <v>1</v>
      </c>
      <c r="K804">
        <v>4</v>
      </c>
      <c r="L804">
        <v>11</v>
      </c>
      <c r="M804">
        <v>0</v>
      </c>
      <c r="N804" t="s">
        <v>5</v>
      </c>
      <c r="O804" t="s">
        <v>33</v>
      </c>
      <c r="P804">
        <v>27</v>
      </c>
      <c r="Q804" t="s">
        <v>12</v>
      </c>
      <c r="R804" t="s">
        <v>15</v>
      </c>
      <c r="S804">
        <v>1</v>
      </c>
      <c r="T804">
        <v>1</v>
      </c>
      <c r="U804">
        <f t="shared" si="25"/>
        <v>1</v>
      </c>
      <c r="V804" s="5">
        <f>AVERAGE($U$793:U804)</f>
        <v>0.33333333333333331</v>
      </c>
      <c r="W804" t="s">
        <v>1</v>
      </c>
    </row>
    <row r="805" spans="2:23" x14ac:dyDescent="0.2">
      <c r="B805">
        <v>802</v>
      </c>
      <c r="C805" t="s">
        <v>41</v>
      </c>
      <c r="D805">
        <v>14</v>
      </c>
      <c r="E805" t="str">
        <f t="shared" si="26"/>
        <v>14-Louisville</v>
      </c>
      <c r="F805">
        <v>13</v>
      </c>
      <c r="G805" t="s">
        <v>74</v>
      </c>
      <c r="H805" t="s">
        <v>46</v>
      </c>
      <c r="I805" t="s">
        <v>75</v>
      </c>
      <c r="J805">
        <v>1</v>
      </c>
      <c r="K805">
        <v>4</v>
      </c>
      <c r="L805">
        <v>0</v>
      </c>
      <c r="M805">
        <v>2</v>
      </c>
      <c r="N805" t="s">
        <v>18</v>
      </c>
      <c r="O805" t="s">
        <v>14</v>
      </c>
      <c r="P805">
        <v>9</v>
      </c>
      <c r="Q805" t="s">
        <v>12</v>
      </c>
      <c r="R805" t="s">
        <v>15</v>
      </c>
      <c r="S805">
        <v>1</v>
      </c>
      <c r="T805">
        <v>3</v>
      </c>
      <c r="U805">
        <f t="shared" si="25"/>
        <v>0</v>
      </c>
      <c r="V805" s="5">
        <f>AVERAGE($U$793:U805)</f>
        <v>0.30769230769230771</v>
      </c>
      <c r="W805" t="s">
        <v>16</v>
      </c>
    </row>
    <row r="806" spans="2:23" x14ac:dyDescent="0.2">
      <c r="B806">
        <v>803</v>
      </c>
      <c r="C806" t="s">
        <v>41</v>
      </c>
      <c r="D806">
        <v>14</v>
      </c>
      <c r="E806" t="str">
        <f t="shared" si="26"/>
        <v>14-Louisville</v>
      </c>
      <c r="F806">
        <v>14</v>
      </c>
      <c r="G806" t="s">
        <v>74</v>
      </c>
      <c r="H806" t="s">
        <v>46</v>
      </c>
      <c r="I806" t="s">
        <v>75</v>
      </c>
      <c r="J806">
        <v>1</v>
      </c>
      <c r="K806">
        <v>11</v>
      </c>
      <c r="L806">
        <v>42</v>
      </c>
      <c r="M806">
        <v>1</v>
      </c>
      <c r="N806" t="s">
        <v>18</v>
      </c>
      <c r="O806" t="s">
        <v>14</v>
      </c>
      <c r="P806">
        <v>18</v>
      </c>
      <c r="Q806" t="s">
        <v>12</v>
      </c>
      <c r="R806" t="s">
        <v>15</v>
      </c>
      <c r="S806">
        <v>1</v>
      </c>
      <c r="T806">
        <v>1</v>
      </c>
      <c r="U806">
        <f t="shared" si="25"/>
        <v>1</v>
      </c>
      <c r="V806" s="5">
        <f>AVERAGE($U$793:U806)</f>
        <v>0.35714285714285715</v>
      </c>
      <c r="W806" t="s">
        <v>1</v>
      </c>
    </row>
    <row r="807" spans="2:23" x14ac:dyDescent="0.2">
      <c r="B807">
        <v>804</v>
      </c>
      <c r="C807" t="s">
        <v>41</v>
      </c>
      <c r="D807">
        <v>14</v>
      </c>
      <c r="E807" t="str">
        <f t="shared" si="26"/>
        <v>14-Louisville</v>
      </c>
      <c r="F807">
        <v>15</v>
      </c>
      <c r="G807" t="s">
        <v>74</v>
      </c>
      <c r="H807" t="s">
        <v>46</v>
      </c>
      <c r="I807" t="s">
        <v>75</v>
      </c>
      <c r="J807">
        <v>1</v>
      </c>
      <c r="K807">
        <v>4</v>
      </c>
      <c r="L807">
        <v>11</v>
      </c>
      <c r="M807">
        <v>0</v>
      </c>
      <c r="N807" t="s">
        <v>5</v>
      </c>
      <c r="O807" t="s">
        <v>42</v>
      </c>
      <c r="P807">
        <v>28</v>
      </c>
      <c r="Q807" t="s">
        <v>12</v>
      </c>
      <c r="R807" t="s">
        <v>15</v>
      </c>
      <c r="S807">
        <v>1</v>
      </c>
      <c r="T807">
        <v>1</v>
      </c>
      <c r="U807">
        <f t="shared" si="25"/>
        <v>1</v>
      </c>
      <c r="V807" s="5">
        <f>AVERAGE($U$793:U807)</f>
        <v>0.4</v>
      </c>
      <c r="W807" t="s">
        <v>1</v>
      </c>
    </row>
    <row r="808" spans="2:23" x14ac:dyDescent="0.2">
      <c r="B808">
        <v>805</v>
      </c>
      <c r="C808" t="s">
        <v>41</v>
      </c>
      <c r="D808">
        <v>14</v>
      </c>
      <c r="E808" t="str">
        <f t="shared" si="26"/>
        <v>14-Louisville</v>
      </c>
      <c r="F808">
        <v>16</v>
      </c>
      <c r="G808" t="s">
        <v>74</v>
      </c>
      <c r="H808" t="s">
        <v>46</v>
      </c>
      <c r="I808" t="s">
        <v>75</v>
      </c>
      <c r="J808">
        <v>1</v>
      </c>
      <c r="K808">
        <v>1</v>
      </c>
      <c r="L808">
        <v>3</v>
      </c>
      <c r="M808">
        <v>1</v>
      </c>
      <c r="N808" t="s">
        <v>18</v>
      </c>
      <c r="O808" t="s">
        <v>14</v>
      </c>
      <c r="P808">
        <v>3</v>
      </c>
      <c r="Q808" t="s">
        <v>12</v>
      </c>
      <c r="R808" t="s">
        <v>13</v>
      </c>
      <c r="S808">
        <v>0</v>
      </c>
      <c r="T808">
        <v>1</v>
      </c>
      <c r="U808">
        <f t="shared" si="25"/>
        <v>1</v>
      </c>
      <c r="V808" s="5">
        <f>AVERAGE($U$793:U808)</f>
        <v>0.4375</v>
      </c>
      <c r="W808" t="s">
        <v>1</v>
      </c>
    </row>
    <row r="809" spans="2:23" x14ac:dyDescent="0.2">
      <c r="B809">
        <v>806</v>
      </c>
      <c r="C809" t="s">
        <v>41</v>
      </c>
      <c r="D809">
        <v>14</v>
      </c>
      <c r="E809" t="str">
        <f t="shared" si="26"/>
        <v>14-Louisville</v>
      </c>
      <c r="F809">
        <v>17</v>
      </c>
      <c r="G809" t="s">
        <v>74</v>
      </c>
      <c r="H809" t="s">
        <v>46</v>
      </c>
      <c r="I809" t="s">
        <v>75</v>
      </c>
      <c r="J809">
        <v>2</v>
      </c>
      <c r="K809">
        <v>18</v>
      </c>
      <c r="L809">
        <v>2</v>
      </c>
      <c r="M809">
        <v>7</v>
      </c>
      <c r="N809" t="s">
        <v>18</v>
      </c>
      <c r="O809" t="s">
        <v>14</v>
      </c>
      <c r="P809">
        <v>6</v>
      </c>
      <c r="Q809" t="s">
        <v>12</v>
      </c>
      <c r="R809" t="s">
        <v>13</v>
      </c>
      <c r="S809">
        <v>0</v>
      </c>
      <c r="T809">
        <v>3</v>
      </c>
      <c r="U809">
        <f t="shared" si="25"/>
        <v>0</v>
      </c>
      <c r="V809" s="5">
        <f>AVERAGE($U$793:U809)</f>
        <v>0.41176470588235292</v>
      </c>
      <c r="W809" t="s">
        <v>16</v>
      </c>
    </row>
    <row r="810" spans="2:23" x14ac:dyDescent="0.2">
      <c r="B810">
        <v>807</v>
      </c>
      <c r="C810" t="s">
        <v>41</v>
      </c>
      <c r="D810">
        <v>14</v>
      </c>
      <c r="E810" t="str">
        <f t="shared" si="26"/>
        <v>14-Louisville</v>
      </c>
      <c r="F810">
        <v>18</v>
      </c>
      <c r="G810" t="s">
        <v>74</v>
      </c>
      <c r="H810" t="s">
        <v>46</v>
      </c>
      <c r="I810" t="s">
        <v>75</v>
      </c>
      <c r="J810">
        <v>2</v>
      </c>
      <c r="K810">
        <v>4</v>
      </c>
      <c r="L810">
        <v>21</v>
      </c>
      <c r="M810">
        <v>3</v>
      </c>
      <c r="N810" t="s">
        <v>23</v>
      </c>
      <c r="O810" t="s">
        <v>14</v>
      </c>
      <c r="P810">
        <v>16</v>
      </c>
      <c r="Q810" t="s">
        <v>12</v>
      </c>
      <c r="R810" t="s">
        <v>13</v>
      </c>
      <c r="S810">
        <v>1</v>
      </c>
      <c r="T810">
        <v>2</v>
      </c>
      <c r="U810">
        <f t="shared" si="25"/>
        <v>0</v>
      </c>
      <c r="V810" s="5">
        <f>AVERAGE($U$793:U810)</f>
        <v>0.3888888888888889</v>
      </c>
      <c r="W810" t="s">
        <v>16</v>
      </c>
    </row>
    <row r="811" spans="2:23" x14ac:dyDescent="0.2">
      <c r="B811">
        <v>808</v>
      </c>
      <c r="C811" t="s">
        <v>41</v>
      </c>
      <c r="D811">
        <v>14</v>
      </c>
      <c r="E811" t="str">
        <f t="shared" si="26"/>
        <v>14-Louisville</v>
      </c>
      <c r="F811">
        <v>19</v>
      </c>
      <c r="G811" t="s">
        <v>74</v>
      </c>
      <c r="H811" t="s">
        <v>46</v>
      </c>
      <c r="I811" t="s">
        <v>75</v>
      </c>
      <c r="J811">
        <v>2</v>
      </c>
      <c r="K811">
        <v>3</v>
      </c>
      <c r="L811">
        <v>4</v>
      </c>
      <c r="M811">
        <v>2</v>
      </c>
      <c r="N811" t="s">
        <v>22</v>
      </c>
      <c r="O811" t="s">
        <v>14</v>
      </c>
      <c r="P811">
        <v>3</v>
      </c>
      <c r="Q811" t="s">
        <v>12</v>
      </c>
      <c r="R811" t="s">
        <v>15</v>
      </c>
      <c r="S811">
        <v>0</v>
      </c>
      <c r="T811">
        <v>1</v>
      </c>
      <c r="U811">
        <f t="shared" si="25"/>
        <v>0</v>
      </c>
      <c r="V811" s="5">
        <f>AVERAGE($U$793:U811)</f>
        <v>0.36842105263157893</v>
      </c>
      <c r="W811" t="s">
        <v>16</v>
      </c>
    </row>
    <row r="812" spans="2:23" x14ac:dyDescent="0.2">
      <c r="B812">
        <v>809</v>
      </c>
      <c r="C812" t="s">
        <v>41</v>
      </c>
      <c r="D812">
        <v>14</v>
      </c>
      <c r="E812" t="str">
        <f t="shared" si="26"/>
        <v>14-Louisville</v>
      </c>
      <c r="F812">
        <v>20</v>
      </c>
      <c r="G812" t="s">
        <v>74</v>
      </c>
      <c r="H812" t="s">
        <v>46</v>
      </c>
      <c r="I812" t="s">
        <v>75</v>
      </c>
      <c r="J812">
        <v>2</v>
      </c>
      <c r="K812">
        <v>14</v>
      </c>
      <c r="L812">
        <v>0</v>
      </c>
      <c r="M812">
        <v>5</v>
      </c>
      <c r="N812" t="s">
        <v>22</v>
      </c>
      <c r="O812" t="s">
        <v>14</v>
      </c>
      <c r="P812">
        <v>2</v>
      </c>
      <c r="Q812" t="s">
        <v>12</v>
      </c>
      <c r="R812" t="s">
        <v>15</v>
      </c>
      <c r="S812">
        <v>0</v>
      </c>
      <c r="T812">
        <v>3</v>
      </c>
      <c r="U812">
        <f t="shared" si="25"/>
        <v>0</v>
      </c>
      <c r="V812" s="5">
        <f>AVERAGE($U$793:U812)</f>
        <v>0.35</v>
      </c>
      <c r="W812" t="s">
        <v>16</v>
      </c>
    </row>
    <row r="813" spans="2:23" x14ac:dyDescent="0.2">
      <c r="B813">
        <v>810</v>
      </c>
      <c r="C813" t="s">
        <v>41</v>
      </c>
      <c r="D813">
        <v>14</v>
      </c>
      <c r="E813" t="str">
        <f t="shared" si="26"/>
        <v>14-Louisville</v>
      </c>
      <c r="F813">
        <v>21</v>
      </c>
      <c r="G813" t="s">
        <v>74</v>
      </c>
      <c r="H813" t="s">
        <v>46</v>
      </c>
      <c r="I813" t="s">
        <v>75</v>
      </c>
      <c r="J813">
        <v>2</v>
      </c>
      <c r="K813">
        <v>7</v>
      </c>
      <c r="L813">
        <v>0</v>
      </c>
      <c r="M813">
        <v>4</v>
      </c>
      <c r="N813" t="s">
        <v>18</v>
      </c>
      <c r="O813" t="s">
        <v>14</v>
      </c>
      <c r="P813">
        <v>15</v>
      </c>
      <c r="Q813" t="s">
        <v>12</v>
      </c>
      <c r="R813" t="s">
        <v>13</v>
      </c>
      <c r="S813">
        <v>1</v>
      </c>
      <c r="T813">
        <v>2</v>
      </c>
      <c r="U813">
        <f t="shared" si="25"/>
        <v>1</v>
      </c>
      <c r="V813" s="5">
        <f>AVERAGE($U$793:U813)</f>
        <v>0.38095238095238093</v>
      </c>
      <c r="W813" t="s">
        <v>1</v>
      </c>
    </row>
    <row r="814" spans="2:23" x14ac:dyDescent="0.2">
      <c r="B814">
        <v>811</v>
      </c>
      <c r="C814" t="s">
        <v>41</v>
      </c>
      <c r="D814">
        <v>14</v>
      </c>
      <c r="E814" t="str">
        <f t="shared" si="26"/>
        <v>14-Louisville</v>
      </c>
      <c r="F814">
        <v>22</v>
      </c>
      <c r="G814" t="s">
        <v>74</v>
      </c>
      <c r="H814" t="s">
        <v>46</v>
      </c>
      <c r="I814" t="s">
        <v>75</v>
      </c>
      <c r="J814">
        <v>2</v>
      </c>
      <c r="K814">
        <v>5</v>
      </c>
      <c r="L814">
        <v>4</v>
      </c>
      <c r="M814">
        <v>3</v>
      </c>
      <c r="N814" t="s">
        <v>23</v>
      </c>
      <c r="O814" t="s">
        <v>14</v>
      </c>
      <c r="P814">
        <v>16</v>
      </c>
      <c r="Q814" t="s">
        <v>12</v>
      </c>
      <c r="R814" t="s">
        <v>13</v>
      </c>
      <c r="S814">
        <v>0</v>
      </c>
      <c r="T814">
        <v>2</v>
      </c>
      <c r="U814">
        <f t="shared" si="25"/>
        <v>1</v>
      </c>
      <c r="V814" s="5">
        <f>AVERAGE($U$793:U814)</f>
        <v>0.40909090909090912</v>
      </c>
      <c r="W814" t="s">
        <v>1</v>
      </c>
    </row>
    <row r="815" spans="2:23" x14ac:dyDescent="0.2">
      <c r="B815">
        <v>812</v>
      </c>
      <c r="C815" t="s">
        <v>41</v>
      </c>
      <c r="D815">
        <v>14</v>
      </c>
      <c r="E815" t="str">
        <f t="shared" si="26"/>
        <v>14-Louisville</v>
      </c>
      <c r="F815">
        <v>23</v>
      </c>
      <c r="G815" t="s">
        <v>74</v>
      </c>
      <c r="H815" t="s">
        <v>46</v>
      </c>
      <c r="I815" t="s">
        <v>75</v>
      </c>
      <c r="J815">
        <v>2</v>
      </c>
      <c r="K815">
        <v>13</v>
      </c>
      <c r="L815">
        <v>4</v>
      </c>
      <c r="M815">
        <v>5</v>
      </c>
      <c r="N815" t="s">
        <v>18</v>
      </c>
      <c r="O815" t="s">
        <v>14</v>
      </c>
      <c r="P815">
        <v>6</v>
      </c>
      <c r="Q815" t="s">
        <v>12</v>
      </c>
      <c r="R815" t="s">
        <v>15</v>
      </c>
      <c r="S815">
        <v>0</v>
      </c>
      <c r="T815">
        <v>4</v>
      </c>
      <c r="U815">
        <f t="shared" si="25"/>
        <v>0</v>
      </c>
      <c r="V815" s="5">
        <f>AVERAGE($U$793:U815)</f>
        <v>0.39130434782608697</v>
      </c>
      <c r="W815" t="s">
        <v>16</v>
      </c>
    </row>
    <row r="816" spans="2:23" x14ac:dyDescent="0.2">
      <c r="B816">
        <v>813</v>
      </c>
      <c r="C816" t="s">
        <v>41</v>
      </c>
      <c r="D816">
        <v>14</v>
      </c>
      <c r="E816" t="str">
        <f t="shared" si="26"/>
        <v>14-Louisville</v>
      </c>
      <c r="F816">
        <v>24</v>
      </c>
      <c r="G816" t="s">
        <v>74</v>
      </c>
      <c r="H816" t="s">
        <v>46</v>
      </c>
      <c r="I816" t="s">
        <v>75</v>
      </c>
      <c r="J816">
        <v>2</v>
      </c>
      <c r="K816">
        <v>4</v>
      </c>
      <c r="L816">
        <v>21</v>
      </c>
      <c r="M816">
        <v>2</v>
      </c>
      <c r="N816" t="s">
        <v>18</v>
      </c>
      <c r="O816" t="s">
        <v>14</v>
      </c>
      <c r="P816">
        <v>12</v>
      </c>
      <c r="Q816" t="s">
        <v>12</v>
      </c>
      <c r="R816" t="s">
        <v>13</v>
      </c>
      <c r="S816">
        <v>2</v>
      </c>
      <c r="T816">
        <v>1</v>
      </c>
      <c r="U816">
        <f t="shared" si="25"/>
        <v>1</v>
      </c>
      <c r="V816" s="5">
        <f>AVERAGE($U$793:U816)</f>
        <v>0.41666666666666669</v>
      </c>
      <c r="W816" t="s">
        <v>1</v>
      </c>
    </row>
    <row r="817" spans="2:23" x14ac:dyDescent="0.2">
      <c r="B817">
        <v>814</v>
      </c>
      <c r="C817" t="s">
        <v>41</v>
      </c>
      <c r="D817">
        <v>14</v>
      </c>
      <c r="E817" t="str">
        <f t="shared" si="26"/>
        <v>14-Louisville</v>
      </c>
      <c r="F817">
        <v>25</v>
      </c>
      <c r="G817" t="s">
        <v>74</v>
      </c>
      <c r="H817" t="s">
        <v>46</v>
      </c>
      <c r="I817" t="s">
        <v>75</v>
      </c>
      <c r="J817">
        <v>2</v>
      </c>
      <c r="K817">
        <v>4</v>
      </c>
      <c r="L817">
        <v>21</v>
      </c>
      <c r="M817">
        <v>3</v>
      </c>
      <c r="N817" t="s">
        <v>18</v>
      </c>
      <c r="O817" t="s">
        <v>14</v>
      </c>
      <c r="P817">
        <v>12</v>
      </c>
      <c r="Q817" t="s">
        <v>12</v>
      </c>
      <c r="R817" t="s">
        <v>13</v>
      </c>
      <c r="S817">
        <v>1</v>
      </c>
      <c r="T817">
        <v>2</v>
      </c>
      <c r="U817">
        <f t="shared" si="25"/>
        <v>0</v>
      </c>
      <c r="V817" s="5">
        <f>AVERAGE($U$793:U817)</f>
        <v>0.4</v>
      </c>
      <c r="W817" t="s">
        <v>16</v>
      </c>
    </row>
    <row r="818" spans="2:23" x14ac:dyDescent="0.2">
      <c r="B818">
        <v>815</v>
      </c>
      <c r="C818" t="s">
        <v>41</v>
      </c>
      <c r="D818">
        <v>14</v>
      </c>
      <c r="E818" t="str">
        <f t="shared" si="26"/>
        <v>14-Louisville</v>
      </c>
      <c r="F818">
        <v>26</v>
      </c>
      <c r="G818" t="s">
        <v>74</v>
      </c>
      <c r="H818" t="s">
        <v>46</v>
      </c>
      <c r="I818" t="s">
        <v>75</v>
      </c>
      <c r="J818">
        <v>2</v>
      </c>
      <c r="K818">
        <v>15</v>
      </c>
      <c r="L818">
        <v>5</v>
      </c>
      <c r="M818">
        <v>2</v>
      </c>
      <c r="N818" t="s">
        <v>5</v>
      </c>
      <c r="O818" t="s">
        <v>14</v>
      </c>
      <c r="P818">
        <v>23</v>
      </c>
      <c r="Q818" t="s">
        <v>12</v>
      </c>
      <c r="R818" t="s">
        <v>13</v>
      </c>
      <c r="S818">
        <v>1</v>
      </c>
      <c r="T818">
        <v>1</v>
      </c>
      <c r="U818">
        <f t="shared" si="25"/>
        <v>0</v>
      </c>
      <c r="V818" s="5">
        <f>AVERAGE($U$793:U818)</f>
        <v>0.38461538461538464</v>
      </c>
      <c r="W818" t="s">
        <v>16</v>
      </c>
    </row>
    <row r="819" spans="2:23" x14ac:dyDescent="0.2">
      <c r="B819">
        <v>816</v>
      </c>
      <c r="C819" t="s">
        <v>41</v>
      </c>
      <c r="D819">
        <v>14</v>
      </c>
      <c r="E819" t="str">
        <f t="shared" si="26"/>
        <v>14-Louisville</v>
      </c>
      <c r="F819">
        <v>27</v>
      </c>
      <c r="G819" t="s">
        <v>74</v>
      </c>
      <c r="H819" t="s">
        <v>46</v>
      </c>
      <c r="I819" t="s">
        <v>75</v>
      </c>
      <c r="J819">
        <v>2</v>
      </c>
      <c r="K819">
        <v>18</v>
      </c>
      <c r="L819">
        <v>0</v>
      </c>
      <c r="M819">
        <v>2</v>
      </c>
      <c r="N819" t="s">
        <v>18</v>
      </c>
      <c r="O819" t="s">
        <v>14</v>
      </c>
      <c r="P819">
        <v>13</v>
      </c>
      <c r="Q819" t="s">
        <v>12</v>
      </c>
      <c r="R819" t="s">
        <v>13</v>
      </c>
      <c r="S819">
        <v>0</v>
      </c>
      <c r="T819">
        <v>2</v>
      </c>
      <c r="U819">
        <f t="shared" si="25"/>
        <v>0</v>
      </c>
      <c r="V819" s="5">
        <f>AVERAGE($U$793:U819)</f>
        <v>0.37037037037037035</v>
      </c>
      <c r="W819" t="s">
        <v>16</v>
      </c>
    </row>
    <row r="820" spans="2:23" x14ac:dyDescent="0.2">
      <c r="B820">
        <v>817</v>
      </c>
      <c r="C820" t="s">
        <v>41</v>
      </c>
      <c r="D820">
        <v>14</v>
      </c>
      <c r="E820" t="str">
        <f t="shared" si="26"/>
        <v>14-Louisville</v>
      </c>
      <c r="F820">
        <v>28</v>
      </c>
      <c r="G820" t="s">
        <v>74</v>
      </c>
      <c r="H820" t="s">
        <v>46</v>
      </c>
      <c r="I820" t="s">
        <v>75</v>
      </c>
      <c r="J820">
        <v>2</v>
      </c>
      <c r="K820">
        <v>4</v>
      </c>
      <c r="L820">
        <v>42</v>
      </c>
      <c r="M820">
        <v>4</v>
      </c>
      <c r="N820" t="s">
        <v>18</v>
      </c>
      <c r="O820" t="s">
        <v>14</v>
      </c>
      <c r="P820">
        <v>11</v>
      </c>
      <c r="Q820" t="s">
        <v>12</v>
      </c>
      <c r="R820" t="s">
        <v>13</v>
      </c>
      <c r="S820">
        <v>1</v>
      </c>
      <c r="T820">
        <v>2</v>
      </c>
      <c r="U820">
        <f t="shared" si="25"/>
        <v>0</v>
      </c>
      <c r="V820" s="5">
        <f>AVERAGE($U$793:U820)</f>
        <v>0.35714285714285715</v>
      </c>
      <c r="W820" t="s">
        <v>16</v>
      </c>
    </row>
    <row r="821" spans="2:23" x14ac:dyDescent="0.2">
      <c r="B821">
        <v>818</v>
      </c>
      <c r="C821" t="s">
        <v>41</v>
      </c>
      <c r="D821">
        <v>14</v>
      </c>
      <c r="E821" t="str">
        <f t="shared" si="26"/>
        <v>14-Louisville</v>
      </c>
      <c r="F821">
        <v>29</v>
      </c>
      <c r="G821" t="s">
        <v>74</v>
      </c>
      <c r="H821" t="s">
        <v>46</v>
      </c>
      <c r="I821" t="s">
        <v>75</v>
      </c>
      <c r="J821">
        <v>2</v>
      </c>
      <c r="K821">
        <v>11</v>
      </c>
      <c r="L821">
        <v>11</v>
      </c>
      <c r="M821">
        <v>4</v>
      </c>
      <c r="N821" t="s">
        <v>22</v>
      </c>
      <c r="O821" t="s">
        <v>14</v>
      </c>
      <c r="P821">
        <v>5</v>
      </c>
      <c r="Q821" t="s">
        <v>12</v>
      </c>
      <c r="R821" t="s">
        <v>15</v>
      </c>
      <c r="S821">
        <v>1</v>
      </c>
      <c r="T821">
        <v>3</v>
      </c>
      <c r="U821">
        <f t="shared" si="25"/>
        <v>0</v>
      </c>
      <c r="V821" s="5">
        <f>AVERAGE($U$793:U821)</f>
        <v>0.34482758620689657</v>
      </c>
      <c r="W821" t="s">
        <v>16</v>
      </c>
    </row>
    <row r="822" spans="2:23" x14ac:dyDescent="0.2">
      <c r="B822">
        <v>819</v>
      </c>
      <c r="C822" t="s">
        <v>41</v>
      </c>
      <c r="D822">
        <v>14</v>
      </c>
      <c r="E822" t="str">
        <f t="shared" si="26"/>
        <v>14-Louisville</v>
      </c>
      <c r="F822">
        <v>30</v>
      </c>
      <c r="G822" t="s">
        <v>74</v>
      </c>
      <c r="H822" t="s">
        <v>46</v>
      </c>
      <c r="I822" t="s">
        <v>75</v>
      </c>
      <c r="J822">
        <v>2</v>
      </c>
      <c r="K822">
        <v>4</v>
      </c>
      <c r="L822">
        <v>4</v>
      </c>
      <c r="M822">
        <v>0</v>
      </c>
      <c r="N822" t="s">
        <v>18</v>
      </c>
      <c r="O822" t="s">
        <v>14</v>
      </c>
      <c r="P822">
        <v>3</v>
      </c>
      <c r="Q822" t="s">
        <v>19</v>
      </c>
      <c r="R822" t="s">
        <v>20</v>
      </c>
      <c r="S822">
        <v>1</v>
      </c>
      <c r="T822">
        <v>1</v>
      </c>
      <c r="U822">
        <f t="shared" si="25"/>
        <v>0</v>
      </c>
      <c r="V822" s="5">
        <f>AVERAGE($U$793:U822)</f>
        <v>0.33333333333333331</v>
      </c>
      <c r="W822" t="s">
        <v>16</v>
      </c>
    </row>
    <row r="823" spans="2:23" x14ac:dyDescent="0.2">
      <c r="B823">
        <v>820</v>
      </c>
      <c r="C823" t="s">
        <v>41</v>
      </c>
      <c r="D823">
        <v>14</v>
      </c>
      <c r="E823" t="str">
        <f t="shared" si="26"/>
        <v>14-Louisville</v>
      </c>
      <c r="F823">
        <v>31</v>
      </c>
      <c r="G823" t="s">
        <v>74</v>
      </c>
      <c r="H823" t="s">
        <v>46</v>
      </c>
      <c r="I823" t="s">
        <v>75</v>
      </c>
      <c r="J823">
        <v>2</v>
      </c>
      <c r="K823">
        <v>4</v>
      </c>
      <c r="L823">
        <v>4</v>
      </c>
      <c r="M823">
        <v>0</v>
      </c>
      <c r="N823" t="s">
        <v>18</v>
      </c>
      <c r="O823" t="s">
        <v>14</v>
      </c>
      <c r="P823">
        <v>1</v>
      </c>
      <c r="Q823" t="s">
        <v>19</v>
      </c>
      <c r="R823" t="s">
        <v>20</v>
      </c>
      <c r="S823">
        <v>1</v>
      </c>
      <c r="T823">
        <v>1</v>
      </c>
      <c r="U823">
        <f t="shared" si="25"/>
        <v>1</v>
      </c>
      <c r="V823" s="5">
        <f>AVERAGE($U$793:U823)</f>
        <v>0.35483870967741937</v>
      </c>
      <c r="W823" t="s">
        <v>1</v>
      </c>
    </row>
    <row r="824" spans="2:23" x14ac:dyDescent="0.2">
      <c r="B824">
        <v>821</v>
      </c>
      <c r="C824" t="s">
        <v>41</v>
      </c>
      <c r="D824">
        <v>14</v>
      </c>
      <c r="E824" t="str">
        <f t="shared" si="26"/>
        <v>14-Louisville</v>
      </c>
      <c r="F824">
        <v>32</v>
      </c>
      <c r="G824" t="s">
        <v>74</v>
      </c>
      <c r="H824" t="s">
        <v>46</v>
      </c>
      <c r="I824" t="s">
        <v>75</v>
      </c>
      <c r="J824">
        <v>3</v>
      </c>
      <c r="K824">
        <v>16</v>
      </c>
      <c r="L824">
        <v>30</v>
      </c>
      <c r="M824">
        <v>4</v>
      </c>
      <c r="N824" t="s">
        <v>18</v>
      </c>
      <c r="O824" t="s">
        <v>14</v>
      </c>
      <c r="P824">
        <v>19</v>
      </c>
      <c r="Q824" t="s">
        <v>12</v>
      </c>
      <c r="R824" t="s">
        <v>15</v>
      </c>
      <c r="S824">
        <v>1</v>
      </c>
      <c r="T824">
        <v>3</v>
      </c>
      <c r="U824">
        <f t="shared" si="25"/>
        <v>0</v>
      </c>
      <c r="V824" s="5">
        <f>AVERAGE($U$793:U824)</f>
        <v>0.34375</v>
      </c>
      <c r="W824" t="s">
        <v>16</v>
      </c>
    </row>
    <row r="825" spans="2:23" x14ac:dyDescent="0.2">
      <c r="B825">
        <v>822</v>
      </c>
      <c r="C825" t="s">
        <v>41</v>
      </c>
      <c r="D825">
        <v>14</v>
      </c>
      <c r="E825" t="str">
        <f t="shared" si="26"/>
        <v>14-Louisville</v>
      </c>
      <c r="F825">
        <v>33</v>
      </c>
      <c r="G825" t="s">
        <v>74</v>
      </c>
      <c r="H825" t="s">
        <v>46</v>
      </c>
      <c r="I825" t="s">
        <v>75</v>
      </c>
      <c r="J825">
        <v>3</v>
      </c>
      <c r="K825">
        <v>4</v>
      </c>
      <c r="L825">
        <v>11</v>
      </c>
      <c r="M825">
        <v>3</v>
      </c>
      <c r="N825" t="s">
        <v>18</v>
      </c>
      <c r="O825" t="s">
        <v>14</v>
      </c>
      <c r="P825">
        <v>9</v>
      </c>
      <c r="Q825" t="s">
        <v>12</v>
      </c>
      <c r="R825" t="s">
        <v>13</v>
      </c>
      <c r="S825">
        <v>1</v>
      </c>
      <c r="T825">
        <v>2</v>
      </c>
      <c r="U825">
        <f t="shared" si="25"/>
        <v>1</v>
      </c>
      <c r="V825" s="5">
        <f>AVERAGE($U$793:U825)</f>
        <v>0.36363636363636365</v>
      </c>
      <c r="W825" t="s">
        <v>1</v>
      </c>
    </row>
    <row r="826" spans="2:23" x14ac:dyDescent="0.2">
      <c r="B826">
        <v>823</v>
      </c>
      <c r="C826" t="s">
        <v>41</v>
      </c>
      <c r="D826">
        <v>14</v>
      </c>
      <c r="E826" t="str">
        <f t="shared" si="26"/>
        <v>14-Louisville</v>
      </c>
      <c r="F826">
        <v>34</v>
      </c>
      <c r="G826" t="s">
        <v>74</v>
      </c>
      <c r="H826" t="s">
        <v>46</v>
      </c>
      <c r="I826" t="s">
        <v>75</v>
      </c>
      <c r="J826">
        <v>3</v>
      </c>
      <c r="K826">
        <v>16</v>
      </c>
      <c r="L826">
        <v>21</v>
      </c>
      <c r="M826">
        <v>2</v>
      </c>
      <c r="N826" t="s">
        <v>5</v>
      </c>
      <c r="O826" t="s">
        <v>14</v>
      </c>
      <c r="P826">
        <v>23</v>
      </c>
      <c r="Q826" t="s">
        <v>12</v>
      </c>
      <c r="R826" t="s">
        <v>13</v>
      </c>
      <c r="S826">
        <v>0</v>
      </c>
      <c r="T826">
        <v>1</v>
      </c>
      <c r="U826">
        <f t="shared" si="25"/>
        <v>0</v>
      </c>
      <c r="V826" s="5">
        <f>AVERAGE($U$793:U826)</f>
        <v>0.35294117647058826</v>
      </c>
      <c r="W826" t="s">
        <v>16</v>
      </c>
    </row>
    <row r="827" spans="2:23" x14ac:dyDescent="0.2">
      <c r="B827">
        <v>824</v>
      </c>
      <c r="C827" t="s">
        <v>41</v>
      </c>
      <c r="D827">
        <v>14</v>
      </c>
      <c r="E827" t="str">
        <f t="shared" si="26"/>
        <v>14-Louisville</v>
      </c>
      <c r="F827">
        <v>35</v>
      </c>
      <c r="G827" t="s">
        <v>74</v>
      </c>
      <c r="H827" t="s">
        <v>46</v>
      </c>
      <c r="I827" t="s">
        <v>75</v>
      </c>
      <c r="J827">
        <v>3</v>
      </c>
      <c r="K827">
        <v>4</v>
      </c>
      <c r="L827">
        <v>21</v>
      </c>
      <c r="M827">
        <v>2</v>
      </c>
      <c r="N827" t="s">
        <v>18</v>
      </c>
      <c r="O827" t="s">
        <v>14</v>
      </c>
      <c r="P827">
        <v>12</v>
      </c>
      <c r="Q827" t="s">
        <v>19</v>
      </c>
      <c r="R827" t="s">
        <v>15</v>
      </c>
      <c r="S827">
        <v>1</v>
      </c>
      <c r="T827">
        <v>2</v>
      </c>
      <c r="U827">
        <f t="shared" si="25"/>
        <v>0</v>
      </c>
      <c r="V827" s="5">
        <f>AVERAGE($U$793:U827)</f>
        <v>0.34285714285714286</v>
      </c>
      <c r="W827" t="s">
        <v>16</v>
      </c>
    </row>
    <row r="828" spans="2:23" x14ac:dyDescent="0.2">
      <c r="B828">
        <v>825</v>
      </c>
      <c r="C828" t="s">
        <v>41</v>
      </c>
      <c r="D828">
        <v>14</v>
      </c>
      <c r="E828" t="str">
        <f t="shared" si="26"/>
        <v>14-Louisville</v>
      </c>
      <c r="F828">
        <v>36</v>
      </c>
      <c r="G828" t="s">
        <v>74</v>
      </c>
      <c r="H828" t="s">
        <v>46</v>
      </c>
      <c r="I828" t="s">
        <v>75</v>
      </c>
      <c r="J828">
        <v>3</v>
      </c>
      <c r="K828">
        <v>20</v>
      </c>
      <c r="L828">
        <v>0</v>
      </c>
      <c r="M828">
        <v>3</v>
      </c>
      <c r="N828" t="s">
        <v>18</v>
      </c>
      <c r="O828" t="s">
        <v>14</v>
      </c>
      <c r="P828">
        <v>18</v>
      </c>
      <c r="Q828" t="s">
        <v>12</v>
      </c>
      <c r="R828" t="s">
        <v>13</v>
      </c>
      <c r="S828">
        <v>0</v>
      </c>
      <c r="T828">
        <v>3</v>
      </c>
      <c r="U828">
        <f t="shared" ref="U828:U836" si="27">IF(W828="make", 1, 0)</f>
        <v>1</v>
      </c>
      <c r="V828" s="5">
        <f>AVERAGE($U$793:U828)</f>
        <v>0.3611111111111111</v>
      </c>
      <c r="W828" t="s">
        <v>1</v>
      </c>
    </row>
    <row r="829" spans="2:23" x14ac:dyDescent="0.2">
      <c r="B829">
        <v>826</v>
      </c>
      <c r="C829" t="s">
        <v>41</v>
      </c>
      <c r="D829">
        <v>14</v>
      </c>
      <c r="E829" t="str">
        <f t="shared" si="26"/>
        <v>14-Louisville</v>
      </c>
      <c r="F829">
        <v>37</v>
      </c>
      <c r="G829" t="s">
        <v>74</v>
      </c>
      <c r="H829" t="s">
        <v>46</v>
      </c>
      <c r="I829" t="s">
        <v>75</v>
      </c>
      <c r="J829">
        <v>3</v>
      </c>
      <c r="K829">
        <v>4</v>
      </c>
      <c r="L829">
        <v>11</v>
      </c>
      <c r="M829">
        <v>1</v>
      </c>
      <c r="N829" t="s">
        <v>5</v>
      </c>
      <c r="O829" t="s">
        <v>14</v>
      </c>
      <c r="P829">
        <v>25</v>
      </c>
      <c r="Q829" t="s">
        <v>12</v>
      </c>
      <c r="R829" t="s">
        <v>15</v>
      </c>
      <c r="S829">
        <v>1</v>
      </c>
      <c r="T829">
        <v>1</v>
      </c>
      <c r="U829">
        <f t="shared" si="27"/>
        <v>0</v>
      </c>
      <c r="V829" s="5">
        <f>AVERAGE($U$793:U829)</f>
        <v>0.35135135135135137</v>
      </c>
      <c r="W829" t="s">
        <v>16</v>
      </c>
    </row>
    <row r="830" spans="2:23" x14ac:dyDescent="0.2">
      <c r="B830">
        <v>827</v>
      </c>
      <c r="C830" t="s">
        <v>41</v>
      </c>
      <c r="D830">
        <v>14</v>
      </c>
      <c r="E830" t="str">
        <f t="shared" si="26"/>
        <v>14-Louisville</v>
      </c>
      <c r="F830">
        <v>38</v>
      </c>
      <c r="G830" t="s">
        <v>74</v>
      </c>
      <c r="H830" t="s">
        <v>46</v>
      </c>
      <c r="I830" t="s">
        <v>75</v>
      </c>
      <c r="J830">
        <v>3</v>
      </c>
      <c r="K830">
        <v>7</v>
      </c>
      <c r="L830">
        <v>4</v>
      </c>
      <c r="M830">
        <v>3</v>
      </c>
      <c r="N830" t="s">
        <v>18</v>
      </c>
      <c r="O830" t="s">
        <v>14</v>
      </c>
      <c r="P830">
        <v>13</v>
      </c>
      <c r="Q830" t="s">
        <v>12</v>
      </c>
      <c r="R830" t="s">
        <v>13</v>
      </c>
      <c r="S830">
        <v>0</v>
      </c>
      <c r="T830">
        <v>2</v>
      </c>
      <c r="U830">
        <f t="shared" si="27"/>
        <v>0</v>
      </c>
      <c r="V830" s="5">
        <f>AVERAGE($U$793:U830)</f>
        <v>0.34210526315789475</v>
      </c>
      <c r="W830" t="s">
        <v>16</v>
      </c>
    </row>
    <row r="831" spans="2:23" x14ac:dyDescent="0.2">
      <c r="B831">
        <v>828</v>
      </c>
      <c r="C831" t="s">
        <v>41</v>
      </c>
      <c r="D831">
        <v>14</v>
      </c>
      <c r="E831" t="str">
        <f t="shared" si="26"/>
        <v>14-Louisville</v>
      </c>
      <c r="F831">
        <v>39</v>
      </c>
      <c r="G831" t="s">
        <v>74</v>
      </c>
      <c r="H831" t="s">
        <v>46</v>
      </c>
      <c r="I831" t="s">
        <v>75</v>
      </c>
      <c r="J831">
        <v>3</v>
      </c>
      <c r="K831">
        <v>18</v>
      </c>
      <c r="L831">
        <v>0</v>
      </c>
      <c r="M831">
        <v>5</v>
      </c>
      <c r="N831" t="s">
        <v>22</v>
      </c>
      <c r="O831" t="s">
        <v>14</v>
      </c>
      <c r="P831">
        <v>4</v>
      </c>
      <c r="Q831" t="s">
        <v>12</v>
      </c>
      <c r="R831" t="s">
        <v>13</v>
      </c>
      <c r="S831">
        <v>0</v>
      </c>
      <c r="T831">
        <v>4</v>
      </c>
      <c r="U831">
        <f t="shared" si="27"/>
        <v>0</v>
      </c>
      <c r="V831" s="5">
        <f>AVERAGE($U$793:U831)</f>
        <v>0.33333333333333331</v>
      </c>
      <c r="W831" t="s">
        <v>16</v>
      </c>
    </row>
    <row r="832" spans="2:23" x14ac:dyDescent="0.2">
      <c r="B832">
        <v>829</v>
      </c>
      <c r="C832" t="s">
        <v>41</v>
      </c>
      <c r="D832">
        <v>14</v>
      </c>
      <c r="E832" t="str">
        <f t="shared" si="26"/>
        <v>14-Louisville</v>
      </c>
      <c r="F832">
        <v>40</v>
      </c>
      <c r="G832" t="s">
        <v>74</v>
      </c>
      <c r="H832" t="s">
        <v>46</v>
      </c>
      <c r="I832" t="s">
        <v>75</v>
      </c>
      <c r="J832">
        <v>3</v>
      </c>
      <c r="K832">
        <v>14</v>
      </c>
      <c r="L832">
        <v>3</v>
      </c>
      <c r="M832">
        <v>3</v>
      </c>
      <c r="N832" t="s">
        <v>23</v>
      </c>
      <c r="O832" t="s">
        <v>14</v>
      </c>
      <c r="P832">
        <v>9</v>
      </c>
      <c r="Q832" t="s">
        <v>12</v>
      </c>
      <c r="R832" t="s">
        <v>13</v>
      </c>
      <c r="S832">
        <v>1</v>
      </c>
      <c r="T832">
        <v>1</v>
      </c>
      <c r="U832">
        <f t="shared" si="27"/>
        <v>0</v>
      </c>
      <c r="V832" s="5">
        <f>AVERAGE($U$793:U832)</f>
        <v>0.32500000000000001</v>
      </c>
      <c r="W832" t="s">
        <v>16</v>
      </c>
    </row>
    <row r="833" spans="2:23" x14ac:dyDescent="0.2">
      <c r="B833">
        <v>830</v>
      </c>
      <c r="C833" t="s">
        <v>41</v>
      </c>
      <c r="D833">
        <v>14</v>
      </c>
      <c r="E833" t="str">
        <f t="shared" si="26"/>
        <v>14-Louisville</v>
      </c>
      <c r="F833">
        <v>41</v>
      </c>
      <c r="G833" t="s">
        <v>74</v>
      </c>
      <c r="H833" t="s">
        <v>46</v>
      </c>
      <c r="I833" t="s">
        <v>75</v>
      </c>
      <c r="J833">
        <v>3</v>
      </c>
      <c r="K833">
        <v>20</v>
      </c>
      <c r="L833">
        <v>30</v>
      </c>
      <c r="M833">
        <v>5</v>
      </c>
      <c r="N833" t="s">
        <v>18</v>
      </c>
      <c r="O833" t="s">
        <v>14</v>
      </c>
      <c r="P833">
        <v>12</v>
      </c>
      <c r="Q833" t="s">
        <v>12</v>
      </c>
      <c r="R833" t="s">
        <v>15</v>
      </c>
      <c r="S833">
        <v>1</v>
      </c>
      <c r="T833">
        <v>3</v>
      </c>
      <c r="U833">
        <f t="shared" si="27"/>
        <v>0</v>
      </c>
      <c r="V833" s="5">
        <f>AVERAGE($U$793:U833)</f>
        <v>0.31707317073170732</v>
      </c>
      <c r="W833" t="s">
        <v>16</v>
      </c>
    </row>
    <row r="834" spans="2:23" x14ac:dyDescent="0.2">
      <c r="B834">
        <v>831</v>
      </c>
      <c r="C834" t="s">
        <v>41</v>
      </c>
      <c r="D834">
        <v>14</v>
      </c>
      <c r="E834" t="str">
        <f t="shared" si="26"/>
        <v>14-Louisville</v>
      </c>
      <c r="F834">
        <v>42</v>
      </c>
      <c r="G834" t="s">
        <v>74</v>
      </c>
      <c r="H834" t="s">
        <v>46</v>
      </c>
      <c r="I834" t="s">
        <v>75</v>
      </c>
      <c r="J834">
        <v>3</v>
      </c>
      <c r="K834">
        <v>6</v>
      </c>
      <c r="L834">
        <v>5</v>
      </c>
      <c r="M834">
        <v>6</v>
      </c>
      <c r="N834" t="s">
        <v>18</v>
      </c>
      <c r="O834" t="s">
        <v>14</v>
      </c>
      <c r="P834">
        <v>1</v>
      </c>
      <c r="Q834" t="s">
        <v>19</v>
      </c>
      <c r="R834" t="s">
        <v>13</v>
      </c>
      <c r="S834">
        <v>1</v>
      </c>
      <c r="T834">
        <v>2</v>
      </c>
      <c r="U834">
        <f t="shared" si="27"/>
        <v>0</v>
      </c>
      <c r="V834" s="5">
        <f>AVERAGE($U$793:U834)</f>
        <v>0.30952380952380953</v>
      </c>
      <c r="W834" t="s">
        <v>16</v>
      </c>
    </row>
    <row r="835" spans="2:23" x14ac:dyDescent="0.2">
      <c r="B835">
        <v>832</v>
      </c>
      <c r="C835" t="s">
        <v>41</v>
      </c>
      <c r="D835">
        <v>14</v>
      </c>
      <c r="E835" t="str">
        <f t="shared" si="26"/>
        <v>14-Louisville</v>
      </c>
      <c r="F835">
        <v>43</v>
      </c>
      <c r="G835" t="s">
        <v>74</v>
      </c>
      <c r="H835" t="s">
        <v>46</v>
      </c>
      <c r="I835" t="s">
        <v>75</v>
      </c>
      <c r="J835">
        <v>3</v>
      </c>
      <c r="K835">
        <v>4</v>
      </c>
      <c r="L835">
        <v>4</v>
      </c>
      <c r="M835">
        <v>3</v>
      </c>
      <c r="N835" t="s">
        <v>18</v>
      </c>
      <c r="O835" t="s">
        <v>14</v>
      </c>
      <c r="P835">
        <v>15</v>
      </c>
      <c r="Q835" t="s">
        <v>12</v>
      </c>
      <c r="R835" t="s">
        <v>13</v>
      </c>
      <c r="S835">
        <v>1</v>
      </c>
      <c r="T835">
        <v>3</v>
      </c>
      <c r="U835">
        <f t="shared" si="27"/>
        <v>1</v>
      </c>
      <c r="V835" s="5">
        <f>AVERAGE($U$793:U835)</f>
        <v>0.32558139534883723</v>
      </c>
      <c r="W835" t="s">
        <v>1</v>
      </c>
    </row>
    <row r="836" spans="2:23" x14ac:dyDescent="0.2">
      <c r="B836">
        <v>833</v>
      </c>
      <c r="C836" t="s">
        <v>41</v>
      </c>
      <c r="D836">
        <v>14</v>
      </c>
      <c r="E836" t="str">
        <f t="shared" si="26"/>
        <v>14-Louisville</v>
      </c>
      <c r="F836">
        <v>44</v>
      </c>
      <c r="G836" t="s">
        <v>74</v>
      </c>
      <c r="H836" t="s">
        <v>46</v>
      </c>
      <c r="I836" t="s">
        <v>75</v>
      </c>
      <c r="J836">
        <v>3</v>
      </c>
      <c r="K836">
        <v>19</v>
      </c>
      <c r="L836">
        <v>4</v>
      </c>
      <c r="M836">
        <v>6</v>
      </c>
      <c r="N836" t="s">
        <v>18</v>
      </c>
      <c r="O836" t="s">
        <v>14</v>
      </c>
      <c r="P836">
        <v>8</v>
      </c>
      <c r="Q836" t="s">
        <v>12</v>
      </c>
      <c r="R836" t="s">
        <v>13</v>
      </c>
      <c r="S836">
        <v>0</v>
      </c>
      <c r="T836">
        <v>2</v>
      </c>
      <c r="U836">
        <f t="shared" si="27"/>
        <v>1</v>
      </c>
      <c r="V836" s="5">
        <f>AVERAGE($U$793:U836)</f>
        <v>0.34090909090909088</v>
      </c>
      <c r="W836" t="s">
        <v>1</v>
      </c>
    </row>
    <row r="837" spans="2:23" x14ac:dyDescent="0.2">
      <c r="B837">
        <v>834</v>
      </c>
      <c r="C837" t="s">
        <v>41</v>
      </c>
      <c r="D837">
        <v>14</v>
      </c>
      <c r="E837" t="str">
        <f t="shared" ref="E837:E842" si="28">CONCATENATE(D837,"-",G837)</f>
        <v>14-Louisville</v>
      </c>
      <c r="F837">
        <v>45</v>
      </c>
      <c r="G837" t="s">
        <v>74</v>
      </c>
      <c r="H837" t="s">
        <v>46</v>
      </c>
      <c r="I837" t="s">
        <v>75</v>
      </c>
      <c r="J837">
        <v>4</v>
      </c>
      <c r="K837">
        <v>4</v>
      </c>
      <c r="L837">
        <v>30</v>
      </c>
      <c r="M837">
        <v>0</v>
      </c>
      <c r="N837" t="s">
        <v>18</v>
      </c>
      <c r="O837" t="s">
        <v>14</v>
      </c>
      <c r="P837">
        <v>16</v>
      </c>
      <c r="Q837" t="s">
        <v>12</v>
      </c>
      <c r="R837" t="s">
        <v>15</v>
      </c>
      <c r="S837">
        <v>1</v>
      </c>
      <c r="T837">
        <v>2</v>
      </c>
      <c r="U837">
        <v>1</v>
      </c>
      <c r="V837" s="5">
        <f>AVERAGE($U$793:U837)</f>
        <v>0.35555555555555557</v>
      </c>
      <c r="W837" t="s">
        <v>1</v>
      </c>
    </row>
    <row r="838" spans="2:23" x14ac:dyDescent="0.2">
      <c r="B838">
        <v>835</v>
      </c>
      <c r="C838" t="s">
        <v>41</v>
      </c>
      <c r="D838">
        <v>14</v>
      </c>
      <c r="E838" t="str">
        <f t="shared" si="28"/>
        <v>14-Louisville</v>
      </c>
      <c r="F838">
        <v>46</v>
      </c>
      <c r="G838" t="s">
        <v>74</v>
      </c>
      <c r="H838" t="s">
        <v>46</v>
      </c>
      <c r="I838" t="s">
        <v>75</v>
      </c>
      <c r="J838">
        <v>4</v>
      </c>
      <c r="K838">
        <v>12</v>
      </c>
      <c r="L838">
        <v>4</v>
      </c>
      <c r="M838">
        <v>7</v>
      </c>
      <c r="N838" t="s">
        <v>18</v>
      </c>
      <c r="O838" t="s">
        <v>14</v>
      </c>
      <c r="P838">
        <v>7</v>
      </c>
      <c r="Q838" t="s">
        <v>12</v>
      </c>
      <c r="R838" t="s">
        <v>15</v>
      </c>
      <c r="S838">
        <v>0</v>
      </c>
      <c r="T838">
        <v>2</v>
      </c>
      <c r="U838">
        <v>1</v>
      </c>
      <c r="V838" s="5">
        <f>AVERAGE($U$793:U838)</f>
        <v>0.36956521739130432</v>
      </c>
      <c r="W838" t="s">
        <v>1</v>
      </c>
    </row>
    <row r="839" spans="2:23" x14ac:dyDescent="0.2">
      <c r="B839">
        <v>836</v>
      </c>
      <c r="C839" t="s">
        <v>41</v>
      </c>
      <c r="D839">
        <v>14</v>
      </c>
      <c r="E839" t="str">
        <f t="shared" si="28"/>
        <v>14-Louisville</v>
      </c>
      <c r="F839">
        <v>47</v>
      </c>
      <c r="G839" t="s">
        <v>74</v>
      </c>
      <c r="H839" t="s">
        <v>46</v>
      </c>
      <c r="I839" t="s">
        <v>75</v>
      </c>
      <c r="J839">
        <v>4</v>
      </c>
      <c r="K839">
        <v>5</v>
      </c>
      <c r="L839">
        <v>21</v>
      </c>
      <c r="M839">
        <v>4</v>
      </c>
      <c r="N839" t="s">
        <v>23</v>
      </c>
      <c r="O839" t="s">
        <v>14</v>
      </c>
      <c r="P839">
        <v>4</v>
      </c>
      <c r="Q839" t="s">
        <v>12</v>
      </c>
      <c r="R839" t="s">
        <v>13</v>
      </c>
      <c r="S839">
        <v>0</v>
      </c>
      <c r="T839">
        <v>3</v>
      </c>
      <c r="U839">
        <v>0</v>
      </c>
      <c r="V839" s="5">
        <f>AVERAGE($U$793:U839)</f>
        <v>0.36170212765957449</v>
      </c>
      <c r="W839" t="s">
        <v>16</v>
      </c>
    </row>
    <row r="840" spans="2:23" x14ac:dyDescent="0.2">
      <c r="B840">
        <v>837</v>
      </c>
      <c r="C840" t="s">
        <v>41</v>
      </c>
      <c r="D840">
        <v>14</v>
      </c>
      <c r="E840" t="str">
        <f t="shared" si="28"/>
        <v>14-Louisville</v>
      </c>
      <c r="F840">
        <v>48</v>
      </c>
      <c r="G840" t="s">
        <v>74</v>
      </c>
      <c r="H840" t="s">
        <v>46</v>
      </c>
      <c r="I840" t="s">
        <v>75</v>
      </c>
      <c r="J840">
        <v>4</v>
      </c>
      <c r="K840">
        <v>4</v>
      </c>
      <c r="L840">
        <v>0</v>
      </c>
      <c r="M840">
        <v>0</v>
      </c>
      <c r="N840" t="s">
        <v>5</v>
      </c>
      <c r="O840" t="s">
        <v>34</v>
      </c>
      <c r="P840">
        <v>28</v>
      </c>
      <c r="Q840" t="s">
        <v>12</v>
      </c>
      <c r="R840" t="s">
        <v>15</v>
      </c>
      <c r="S840">
        <v>1</v>
      </c>
      <c r="T840">
        <v>1</v>
      </c>
      <c r="U840">
        <v>1</v>
      </c>
      <c r="V840" s="5">
        <f>AVERAGE($U$793:U840)</f>
        <v>0.375</v>
      </c>
      <c r="W840" t="s">
        <v>1</v>
      </c>
    </row>
    <row r="841" spans="2:23" x14ac:dyDescent="0.2">
      <c r="B841">
        <v>838</v>
      </c>
      <c r="C841" t="s">
        <v>41</v>
      </c>
      <c r="D841">
        <v>14</v>
      </c>
      <c r="E841" t="str">
        <f t="shared" si="28"/>
        <v>14-Louisville</v>
      </c>
      <c r="F841">
        <v>49</v>
      </c>
      <c r="G841" t="s">
        <v>74</v>
      </c>
      <c r="H841" t="s">
        <v>46</v>
      </c>
      <c r="I841" t="s">
        <v>75</v>
      </c>
      <c r="J841">
        <v>4</v>
      </c>
      <c r="K841">
        <v>1</v>
      </c>
      <c r="L841">
        <v>4</v>
      </c>
      <c r="M841">
        <v>5</v>
      </c>
      <c r="N841" t="s">
        <v>18</v>
      </c>
      <c r="O841" t="s">
        <v>14</v>
      </c>
      <c r="P841">
        <v>13</v>
      </c>
      <c r="Q841" t="s">
        <v>12</v>
      </c>
      <c r="R841" t="s">
        <v>13</v>
      </c>
      <c r="S841">
        <v>0</v>
      </c>
      <c r="T841">
        <v>4</v>
      </c>
      <c r="U841">
        <v>0</v>
      </c>
      <c r="V841" s="5">
        <f>AVERAGE($U$793:U841)</f>
        <v>0.36734693877551022</v>
      </c>
      <c r="W841" t="s">
        <v>16</v>
      </c>
    </row>
    <row r="842" spans="2:23" x14ac:dyDescent="0.2">
      <c r="B842">
        <v>839</v>
      </c>
      <c r="C842" t="s">
        <v>41</v>
      </c>
      <c r="D842">
        <v>14</v>
      </c>
      <c r="E842" t="str">
        <f t="shared" si="28"/>
        <v>14-Louisville</v>
      </c>
      <c r="F842">
        <v>50</v>
      </c>
      <c r="G842" t="s">
        <v>74</v>
      </c>
      <c r="H842" t="s">
        <v>46</v>
      </c>
      <c r="I842" t="s">
        <v>75</v>
      </c>
      <c r="J842">
        <v>4</v>
      </c>
      <c r="K842">
        <v>18</v>
      </c>
      <c r="L842">
        <v>0</v>
      </c>
      <c r="M842">
        <v>2</v>
      </c>
      <c r="N842" t="s">
        <v>22</v>
      </c>
      <c r="O842" t="s">
        <v>14</v>
      </c>
      <c r="P842">
        <v>8</v>
      </c>
      <c r="Q842" t="s">
        <v>12</v>
      </c>
      <c r="R842" t="s">
        <v>13</v>
      </c>
      <c r="S842">
        <v>0</v>
      </c>
      <c r="T842">
        <v>1</v>
      </c>
      <c r="U842">
        <v>1</v>
      </c>
      <c r="V842" s="5">
        <f>AVERAGE($U$793:U842)</f>
        <v>0.38</v>
      </c>
      <c r="W842" t="s">
        <v>1</v>
      </c>
    </row>
    <row r="843" spans="2:23" x14ac:dyDescent="0.2">
      <c r="B843">
        <v>840</v>
      </c>
      <c r="C843" t="s">
        <v>41</v>
      </c>
      <c r="D843">
        <v>14</v>
      </c>
      <c r="E843" t="str">
        <f t="shared" ref="E843" si="29">CONCATENATE(D843,"-",G843)</f>
        <v>14-Louisville</v>
      </c>
      <c r="F843">
        <v>51</v>
      </c>
      <c r="G843" t="s">
        <v>74</v>
      </c>
      <c r="H843" t="s">
        <v>46</v>
      </c>
      <c r="I843" t="s">
        <v>75</v>
      </c>
      <c r="J843">
        <v>4</v>
      </c>
      <c r="K843">
        <v>20</v>
      </c>
      <c r="L843">
        <v>30</v>
      </c>
      <c r="M843">
        <v>3</v>
      </c>
      <c r="N843" t="s">
        <v>18</v>
      </c>
      <c r="O843" t="s">
        <v>14</v>
      </c>
      <c r="P843">
        <v>2</v>
      </c>
      <c r="Q843" t="s">
        <v>12</v>
      </c>
      <c r="R843" t="s">
        <v>15</v>
      </c>
      <c r="S843">
        <v>0</v>
      </c>
      <c r="T843">
        <v>1</v>
      </c>
      <c r="U843">
        <v>1</v>
      </c>
      <c r="V843" s="5">
        <f>AVERAGE($U$793:U843)</f>
        <v>0.39215686274509803</v>
      </c>
      <c r="W843" t="s">
        <v>1</v>
      </c>
    </row>
    <row r="844" spans="2:23" x14ac:dyDescent="0.2">
      <c r="B844">
        <v>841</v>
      </c>
      <c r="C844" t="s">
        <v>41</v>
      </c>
      <c r="D844">
        <v>15</v>
      </c>
      <c r="E844" t="s">
        <v>80</v>
      </c>
      <c r="F844">
        <v>1</v>
      </c>
      <c r="G844" t="s">
        <v>81</v>
      </c>
      <c r="H844" t="s">
        <v>46</v>
      </c>
      <c r="I844" t="s">
        <v>82</v>
      </c>
      <c r="J844">
        <v>1</v>
      </c>
      <c r="K844">
        <v>4</v>
      </c>
      <c r="L844">
        <v>21</v>
      </c>
      <c r="M844">
        <v>4</v>
      </c>
      <c r="N844" t="s">
        <v>18</v>
      </c>
      <c r="O844" t="s">
        <v>14</v>
      </c>
      <c r="P844">
        <v>9</v>
      </c>
      <c r="Q844" t="s">
        <v>12</v>
      </c>
      <c r="R844" t="s">
        <v>13</v>
      </c>
      <c r="S844">
        <v>3</v>
      </c>
      <c r="T844">
        <v>1</v>
      </c>
      <c r="U844">
        <v>0</v>
      </c>
      <c r="V844" s="5">
        <f>AVERAGE($U$844:U844)</f>
        <v>0</v>
      </c>
      <c r="W844" t="s">
        <v>16</v>
      </c>
    </row>
    <row r="845" spans="2:23" x14ac:dyDescent="0.2">
      <c r="B845">
        <v>842</v>
      </c>
      <c r="C845" t="s">
        <v>41</v>
      </c>
      <c r="D845">
        <v>15</v>
      </c>
      <c r="E845" t="s">
        <v>80</v>
      </c>
      <c r="F845">
        <v>2</v>
      </c>
      <c r="G845" t="s">
        <v>81</v>
      </c>
      <c r="H845" t="s">
        <v>46</v>
      </c>
      <c r="I845" t="s">
        <v>82</v>
      </c>
      <c r="J845">
        <v>1</v>
      </c>
      <c r="K845">
        <v>19</v>
      </c>
      <c r="L845">
        <v>30</v>
      </c>
      <c r="M845">
        <v>1</v>
      </c>
      <c r="N845" t="s">
        <v>18</v>
      </c>
      <c r="O845" t="s">
        <v>14</v>
      </c>
      <c r="P845">
        <v>19</v>
      </c>
      <c r="Q845" t="s">
        <v>12</v>
      </c>
      <c r="R845" t="s">
        <v>15</v>
      </c>
      <c r="S845">
        <v>0</v>
      </c>
      <c r="T845">
        <v>2</v>
      </c>
      <c r="U845">
        <v>0</v>
      </c>
      <c r="V845" s="5">
        <f>AVERAGE($U$844:U845)</f>
        <v>0</v>
      </c>
      <c r="W845" t="s">
        <v>16</v>
      </c>
    </row>
    <row r="846" spans="2:23" x14ac:dyDescent="0.2">
      <c r="B846">
        <v>843</v>
      </c>
      <c r="C846" t="s">
        <v>41</v>
      </c>
      <c r="D846">
        <v>15</v>
      </c>
      <c r="E846" t="s">
        <v>80</v>
      </c>
      <c r="F846">
        <v>3</v>
      </c>
      <c r="G846" t="s">
        <v>81</v>
      </c>
      <c r="H846" t="s">
        <v>46</v>
      </c>
      <c r="I846" t="s">
        <v>82</v>
      </c>
      <c r="J846">
        <v>1</v>
      </c>
      <c r="K846">
        <v>1</v>
      </c>
      <c r="L846">
        <v>0</v>
      </c>
      <c r="M846">
        <v>1</v>
      </c>
      <c r="N846" t="s">
        <v>5</v>
      </c>
      <c r="O846" t="s">
        <v>14</v>
      </c>
      <c r="P846">
        <v>26</v>
      </c>
      <c r="Q846" t="s">
        <v>12</v>
      </c>
      <c r="R846" t="s">
        <v>13</v>
      </c>
      <c r="S846">
        <v>0</v>
      </c>
      <c r="T846">
        <v>1</v>
      </c>
      <c r="U846">
        <v>0</v>
      </c>
      <c r="V846" s="5">
        <f>AVERAGE($U$844:U846)</f>
        <v>0</v>
      </c>
      <c r="W846" t="s">
        <v>16</v>
      </c>
    </row>
    <row r="847" spans="2:23" x14ac:dyDescent="0.2">
      <c r="B847">
        <v>844</v>
      </c>
      <c r="C847" t="s">
        <v>41</v>
      </c>
      <c r="D847">
        <v>15</v>
      </c>
      <c r="E847" t="s">
        <v>80</v>
      </c>
      <c r="F847">
        <v>4</v>
      </c>
      <c r="G847" t="s">
        <v>81</v>
      </c>
      <c r="H847" t="s">
        <v>46</v>
      </c>
      <c r="I847" t="s">
        <v>82</v>
      </c>
      <c r="J847">
        <v>1</v>
      </c>
      <c r="K847">
        <v>3</v>
      </c>
      <c r="L847">
        <v>24</v>
      </c>
      <c r="M847">
        <v>4</v>
      </c>
      <c r="N847" t="s">
        <v>22</v>
      </c>
      <c r="O847" t="s">
        <v>14</v>
      </c>
      <c r="P847">
        <v>10</v>
      </c>
      <c r="Q847" t="s">
        <v>12</v>
      </c>
      <c r="R847" t="s">
        <v>13</v>
      </c>
      <c r="S847">
        <v>0</v>
      </c>
      <c r="T847">
        <v>2</v>
      </c>
      <c r="U847">
        <v>0</v>
      </c>
      <c r="V847" s="5">
        <f>AVERAGE($U$844:U847)</f>
        <v>0</v>
      </c>
      <c r="W847" t="s">
        <v>16</v>
      </c>
    </row>
    <row r="848" spans="2:23" x14ac:dyDescent="0.2">
      <c r="B848">
        <v>845</v>
      </c>
      <c r="C848" t="s">
        <v>41</v>
      </c>
      <c r="D848">
        <v>15</v>
      </c>
      <c r="E848" t="s">
        <v>80</v>
      </c>
      <c r="F848">
        <v>5</v>
      </c>
      <c r="G848" t="s">
        <v>81</v>
      </c>
      <c r="H848" t="s">
        <v>46</v>
      </c>
      <c r="I848" t="s">
        <v>82</v>
      </c>
      <c r="J848">
        <v>1</v>
      </c>
      <c r="K848">
        <v>4</v>
      </c>
      <c r="L848">
        <v>21</v>
      </c>
      <c r="M848">
        <v>0</v>
      </c>
      <c r="N848" t="s">
        <v>18</v>
      </c>
      <c r="O848" t="s">
        <v>14</v>
      </c>
      <c r="P848">
        <v>19</v>
      </c>
      <c r="Q848" t="s">
        <v>19</v>
      </c>
      <c r="R848" t="s">
        <v>20</v>
      </c>
      <c r="S848">
        <v>1</v>
      </c>
      <c r="T848">
        <v>1</v>
      </c>
      <c r="U848">
        <v>0</v>
      </c>
      <c r="V848" s="5">
        <f>AVERAGE($U$844:U848)</f>
        <v>0</v>
      </c>
      <c r="W848" t="s">
        <v>16</v>
      </c>
    </row>
    <row r="849" spans="2:23" x14ac:dyDescent="0.2">
      <c r="B849">
        <v>846</v>
      </c>
      <c r="C849" t="s">
        <v>41</v>
      </c>
      <c r="D849">
        <v>15</v>
      </c>
      <c r="E849" t="s">
        <v>80</v>
      </c>
      <c r="F849">
        <v>6</v>
      </c>
      <c r="G849" t="s">
        <v>81</v>
      </c>
      <c r="H849" t="s">
        <v>46</v>
      </c>
      <c r="I849" t="s">
        <v>82</v>
      </c>
      <c r="J849">
        <v>1</v>
      </c>
      <c r="K849">
        <v>7</v>
      </c>
      <c r="L849">
        <v>24</v>
      </c>
      <c r="M849">
        <v>2</v>
      </c>
      <c r="N849" t="s">
        <v>5</v>
      </c>
      <c r="O849" t="s">
        <v>14</v>
      </c>
      <c r="P849">
        <v>24</v>
      </c>
      <c r="Q849" t="s">
        <v>12</v>
      </c>
      <c r="R849" t="s">
        <v>13</v>
      </c>
      <c r="S849">
        <v>1</v>
      </c>
      <c r="T849">
        <v>1</v>
      </c>
      <c r="U849">
        <v>1</v>
      </c>
      <c r="V849" s="5">
        <f>AVERAGE($U$844:U849)</f>
        <v>0.16666666666666666</v>
      </c>
      <c r="W849" t="s">
        <v>1</v>
      </c>
    </row>
    <row r="850" spans="2:23" x14ac:dyDescent="0.2">
      <c r="B850">
        <v>847</v>
      </c>
      <c r="C850" t="s">
        <v>41</v>
      </c>
      <c r="D850">
        <v>15</v>
      </c>
      <c r="E850" t="s">
        <v>80</v>
      </c>
      <c r="F850">
        <v>7</v>
      </c>
      <c r="G850" t="s">
        <v>81</v>
      </c>
      <c r="H850" t="s">
        <v>46</v>
      </c>
      <c r="I850" t="s">
        <v>82</v>
      </c>
      <c r="J850">
        <v>1</v>
      </c>
      <c r="K850">
        <v>12</v>
      </c>
      <c r="L850">
        <v>11</v>
      </c>
      <c r="M850">
        <v>5</v>
      </c>
      <c r="N850" t="s">
        <v>18</v>
      </c>
      <c r="O850" t="s">
        <v>14</v>
      </c>
      <c r="P850">
        <v>9</v>
      </c>
      <c r="Q850" t="s">
        <v>12</v>
      </c>
      <c r="R850" t="s">
        <v>13</v>
      </c>
      <c r="S850">
        <v>0</v>
      </c>
      <c r="T850">
        <v>3</v>
      </c>
      <c r="U850">
        <v>0</v>
      </c>
      <c r="V850" s="5">
        <f>AVERAGE($U$844:U850)</f>
        <v>0.14285714285714285</v>
      </c>
      <c r="W850" t="s">
        <v>16</v>
      </c>
    </row>
    <row r="851" spans="2:23" x14ac:dyDescent="0.2">
      <c r="B851">
        <v>848</v>
      </c>
      <c r="C851" t="s">
        <v>41</v>
      </c>
      <c r="D851">
        <v>15</v>
      </c>
      <c r="E851" t="s">
        <v>80</v>
      </c>
      <c r="F851">
        <v>8</v>
      </c>
      <c r="G851" t="s">
        <v>81</v>
      </c>
      <c r="H851" t="s">
        <v>46</v>
      </c>
      <c r="I851" t="s">
        <v>82</v>
      </c>
      <c r="J851">
        <v>1</v>
      </c>
      <c r="K851">
        <v>7</v>
      </c>
      <c r="L851">
        <v>2</v>
      </c>
      <c r="M851">
        <v>1</v>
      </c>
      <c r="N851" t="s">
        <v>18</v>
      </c>
      <c r="O851" t="s">
        <v>14</v>
      </c>
      <c r="P851">
        <v>28</v>
      </c>
      <c r="Q851" t="s">
        <v>12</v>
      </c>
      <c r="R851" t="s">
        <v>13</v>
      </c>
      <c r="S851">
        <v>0</v>
      </c>
      <c r="T851">
        <v>1</v>
      </c>
      <c r="U851">
        <v>0</v>
      </c>
      <c r="V851" s="5">
        <f>AVERAGE($U$844:U851)</f>
        <v>0.125</v>
      </c>
      <c r="W851" t="s">
        <v>16</v>
      </c>
    </row>
    <row r="852" spans="2:23" x14ac:dyDescent="0.2">
      <c r="B852">
        <v>849</v>
      </c>
      <c r="C852" t="s">
        <v>41</v>
      </c>
      <c r="D852">
        <v>15</v>
      </c>
      <c r="E852" t="s">
        <v>80</v>
      </c>
      <c r="F852">
        <v>9</v>
      </c>
      <c r="G852" t="s">
        <v>81</v>
      </c>
      <c r="H852" t="s">
        <v>46</v>
      </c>
      <c r="I852" t="s">
        <v>82</v>
      </c>
      <c r="J852">
        <v>1</v>
      </c>
      <c r="K852">
        <v>4</v>
      </c>
      <c r="L852">
        <v>5</v>
      </c>
      <c r="M852">
        <v>3</v>
      </c>
      <c r="N852" t="s">
        <v>18</v>
      </c>
      <c r="O852" t="s">
        <v>14</v>
      </c>
      <c r="P852">
        <v>13</v>
      </c>
      <c r="Q852" t="s">
        <v>12</v>
      </c>
      <c r="R852" t="s">
        <v>15</v>
      </c>
      <c r="S852">
        <v>1</v>
      </c>
      <c r="T852">
        <v>1</v>
      </c>
      <c r="U852">
        <v>0</v>
      </c>
      <c r="V852" s="5">
        <f>AVERAGE($U$844:U852)</f>
        <v>0.1111111111111111</v>
      </c>
      <c r="W852" t="s">
        <v>16</v>
      </c>
    </row>
    <row r="853" spans="2:23" x14ac:dyDescent="0.2">
      <c r="B853">
        <v>850</v>
      </c>
      <c r="C853" t="s">
        <v>41</v>
      </c>
      <c r="D853">
        <v>15</v>
      </c>
      <c r="E853" t="s">
        <v>80</v>
      </c>
      <c r="F853">
        <v>10</v>
      </c>
      <c r="G853" t="s">
        <v>81</v>
      </c>
      <c r="H853" t="s">
        <v>46</v>
      </c>
      <c r="I853" t="s">
        <v>82</v>
      </c>
      <c r="J853">
        <v>1</v>
      </c>
      <c r="K853">
        <v>11</v>
      </c>
      <c r="L853">
        <v>0</v>
      </c>
      <c r="M853">
        <v>4</v>
      </c>
      <c r="N853" t="s">
        <v>18</v>
      </c>
      <c r="O853" t="s">
        <v>14</v>
      </c>
      <c r="P853">
        <v>4</v>
      </c>
      <c r="Q853" t="s">
        <v>12</v>
      </c>
      <c r="R853" t="s">
        <v>15</v>
      </c>
      <c r="S853">
        <v>1</v>
      </c>
      <c r="T853">
        <v>4</v>
      </c>
      <c r="U853">
        <v>1</v>
      </c>
      <c r="V853" s="5">
        <f>AVERAGE($U$844:U853)</f>
        <v>0.2</v>
      </c>
      <c r="W853" t="s">
        <v>1</v>
      </c>
    </row>
    <row r="854" spans="2:23" x14ac:dyDescent="0.2">
      <c r="B854">
        <v>851</v>
      </c>
      <c r="C854" t="s">
        <v>41</v>
      </c>
      <c r="D854">
        <v>15</v>
      </c>
      <c r="E854" t="s">
        <v>80</v>
      </c>
      <c r="F854">
        <v>11</v>
      </c>
      <c r="G854" t="s">
        <v>81</v>
      </c>
      <c r="H854" t="s">
        <v>46</v>
      </c>
      <c r="I854" t="s">
        <v>82</v>
      </c>
      <c r="J854">
        <v>1</v>
      </c>
      <c r="K854">
        <v>1</v>
      </c>
      <c r="L854">
        <v>0</v>
      </c>
      <c r="M854">
        <v>4</v>
      </c>
      <c r="N854" t="s">
        <v>18</v>
      </c>
      <c r="O854" t="s">
        <v>14</v>
      </c>
      <c r="P854">
        <v>14</v>
      </c>
      <c r="Q854" t="s">
        <v>12</v>
      </c>
      <c r="R854" t="s">
        <v>13</v>
      </c>
      <c r="S854">
        <v>0</v>
      </c>
      <c r="T854">
        <v>2</v>
      </c>
      <c r="U854">
        <v>0</v>
      </c>
      <c r="V854" s="5">
        <f>AVERAGE($U$844:U854)</f>
        <v>0.18181818181818182</v>
      </c>
      <c r="W854" t="s">
        <v>16</v>
      </c>
    </row>
    <row r="855" spans="2:23" x14ac:dyDescent="0.2">
      <c r="B855">
        <v>852</v>
      </c>
      <c r="C855" t="s">
        <v>41</v>
      </c>
      <c r="D855">
        <v>15</v>
      </c>
      <c r="E855" t="s">
        <v>80</v>
      </c>
      <c r="F855">
        <v>12</v>
      </c>
      <c r="G855" t="s">
        <v>81</v>
      </c>
      <c r="H855" t="s">
        <v>46</v>
      </c>
      <c r="I855" t="s">
        <v>82</v>
      </c>
      <c r="J855">
        <v>1</v>
      </c>
      <c r="K855">
        <v>4</v>
      </c>
      <c r="L855">
        <v>5</v>
      </c>
      <c r="M855">
        <v>1</v>
      </c>
      <c r="N855" t="s">
        <v>5</v>
      </c>
      <c r="O855" t="s">
        <v>14</v>
      </c>
      <c r="P855">
        <v>24</v>
      </c>
      <c r="Q855" t="s">
        <v>12</v>
      </c>
      <c r="R855" t="s">
        <v>15</v>
      </c>
      <c r="S855">
        <v>1</v>
      </c>
      <c r="T855">
        <v>2</v>
      </c>
      <c r="U855">
        <v>0</v>
      </c>
      <c r="V855" s="5">
        <f>AVERAGE($U$844:U855)</f>
        <v>0.16666666666666666</v>
      </c>
      <c r="W855" t="s">
        <v>16</v>
      </c>
    </row>
    <row r="856" spans="2:23" x14ac:dyDescent="0.2">
      <c r="B856">
        <v>853</v>
      </c>
      <c r="C856" t="s">
        <v>41</v>
      </c>
      <c r="D856">
        <v>15</v>
      </c>
      <c r="E856" t="s">
        <v>80</v>
      </c>
      <c r="F856">
        <v>13</v>
      </c>
      <c r="G856" t="s">
        <v>81</v>
      </c>
      <c r="H856" t="s">
        <v>46</v>
      </c>
      <c r="I856" t="s">
        <v>82</v>
      </c>
      <c r="J856">
        <v>1</v>
      </c>
      <c r="K856">
        <v>3</v>
      </c>
      <c r="L856">
        <v>21</v>
      </c>
      <c r="M856">
        <v>1</v>
      </c>
      <c r="N856" t="s">
        <v>22</v>
      </c>
      <c r="O856" t="s">
        <v>14</v>
      </c>
      <c r="P856">
        <v>26</v>
      </c>
      <c r="Q856" t="s">
        <v>12</v>
      </c>
      <c r="R856" t="s">
        <v>15</v>
      </c>
      <c r="S856">
        <v>0</v>
      </c>
      <c r="T856">
        <v>1</v>
      </c>
      <c r="U856">
        <v>0</v>
      </c>
      <c r="V856" s="5">
        <f>AVERAGE($U$844:U856)</f>
        <v>0.15384615384615385</v>
      </c>
      <c r="W856" t="s">
        <v>16</v>
      </c>
    </row>
    <row r="857" spans="2:23" x14ac:dyDescent="0.2">
      <c r="B857">
        <v>854</v>
      </c>
      <c r="C857" t="s">
        <v>41</v>
      </c>
      <c r="D857">
        <v>15</v>
      </c>
      <c r="E857" t="s">
        <v>80</v>
      </c>
      <c r="F857">
        <v>14</v>
      </c>
      <c r="G857" t="s">
        <v>81</v>
      </c>
      <c r="H857" t="s">
        <v>46</v>
      </c>
      <c r="I857" t="s">
        <v>82</v>
      </c>
      <c r="J857">
        <v>1</v>
      </c>
      <c r="K857">
        <v>4</v>
      </c>
      <c r="L857">
        <v>21</v>
      </c>
      <c r="M857">
        <v>2</v>
      </c>
      <c r="N857" t="s">
        <v>18</v>
      </c>
      <c r="O857" t="s">
        <v>14</v>
      </c>
      <c r="P857">
        <v>16</v>
      </c>
      <c r="Q857" t="s">
        <v>19</v>
      </c>
      <c r="R857" t="s">
        <v>15</v>
      </c>
      <c r="S857">
        <v>2</v>
      </c>
      <c r="T857">
        <v>2</v>
      </c>
      <c r="U857">
        <v>1</v>
      </c>
      <c r="V857" s="5">
        <f>AVERAGE($U$844:U857)</f>
        <v>0.21428571428571427</v>
      </c>
      <c r="W857" t="s">
        <v>1</v>
      </c>
    </row>
    <row r="858" spans="2:23" x14ac:dyDescent="0.2">
      <c r="B858">
        <v>855</v>
      </c>
      <c r="C858" t="s">
        <v>41</v>
      </c>
      <c r="D858">
        <v>15</v>
      </c>
      <c r="E858" t="s">
        <v>80</v>
      </c>
      <c r="F858">
        <v>15</v>
      </c>
      <c r="G858" t="s">
        <v>81</v>
      </c>
      <c r="H858" t="s">
        <v>46</v>
      </c>
      <c r="I858" t="s">
        <v>82</v>
      </c>
      <c r="J858">
        <v>1</v>
      </c>
      <c r="K858">
        <v>2</v>
      </c>
      <c r="L858">
        <v>3</v>
      </c>
      <c r="M858">
        <v>2</v>
      </c>
      <c r="N858" t="s">
        <v>18</v>
      </c>
      <c r="O858" t="s">
        <v>14</v>
      </c>
      <c r="P858">
        <v>3</v>
      </c>
      <c r="Q858" t="s">
        <v>12</v>
      </c>
      <c r="R858" t="s">
        <v>15</v>
      </c>
      <c r="S858">
        <v>0</v>
      </c>
      <c r="T858">
        <v>2</v>
      </c>
      <c r="U858">
        <v>0</v>
      </c>
      <c r="V858" s="5">
        <f>AVERAGE($U$844:U858)</f>
        <v>0.2</v>
      </c>
      <c r="W858" t="s">
        <v>16</v>
      </c>
    </row>
    <row r="859" spans="2:23" x14ac:dyDescent="0.2">
      <c r="B859">
        <v>856</v>
      </c>
      <c r="C859" t="s">
        <v>41</v>
      </c>
      <c r="D859">
        <v>15</v>
      </c>
      <c r="E859" t="s">
        <v>80</v>
      </c>
      <c r="F859">
        <v>16</v>
      </c>
      <c r="G859" t="s">
        <v>81</v>
      </c>
      <c r="H859" t="s">
        <v>46</v>
      </c>
      <c r="I859" t="s">
        <v>82</v>
      </c>
      <c r="J859">
        <v>2</v>
      </c>
      <c r="K859">
        <v>1</v>
      </c>
      <c r="L859">
        <v>3</v>
      </c>
      <c r="M859">
        <v>7</v>
      </c>
      <c r="N859" t="s">
        <v>18</v>
      </c>
      <c r="O859" t="s">
        <v>14</v>
      </c>
      <c r="P859">
        <v>8</v>
      </c>
      <c r="Q859" t="s">
        <v>12</v>
      </c>
      <c r="R859" t="s">
        <v>13</v>
      </c>
      <c r="S859">
        <v>1</v>
      </c>
      <c r="T859">
        <v>4</v>
      </c>
      <c r="U859">
        <v>0</v>
      </c>
      <c r="V859" s="5">
        <f>AVERAGE($U$844:U859)</f>
        <v>0.1875</v>
      </c>
      <c r="W859" t="s">
        <v>16</v>
      </c>
    </row>
    <row r="860" spans="2:23" x14ac:dyDescent="0.2">
      <c r="B860">
        <v>857</v>
      </c>
      <c r="C860" t="s">
        <v>41</v>
      </c>
      <c r="D860">
        <v>15</v>
      </c>
      <c r="E860" t="s">
        <v>80</v>
      </c>
      <c r="F860">
        <v>17</v>
      </c>
      <c r="G860" t="s">
        <v>81</v>
      </c>
      <c r="H860" t="s">
        <v>46</v>
      </c>
      <c r="I860" t="s">
        <v>82</v>
      </c>
      <c r="J860">
        <v>2</v>
      </c>
      <c r="K860">
        <v>4</v>
      </c>
      <c r="L860">
        <v>5</v>
      </c>
      <c r="M860">
        <v>3</v>
      </c>
      <c r="N860" t="s">
        <v>18</v>
      </c>
      <c r="O860" t="s">
        <v>14</v>
      </c>
      <c r="P860">
        <v>19</v>
      </c>
      <c r="Q860" t="s">
        <v>12</v>
      </c>
      <c r="R860" t="s">
        <v>15</v>
      </c>
      <c r="S860">
        <v>2</v>
      </c>
      <c r="T860">
        <v>3</v>
      </c>
      <c r="U860">
        <v>1</v>
      </c>
      <c r="V860" s="5">
        <f>AVERAGE($U$844:U860)</f>
        <v>0.23529411764705882</v>
      </c>
      <c r="W860" t="s">
        <v>1</v>
      </c>
    </row>
    <row r="861" spans="2:23" x14ac:dyDescent="0.2">
      <c r="B861">
        <v>858</v>
      </c>
      <c r="C861" t="s">
        <v>41</v>
      </c>
      <c r="D861">
        <v>15</v>
      </c>
      <c r="E861" t="s">
        <v>80</v>
      </c>
      <c r="F861">
        <v>18</v>
      </c>
      <c r="G861" t="s">
        <v>81</v>
      </c>
      <c r="H861" t="s">
        <v>46</v>
      </c>
      <c r="I861" t="s">
        <v>82</v>
      </c>
      <c r="J861">
        <v>2</v>
      </c>
      <c r="K861">
        <v>4</v>
      </c>
      <c r="L861">
        <v>0</v>
      </c>
      <c r="M861">
        <v>6</v>
      </c>
      <c r="N861" t="s">
        <v>18</v>
      </c>
      <c r="O861" t="s">
        <v>14</v>
      </c>
      <c r="P861">
        <v>3</v>
      </c>
      <c r="Q861" t="s">
        <v>12</v>
      </c>
      <c r="R861" t="s">
        <v>15</v>
      </c>
      <c r="S861">
        <v>1</v>
      </c>
      <c r="T861">
        <v>5</v>
      </c>
      <c r="U861">
        <v>1</v>
      </c>
      <c r="V861" s="5">
        <f>AVERAGE($U$844:U861)</f>
        <v>0.27777777777777779</v>
      </c>
      <c r="W861" t="s">
        <v>1</v>
      </c>
    </row>
    <row r="862" spans="2:23" x14ac:dyDescent="0.2">
      <c r="B862">
        <v>859</v>
      </c>
      <c r="C862" t="s">
        <v>41</v>
      </c>
      <c r="D862">
        <v>15</v>
      </c>
      <c r="E862" t="s">
        <v>80</v>
      </c>
      <c r="F862">
        <v>19</v>
      </c>
      <c r="G862" t="s">
        <v>81</v>
      </c>
      <c r="H862" t="s">
        <v>46</v>
      </c>
      <c r="I862" t="s">
        <v>82</v>
      </c>
      <c r="J862">
        <v>2</v>
      </c>
      <c r="K862">
        <v>11</v>
      </c>
      <c r="L862">
        <v>3</v>
      </c>
      <c r="M862">
        <v>4</v>
      </c>
      <c r="N862" t="s">
        <v>18</v>
      </c>
      <c r="O862" t="s">
        <v>14</v>
      </c>
      <c r="P862">
        <v>5</v>
      </c>
      <c r="Q862" t="s">
        <v>12</v>
      </c>
      <c r="R862" t="s">
        <v>15</v>
      </c>
      <c r="S862">
        <v>2</v>
      </c>
      <c r="T862">
        <v>2</v>
      </c>
      <c r="U862">
        <v>0</v>
      </c>
      <c r="V862" s="5">
        <f>AVERAGE($U$844:U862)</f>
        <v>0.26315789473684209</v>
      </c>
      <c r="W862" t="s">
        <v>16</v>
      </c>
    </row>
    <row r="863" spans="2:23" x14ac:dyDescent="0.2">
      <c r="B863">
        <v>860</v>
      </c>
      <c r="C863" t="s">
        <v>41</v>
      </c>
      <c r="D863">
        <v>15</v>
      </c>
      <c r="E863" t="s">
        <v>80</v>
      </c>
      <c r="F863">
        <v>20</v>
      </c>
      <c r="G863" t="s">
        <v>81</v>
      </c>
      <c r="H863" t="s">
        <v>46</v>
      </c>
      <c r="I863" t="s">
        <v>82</v>
      </c>
      <c r="J863">
        <v>2</v>
      </c>
      <c r="K863">
        <v>18</v>
      </c>
      <c r="L863">
        <v>0</v>
      </c>
      <c r="M863">
        <v>1</v>
      </c>
      <c r="N863" t="s">
        <v>5</v>
      </c>
      <c r="O863" t="s">
        <v>14</v>
      </c>
      <c r="P863">
        <v>25</v>
      </c>
      <c r="Q863" t="s">
        <v>12</v>
      </c>
      <c r="R863" t="s">
        <v>13</v>
      </c>
      <c r="S863">
        <v>0</v>
      </c>
      <c r="T863">
        <v>1</v>
      </c>
      <c r="U863">
        <v>1</v>
      </c>
      <c r="V863" s="5">
        <f>AVERAGE($U$844:U863)</f>
        <v>0.3</v>
      </c>
      <c r="W863" t="s">
        <v>1</v>
      </c>
    </row>
    <row r="864" spans="2:23" x14ac:dyDescent="0.2">
      <c r="B864">
        <v>861</v>
      </c>
      <c r="C864" t="s">
        <v>41</v>
      </c>
      <c r="D864">
        <v>15</v>
      </c>
      <c r="E864" t="s">
        <v>80</v>
      </c>
      <c r="F864">
        <v>21</v>
      </c>
      <c r="G864" t="s">
        <v>81</v>
      </c>
      <c r="H864" t="s">
        <v>46</v>
      </c>
      <c r="I864" t="s">
        <v>82</v>
      </c>
      <c r="J864">
        <v>2</v>
      </c>
      <c r="K864">
        <v>11</v>
      </c>
      <c r="L864">
        <v>4</v>
      </c>
      <c r="M864">
        <v>1</v>
      </c>
      <c r="N864" t="s">
        <v>5</v>
      </c>
      <c r="O864" t="s">
        <v>14</v>
      </c>
      <c r="P864">
        <v>23</v>
      </c>
      <c r="Q864" t="s">
        <v>12</v>
      </c>
      <c r="R864" t="s">
        <v>15</v>
      </c>
      <c r="S864">
        <v>1</v>
      </c>
      <c r="T864">
        <v>1</v>
      </c>
      <c r="U864">
        <v>0</v>
      </c>
      <c r="V864" s="5">
        <f>AVERAGE($U$844:U864)</f>
        <v>0.2857142857142857</v>
      </c>
      <c r="W864" t="s">
        <v>16</v>
      </c>
    </row>
    <row r="865" spans="2:23" x14ac:dyDescent="0.2">
      <c r="B865">
        <v>862</v>
      </c>
      <c r="C865" t="s">
        <v>41</v>
      </c>
      <c r="D865">
        <v>15</v>
      </c>
      <c r="E865" t="s">
        <v>80</v>
      </c>
      <c r="F865">
        <v>22</v>
      </c>
      <c r="G865" t="s">
        <v>81</v>
      </c>
      <c r="H865" t="s">
        <v>46</v>
      </c>
      <c r="I865" t="s">
        <v>82</v>
      </c>
      <c r="J865">
        <v>2</v>
      </c>
      <c r="K865">
        <v>14</v>
      </c>
      <c r="L865">
        <v>0</v>
      </c>
      <c r="M865">
        <v>2</v>
      </c>
      <c r="N865" t="s">
        <v>5</v>
      </c>
      <c r="O865" t="s">
        <v>14</v>
      </c>
      <c r="P865">
        <v>23</v>
      </c>
      <c r="Q865" t="s">
        <v>12</v>
      </c>
      <c r="R865" t="s">
        <v>13</v>
      </c>
      <c r="S865">
        <v>0</v>
      </c>
      <c r="T865">
        <v>2</v>
      </c>
      <c r="U865">
        <v>1</v>
      </c>
      <c r="V865" s="5">
        <f>AVERAGE($U$844:U865)</f>
        <v>0.31818181818181818</v>
      </c>
      <c r="W865" t="s">
        <v>1</v>
      </c>
    </row>
    <row r="866" spans="2:23" x14ac:dyDescent="0.2">
      <c r="B866">
        <v>863</v>
      </c>
      <c r="C866" t="s">
        <v>41</v>
      </c>
      <c r="D866">
        <v>15</v>
      </c>
      <c r="E866" t="s">
        <v>80</v>
      </c>
      <c r="F866">
        <v>23</v>
      </c>
      <c r="G866" t="s">
        <v>81</v>
      </c>
      <c r="H866" t="s">
        <v>46</v>
      </c>
      <c r="I866" t="s">
        <v>82</v>
      </c>
      <c r="J866">
        <v>2</v>
      </c>
      <c r="K866">
        <v>4</v>
      </c>
      <c r="L866">
        <v>4</v>
      </c>
      <c r="M866">
        <v>0</v>
      </c>
      <c r="N866" t="s">
        <v>18</v>
      </c>
      <c r="O866" t="s">
        <v>14</v>
      </c>
      <c r="P866">
        <v>20</v>
      </c>
      <c r="Q866" t="s">
        <v>19</v>
      </c>
      <c r="R866" t="s">
        <v>20</v>
      </c>
      <c r="S866">
        <v>1</v>
      </c>
      <c r="T866">
        <v>1</v>
      </c>
      <c r="U866">
        <v>1</v>
      </c>
      <c r="V866" s="5">
        <f>AVERAGE($U$844:U866)</f>
        <v>0.34782608695652173</v>
      </c>
      <c r="W866" t="s">
        <v>1</v>
      </c>
    </row>
    <row r="867" spans="2:23" x14ac:dyDescent="0.2">
      <c r="B867">
        <v>864</v>
      </c>
      <c r="C867" t="s">
        <v>41</v>
      </c>
      <c r="D867">
        <v>15</v>
      </c>
      <c r="E867" t="s">
        <v>80</v>
      </c>
      <c r="F867">
        <v>24</v>
      </c>
      <c r="G867" t="s">
        <v>81</v>
      </c>
      <c r="H867" t="s">
        <v>46</v>
      </c>
      <c r="I867" t="s">
        <v>82</v>
      </c>
      <c r="J867">
        <v>2</v>
      </c>
      <c r="K867">
        <v>4</v>
      </c>
      <c r="L867">
        <v>4</v>
      </c>
      <c r="M867">
        <v>4</v>
      </c>
      <c r="N867" t="s">
        <v>18</v>
      </c>
      <c r="O867" t="s">
        <v>14</v>
      </c>
      <c r="P867">
        <v>12</v>
      </c>
      <c r="Q867" t="s">
        <v>12</v>
      </c>
      <c r="R867" t="s">
        <v>13</v>
      </c>
      <c r="S867">
        <v>2</v>
      </c>
      <c r="T867">
        <v>3</v>
      </c>
      <c r="U867">
        <v>1</v>
      </c>
      <c r="V867" s="5">
        <f>AVERAGE($U$844:U867)</f>
        <v>0.375</v>
      </c>
      <c r="W867" t="s">
        <v>1</v>
      </c>
    </row>
    <row r="868" spans="2:23" x14ac:dyDescent="0.2">
      <c r="B868">
        <v>865</v>
      </c>
      <c r="C868" t="s">
        <v>41</v>
      </c>
      <c r="D868">
        <v>15</v>
      </c>
      <c r="E868" t="s">
        <v>80</v>
      </c>
      <c r="F868">
        <v>25</v>
      </c>
      <c r="G868" t="s">
        <v>81</v>
      </c>
      <c r="H868" t="s">
        <v>46</v>
      </c>
      <c r="I868" t="s">
        <v>82</v>
      </c>
      <c r="J868">
        <v>2</v>
      </c>
      <c r="K868">
        <v>20</v>
      </c>
      <c r="L868">
        <v>0</v>
      </c>
      <c r="M868">
        <v>0</v>
      </c>
      <c r="N868" t="s">
        <v>5</v>
      </c>
      <c r="O868" t="s">
        <v>14</v>
      </c>
      <c r="P868">
        <v>25</v>
      </c>
      <c r="Q868" t="s">
        <v>12</v>
      </c>
      <c r="R868" t="s">
        <v>15</v>
      </c>
      <c r="S868">
        <v>0</v>
      </c>
      <c r="T868">
        <v>1</v>
      </c>
      <c r="U868">
        <v>1</v>
      </c>
      <c r="V868" s="5">
        <f>AVERAGE($U$844:U868)</f>
        <v>0.4</v>
      </c>
      <c r="W868" t="s">
        <v>1</v>
      </c>
    </row>
    <row r="869" spans="2:23" x14ac:dyDescent="0.2">
      <c r="B869">
        <v>866</v>
      </c>
      <c r="C869" t="s">
        <v>41</v>
      </c>
      <c r="D869">
        <v>15</v>
      </c>
      <c r="E869" t="s">
        <v>80</v>
      </c>
      <c r="F869">
        <v>26</v>
      </c>
      <c r="G869" t="s">
        <v>81</v>
      </c>
      <c r="H869" t="s">
        <v>46</v>
      </c>
      <c r="I869" t="s">
        <v>82</v>
      </c>
      <c r="J869">
        <v>2</v>
      </c>
      <c r="K869">
        <v>11</v>
      </c>
      <c r="L869">
        <v>2</v>
      </c>
      <c r="M869">
        <v>0</v>
      </c>
      <c r="N869" t="s">
        <v>18</v>
      </c>
      <c r="O869" t="s">
        <v>14</v>
      </c>
      <c r="P869">
        <v>18</v>
      </c>
      <c r="Q869" t="s">
        <v>12</v>
      </c>
      <c r="R869" t="s">
        <v>15</v>
      </c>
      <c r="S869">
        <v>1</v>
      </c>
      <c r="T869">
        <v>2</v>
      </c>
      <c r="U869">
        <v>0</v>
      </c>
      <c r="V869" s="5">
        <f>AVERAGE($U$844:U869)</f>
        <v>0.38461538461538464</v>
      </c>
      <c r="W869" t="s">
        <v>16</v>
      </c>
    </row>
    <row r="870" spans="2:23" x14ac:dyDescent="0.2">
      <c r="B870">
        <v>867</v>
      </c>
      <c r="C870" t="s">
        <v>41</v>
      </c>
      <c r="D870">
        <v>15</v>
      </c>
      <c r="E870" t="s">
        <v>80</v>
      </c>
      <c r="F870">
        <v>27</v>
      </c>
      <c r="G870" t="s">
        <v>81</v>
      </c>
      <c r="H870" t="s">
        <v>46</v>
      </c>
      <c r="I870" t="s">
        <v>82</v>
      </c>
      <c r="J870">
        <v>2</v>
      </c>
      <c r="K870">
        <v>4</v>
      </c>
      <c r="L870">
        <v>42</v>
      </c>
      <c r="M870">
        <v>4</v>
      </c>
      <c r="N870" t="s">
        <v>18</v>
      </c>
      <c r="O870" t="s">
        <v>14</v>
      </c>
      <c r="P870">
        <v>15</v>
      </c>
      <c r="Q870" t="s">
        <v>19</v>
      </c>
      <c r="R870" t="s">
        <v>13</v>
      </c>
      <c r="S870">
        <v>2</v>
      </c>
      <c r="T870">
        <v>2</v>
      </c>
      <c r="U870">
        <v>0</v>
      </c>
      <c r="V870" s="5">
        <f>AVERAGE($U$844:U870)</f>
        <v>0.37037037037037035</v>
      </c>
      <c r="W870" t="s">
        <v>16</v>
      </c>
    </row>
    <row r="871" spans="2:23" x14ac:dyDescent="0.2">
      <c r="B871">
        <v>868</v>
      </c>
      <c r="C871" t="s">
        <v>41</v>
      </c>
      <c r="D871">
        <v>15</v>
      </c>
      <c r="E871" t="s">
        <v>80</v>
      </c>
      <c r="F871">
        <v>28</v>
      </c>
      <c r="G871" t="s">
        <v>81</v>
      </c>
      <c r="H871" t="s">
        <v>46</v>
      </c>
      <c r="I871" t="s">
        <v>82</v>
      </c>
      <c r="J871">
        <v>2</v>
      </c>
      <c r="K871">
        <v>20</v>
      </c>
      <c r="L871">
        <v>4</v>
      </c>
      <c r="M871">
        <v>2</v>
      </c>
      <c r="N871" t="s">
        <v>18</v>
      </c>
      <c r="O871" t="s">
        <v>14</v>
      </c>
      <c r="P871">
        <v>5</v>
      </c>
      <c r="Q871" t="s">
        <v>12</v>
      </c>
      <c r="R871" t="s">
        <v>13</v>
      </c>
      <c r="S871">
        <v>0</v>
      </c>
      <c r="T871">
        <v>3</v>
      </c>
      <c r="U871">
        <v>0</v>
      </c>
      <c r="V871" s="5">
        <f>AVERAGE($U$844:U871)</f>
        <v>0.35714285714285715</v>
      </c>
      <c r="W871" t="s">
        <v>16</v>
      </c>
    </row>
    <row r="872" spans="2:23" x14ac:dyDescent="0.2">
      <c r="B872">
        <v>869</v>
      </c>
      <c r="C872" t="s">
        <v>41</v>
      </c>
      <c r="D872">
        <v>15</v>
      </c>
      <c r="E872" t="s">
        <v>80</v>
      </c>
      <c r="F872">
        <v>29</v>
      </c>
      <c r="G872" t="s">
        <v>81</v>
      </c>
      <c r="H872" t="s">
        <v>46</v>
      </c>
      <c r="I872" t="s">
        <v>82</v>
      </c>
      <c r="J872">
        <v>2</v>
      </c>
      <c r="K872">
        <v>20</v>
      </c>
      <c r="L872">
        <v>0</v>
      </c>
      <c r="M872">
        <v>2</v>
      </c>
      <c r="N872" t="s">
        <v>18</v>
      </c>
      <c r="O872" t="s">
        <v>14</v>
      </c>
      <c r="P872">
        <v>2</v>
      </c>
      <c r="Q872" t="s">
        <v>12</v>
      </c>
      <c r="R872" t="s">
        <v>15</v>
      </c>
      <c r="S872">
        <v>1</v>
      </c>
      <c r="T872">
        <v>2</v>
      </c>
      <c r="U872">
        <v>1</v>
      </c>
      <c r="V872" s="5">
        <f>AVERAGE($U$844:U872)</f>
        <v>0.37931034482758619</v>
      </c>
      <c r="W872" t="s">
        <v>1</v>
      </c>
    </row>
    <row r="873" spans="2:23" x14ac:dyDescent="0.2">
      <c r="B873">
        <v>870</v>
      </c>
      <c r="C873" t="s">
        <v>41</v>
      </c>
      <c r="D873">
        <v>15</v>
      </c>
      <c r="E873" t="s">
        <v>80</v>
      </c>
      <c r="F873">
        <v>30</v>
      </c>
      <c r="G873" t="s">
        <v>81</v>
      </c>
      <c r="H873" t="s">
        <v>46</v>
      </c>
      <c r="I873" t="s">
        <v>82</v>
      </c>
      <c r="J873">
        <v>3</v>
      </c>
      <c r="K873">
        <v>4</v>
      </c>
      <c r="L873">
        <v>21</v>
      </c>
      <c r="M873">
        <v>2</v>
      </c>
      <c r="N873" t="s">
        <v>18</v>
      </c>
      <c r="O873" t="s">
        <v>14</v>
      </c>
      <c r="P873">
        <v>19</v>
      </c>
      <c r="Q873" t="s">
        <v>12</v>
      </c>
      <c r="R873" t="s">
        <v>15</v>
      </c>
      <c r="S873">
        <v>1</v>
      </c>
      <c r="T873">
        <v>3</v>
      </c>
      <c r="U873">
        <v>0</v>
      </c>
      <c r="V873" s="5">
        <f>AVERAGE($U$844:U873)</f>
        <v>0.36666666666666664</v>
      </c>
      <c r="W873" t="s">
        <v>16</v>
      </c>
    </row>
    <row r="874" spans="2:23" x14ac:dyDescent="0.2">
      <c r="B874">
        <v>871</v>
      </c>
      <c r="C874" t="s">
        <v>41</v>
      </c>
      <c r="D874">
        <v>15</v>
      </c>
      <c r="E874" t="s">
        <v>80</v>
      </c>
      <c r="F874">
        <v>31</v>
      </c>
      <c r="G874" t="s">
        <v>81</v>
      </c>
      <c r="H874" t="s">
        <v>46</v>
      </c>
      <c r="I874" t="s">
        <v>82</v>
      </c>
      <c r="J874">
        <v>3</v>
      </c>
      <c r="K874">
        <v>2</v>
      </c>
      <c r="L874">
        <v>0</v>
      </c>
      <c r="M874">
        <v>1</v>
      </c>
      <c r="N874" t="s">
        <v>22</v>
      </c>
      <c r="O874" t="s">
        <v>14</v>
      </c>
      <c r="P874">
        <v>17</v>
      </c>
      <c r="Q874" t="s">
        <v>12</v>
      </c>
      <c r="R874" t="s">
        <v>13</v>
      </c>
      <c r="S874">
        <v>0</v>
      </c>
      <c r="T874">
        <v>1</v>
      </c>
      <c r="U874">
        <v>0</v>
      </c>
      <c r="V874" s="5">
        <f>AVERAGE($U$844:U874)</f>
        <v>0.35483870967741937</v>
      </c>
      <c r="W874" t="s">
        <v>16</v>
      </c>
    </row>
    <row r="875" spans="2:23" x14ac:dyDescent="0.2">
      <c r="B875">
        <v>872</v>
      </c>
      <c r="C875" t="s">
        <v>41</v>
      </c>
      <c r="D875">
        <v>15</v>
      </c>
      <c r="E875" t="s">
        <v>80</v>
      </c>
      <c r="F875">
        <v>32</v>
      </c>
      <c r="G875" t="s">
        <v>81</v>
      </c>
      <c r="H875" t="s">
        <v>46</v>
      </c>
      <c r="I875" t="s">
        <v>82</v>
      </c>
      <c r="J875">
        <v>3</v>
      </c>
      <c r="K875">
        <v>8</v>
      </c>
      <c r="L875">
        <v>0</v>
      </c>
      <c r="M875">
        <v>3</v>
      </c>
      <c r="N875" t="s">
        <v>23</v>
      </c>
      <c r="O875" t="s">
        <v>14</v>
      </c>
      <c r="P875">
        <v>16</v>
      </c>
      <c r="Q875" t="s">
        <v>12</v>
      </c>
      <c r="R875" t="s">
        <v>13</v>
      </c>
      <c r="S875">
        <v>0</v>
      </c>
      <c r="T875">
        <v>2</v>
      </c>
      <c r="U875">
        <v>0</v>
      </c>
      <c r="V875" s="5">
        <f>AVERAGE($U$844:U875)</f>
        <v>0.34375</v>
      </c>
      <c r="W875" t="s">
        <v>16</v>
      </c>
    </row>
    <row r="876" spans="2:23" x14ac:dyDescent="0.2">
      <c r="B876">
        <v>873</v>
      </c>
      <c r="C876" t="s">
        <v>41</v>
      </c>
      <c r="D876">
        <v>15</v>
      </c>
      <c r="E876" t="s">
        <v>80</v>
      </c>
      <c r="F876">
        <v>33</v>
      </c>
      <c r="G876" t="s">
        <v>81</v>
      </c>
      <c r="H876" t="s">
        <v>46</v>
      </c>
      <c r="I876" t="s">
        <v>82</v>
      </c>
      <c r="J876">
        <v>3</v>
      </c>
      <c r="K876">
        <v>4</v>
      </c>
      <c r="L876">
        <v>24</v>
      </c>
      <c r="M876">
        <v>1</v>
      </c>
      <c r="N876" t="s">
        <v>22</v>
      </c>
      <c r="O876" t="s">
        <v>14</v>
      </c>
      <c r="P876">
        <v>19</v>
      </c>
      <c r="Q876" t="s">
        <v>12</v>
      </c>
      <c r="R876" t="s">
        <v>15</v>
      </c>
      <c r="S876">
        <v>1</v>
      </c>
      <c r="T876">
        <v>1</v>
      </c>
      <c r="U876">
        <v>1</v>
      </c>
      <c r="V876" s="5">
        <f>AVERAGE($U$844:U876)</f>
        <v>0.36363636363636365</v>
      </c>
      <c r="W876" t="s">
        <v>1</v>
      </c>
    </row>
    <row r="877" spans="2:23" x14ac:dyDescent="0.2">
      <c r="B877">
        <v>874</v>
      </c>
      <c r="C877" t="s">
        <v>41</v>
      </c>
      <c r="D877">
        <v>15</v>
      </c>
      <c r="E877" t="s">
        <v>80</v>
      </c>
      <c r="F877">
        <v>34</v>
      </c>
      <c r="G877" t="s">
        <v>81</v>
      </c>
      <c r="H877" t="s">
        <v>46</v>
      </c>
      <c r="I877" t="s">
        <v>82</v>
      </c>
      <c r="J877">
        <v>3</v>
      </c>
      <c r="K877">
        <v>4</v>
      </c>
      <c r="L877">
        <v>21</v>
      </c>
      <c r="M877">
        <v>1</v>
      </c>
      <c r="N877" t="s">
        <v>18</v>
      </c>
      <c r="O877" t="s">
        <v>14</v>
      </c>
      <c r="P877">
        <v>22</v>
      </c>
      <c r="Q877" t="s">
        <v>12</v>
      </c>
      <c r="R877" t="s">
        <v>15</v>
      </c>
      <c r="S877">
        <v>1</v>
      </c>
      <c r="T877">
        <v>1</v>
      </c>
      <c r="U877">
        <v>0</v>
      </c>
      <c r="V877" s="5">
        <f>AVERAGE($U$844:U877)</f>
        <v>0.35294117647058826</v>
      </c>
      <c r="W877" t="s">
        <v>16</v>
      </c>
    </row>
    <row r="878" spans="2:23" x14ac:dyDescent="0.2">
      <c r="B878">
        <v>875</v>
      </c>
      <c r="C878" t="s">
        <v>41</v>
      </c>
      <c r="D878">
        <v>15</v>
      </c>
      <c r="E878" t="s">
        <v>80</v>
      </c>
      <c r="F878">
        <v>35</v>
      </c>
      <c r="G878" t="s">
        <v>81</v>
      </c>
      <c r="H878" t="s">
        <v>46</v>
      </c>
      <c r="I878" t="s">
        <v>82</v>
      </c>
      <c r="J878">
        <v>3</v>
      </c>
      <c r="K878">
        <v>7</v>
      </c>
      <c r="L878">
        <v>4</v>
      </c>
      <c r="M878">
        <v>5</v>
      </c>
      <c r="N878" t="s">
        <v>18</v>
      </c>
      <c r="O878" t="s">
        <v>14</v>
      </c>
      <c r="P878">
        <v>14</v>
      </c>
      <c r="Q878" t="s">
        <v>12</v>
      </c>
      <c r="R878" t="s">
        <v>13</v>
      </c>
      <c r="S878">
        <v>0</v>
      </c>
      <c r="T878">
        <v>2</v>
      </c>
      <c r="U878">
        <v>0</v>
      </c>
      <c r="V878" s="5">
        <f>AVERAGE($U$844:U878)</f>
        <v>0.34285714285714286</v>
      </c>
      <c r="W878" t="s">
        <v>16</v>
      </c>
    </row>
    <row r="879" spans="2:23" x14ac:dyDescent="0.2">
      <c r="B879">
        <v>876</v>
      </c>
      <c r="C879" t="s">
        <v>41</v>
      </c>
      <c r="D879">
        <v>15</v>
      </c>
      <c r="E879" t="s">
        <v>80</v>
      </c>
      <c r="F879">
        <v>36</v>
      </c>
      <c r="G879" t="s">
        <v>81</v>
      </c>
      <c r="H879" t="s">
        <v>46</v>
      </c>
      <c r="I879" t="s">
        <v>82</v>
      </c>
      <c r="J879">
        <v>3</v>
      </c>
      <c r="K879">
        <v>4</v>
      </c>
      <c r="L879">
        <v>4</v>
      </c>
      <c r="M879">
        <v>3</v>
      </c>
      <c r="N879" t="s">
        <v>18</v>
      </c>
      <c r="O879" t="s">
        <v>14</v>
      </c>
      <c r="P879">
        <v>17</v>
      </c>
      <c r="Q879" t="s">
        <v>12</v>
      </c>
      <c r="R879" t="s">
        <v>13</v>
      </c>
      <c r="S879">
        <v>2</v>
      </c>
      <c r="T879">
        <v>2</v>
      </c>
      <c r="U879">
        <v>1</v>
      </c>
      <c r="V879" s="5">
        <f>AVERAGE($U$844:U879)</f>
        <v>0.3611111111111111</v>
      </c>
      <c r="W879" t="s">
        <v>1</v>
      </c>
    </row>
    <row r="880" spans="2:23" x14ac:dyDescent="0.2">
      <c r="B880">
        <v>877</v>
      </c>
      <c r="C880" t="s">
        <v>41</v>
      </c>
      <c r="D880">
        <v>15</v>
      </c>
      <c r="E880" t="s">
        <v>80</v>
      </c>
      <c r="F880">
        <v>37</v>
      </c>
      <c r="G880" t="s">
        <v>81</v>
      </c>
      <c r="H880" t="s">
        <v>46</v>
      </c>
      <c r="I880" t="s">
        <v>82</v>
      </c>
      <c r="J880">
        <v>3</v>
      </c>
      <c r="K880">
        <v>9</v>
      </c>
      <c r="L880">
        <v>42</v>
      </c>
      <c r="M880">
        <v>4</v>
      </c>
      <c r="N880" t="s">
        <v>18</v>
      </c>
      <c r="O880" t="s">
        <v>14</v>
      </c>
      <c r="P880">
        <v>9</v>
      </c>
      <c r="Q880" t="s">
        <v>12</v>
      </c>
      <c r="R880" t="s">
        <v>13</v>
      </c>
      <c r="S880">
        <v>0</v>
      </c>
      <c r="T880">
        <v>3</v>
      </c>
      <c r="U880">
        <v>1</v>
      </c>
      <c r="V880" s="5">
        <f>AVERAGE($U$844:U880)</f>
        <v>0.3783783783783784</v>
      </c>
      <c r="W880" t="s">
        <v>1</v>
      </c>
    </row>
    <row r="881" spans="2:23" x14ac:dyDescent="0.2">
      <c r="B881">
        <v>878</v>
      </c>
      <c r="C881" t="s">
        <v>41</v>
      </c>
      <c r="D881">
        <v>15</v>
      </c>
      <c r="E881" t="s">
        <v>80</v>
      </c>
      <c r="F881">
        <v>38</v>
      </c>
      <c r="G881" t="s">
        <v>81</v>
      </c>
      <c r="H881" t="s">
        <v>46</v>
      </c>
      <c r="I881" t="s">
        <v>82</v>
      </c>
      <c r="J881">
        <v>3</v>
      </c>
      <c r="K881">
        <v>10</v>
      </c>
      <c r="L881">
        <v>3</v>
      </c>
      <c r="M881">
        <v>2</v>
      </c>
      <c r="N881" t="s">
        <v>18</v>
      </c>
      <c r="O881" t="s">
        <v>14</v>
      </c>
      <c r="P881">
        <v>20</v>
      </c>
      <c r="Q881" t="s">
        <v>12</v>
      </c>
      <c r="R881" t="s">
        <v>15</v>
      </c>
      <c r="S881">
        <v>1</v>
      </c>
      <c r="T881">
        <v>2</v>
      </c>
      <c r="U881">
        <v>0</v>
      </c>
      <c r="V881" s="5">
        <f>AVERAGE($U$844:U881)</f>
        <v>0.36842105263157893</v>
      </c>
      <c r="W881" t="s">
        <v>16</v>
      </c>
    </row>
    <row r="882" spans="2:23" x14ac:dyDescent="0.2">
      <c r="B882">
        <v>879</v>
      </c>
      <c r="C882" t="s">
        <v>41</v>
      </c>
      <c r="D882">
        <v>15</v>
      </c>
      <c r="E882" t="s">
        <v>80</v>
      </c>
      <c r="F882">
        <v>39</v>
      </c>
      <c r="G882" t="s">
        <v>81</v>
      </c>
      <c r="H882" t="s">
        <v>46</v>
      </c>
      <c r="I882" t="s">
        <v>82</v>
      </c>
      <c r="J882">
        <v>3</v>
      </c>
      <c r="K882">
        <v>12</v>
      </c>
      <c r="L882">
        <v>42</v>
      </c>
      <c r="M882">
        <v>2</v>
      </c>
      <c r="N882" t="s">
        <v>18</v>
      </c>
      <c r="O882" t="s">
        <v>14</v>
      </c>
      <c r="P882">
        <v>13</v>
      </c>
      <c r="Q882" t="s">
        <v>19</v>
      </c>
      <c r="R882" t="s">
        <v>13</v>
      </c>
      <c r="S882">
        <v>1</v>
      </c>
      <c r="T882">
        <v>1</v>
      </c>
      <c r="U882">
        <v>1</v>
      </c>
      <c r="V882" s="5">
        <f>AVERAGE($U$844:U882)</f>
        <v>0.38461538461538464</v>
      </c>
      <c r="W882" t="s">
        <v>1</v>
      </c>
    </row>
    <row r="883" spans="2:23" x14ac:dyDescent="0.2">
      <c r="B883">
        <v>880</v>
      </c>
      <c r="C883" t="s">
        <v>41</v>
      </c>
      <c r="D883">
        <v>15</v>
      </c>
      <c r="E883" t="s">
        <v>80</v>
      </c>
      <c r="F883">
        <v>40</v>
      </c>
      <c r="G883" t="s">
        <v>81</v>
      </c>
      <c r="H883" t="s">
        <v>46</v>
      </c>
      <c r="I883" t="s">
        <v>82</v>
      </c>
      <c r="J883">
        <v>3</v>
      </c>
      <c r="K883">
        <v>4</v>
      </c>
      <c r="L883">
        <v>5</v>
      </c>
      <c r="M883">
        <v>1</v>
      </c>
      <c r="N883" t="s">
        <v>5</v>
      </c>
      <c r="O883" t="s">
        <v>14</v>
      </c>
      <c r="P883">
        <v>23</v>
      </c>
      <c r="Q883" t="s">
        <v>12</v>
      </c>
      <c r="R883" t="s">
        <v>13</v>
      </c>
      <c r="S883">
        <v>2</v>
      </c>
      <c r="T883">
        <v>1</v>
      </c>
      <c r="U883">
        <v>0</v>
      </c>
      <c r="V883" s="5">
        <f>AVERAGE($U$844:U883)</f>
        <v>0.375</v>
      </c>
      <c r="W883" t="s">
        <v>16</v>
      </c>
    </row>
    <row r="884" spans="2:23" x14ac:dyDescent="0.2">
      <c r="B884">
        <v>881</v>
      </c>
      <c r="C884" t="s">
        <v>41</v>
      </c>
      <c r="D884">
        <v>15</v>
      </c>
      <c r="E884" t="s">
        <v>80</v>
      </c>
      <c r="F884">
        <v>41</v>
      </c>
      <c r="G884" t="s">
        <v>81</v>
      </c>
      <c r="H884" t="s">
        <v>46</v>
      </c>
      <c r="I884" t="s">
        <v>82</v>
      </c>
      <c r="J884">
        <v>3</v>
      </c>
      <c r="K884">
        <v>5</v>
      </c>
      <c r="L884">
        <v>4</v>
      </c>
      <c r="M884">
        <v>0</v>
      </c>
      <c r="N884" t="s">
        <v>5</v>
      </c>
      <c r="O884" t="s">
        <v>31</v>
      </c>
      <c r="P884">
        <v>29</v>
      </c>
      <c r="Q884" t="s">
        <v>12</v>
      </c>
      <c r="R884" t="s">
        <v>13</v>
      </c>
      <c r="S884">
        <v>0</v>
      </c>
      <c r="T884">
        <v>1</v>
      </c>
      <c r="U884">
        <v>1</v>
      </c>
      <c r="V884" s="5">
        <f>AVERAGE($U$844:U884)</f>
        <v>0.3902439024390244</v>
      </c>
      <c r="W884" t="s">
        <v>1</v>
      </c>
    </row>
    <row r="885" spans="2:23" x14ac:dyDescent="0.2">
      <c r="B885">
        <v>882</v>
      </c>
      <c r="C885" t="s">
        <v>41</v>
      </c>
      <c r="D885">
        <v>15</v>
      </c>
      <c r="E885" t="s">
        <v>80</v>
      </c>
      <c r="F885">
        <v>42</v>
      </c>
      <c r="G885" t="s">
        <v>81</v>
      </c>
      <c r="H885" t="s">
        <v>46</v>
      </c>
      <c r="I885" t="s">
        <v>82</v>
      </c>
      <c r="J885">
        <v>3</v>
      </c>
      <c r="K885">
        <v>4</v>
      </c>
      <c r="L885">
        <v>21</v>
      </c>
      <c r="M885">
        <v>2</v>
      </c>
      <c r="N885" t="s">
        <v>18</v>
      </c>
      <c r="O885" t="s">
        <v>14</v>
      </c>
      <c r="P885">
        <v>10</v>
      </c>
      <c r="Q885" t="s">
        <v>12</v>
      </c>
      <c r="R885" t="s">
        <v>13</v>
      </c>
      <c r="S885">
        <v>1</v>
      </c>
      <c r="T885">
        <v>4</v>
      </c>
      <c r="U885">
        <v>1</v>
      </c>
      <c r="V885" s="5">
        <f>AVERAGE($U$844:U885)</f>
        <v>0.40476190476190477</v>
      </c>
      <c r="W885" t="s">
        <v>1</v>
      </c>
    </row>
    <row r="886" spans="2:23" x14ac:dyDescent="0.2">
      <c r="B886">
        <v>883</v>
      </c>
      <c r="C886" t="s">
        <v>41</v>
      </c>
      <c r="D886">
        <v>15</v>
      </c>
      <c r="E886" t="s">
        <v>80</v>
      </c>
      <c r="F886">
        <v>43</v>
      </c>
      <c r="G886" t="s">
        <v>81</v>
      </c>
      <c r="H886" t="s">
        <v>46</v>
      </c>
      <c r="I886" t="s">
        <v>82</v>
      </c>
      <c r="J886">
        <v>3</v>
      </c>
      <c r="K886">
        <v>11</v>
      </c>
      <c r="L886">
        <v>30</v>
      </c>
      <c r="M886">
        <v>0</v>
      </c>
      <c r="N886" t="s">
        <v>18</v>
      </c>
      <c r="O886" t="s">
        <v>14</v>
      </c>
      <c r="P886">
        <v>2</v>
      </c>
      <c r="Q886" t="s">
        <v>12</v>
      </c>
      <c r="R886" t="s">
        <v>15</v>
      </c>
      <c r="S886">
        <v>1</v>
      </c>
      <c r="T886">
        <v>1</v>
      </c>
      <c r="U886">
        <v>0</v>
      </c>
      <c r="V886" s="5">
        <f>AVERAGE($U$844:U886)</f>
        <v>0.39534883720930231</v>
      </c>
      <c r="W886" t="s">
        <v>16</v>
      </c>
    </row>
    <row r="887" spans="2:23" x14ac:dyDescent="0.2">
      <c r="B887">
        <v>884</v>
      </c>
      <c r="C887" t="s">
        <v>41</v>
      </c>
      <c r="D887">
        <v>15</v>
      </c>
      <c r="E887" t="s">
        <v>80</v>
      </c>
      <c r="F887">
        <v>44</v>
      </c>
      <c r="G887" t="s">
        <v>81</v>
      </c>
      <c r="H887" t="s">
        <v>46</v>
      </c>
      <c r="I887" t="s">
        <v>82</v>
      </c>
      <c r="J887">
        <v>4</v>
      </c>
      <c r="K887">
        <v>4</v>
      </c>
      <c r="L887">
        <v>21</v>
      </c>
      <c r="M887">
        <v>3</v>
      </c>
      <c r="N887" t="s">
        <v>18</v>
      </c>
      <c r="O887" t="s">
        <v>14</v>
      </c>
      <c r="P887">
        <v>15</v>
      </c>
      <c r="Q887" t="s">
        <v>12</v>
      </c>
      <c r="R887" t="s">
        <v>15</v>
      </c>
      <c r="S887">
        <v>1</v>
      </c>
      <c r="T887">
        <v>2</v>
      </c>
      <c r="U887">
        <v>1</v>
      </c>
      <c r="V887" s="5">
        <f>AVERAGE($U$844:U887)</f>
        <v>0.40909090909090912</v>
      </c>
      <c r="W887" t="s">
        <v>1</v>
      </c>
    </row>
    <row r="888" spans="2:23" x14ac:dyDescent="0.2">
      <c r="B888">
        <v>885</v>
      </c>
      <c r="C888" t="s">
        <v>41</v>
      </c>
      <c r="D888">
        <v>15</v>
      </c>
      <c r="E888" t="s">
        <v>80</v>
      </c>
      <c r="F888">
        <v>45</v>
      </c>
      <c r="G888" t="s">
        <v>81</v>
      </c>
      <c r="H888" t="s">
        <v>46</v>
      </c>
      <c r="I888" t="s">
        <v>82</v>
      </c>
      <c r="J888">
        <v>4</v>
      </c>
      <c r="K888">
        <v>14</v>
      </c>
      <c r="L888">
        <v>3</v>
      </c>
      <c r="M888">
        <v>3</v>
      </c>
      <c r="N888" t="s">
        <v>18</v>
      </c>
      <c r="O888" t="s">
        <v>14</v>
      </c>
      <c r="P888">
        <v>15</v>
      </c>
      <c r="Q888" t="s">
        <v>12</v>
      </c>
      <c r="R888" t="s">
        <v>13</v>
      </c>
      <c r="S888">
        <v>0</v>
      </c>
      <c r="T888">
        <v>2</v>
      </c>
      <c r="U888">
        <v>1</v>
      </c>
      <c r="V888" s="5">
        <f>AVERAGE($U$844:U888)</f>
        <v>0.42222222222222222</v>
      </c>
      <c r="W888" t="s">
        <v>1</v>
      </c>
    </row>
    <row r="889" spans="2:23" x14ac:dyDescent="0.2">
      <c r="B889">
        <v>886</v>
      </c>
      <c r="C889" t="s">
        <v>41</v>
      </c>
      <c r="D889">
        <v>15</v>
      </c>
      <c r="E889" t="s">
        <v>80</v>
      </c>
      <c r="F889">
        <v>46</v>
      </c>
      <c r="G889" t="s">
        <v>81</v>
      </c>
      <c r="H889" t="s">
        <v>46</v>
      </c>
      <c r="I889" t="s">
        <v>82</v>
      </c>
      <c r="J889">
        <v>4</v>
      </c>
      <c r="K889">
        <v>3</v>
      </c>
      <c r="L889">
        <v>0</v>
      </c>
      <c r="M889">
        <v>1</v>
      </c>
      <c r="N889" t="s">
        <v>5</v>
      </c>
      <c r="O889" t="s">
        <v>14</v>
      </c>
      <c r="P889">
        <v>24</v>
      </c>
      <c r="Q889" t="s">
        <v>12</v>
      </c>
      <c r="R889" t="s">
        <v>15</v>
      </c>
      <c r="S889">
        <v>0</v>
      </c>
      <c r="T889">
        <v>2</v>
      </c>
      <c r="U889">
        <v>0</v>
      </c>
      <c r="V889" s="5">
        <f>AVERAGE($U$844:U889)</f>
        <v>0.41304347826086957</v>
      </c>
      <c r="W889" t="s">
        <v>16</v>
      </c>
    </row>
    <row r="890" spans="2:23" x14ac:dyDescent="0.2">
      <c r="B890">
        <v>887</v>
      </c>
      <c r="C890" t="s">
        <v>41</v>
      </c>
      <c r="D890">
        <v>15</v>
      </c>
      <c r="E890" t="s">
        <v>80</v>
      </c>
      <c r="F890">
        <v>47</v>
      </c>
      <c r="G890" t="s">
        <v>81</v>
      </c>
      <c r="H890" t="s">
        <v>46</v>
      </c>
      <c r="I890" t="s">
        <v>82</v>
      </c>
      <c r="J890">
        <v>4</v>
      </c>
      <c r="K890">
        <v>4</v>
      </c>
      <c r="L890">
        <v>4</v>
      </c>
      <c r="M890">
        <v>3</v>
      </c>
      <c r="N890" t="s">
        <v>22</v>
      </c>
      <c r="O890" t="s">
        <v>14</v>
      </c>
      <c r="P890">
        <v>7</v>
      </c>
      <c r="Q890" t="s">
        <v>12</v>
      </c>
      <c r="R890" t="s">
        <v>15</v>
      </c>
      <c r="S890">
        <v>1</v>
      </c>
      <c r="T890">
        <v>1</v>
      </c>
      <c r="U890">
        <v>1</v>
      </c>
      <c r="V890" s="5">
        <f>AVERAGE($U$844:U890)</f>
        <v>0.42553191489361702</v>
      </c>
      <c r="W890" t="s">
        <v>1</v>
      </c>
    </row>
    <row r="891" spans="2:23" x14ac:dyDescent="0.2">
      <c r="B891">
        <v>888</v>
      </c>
      <c r="C891" t="s">
        <v>41</v>
      </c>
      <c r="D891">
        <v>15</v>
      </c>
      <c r="E891" t="s">
        <v>80</v>
      </c>
      <c r="F891">
        <v>48</v>
      </c>
      <c r="G891" t="s">
        <v>81</v>
      </c>
      <c r="H891" t="s">
        <v>46</v>
      </c>
      <c r="I891" t="s">
        <v>82</v>
      </c>
      <c r="J891">
        <v>4</v>
      </c>
      <c r="K891">
        <v>15</v>
      </c>
      <c r="L891">
        <v>24</v>
      </c>
      <c r="M891">
        <v>6</v>
      </c>
      <c r="N891" t="s">
        <v>18</v>
      </c>
      <c r="O891" t="s">
        <v>14</v>
      </c>
      <c r="P891">
        <v>13</v>
      </c>
      <c r="Q891" t="s">
        <v>12</v>
      </c>
      <c r="R891" t="s">
        <v>13</v>
      </c>
      <c r="S891">
        <v>1</v>
      </c>
      <c r="T891">
        <v>4</v>
      </c>
      <c r="U891">
        <v>1</v>
      </c>
      <c r="V891" s="5">
        <f>AVERAGE($U$844:U891)</f>
        <v>0.4375</v>
      </c>
      <c r="W891" t="s">
        <v>1</v>
      </c>
    </row>
    <row r="892" spans="2:23" x14ac:dyDescent="0.2">
      <c r="B892">
        <v>889</v>
      </c>
      <c r="C892" t="s">
        <v>41</v>
      </c>
      <c r="D892">
        <v>15</v>
      </c>
      <c r="E892" t="s">
        <v>80</v>
      </c>
      <c r="F892">
        <v>49</v>
      </c>
      <c r="G892" t="s">
        <v>81</v>
      </c>
      <c r="H892" t="s">
        <v>46</v>
      </c>
      <c r="I892" t="s">
        <v>82</v>
      </c>
      <c r="J892">
        <v>4</v>
      </c>
      <c r="K892">
        <v>16</v>
      </c>
      <c r="L892">
        <v>0</v>
      </c>
      <c r="M892">
        <v>6</v>
      </c>
      <c r="N892" t="s">
        <v>18</v>
      </c>
      <c r="O892" t="s">
        <v>14</v>
      </c>
      <c r="P892">
        <v>6</v>
      </c>
      <c r="Q892" t="s">
        <v>12</v>
      </c>
      <c r="R892" t="s">
        <v>15</v>
      </c>
      <c r="S892">
        <v>1</v>
      </c>
      <c r="T892">
        <v>3</v>
      </c>
      <c r="U892">
        <v>1</v>
      </c>
      <c r="V892" s="5">
        <f>AVERAGE($U$844:U892)</f>
        <v>0.44897959183673469</v>
      </c>
      <c r="W892" t="s">
        <v>1</v>
      </c>
    </row>
    <row r="893" spans="2:23" x14ac:dyDescent="0.2">
      <c r="B893">
        <v>890</v>
      </c>
      <c r="C893" t="s">
        <v>41</v>
      </c>
      <c r="D893">
        <v>15</v>
      </c>
      <c r="E893" t="s">
        <v>80</v>
      </c>
      <c r="F893">
        <v>50</v>
      </c>
      <c r="G893" t="s">
        <v>81</v>
      </c>
      <c r="H893" t="s">
        <v>46</v>
      </c>
      <c r="I893" t="s">
        <v>82</v>
      </c>
      <c r="J893">
        <v>4</v>
      </c>
      <c r="K893">
        <v>4</v>
      </c>
      <c r="L893">
        <v>24</v>
      </c>
      <c r="M893">
        <v>7</v>
      </c>
      <c r="N893" t="s">
        <v>18</v>
      </c>
      <c r="O893" t="s">
        <v>14</v>
      </c>
      <c r="P893">
        <v>6</v>
      </c>
      <c r="Q893" t="s">
        <v>12</v>
      </c>
      <c r="R893" t="s">
        <v>15</v>
      </c>
      <c r="S893">
        <v>1</v>
      </c>
      <c r="T893">
        <v>5</v>
      </c>
      <c r="U893">
        <v>0</v>
      </c>
      <c r="V893" s="5">
        <f>AVERAGE($U$844:U893)</f>
        <v>0.44</v>
      </c>
      <c r="W893" t="s">
        <v>16</v>
      </c>
    </row>
    <row r="894" spans="2:23" x14ac:dyDescent="0.2">
      <c r="B894">
        <v>891</v>
      </c>
      <c r="C894" t="s">
        <v>41</v>
      </c>
      <c r="D894">
        <v>15</v>
      </c>
      <c r="E894" t="s">
        <v>80</v>
      </c>
      <c r="F894">
        <v>51</v>
      </c>
      <c r="G894" t="s">
        <v>81</v>
      </c>
      <c r="H894" t="s">
        <v>46</v>
      </c>
      <c r="I894" t="s">
        <v>82</v>
      </c>
      <c r="J894">
        <v>4</v>
      </c>
      <c r="K894">
        <v>4</v>
      </c>
      <c r="L894">
        <v>4</v>
      </c>
      <c r="M894">
        <v>0</v>
      </c>
      <c r="N894" t="s">
        <v>18</v>
      </c>
      <c r="O894" t="s">
        <v>14</v>
      </c>
      <c r="P894">
        <v>20</v>
      </c>
      <c r="Q894" t="s">
        <v>19</v>
      </c>
      <c r="R894" t="s">
        <v>20</v>
      </c>
      <c r="S894">
        <v>1</v>
      </c>
      <c r="T894">
        <v>1</v>
      </c>
      <c r="U894">
        <v>1</v>
      </c>
      <c r="V894" s="5">
        <f>AVERAGE($U$844:U894)</f>
        <v>0.45098039215686275</v>
      </c>
      <c r="W894" t="s">
        <v>1</v>
      </c>
    </row>
    <row r="895" spans="2:23" x14ac:dyDescent="0.2">
      <c r="B895">
        <v>892</v>
      </c>
      <c r="C895" t="s">
        <v>41</v>
      </c>
      <c r="D895">
        <v>15</v>
      </c>
      <c r="E895" t="s">
        <v>80</v>
      </c>
      <c r="F895">
        <v>52</v>
      </c>
      <c r="G895" t="s">
        <v>81</v>
      </c>
      <c r="H895" t="s">
        <v>46</v>
      </c>
      <c r="I895" t="s">
        <v>82</v>
      </c>
      <c r="J895">
        <v>4</v>
      </c>
      <c r="K895">
        <v>16</v>
      </c>
      <c r="L895">
        <v>0</v>
      </c>
      <c r="M895">
        <v>6</v>
      </c>
      <c r="N895" t="s">
        <v>18</v>
      </c>
      <c r="O895" t="s">
        <v>14</v>
      </c>
      <c r="P895">
        <v>3</v>
      </c>
      <c r="Q895" t="s">
        <v>12</v>
      </c>
      <c r="R895" t="s">
        <v>15</v>
      </c>
      <c r="S895">
        <v>0</v>
      </c>
      <c r="T895">
        <v>2</v>
      </c>
      <c r="U895">
        <v>0</v>
      </c>
      <c r="V895" s="5">
        <f>AVERAGE($U$844:U895)</f>
        <v>0.44230769230769229</v>
      </c>
      <c r="W895" t="s">
        <v>16</v>
      </c>
    </row>
    <row r="896" spans="2:23" x14ac:dyDescent="0.2">
      <c r="B896">
        <v>893</v>
      </c>
      <c r="C896" t="s">
        <v>41</v>
      </c>
      <c r="D896">
        <v>15</v>
      </c>
      <c r="E896" t="s">
        <v>80</v>
      </c>
      <c r="F896">
        <v>53</v>
      </c>
      <c r="G896" t="s">
        <v>81</v>
      </c>
      <c r="H896" t="s">
        <v>46</v>
      </c>
      <c r="I896" t="s">
        <v>82</v>
      </c>
      <c r="J896">
        <v>4</v>
      </c>
      <c r="K896">
        <v>10</v>
      </c>
      <c r="L896">
        <v>11</v>
      </c>
      <c r="M896">
        <v>1</v>
      </c>
      <c r="N896" t="s">
        <v>18</v>
      </c>
      <c r="O896" t="s">
        <v>14</v>
      </c>
      <c r="P896">
        <v>5</v>
      </c>
      <c r="Q896" t="s">
        <v>12</v>
      </c>
      <c r="R896" t="s">
        <v>15</v>
      </c>
      <c r="S896">
        <v>0</v>
      </c>
      <c r="T896">
        <v>2</v>
      </c>
      <c r="U896">
        <v>0</v>
      </c>
      <c r="V896" s="5">
        <f>AVERAGE($U$844:U896)</f>
        <v>0.43396226415094341</v>
      </c>
      <c r="W896" t="s">
        <v>16</v>
      </c>
    </row>
    <row r="897" spans="2:23" x14ac:dyDescent="0.2">
      <c r="B897">
        <v>894</v>
      </c>
      <c r="C897" t="s">
        <v>41</v>
      </c>
      <c r="D897">
        <v>15</v>
      </c>
      <c r="E897" t="s">
        <v>80</v>
      </c>
      <c r="F897">
        <v>54</v>
      </c>
      <c r="G897" t="s">
        <v>81</v>
      </c>
      <c r="H897" t="s">
        <v>46</v>
      </c>
      <c r="I897" t="s">
        <v>82</v>
      </c>
      <c r="J897">
        <v>4</v>
      </c>
      <c r="K897">
        <v>4</v>
      </c>
      <c r="L897">
        <v>24</v>
      </c>
      <c r="M897">
        <v>2</v>
      </c>
      <c r="N897" t="s">
        <v>23</v>
      </c>
      <c r="O897" t="s">
        <v>14</v>
      </c>
      <c r="P897">
        <v>7</v>
      </c>
      <c r="Q897" t="s">
        <v>12</v>
      </c>
      <c r="R897" t="s">
        <v>15</v>
      </c>
      <c r="S897">
        <v>1</v>
      </c>
      <c r="T897">
        <v>2</v>
      </c>
      <c r="U897">
        <v>1</v>
      </c>
      <c r="V897" s="5">
        <f>AVERAGE($U$844:U897)</f>
        <v>0.44444444444444442</v>
      </c>
      <c r="W897" t="s">
        <v>1</v>
      </c>
    </row>
  </sheetData>
  <pageMargins left="0.7" right="0.7" top="0.75" bottom="0.75" header="0.3" footer="0.3"/>
  <ignoredErrors>
    <ignoredError sqref="V845 V846:V850 V851:V858 V859:V866 V867:V872 V873:V880 V881:V885 V886:V894 V895:V89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Schmidt</dc:creator>
  <cp:lastModifiedBy>Emma Schmidt</cp:lastModifiedBy>
  <dcterms:created xsi:type="dcterms:W3CDTF">2023-01-18T23:28:47Z</dcterms:created>
  <dcterms:modified xsi:type="dcterms:W3CDTF">2023-10-08T17:57:51Z</dcterms:modified>
</cp:coreProperties>
</file>