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lesc.sharepoint.com/sites/instructors/Shared Documents/General/"/>
    </mc:Choice>
  </mc:AlternateContent>
  <xr:revisionPtr revIDLastSave="431" documentId="6_{C80DD207-0A02-E949-8A39-41D0CCF88725}" xr6:coauthVersionLast="47" xr6:coauthVersionMax="47" xr10:uidLastSave="{55630127-18BB-9D4D-BC4F-997F348DB04D}"/>
  <bookViews>
    <workbookView xWindow="0" yWindow="460" windowWidth="28800" windowHeight="15220" xr2:uid="{00000000-000D-0000-FFFF-FFFF00000000}"/>
  </bookViews>
  <sheets>
    <sheet name="Schedule" sheetId="1" r:id="rId1"/>
    <sheet name="Validation Data" sheetId="2" r:id="rId2"/>
  </sheets>
  <definedNames>
    <definedName name="Carpentry">'Validation Data'!$A$20:$A$24</definedName>
    <definedName name="cp">'Validation Data'!$D$2:$D$6</definedName>
    <definedName name="Curriculum">'Validation Data'!$A$1:$E$6</definedName>
    <definedName name="dc">'Validation Data'!$B$2:$B$6</definedName>
    <definedName name="dc_astronomy">'Validation Data'!$H$2:$H$3</definedName>
    <definedName name="dc_ecology">'Validation Data'!$I$2:$I$3</definedName>
    <definedName name="dc_genomics">'Validation Data'!$J$2:$J$3</definedName>
    <definedName name="dc_geospatial">'Validation Data'!$L$2:$L$3</definedName>
    <definedName name="dc_socsci">'Validation Data'!$K$2:$K$3</definedName>
    <definedName name="ds">'Validation Data'!$A$2:$A$6</definedName>
    <definedName name="Flavor">'Validation Data'!$H$1:$N$3</definedName>
    <definedName name="pilot">'Validation Data'!$E$2:$E$6</definedName>
    <definedName name="swc">'Validation Data'!$C$2:$C$6</definedName>
    <definedName name="swc_gapminder">'Validation Data'!$N$2:$N$3</definedName>
    <definedName name="swc_inflammation">'Validation Data'!$M$2:$M$3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0" i="1" l="1"/>
  <c r="O2" i="1"/>
  <c r="Y2" i="1"/>
  <c r="O3" i="1"/>
  <c r="Y3" i="1"/>
  <c r="O4" i="1"/>
  <c r="Y4" i="1"/>
  <c r="O5" i="1"/>
  <c r="Y5" i="1"/>
  <c r="O6" i="1"/>
  <c r="Y6" i="1"/>
  <c r="O7" i="1"/>
  <c r="Y7" i="1"/>
  <c r="O8" i="1"/>
  <c r="Y8" i="1"/>
  <c r="O9" i="1"/>
  <c r="Y9" i="1"/>
  <c r="O10" i="1"/>
  <c r="Y10" i="1"/>
  <c r="O11" i="1"/>
  <c r="Y11" i="1"/>
  <c r="O12" i="1"/>
  <c r="Y12" i="1"/>
  <c r="O13" i="1"/>
  <c r="Y13" i="1"/>
  <c r="O14" i="1"/>
  <c r="Y14" i="1"/>
  <c r="O15" i="1"/>
  <c r="Y15" i="1"/>
  <c r="O16" i="1"/>
  <c r="Y16" i="1"/>
  <c r="O17" i="1"/>
  <c r="Y17" i="1"/>
  <c r="O18" i="1"/>
  <c r="Y18" i="1"/>
  <c r="O19" i="1"/>
  <c r="Y19" i="1"/>
  <c r="O20" i="1"/>
  <c r="Y20" i="1"/>
  <c r="O21" i="1"/>
  <c r="Y21" i="1"/>
  <c r="O22" i="1"/>
  <c r="Y22" i="1"/>
  <c r="O23" i="1"/>
  <c r="Y23" i="1"/>
  <c r="O24" i="1"/>
  <c r="Y24" i="1"/>
  <c r="O25" i="1"/>
  <c r="Y25" i="1"/>
  <c r="O26" i="1"/>
  <c r="Y26" i="1"/>
  <c r="O27" i="1"/>
  <c r="Y27" i="1"/>
  <c r="O28" i="1"/>
  <c r="Y28" i="1"/>
  <c r="O29" i="1"/>
  <c r="Y29" i="1"/>
  <c r="O30" i="1"/>
  <c r="O31" i="1"/>
  <c r="Y31" i="1"/>
  <c r="O32" i="1"/>
  <c r="Y32" i="1"/>
  <c r="O33" i="1"/>
  <c r="Y33" i="1"/>
  <c r="O34" i="1"/>
  <c r="Y34" i="1"/>
  <c r="Y35" i="1"/>
  <c r="O36" i="1"/>
  <c r="Y36" i="1"/>
  <c r="O37" i="1"/>
  <c r="Y37" i="1"/>
  <c r="O38" i="1"/>
  <c r="Y38" i="1"/>
  <c r="O39" i="1"/>
  <c r="Y39" i="1" s="1"/>
  <c r="O40" i="1"/>
  <c r="Y40" i="1"/>
  <c r="O41" i="1"/>
  <c r="Y41" i="1"/>
  <c r="O42" i="1"/>
  <c r="Y42" i="1"/>
  <c r="O43" i="1"/>
  <c r="Y43" i="1"/>
  <c r="D44" i="1"/>
  <c r="O44" i="1"/>
  <c r="Y44" i="1"/>
  <c r="O45" i="1"/>
  <c r="Y45" i="1"/>
</calcChain>
</file>

<file path=xl/sharedStrings.xml><?xml version="1.0" encoding="utf-8"?>
<sst xmlns="http://schemas.openxmlformats.org/spreadsheetml/2006/main" count="580" uniqueCount="182">
  <si>
    <t>Week of</t>
  </si>
  <si>
    <t>Holiday and conflicts</t>
  </si>
  <si>
    <t>title</t>
  </si>
  <si>
    <t>startdate</t>
  </si>
  <si>
    <t>enddate</t>
  </si>
  <si>
    <t>lead_instructor</t>
  </si>
  <si>
    <t>supporting_instructor1</t>
  </si>
  <si>
    <t>supporting_instructor2</t>
  </si>
  <si>
    <t>helper1</t>
  </si>
  <si>
    <t>helper2</t>
  </si>
  <si>
    <t>helper3</t>
  </si>
  <si>
    <t>Comments</t>
  </si>
  <si>
    <t>starttime</t>
  </si>
  <si>
    <t>endtime</t>
  </si>
  <si>
    <t>slug</t>
  </si>
  <si>
    <t>carpentry</t>
  </si>
  <si>
    <t>curriculum</t>
  </si>
  <si>
    <t>flavor</t>
  </si>
  <si>
    <t>host</t>
  </si>
  <si>
    <t>venue</t>
  </si>
  <si>
    <t>address</t>
  </si>
  <si>
    <t>country</t>
  </si>
  <si>
    <t>eventbrite</t>
  </si>
  <si>
    <t>ready</t>
  </si>
  <si>
    <t>repository</t>
  </si>
  <si>
    <t>oldslug</t>
  </si>
  <si>
    <t/>
  </si>
  <si>
    <t>Sven: I am quite flexible, if anyone wants to take one of the spots I claimed feel free to take it! (And let me know)</t>
  </si>
  <si>
    <t>Knowledge development presentations on 11-Mar. I guess all trainers would want to join</t>
  </si>
  <si>
    <t>Software Carpentry with Python</t>
  </si>
  <si>
    <t>2021-03-08</t>
  </si>
  <si>
    <t>2021-03-11</t>
  </si>
  <si>
    <t>Pablo Rodríguez-Sánchez</t>
  </si>
  <si>
    <t>Jens Wehner</t>
  </si>
  <si>
    <t>Hanno Spreeuw</t>
  </si>
  <si>
    <t>Francesco Nattino</t>
  </si>
  <si>
    <t>Sven: No clue yet how my holidays will look like, so the later in the year the more tentative my availability is. Pablo: I have to join the knowledge development meeting on Thursday</t>
  </si>
  <si>
    <t>swc</t>
  </si>
  <si>
    <t>swc-gapminder</t>
  </si>
  <si>
    <t>python</t>
  </si>
  <si>
    <t>nlesc</t>
  </si>
  <si>
    <t>online</t>
  </si>
  <si>
    <t>yes</t>
  </si>
  <si>
    <t>2021-03-08-swc-nlesc</t>
  </si>
  <si>
    <t>Reproducible Computational Environments Using Containers</t>
  </si>
  <si>
    <t>2021-03-23</t>
  </si>
  <si>
    <t>Mateusz Kuzak</t>
  </si>
  <si>
    <t>Johan Hidding</t>
  </si>
  <si>
    <t>Carlos Martinez Ortiz</t>
  </si>
  <si>
    <t>ds</t>
  </si>
  <si>
    <t>ds-containers</t>
  </si>
  <si>
    <t>2021-03-23-containers</t>
  </si>
  <si>
    <t>Code Refinery</t>
  </si>
  <si>
    <t>2021-03-29</t>
  </si>
  <si>
    <t>2021-04-01</t>
  </si>
  <si>
    <t>Sven van den Burg</t>
  </si>
  <si>
    <t>Alessio Sclocco</t>
  </si>
  <si>
    <t>Djura Smits</t>
  </si>
  <si>
    <t>ds-cr</t>
  </si>
  <si>
    <t>2021-03-29-code-refine</t>
  </si>
  <si>
    <t>Easter</t>
  </si>
  <si>
    <t>Parallel Programming in Python</t>
  </si>
  <si>
    <t>2021-04-12</t>
  </si>
  <si>
    <t>Leon Oostrum</t>
  </si>
  <si>
    <t>Victor joining one or two days as a helper</t>
  </si>
  <si>
    <t>ds-parallel</t>
  </si>
  <si>
    <t>2021-04-12-parallel-python</t>
  </si>
  <si>
    <t>Data Carpentry Ecology with Python</t>
  </si>
  <si>
    <t>2021-04-19</t>
  </si>
  <si>
    <t>Dafne van Kuppevelt</t>
  </si>
  <si>
    <t>Lieke de Boer</t>
  </si>
  <si>
    <t>Dafne: unsure if I can join Tuesday</t>
  </si>
  <si>
    <t>dc</t>
  </si>
  <si>
    <t>dc-ecology</t>
  </si>
  <si>
    <t>2021-04-19-dc-python-nlesc</t>
  </si>
  <si>
    <t>Kings Day Apr 27</t>
  </si>
  <si>
    <t>Liberation Day May 5</t>
  </si>
  <si>
    <t>Ascension Day May 13</t>
  </si>
  <si>
    <t>Software Carpentry with R</t>
  </si>
  <si>
    <t>2021-05-17</t>
  </si>
  <si>
    <t>Barbara Vreede</t>
  </si>
  <si>
    <t>Alessio: Unix Shell</t>
  </si>
  <si>
    <t>R</t>
  </si>
  <si>
    <t>2021-05-17-swc-R-nlesc</t>
  </si>
  <si>
    <t>SSI-ML kick-off</t>
  </si>
  <si>
    <t>(git, github Python intro, intro ML part of SSI-ML call)</t>
  </si>
  <si>
    <t>Sarah Alidoost</t>
  </si>
  <si>
    <t>Berend Weel</t>
  </si>
  <si>
    <t>2021-05-17-ssi-ml</t>
  </si>
  <si>
    <t>Whit Monday May 24</t>
  </si>
  <si>
    <t>GPU Programming</t>
  </si>
  <si>
    <t>2021-06-02</t>
  </si>
  <si>
    <t>will be June 2-3</t>
  </si>
  <si>
    <t>ds-gpu</t>
  </si>
  <si>
    <t>2021-06-02-gpu</t>
  </si>
  <si>
    <t>Code Refinery (BQ-minded)</t>
  </si>
  <si>
    <t>2021-06-07</t>
  </si>
  <si>
    <t>Pushpanjali Pawar</t>
  </si>
  <si>
    <t>Thijs van Lankeveld</t>
  </si>
  <si>
    <t>2021-06-07-code-refine-bq</t>
  </si>
  <si>
    <t>Introduction to Conda for (Data) Scientists</t>
  </si>
  <si>
    <t>2021-06-14</t>
  </si>
  <si>
    <t>Victor Azizi</t>
  </si>
  <si>
    <t>2021-06-14-conda</t>
  </si>
  <si>
    <t>June 22nd: Software Sustainability Plan workshop</t>
  </si>
  <si>
    <t>2021-06-28</t>
  </si>
  <si>
    <t>find one more instructor (ask Hanno)</t>
  </si>
  <si>
    <t>2021-06-28-parallel-python</t>
  </si>
  <si>
    <t>Deep Learning</t>
  </si>
  <si>
    <t>2021-07-05</t>
  </si>
  <si>
    <t>Dafne: not sure yet about my holiday</t>
  </si>
  <si>
    <t>ds-dl-intro</t>
  </si>
  <si>
    <t>2021-07-05-deep-learning</t>
  </si>
  <si>
    <t>summer holiday</t>
  </si>
  <si>
    <t>templates sprint</t>
  </si>
  <si>
    <t>2021-09-06</t>
  </si>
  <si>
    <t>2021-09-09</t>
  </si>
  <si>
    <t>Jaro Camphuijsen</t>
  </si>
  <si>
    <t>Jaro: I'm also happy to serve as an instructor but never gave this course so I figured it would be better to be a helper first instead.</t>
  </si>
  <si>
    <t>9:00</t>
  </si>
  <si>
    <t>13:00</t>
  </si>
  <si>
    <t>2021-09-06-swc-py-nlesc</t>
  </si>
  <si>
    <t>2021-09-15</t>
  </si>
  <si>
    <t>2021-09-16</t>
  </si>
  <si>
    <t>ds-docker</t>
  </si>
  <si>
    <t>2021-09-13-containers</t>
  </si>
  <si>
    <t>2021-10-04</t>
  </si>
  <si>
    <t>2021-10-08</t>
  </si>
  <si>
    <t>Ou Ku</t>
  </si>
  <si>
    <t>2021-10-04-code-refine</t>
  </si>
  <si>
    <t>check with everyone</t>
  </si>
  <si>
    <t>Data Carpentry for Social Sciences with R</t>
  </si>
  <si>
    <t>2021-10-18</t>
  </si>
  <si>
    <t>2021-10-21</t>
  </si>
  <si>
    <t>ask an engineer for openrefine / spreadsheets</t>
  </si>
  <si>
    <t>dc-socsci</t>
  </si>
  <si>
    <t>2021-10-18-geo-python</t>
  </si>
  <si>
    <t>October 26: Blogging workshop (beginners)</t>
  </si>
  <si>
    <t>2021-11-02</t>
  </si>
  <si>
    <t>2021-11-03</t>
  </si>
  <si>
    <t>Ben van Werkhoven</t>
  </si>
  <si>
    <t>2021-11-01-gpu</t>
  </si>
  <si>
    <t>2021-11-10</t>
  </si>
  <si>
    <t>Robin as another helper?</t>
  </si>
  <si>
    <t>2021-11-08-parallel-python</t>
  </si>
  <si>
    <t>2021-11-22</t>
  </si>
  <si>
    <t>Yang Liu</t>
  </si>
  <si>
    <t>check with leon if he would like to teach a module</t>
  </si>
  <si>
    <t>2021-11-20-deep-learning</t>
  </si>
  <si>
    <t>November 29: Blogging workshop (advanced)</t>
  </si>
  <si>
    <t>Data Carpentry Social Sci Python</t>
  </si>
  <si>
    <t>2021-12-06</t>
  </si>
  <si>
    <t>2021-12-06-dc-python-nlesc</t>
  </si>
  <si>
    <t>Christmas Eve Dec 24</t>
  </si>
  <si>
    <t>Christmas special test workshop</t>
  </si>
  <si>
    <t>2021-12-24</t>
  </si>
  <si>
    <t>2021-12-26</t>
  </si>
  <si>
    <t>7:00</t>
  </si>
  <si>
    <t>eScience Center</t>
  </si>
  <si>
    <t>Science Park 140, 1098 XG Amsterdam</t>
  </si>
  <si>
    <t>Netherlands</t>
  </si>
  <si>
    <t>161442710493</t>
  </si>
  <si>
    <t>cp</t>
  </si>
  <si>
    <t>pilot</t>
  </si>
  <si>
    <t>dc-astronomy</t>
  </si>
  <si>
    <t>dc-genomics</t>
  </si>
  <si>
    <t>dc-geospatial</t>
  </si>
  <si>
    <t>swc-inflammation</t>
  </si>
  <si>
    <t>Lead Instructor</t>
  </si>
  <si>
    <t>Supporting Instructor 1</t>
  </si>
  <si>
    <t>Supporting Instructor 2</t>
  </si>
  <si>
    <t>Helper 1</t>
  </si>
  <si>
    <t>Helper 2</t>
  </si>
  <si>
    <t>Helper 3</t>
  </si>
  <si>
    <t>Cunliang Geng</t>
  </si>
  <si>
    <t>Faruk Diblen</t>
  </si>
  <si>
    <t>Inti Pelupessy</t>
  </si>
  <si>
    <t>Jesus Garcia González</t>
  </si>
  <si>
    <t>Peter Kalverla</t>
  </si>
  <si>
    <t>2021-11-12</t>
  </si>
  <si>
    <t>2021-11-24</t>
  </si>
  <si>
    <t>Netherlands eScience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</si>
</sst>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sz val="11"/>
      <color theme="1"/>
      <name val="Calibri (Body)"/>
    </font>
    <font>
      <u/>
      <sz val="11"/>
      <color rgb="FF0563C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5"/>
      <color theme="1"/>
      <name val="Apple Color Emoji"/>
    </font>
  </fonts>
  <fills count="8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9E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16" fontId="0" fillId="0" borderId="0" xfId="0" applyNumberFormat="1"/>
    <xf numFmtId="0" fontId="0" fillId="3" borderId="0" xfId="0" applyFill="1"/>
    <xf numFmtId="16" fontId="0" fillId="3" borderId="0" xfId="0" applyNumberFormat="1" applyFill="1"/>
    <xf numFmtId="0" fontId="1" fillId="3" borderId="0" xfId="1" applyFill="1"/>
    <xf numFmtId="0" fontId="4" fillId="3" borderId="0" xfId="1" applyFont="1" applyFill="1"/>
    <xf numFmtId="16" fontId="0" fillId="4" borderId="0" xfId="0" applyNumberFormat="1" applyFill="1"/>
    <xf numFmtId="0" fontId="0" fillId="4" borderId="0" xfId="0" applyFill="1"/>
    <xf numFmtId="0" fontId="1" fillId="4" borderId="0" xfId="1" applyFill="1"/>
    <xf numFmtId="0" fontId="4" fillId="4" borderId="0" xfId="1" applyFont="1" applyFill="1"/>
    <xf numFmtId="0" fontId="0" fillId="5" borderId="0" xfId="0" applyFill="1"/>
    <xf numFmtId="0" fontId="6" fillId="0" borderId="0" xfId="0" applyFont="1"/>
    <xf numFmtId="49" fontId="0" fillId="4" borderId="0" xfId="0" applyNumberFormat="1" applyFill="1"/>
    <xf numFmtId="49" fontId="0" fillId="0" borderId="0" xfId="0" applyNumberFormat="1"/>
    <xf numFmtId="49" fontId="0" fillId="3" borderId="0" xfId="0" applyNumberFormat="1" applyFill="1"/>
    <xf numFmtId="49" fontId="0" fillId="5" borderId="0" xfId="0" applyNumberFormat="1" applyFill="1"/>
    <xf numFmtId="16" fontId="0" fillId="6" borderId="0" xfId="0" applyNumberFormat="1" applyFill="1"/>
    <xf numFmtId="0" fontId="0" fillId="6" borderId="0" xfId="0" applyFill="1"/>
    <xf numFmtId="49" fontId="0" fillId="6" borderId="0" xfId="0" applyNumberFormat="1" applyFill="1"/>
    <xf numFmtId="49" fontId="0" fillId="3" borderId="0" xfId="1" applyNumberFormat="1" applyFont="1" applyFill="1"/>
    <xf numFmtId="0" fontId="8" fillId="0" borderId="0" xfId="0" applyFont="1"/>
    <xf numFmtId="16" fontId="0" fillId="2" borderId="0" xfId="0" applyNumberFormat="1" applyFill="1"/>
    <xf numFmtId="0" fontId="0" fillId="2" borderId="0" xfId="0" applyFill="1"/>
    <xf numFmtId="0" fontId="1" fillId="2" borderId="0" xfId="1" applyFill="1" applyProtection="1"/>
    <xf numFmtId="49" fontId="0" fillId="2" borderId="0" xfId="0" applyNumberFormat="1" applyFill="1"/>
    <xf numFmtId="0" fontId="2" fillId="2" borderId="0" xfId="0" applyFont="1" applyFill="1" applyAlignment="1">
      <alignment wrapText="1"/>
    </xf>
    <xf numFmtId="0" fontId="3" fillId="3" borderId="0" xfId="0" applyFont="1" applyFill="1"/>
    <xf numFmtId="0" fontId="1" fillId="3" borderId="0" xfId="1" applyFill="1" applyProtection="1"/>
    <xf numFmtId="16" fontId="0" fillId="7" borderId="0" xfId="0" applyNumberFormat="1" applyFill="1"/>
    <xf numFmtId="0" fontId="0" fillId="7" borderId="0" xfId="0" applyFill="1"/>
    <xf numFmtId="0" fontId="1" fillId="7" borderId="0" xfId="1" applyFill="1"/>
    <xf numFmtId="49" fontId="0" fillId="7" borderId="0" xfId="1" applyNumberFormat="1" applyFont="1" applyFill="1"/>
    <xf numFmtId="49" fontId="0" fillId="7" borderId="0" xfId="0" applyNumberFormat="1" applyFill="1"/>
    <xf numFmtId="0" fontId="4" fillId="7" borderId="0" xfId="1" applyFont="1" applyFill="1"/>
    <xf numFmtId="0" fontId="5" fillId="3" borderId="0" xfId="1" applyFont="1" applyFill="1"/>
  </cellXfs>
  <cellStyles count="2">
    <cellStyle name="Hyperlink" xfId="1" builtinId="8"/>
    <cellStyle name="Normal" xfId="0" builtinId="0"/>
  </cellStyles>
  <dxfs count="9">
    <dxf>
      <numFmt numFmtId="0" formatCode="General"/>
      <alignment horizontal="general" vertical="bottom" textRotation="0" wrapText="0" indent="0" justifyLastLine="0" shrinkToFit="0" readingOrder="0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164" formatCode="dd\-mmm"/>
    </dxf>
  </dxfs>
  <tableStyles count="0" defaultTableStyle="TableStyleMedium2" defaultPivotStyle="PivotStyleMedium9"/>
  <colors>
    <mruColors>
      <color rgb="FFFFC9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49F5EA-C04F-4A7D-AF12-32CBEE1D3604}" name="Table1" displayName="Table1" ref="A1:Z45" totalsRowShown="0">
  <autoFilter ref="A1:Z45" xr:uid="{9D49F5EA-C04F-4A7D-AF12-32CBEE1D3604}"/>
  <tableColumns count="26">
    <tableColumn id="2" xr3:uid="{31ED57F0-08D0-4B39-8085-DB721F2CA194}" name="Week of" dataDxfId="8"/>
    <tableColumn id="3" xr3:uid="{046F89F5-1EFE-42BB-8CBD-6E9445BCB193}" name="Holiday and conflicts"/>
    <tableColumn id="8" xr3:uid="{CA527620-8818-4A04-9155-518555BCB1EA}" name="title"/>
    <tableColumn id="4" xr3:uid="{4F673A18-16CF-434B-98FB-8B9732970A9D}" name="startdate" dataDxfId="7">
      <calculatedColumnFormula>LEFT(Table1[[#This Row],[oldslug]],10)</calculatedColumnFormula>
    </tableColumn>
    <tableColumn id="5" xr3:uid="{40A075FB-8096-4DB1-BF39-7234C74CFDCF}" name="enddate" dataDxfId="6"/>
    <tableColumn id="10" xr3:uid="{0A508EFE-4109-4606-BB19-315EB501E274}" name="lead_instructor"/>
    <tableColumn id="11" xr3:uid="{7D1AA6B2-A370-4E96-B30E-4EA8B743034B}" name="supporting_instructor1"/>
    <tableColumn id="12" xr3:uid="{F0E2AC5D-8806-4353-B124-0B48DA7B11EA}" name="supporting_instructor2"/>
    <tableColumn id="13" xr3:uid="{70DDD074-33B8-49EA-AF94-6BA000F8013C}" name="helper1"/>
    <tableColumn id="14" xr3:uid="{BB43C387-FAFF-4DA0-928E-3C95D1CE2957}" name="helper2"/>
    <tableColumn id="15" xr3:uid="{EC9756CD-666D-44FA-9312-0F4D8701DD81}" name="helper3"/>
    <tableColumn id="23" xr3:uid="{461ED2E0-A3DF-41CB-92E0-A4DCA3BC9ED6}" name="Comments" dataDxfId="5"/>
    <tableColumn id="6" xr3:uid="{98451601-1ECB-4C6B-9478-91ABF4FB04D0}" name="starttime" dataDxfId="4"/>
    <tableColumn id="7" xr3:uid="{B34968E8-53EF-40B6-A349-9E0BC6407F77}" name="endtime" dataDxfId="3"/>
    <tableColumn id="24" xr3:uid="{7F8833F9-F100-2E4E-A711-C78FE6C566DE}" name="slug" dataDxfId="2">
      <calculatedColumnFormula>_xlfn.TEXTJOIN("-", TRUE, Table1[[#This Row],[startdate]], Table1[[#This Row],[curriculum]], Table1[[#This Row],[flavor]], Table1[[#This Row],[host]])</calculatedColumnFormula>
    </tableColumn>
    <tableColumn id="16" xr3:uid="{0AD5F170-0BCD-457D-A8B2-FDB70BCB7E4E}" name="carpentry"/>
    <tableColumn id="17" xr3:uid="{A0EF77B2-4729-4E12-8E39-47BA96E4B435}" name="curriculum"/>
    <tableColumn id="18" xr3:uid="{0D868A6F-DBFB-48C7-8410-1E5BB5C8F0F0}" name="flavor"/>
    <tableColumn id="19" xr3:uid="{D8BAFA93-D480-48FA-908B-0C153663D169}" name="host"/>
    <tableColumn id="20" xr3:uid="{A785A2E5-9541-4367-8FC5-939DEBB7BBC9}" name="venue"/>
    <tableColumn id="21" xr3:uid="{ABCA8351-9FE8-44D3-B755-D8323EB59496}" name="address"/>
    <tableColumn id="22" xr3:uid="{38057589-3894-4A27-851C-4CA96861394C}" name="country"/>
    <tableColumn id="26" xr3:uid="{313E781C-A81E-A24B-BA89-66CDC0577AE5}" name="eventbrite" dataDxfId="1"/>
    <tableColumn id="1" xr3:uid="{FC1C6B11-AA2B-C048-8EE5-C5E41FB39B2D}" name="ready"/>
    <tableColumn id="25" xr3:uid="{B66BA83E-B5CE-E34C-9152-38647FD62FF3}" name="repository" dataDxfId="0">
      <calculatedColumnFormula>IF(Table1[[#This Row],[slug]]&lt;&gt;"",_xlfn.TEXTJOIN("/", TRUE, "https://github.com/esciencecenter-digital-skills", Table1[[#This Row],[slug]]),"")</calculatedColumnFormula>
    </tableColumn>
    <tableColumn id="9" xr3:uid="{C61D59B8-B06F-491D-B188-9AAA39E41FEC}" name="oldslug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5ADA21-D77E-654C-9BC3-1FA254143D6A}" name="Table2" displayName="Table2" ref="A19:A24" totalsRowShown="0">
  <autoFilter ref="A19:A24" xr:uid="{79C09195-E699-344D-B9F2-F2851BCBE86E}"/>
  <tableColumns count="1">
    <tableColumn id="1" xr3:uid="{3862CC52-EABC-D343-A983-F5323B59C02B}" name="carpe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oftware-carpentry.org/lessons/" TargetMode="External"/><Relationship Id="rId3" Type="http://schemas.openxmlformats.org/officeDocument/2006/relationships/hyperlink" Target="https://datacarpentry.org/socialsci-workshop/" TargetMode="External"/><Relationship Id="rId7" Type="http://schemas.openxmlformats.org/officeDocument/2006/relationships/hyperlink" Target="https://datacarpentry.org/socialsci-workshop/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carpentries-incubator.github.io/docker-introduction/" TargetMode="External"/><Relationship Id="rId1" Type="http://schemas.openxmlformats.org/officeDocument/2006/relationships/hyperlink" Target="https://carpentries-incubator.github.io/introduction-to-conda-for-data-scientists/" TargetMode="External"/><Relationship Id="rId6" Type="http://schemas.openxmlformats.org/officeDocument/2006/relationships/hyperlink" Target="https://escience-academy.github.io/lesson-parallel-python/" TargetMode="External"/><Relationship Id="rId11" Type="http://schemas.openxmlformats.org/officeDocument/2006/relationships/hyperlink" Target="https://escience-academy.github.io/2021-03-29-code-refine/" TargetMode="External"/><Relationship Id="rId5" Type="http://schemas.openxmlformats.org/officeDocument/2006/relationships/hyperlink" Target="https://datacarpentry.org/ecology-workshop/" TargetMode="External"/><Relationship Id="rId10" Type="http://schemas.openxmlformats.org/officeDocument/2006/relationships/hyperlink" Target="https://carpentries-incubator.github.io/docker-introduction/" TargetMode="External"/><Relationship Id="rId4" Type="http://schemas.openxmlformats.org/officeDocument/2006/relationships/hyperlink" Target="https://escience-academy.github.io/lesson-parallel-python/" TargetMode="External"/><Relationship Id="rId9" Type="http://schemas.openxmlformats.org/officeDocument/2006/relationships/hyperlink" Target="https://software-carpentry.org/lesson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5"/>
  <sheetViews>
    <sheetView tabSelected="1" topLeftCell="M1" zoomScale="109" zoomScaleNormal="110" workbookViewId="0">
      <pane ySplit="1" topLeftCell="A18" activePane="bottomLeft" state="frozen"/>
      <selection activeCell="B2" sqref="B2"/>
      <selection pane="bottomLeft" activeCell="U46" sqref="U46"/>
    </sheetView>
  </sheetViews>
  <sheetFormatPr baseColWidth="10" defaultColWidth="8.83203125" defaultRowHeight="15" x14ac:dyDescent="0.2"/>
  <cols>
    <col min="1" max="1" width="18.1640625" style="1" customWidth="1"/>
    <col min="2" max="2" width="21.1640625" style="10" customWidth="1"/>
    <col min="3" max="3" width="37.33203125" customWidth="1"/>
    <col min="4" max="4" width="10.83203125" style="13" customWidth="1"/>
    <col min="5" max="5" width="11.33203125" style="15" customWidth="1"/>
    <col min="6" max="6" width="15.1640625" customWidth="1"/>
    <col min="7" max="7" width="16.33203125" customWidth="1"/>
    <col min="8" max="8" width="13.33203125" customWidth="1"/>
    <col min="9" max="9" width="16.83203125" customWidth="1"/>
    <col min="10" max="10" width="17.1640625" customWidth="1"/>
    <col min="11" max="11" width="15.6640625" customWidth="1"/>
    <col min="12" max="12" width="19.6640625" customWidth="1"/>
    <col min="13" max="13" width="12.5" style="15" customWidth="1"/>
    <col min="14" max="14" width="17.33203125" style="15" customWidth="1"/>
    <col min="15" max="15" width="32.1640625" customWidth="1"/>
    <col min="16" max="16" width="16.33203125" customWidth="1"/>
    <col min="17" max="17" width="13.1640625" customWidth="1"/>
    <col min="23" max="23" width="18.5" customWidth="1"/>
    <col min="24" max="24" width="11.83203125" customWidth="1"/>
    <col min="25" max="25" width="53.83203125" customWidth="1"/>
    <col min="26" max="26" width="12.83203125" customWidth="1"/>
    <col min="29" max="29" width="9.6640625" bestFit="1" customWidth="1"/>
    <col min="30" max="30" width="31.33203125" customWidth="1"/>
    <col min="32" max="32" width="14.6640625" customWidth="1"/>
    <col min="33" max="33" width="10.33203125" bestFit="1" customWidth="1"/>
    <col min="34" max="34" width="10.1640625" bestFit="1" customWidth="1"/>
    <col min="35" max="35" width="15.5" style="13" customWidth="1"/>
    <col min="36" max="36" width="62.33203125" customWidth="1"/>
    <col min="37" max="37" width="165.5" customWidth="1"/>
  </cols>
  <sheetData>
    <row r="1" spans="1:35" x14ac:dyDescent="0.2">
      <c r="A1" t="s">
        <v>0</v>
      </c>
      <c r="B1" t="s">
        <v>1</v>
      </c>
      <c r="C1" t="s">
        <v>2</v>
      </c>
      <c r="D1" s="13" t="s">
        <v>3</v>
      </c>
      <c r="E1" s="1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3" t="s">
        <v>12</v>
      </c>
      <c r="N1" s="13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3" t="s">
        <v>22</v>
      </c>
      <c r="X1" t="s">
        <v>23</v>
      </c>
      <c r="Y1" t="s">
        <v>24</v>
      </c>
      <c r="Z1" t="s">
        <v>25</v>
      </c>
      <c r="AI1"/>
    </row>
    <row r="2" spans="1:35" ht="30" x14ac:dyDescent="0.55000000000000004">
      <c r="A2" s="1">
        <v>44256</v>
      </c>
      <c r="B2"/>
      <c r="D2" s="13" t="s">
        <v>26</v>
      </c>
      <c r="E2" s="13"/>
      <c r="L2" t="s">
        <v>27</v>
      </c>
      <c r="M2" s="13"/>
      <c r="N2" s="13"/>
      <c r="O2" s="20" t="str">
        <f>_xlfn.TEXTJOIN("-", TRUE, Table1[[#This Row],[startdate]], Table1[[#This Row],[curriculum]], Table1[[#This Row],[flavor]], Table1[[#This Row],[host]])</f>
        <v/>
      </c>
      <c r="W2" s="13"/>
      <c r="Y2" t="str">
        <f>IF(Table1[[#This Row],[slug]]&lt;&gt;"",_xlfn.TEXTJOIN("/", TRUE, "https://github.com/esciencecenter-digital-skills", Table1[[#This Row],[slug]]),"")</f>
        <v/>
      </c>
      <c r="AI2"/>
    </row>
    <row r="3" spans="1:35" s="22" customFormat="1" x14ac:dyDescent="0.2">
      <c r="A3" s="21">
        <v>44263</v>
      </c>
      <c r="B3" s="22" t="s">
        <v>28</v>
      </c>
      <c r="C3" s="23" t="s">
        <v>29</v>
      </c>
      <c r="D3" s="24" t="s">
        <v>30</v>
      </c>
      <c r="E3" s="24" t="s">
        <v>31</v>
      </c>
      <c r="F3" s="22" t="s">
        <v>32</v>
      </c>
      <c r="G3" s="22" t="s">
        <v>33</v>
      </c>
      <c r="I3" s="22" t="s">
        <v>34</v>
      </c>
      <c r="J3" s="22" t="s">
        <v>35</v>
      </c>
      <c r="L3" s="22" t="s">
        <v>36</v>
      </c>
      <c r="M3" s="24"/>
      <c r="N3" s="24"/>
      <c r="O3" s="23" t="str">
        <f>_xlfn.TEXTJOIN("-", TRUE, Table1[[#This Row],[startdate]], Table1[[#This Row],[curriculum]], Table1[[#This Row],[flavor]], Table1[[#This Row],[host]])</f>
        <v>2021-03-08-swc-gapminder-python-nlesc</v>
      </c>
      <c r="P3" s="22" t="s">
        <v>37</v>
      </c>
      <c r="Q3" s="2" t="s">
        <v>38</v>
      </c>
      <c r="R3" s="22" t="s">
        <v>39</v>
      </c>
      <c r="S3" s="22" t="s">
        <v>40</v>
      </c>
      <c r="T3" s="22" t="s">
        <v>41</v>
      </c>
      <c r="U3" s="22" t="s">
        <v>41</v>
      </c>
      <c r="W3" s="24"/>
      <c r="X3" s="22" t="s">
        <v>42</v>
      </c>
      <c r="Y3" s="22" t="str">
        <f>IF(Table1[[#This Row],[slug]]&lt;&gt;"",_xlfn.TEXTJOIN("/", TRUE, "https://github.com/esciencecenter-digital-skills", Table1[[#This Row],[slug]]),"")</f>
        <v>https://github.com/esciencecenter-digital-skills/2021-03-08-swc-gapminder-python-nlesc</v>
      </c>
      <c r="Z3" s="22" t="s">
        <v>43</v>
      </c>
    </row>
    <row r="4" spans="1:35" x14ac:dyDescent="0.2">
      <c r="A4" s="1">
        <v>44270</v>
      </c>
      <c r="B4"/>
      <c r="D4" s="13" t="s">
        <v>26</v>
      </c>
      <c r="E4" s="13"/>
      <c r="M4" s="13"/>
      <c r="N4" s="13"/>
      <c r="O4" t="str">
        <f>_xlfn.TEXTJOIN("-", TRUE, Table1[[#This Row],[startdate]], Table1[[#This Row],[curriculum]], Table1[[#This Row],[flavor]], Table1[[#This Row],[host]])</f>
        <v/>
      </c>
      <c r="R4" s="29"/>
      <c r="W4" s="13"/>
      <c r="Y4" t="str">
        <f>IF(Table1[[#This Row],[slug]]&lt;&gt;"",_xlfn.TEXTJOIN("/", TRUE, "https://github.com/esciencecenter-digital-skills", Table1[[#This Row],[slug]]),"")</f>
        <v/>
      </c>
      <c r="AI4"/>
    </row>
    <row r="5" spans="1:35" s="22" customFormat="1" x14ac:dyDescent="0.2">
      <c r="A5" s="21">
        <v>44277</v>
      </c>
      <c r="C5" s="23" t="s">
        <v>44</v>
      </c>
      <c r="D5" s="24" t="s">
        <v>45</v>
      </c>
      <c r="E5" s="24"/>
      <c r="F5" s="22" t="s">
        <v>46</v>
      </c>
      <c r="G5" s="22" t="s">
        <v>47</v>
      </c>
      <c r="I5" s="22" t="s">
        <v>33</v>
      </c>
      <c r="J5" s="22" t="s">
        <v>48</v>
      </c>
      <c r="M5" s="24"/>
      <c r="N5" s="24"/>
      <c r="O5" s="23" t="str">
        <f>_xlfn.TEXTJOIN("-", TRUE, Table1[[#This Row],[startdate]], Table1[[#This Row],[curriculum]], Table1[[#This Row],[flavor]], Table1[[#This Row],[host]])</f>
        <v>2021-03-23-ds-containers</v>
      </c>
      <c r="P5" s="22" t="s">
        <v>49</v>
      </c>
      <c r="Q5" s="2" t="s">
        <v>50</v>
      </c>
      <c r="T5" s="22" t="s">
        <v>41</v>
      </c>
      <c r="U5" s="22" t="s">
        <v>41</v>
      </c>
      <c r="W5" s="24"/>
      <c r="X5" s="22" t="s">
        <v>42</v>
      </c>
      <c r="Y5" s="22" t="str">
        <f>IF(Table1[[#This Row],[slug]]&lt;&gt;"",_xlfn.TEXTJOIN("/", TRUE, "https://github.com/esciencecenter-digital-skills", Table1[[#This Row],[slug]]),"")</f>
        <v>https://github.com/esciencecenter-digital-skills/2021-03-23-ds-containers</v>
      </c>
      <c r="Z5" s="22" t="s">
        <v>51</v>
      </c>
    </row>
    <row r="6" spans="1:35" s="22" customFormat="1" x14ac:dyDescent="0.2">
      <c r="A6" s="21">
        <v>44284</v>
      </c>
      <c r="C6" s="23" t="s">
        <v>52</v>
      </c>
      <c r="D6" s="24" t="s">
        <v>53</v>
      </c>
      <c r="E6" s="24" t="s">
        <v>54</v>
      </c>
      <c r="F6" s="22" t="s">
        <v>55</v>
      </c>
      <c r="G6" s="22" t="s">
        <v>33</v>
      </c>
      <c r="I6" s="22" t="s">
        <v>56</v>
      </c>
      <c r="J6" s="22" t="s">
        <v>57</v>
      </c>
      <c r="M6" s="24"/>
      <c r="N6" s="24"/>
      <c r="O6" s="23" t="str">
        <f>_xlfn.TEXTJOIN("-", TRUE, Table1[[#This Row],[startdate]], Table1[[#This Row],[curriculum]], Table1[[#This Row],[flavor]], Table1[[#This Row],[host]])</f>
        <v>2021-03-29-ds-cr</v>
      </c>
      <c r="P6" s="22" t="s">
        <v>49</v>
      </c>
      <c r="Q6" s="22" t="s">
        <v>58</v>
      </c>
      <c r="T6" s="22" t="s">
        <v>41</v>
      </c>
      <c r="U6" s="22" t="s">
        <v>41</v>
      </c>
      <c r="W6" s="24"/>
      <c r="X6" s="22" t="s">
        <v>42</v>
      </c>
      <c r="Y6" s="22" t="str">
        <f>IF(Table1[[#This Row],[slug]]&lt;&gt;"",_xlfn.TEXTJOIN("/", TRUE, "https://github.com/esciencecenter-digital-skills", Table1[[#This Row],[slug]]),"")</f>
        <v>https://github.com/esciencecenter-digital-skills/2021-03-29-ds-cr</v>
      </c>
      <c r="Z6" s="22" t="s">
        <v>59</v>
      </c>
    </row>
    <row r="7" spans="1:35" x14ac:dyDescent="0.2">
      <c r="A7" s="1">
        <v>44291</v>
      </c>
      <c r="B7" s="10" t="s">
        <v>60</v>
      </c>
      <c r="D7" s="13" t="s">
        <v>26</v>
      </c>
      <c r="E7" s="13"/>
      <c r="M7" s="13"/>
      <c r="N7" s="13"/>
      <c r="O7" t="str">
        <f>_xlfn.TEXTJOIN("-", TRUE, Table1[[#This Row],[startdate]], Table1[[#This Row],[curriculum]], Table1[[#This Row],[flavor]], Table1[[#This Row],[host]])</f>
        <v/>
      </c>
      <c r="R7" s="29"/>
      <c r="W7" s="13"/>
      <c r="Y7" t="str">
        <f>IF(Table1[[#This Row],[slug]]&lt;&gt;"",_xlfn.TEXTJOIN("/", TRUE, "https://github.com/esciencecenter-digital-skills", Table1[[#This Row],[slug]]),"")</f>
        <v/>
      </c>
      <c r="AI7"/>
    </row>
    <row r="8" spans="1:35" s="22" customFormat="1" x14ac:dyDescent="0.2">
      <c r="A8" s="21">
        <v>44298</v>
      </c>
      <c r="C8" s="23" t="s">
        <v>61</v>
      </c>
      <c r="D8" s="24" t="s">
        <v>62</v>
      </c>
      <c r="E8" s="24"/>
      <c r="F8" s="22" t="s">
        <v>47</v>
      </c>
      <c r="G8" s="22" t="s">
        <v>57</v>
      </c>
      <c r="I8" s="22" t="s">
        <v>34</v>
      </c>
      <c r="J8" s="22" t="s">
        <v>63</v>
      </c>
      <c r="L8" s="22" t="s">
        <v>64</v>
      </c>
      <c r="M8" s="24"/>
      <c r="N8" s="24"/>
      <c r="O8" s="23" t="str">
        <f>_xlfn.TEXTJOIN("-", TRUE, Table1[[#This Row],[startdate]], Table1[[#This Row],[curriculum]], Table1[[#This Row],[flavor]], Table1[[#This Row],[host]])</f>
        <v>2021-04-12-ds-parallel</v>
      </c>
      <c r="P8" s="22" t="s">
        <v>49</v>
      </c>
      <c r="Q8" s="22" t="s">
        <v>65</v>
      </c>
      <c r="T8" s="22" t="s">
        <v>41</v>
      </c>
      <c r="U8" s="22" t="s">
        <v>41</v>
      </c>
      <c r="W8" s="24"/>
      <c r="X8" s="22" t="s">
        <v>42</v>
      </c>
      <c r="Y8" s="22" t="str">
        <f>IF(Table1[[#This Row],[slug]]&lt;&gt;"",_xlfn.TEXTJOIN("/", TRUE, "https://github.com/esciencecenter-digital-skills", Table1[[#This Row],[slug]]),"")</f>
        <v>https://github.com/esciencecenter-digital-skills/2021-04-12-ds-parallel</v>
      </c>
      <c r="Z8" s="22" t="s">
        <v>66</v>
      </c>
    </row>
    <row r="9" spans="1:35" s="22" customFormat="1" x14ac:dyDescent="0.2">
      <c r="A9" s="21">
        <v>44305</v>
      </c>
      <c r="C9" s="23" t="s">
        <v>67</v>
      </c>
      <c r="D9" s="24" t="s">
        <v>68</v>
      </c>
      <c r="E9" s="24"/>
      <c r="F9" s="22" t="s">
        <v>69</v>
      </c>
      <c r="G9" s="22" t="s">
        <v>55</v>
      </c>
      <c r="I9" s="22" t="s">
        <v>34</v>
      </c>
      <c r="J9" s="22" t="s">
        <v>47</v>
      </c>
      <c r="K9" s="22" t="s">
        <v>70</v>
      </c>
      <c r="L9" s="22" t="s">
        <v>71</v>
      </c>
      <c r="M9" s="24"/>
      <c r="N9" s="24"/>
      <c r="O9" s="23" t="str">
        <f>_xlfn.TEXTJOIN("-", TRUE, Table1[[#This Row],[startdate]], Table1[[#This Row],[curriculum]], Table1[[#This Row],[flavor]], Table1[[#This Row],[host]])</f>
        <v>2021-04-19-dc-ecology-python-nlesc</v>
      </c>
      <c r="P9" s="22" t="s">
        <v>72</v>
      </c>
      <c r="Q9" s="22" t="s">
        <v>73</v>
      </c>
      <c r="R9" s="22" t="s">
        <v>39</v>
      </c>
      <c r="S9" s="22" t="s">
        <v>40</v>
      </c>
      <c r="T9" s="22" t="s">
        <v>41</v>
      </c>
      <c r="U9" s="22" t="s">
        <v>41</v>
      </c>
      <c r="W9" s="24"/>
      <c r="X9" s="22" t="s">
        <v>42</v>
      </c>
      <c r="Y9" s="22" t="str">
        <f>IF(Table1[[#This Row],[slug]]&lt;&gt;"",_xlfn.TEXTJOIN("/", TRUE, "https://github.com/esciencecenter-digital-skills", Table1[[#This Row],[slug]]),"")</f>
        <v>https://github.com/esciencecenter-digital-skills/2021-04-19-dc-ecology-python-nlesc</v>
      </c>
      <c r="Z9" s="22" t="s">
        <v>74</v>
      </c>
    </row>
    <row r="10" spans="1:35" x14ac:dyDescent="0.2">
      <c r="A10" s="1">
        <v>44312</v>
      </c>
      <c r="B10" s="10" t="s">
        <v>75</v>
      </c>
      <c r="D10" s="13" t="s">
        <v>26</v>
      </c>
      <c r="E10" s="13"/>
      <c r="M10" s="13"/>
      <c r="N10" s="13"/>
      <c r="O10" t="str">
        <f>_xlfn.TEXTJOIN("-", TRUE, Table1[[#This Row],[startdate]], Table1[[#This Row],[curriculum]], Table1[[#This Row],[flavor]], Table1[[#This Row],[host]])</f>
        <v/>
      </c>
      <c r="R10" s="29"/>
      <c r="W10" s="13"/>
      <c r="Y10" t="str">
        <f>IF(Table1[[#This Row],[slug]]&lt;&gt;"",_xlfn.TEXTJOIN("/", TRUE, "https://github.com/esciencecenter-digital-skills", Table1[[#This Row],[slug]]),"")</f>
        <v/>
      </c>
      <c r="AI10"/>
    </row>
    <row r="11" spans="1:35" x14ac:dyDescent="0.2">
      <c r="A11" s="1">
        <v>44319</v>
      </c>
      <c r="B11" s="10" t="s">
        <v>76</v>
      </c>
      <c r="D11" s="13" t="s">
        <v>26</v>
      </c>
      <c r="E11" s="13"/>
      <c r="M11" s="13"/>
      <c r="N11" s="13"/>
      <c r="O11" t="str">
        <f>_xlfn.TEXTJOIN("-", TRUE, Table1[[#This Row],[startdate]], Table1[[#This Row],[curriculum]], Table1[[#This Row],[flavor]], Table1[[#This Row],[host]])</f>
        <v/>
      </c>
      <c r="R11" s="29"/>
      <c r="W11" s="13"/>
      <c r="Y11" t="str">
        <f>IF(Table1[[#This Row],[slug]]&lt;&gt;"",_xlfn.TEXTJOIN("/", TRUE, "https://github.com/esciencecenter-digital-skills", Table1[[#This Row],[slug]]),"")</f>
        <v/>
      </c>
      <c r="AI11"/>
    </row>
    <row r="12" spans="1:35" x14ac:dyDescent="0.2">
      <c r="A12" s="1">
        <v>44326</v>
      </c>
      <c r="B12" s="10" t="s">
        <v>77</v>
      </c>
      <c r="E12" s="13"/>
      <c r="M12" s="13"/>
      <c r="N12" s="13"/>
      <c r="O12" t="str">
        <f>_xlfn.TEXTJOIN("-", TRUE, Table1[[#This Row],[startdate]], Table1[[#This Row],[curriculum]], Table1[[#This Row],[flavor]], Table1[[#This Row],[host]])</f>
        <v/>
      </c>
      <c r="R12" s="29"/>
      <c r="W12" s="13"/>
      <c r="Y12" t="str">
        <f>IF(Table1[[#This Row],[slug]]&lt;&gt;"",_xlfn.TEXTJOIN("/", TRUE, "https://github.com/esciencecenter-digital-skills", Table1[[#This Row],[slug]]),"")</f>
        <v/>
      </c>
      <c r="AI12"/>
    </row>
    <row r="13" spans="1:35" s="22" customFormat="1" x14ac:dyDescent="0.2">
      <c r="A13" s="21">
        <v>44333</v>
      </c>
      <c r="C13" s="22" t="s">
        <v>78</v>
      </c>
      <c r="D13" s="24" t="s">
        <v>79</v>
      </c>
      <c r="E13" s="24"/>
      <c r="F13" s="22" t="s">
        <v>32</v>
      </c>
      <c r="G13" s="22" t="s">
        <v>56</v>
      </c>
      <c r="I13" s="22" t="s">
        <v>80</v>
      </c>
      <c r="J13" s="22" t="s">
        <v>70</v>
      </c>
      <c r="L13" s="22" t="s">
        <v>81</v>
      </c>
      <c r="M13" s="24"/>
      <c r="N13" s="24"/>
      <c r="O13" s="22" t="str">
        <f>_xlfn.TEXTJOIN("-", TRUE, Table1[[#This Row],[startdate]], Table1[[#This Row],[curriculum]], Table1[[#This Row],[flavor]], Table1[[#This Row],[host]])</f>
        <v>2021-05-17-swc-gapminder-R</v>
      </c>
      <c r="P13" s="22" t="s">
        <v>37</v>
      </c>
      <c r="Q13" s="22" t="s">
        <v>38</v>
      </c>
      <c r="R13" s="22" t="s">
        <v>82</v>
      </c>
      <c r="T13" s="22" t="s">
        <v>41</v>
      </c>
      <c r="U13" s="22" t="s">
        <v>41</v>
      </c>
      <c r="W13" s="24"/>
      <c r="X13" s="22" t="s">
        <v>42</v>
      </c>
      <c r="Y13" s="22" t="str">
        <f>IF(Table1[[#This Row],[slug]]&lt;&gt;"",_xlfn.TEXTJOIN("/", TRUE, "https://github.com/esciencecenter-digital-skills", Table1[[#This Row],[slug]]),"")</f>
        <v>https://github.com/esciencecenter-digital-skills/2021-05-17-swc-gapminder-R</v>
      </c>
      <c r="Z13" s="22" t="s">
        <v>83</v>
      </c>
    </row>
    <row r="14" spans="1:35" s="22" customFormat="1" ht="32" x14ac:dyDescent="0.2">
      <c r="A14" s="21"/>
      <c r="B14" s="22" t="s">
        <v>84</v>
      </c>
      <c r="C14" s="25" t="s">
        <v>85</v>
      </c>
      <c r="D14" s="24" t="s">
        <v>79</v>
      </c>
      <c r="E14" s="24"/>
      <c r="F14" s="22" t="s">
        <v>55</v>
      </c>
      <c r="G14" s="22" t="s">
        <v>33</v>
      </c>
      <c r="I14" s="22" t="s">
        <v>86</v>
      </c>
      <c r="J14" s="22" t="s">
        <v>87</v>
      </c>
      <c r="M14" s="24"/>
      <c r="N14" s="24"/>
      <c r="O14" s="25" t="str">
        <f>_xlfn.TEXTJOIN("-", TRUE, Table1[[#This Row],[startdate]], Table1[[#This Row],[curriculum]], Table1[[#This Row],[flavor]], Table1[[#This Row],[host]])</f>
        <v>2021-05-17</v>
      </c>
      <c r="P14" s="22" t="s">
        <v>49</v>
      </c>
      <c r="T14" s="22" t="s">
        <v>41</v>
      </c>
      <c r="U14" s="22" t="s">
        <v>41</v>
      </c>
      <c r="W14" s="24"/>
      <c r="X14" s="22" t="s">
        <v>42</v>
      </c>
      <c r="Y14" s="22" t="str">
        <f>IF(Table1[[#This Row],[slug]]&lt;&gt;"",_xlfn.TEXTJOIN("/", TRUE, "https://github.com/esciencecenter-digital-skills", Table1[[#This Row],[slug]]),"")</f>
        <v>https://github.com/esciencecenter-digital-skills/2021-05-17</v>
      </c>
      <c r="Z14" s="22" t="s">
        <v>88</v>
      </c>
    </row>
    <row r="15" spans="1:35" x14ac:dyDescent="0.2">
      <c r="A15" s="1">
        <v>44340</v>
      </c>
      <c r="B15" s="10" t="s">
        <v>89</v>
      </c>
      <c r="D15" s="13" t="s">
        <v>26</v>
      </c>
      <c r="E15" s="13"/>
      <c r="M15" s="13"/>
      <c r="N15" s="13"/>
      <c r="O15" t="str">
        <f>_xlfn.TEXTJOIN("-", TRUE, Table1[[#This Row],[startdate]], Table1[[#This Row],[curriculum]], Table1[[#This Row],[flavor]], Table1[[#This Row],[host]])</f>
        <v/>
      </c>
      <c r="R15" s="29"/>
      <c r="W15" s="13"/>
      <c r="Y15" t="str">
        <f>IF(Table1[[#This Row],[slug]]&lt;&gt;"",_xlfn.TEXTJOIN("/", TRUE, "https://github.com/esciencecenter-digital-skills", Table1[[#This Row],[slug]]),"")</f>
        <v/>
      </c>
      <c r="AI15"/>
    </row>
    <row r="16" spans="1:35" s="22" customFormat="1" x14ac:dyDescent="0.2">
      <c r="A16" s="21">
        <v>44347</v>
      </c>
      <c r="C16" s="22" t="s">
        <v>90</v>
      </c>
      <c r="D16" s="24" t="s">
        <v>91</v>
      </c>
      <c r="E16" s="24"/>
      <c r="F16" s="22" t="s">
        <v>56</v>
      </c>
      <c r="G16" s="22" t="s">
        <v>34</v>
      </c>
      <c r="I16" s="22" t="s">
        <v>33</v>
      </c>
      <c r="L16" s="22" t="s">
        <v>92</v>
      </c>
      <c r="M16" s="24"/>
      <c r="N16" s="24"/>
      <c r="O16" s="22" t="str">
        <f>_xlfn.TEXTJOIN("-", TRUE, Table1[[#This Row],[startdate]], Table1[[#This Row],[curriculum]], Table1[[#This Row],[flavor]], Table1[[#This Row],[host]])</f>
        <v>2021-06-02-ds-gpu</v>
      </c>
      <c r="P16" s="22" t="s">
        <v>49</v>
      </c>
      <c r="Q16" s="22" t="s">
        <v>93</v>
      </c>
      <c r="T16" s="22" t="s">
        <v>41</v>
      </c>
      <c r="U16" s="22" t="s">
        <v>41</v>
      </c>
      <c r="W16" s="24"/>
      <c r="X16" s="22" t="s">
        <v>42</v>
      </c>
      <c r="Y16" s="22" t="str">
        <f>IF(Table1[[#This Row],[slug]]&lt;&gt;"",_xlfn.TEXTJOIN("/", TRUE, "https://github.com/esciencecenter-digital-skills", Table1[[#This Row],[slug]]),"")</f>
        <v>https://github.com/esciencecenter-digital-skills/2021-06-02-ds-gpu</v>
      </c>
      <c r="Z16" s="22" t="s">
        <v>94</v>
      </c>
    </row>
    <row r="17" spans="1:35" s="2" customFormat="1" x14ac:dyDescent="0.2">
      <c r="A17" s="3">
        <v>44354</v>
      </c>
      <c r="C17" s="2" t="s">
        <v>95</v>
      </c>
      <c r="D17" s="14" t="s">
        <v>96</v>
      </c>
      <c r="E17" s="14"/>
      <c r="F17" s="26" t="s">
        <v>33</v>
      </c>
      <c r="G17" s="2" t="s">
        <v>55</v>
      </c>
      <c r="I17" s="2" t="s">
        <v>86</v>
      </c>
      <c r="J17" s="26" t="s">
        <v>97</v>
      </c>
      <c r="K17" s="26" t="s">
        <v>98</v>
      </c>
      <c r="M17" s="14"/>
      <c r="N17" s="14"/>
      <c r="O17" s="2" t="str">
        <f>_xlfn.TEXTJOIN("-", TRUE, Table1[[#This Row],[startdate]], Table1[[#This Row],[curriculum]], Table1[[#This Row],[flavor]], Table1[[#This Row],[host]])</f>
        <v>2021-06-07-ds-cr</v>
      </c>
      <c r="P17" s="2" t="s">
        <v>49</v>
      </c>
      <c r="Q17" s="2" t="s">
        <v>58</v>
      </c>
      <c r="T17" s="2" t="s">
        <v>41</v>
      </c>
      <c r="U17" s="2" t="s">
        <v>41</v>
      </c>
      <c r="W17" s="14"/>
      <c r="X17" s="2" t="s">
        <v>42</v>
      </c>
      <c r="Y17" s="2" t="str">
        <f>IF(Table1[[#This Row],[slug]]&lt;&gt;"",_xlfn.TEXTJOIN("/", TRUE, "https://github.com/esciencecenter-digital-skills", Table1[[#This Row],[slug]]),"")</f>
        <v>https://github.com/esciencecenter-digital-skills/2021-06-07-ds-cr</v>
      </c>
      <c r="Z17" s="2" t="s">
        <v>99</v>
      </c>
    </row>
    <row r="18" spans="1:35" s="2" customFormat="1" x14ac:dyDescent="0.2">
      <c r="A18" s="3">
        <v>44361</v>
      </c>
      <c r="C18" s="27" t="s">
        <v>100</v>
      </c>
      <c r="D18" s="14" t="s">
        <v>101</v>
      </c>
      <c r="E18" s="14"/>
      <c r="F18" s="2" t="s">
        <v>47</v>
      </c>
      <c r="G18" s="2" t="s">
        <v>102</v>
      </c>
      <c r="I18" s="2" t="s">
        <v>86</v>
      </c>
      <c r="J18" s="2" t="s">
        <v>69</v>
      </c>
      <c r="M18" s="14"/>
      <c r="N18" s="14"/>
      <c r="O18" s="27" t="str">
        <f>_xlfn.TEXTJOIN("-", TRUE, Table1[[#This Row],[startdate]], Table1[[#This Row],[curriculum]], Table1[[#This Row],[flavor]], Table1[[#This Row],[host]])</f>
        <v>2021-06-14</v>
      </c>
      <c r="T18" s="2" t="s">
        <v>41</v>
      </c>
      <c r="U18" s="2" t="s">
        <v>41</v>
      </c>
      <c r="W18" s="14"/>
      <c r="X18" s="2" t="s">
        <v>42</v>
      </c>
      <c r="Y18" s="2" t="str">
        <f>IF(Table1[[#This Row],[slug]]&lt;&gt;"",_xlfn.TEXTJOIN("/", TRUE, "https://github.com/esciencecenter-digital-skills", Table1[[#This Row],[slug]]),"")</f>
        <v>https://github.com/esciencecenter-digital-skills/2021-06-14</v>
      </c>
      <c r="Z18" s="2" t="s">
        <v>103</v>
      </c>
    </row>
    <row r="19" spans="1:35" x14ac:dyDescent="0.2">
      <c r="A19" s="1">
        <v>44368</v>
      </c>
      <c r="B19" t="s">
        <v>104</v>
      </c>
      <c r="D19" s="13" t="s">
        <v>26</v>
      </c>
      <c r="E19" s="13"/>
      <c r="M19" s="13"/>
      <c r="N19" s="13"/>
      <c r="O19" t="str">
        <f>_xlfn.TEXTJOIN("-", TRUE, Table1[[#This Row],[startdate]], Table1[[#This Row],[curriculum]], Table1[[#This Row],[flavor]], Table1[[#This Row],[host]])</f>
        <v/>
      </c>
      <c r="W19" s="13"/>
      <c r="Y19" t="str">
        <f>IF(Table1[[#This Row],[slug]]&lt;&gt;"",_xlfn.TEXTJOIN("/", TRUE, "https://github.com/esciencecenter-digital-skills", Table1[[#This Row],[slug]]),"")</f>
        <v/>
      </c>
      <c r="AI19"/>
    </row>
    <row r="20" spans="1:35" s="22" customFormat="1" x14ac:dyDescent="0.2">
      <c r="A20" s="21">
        <v>44376</v>
      </c>
      <c r="C20" s="23" t="s">
        <v>61</v>
      </c>
      <c r="D20" s="24" t="s">
        <v>105</v>
      </c>
      <c r="E20" s="24"/>
      <c r="F20" s="22" t="s">
        <v>57</v>
      </c>
      <c r="G20" s="22" t="s">
        <v>47</v>
      </c>
      <c r="H20" s="22" t="s">
        <v>34</v>
      </c>
      <c r="I20" s="22" t="s">
        <v>102</v>
      </c>
      <c r="L20" s="22" t="s">
        <v>106</v>
      </c>
      <c r="M20" s="24"/>
      <c r="N20" s="24"/>
      <c r="O20" s="23" t="str">
        <f>_xlfn.TEXTJOIN("-", TRUE, Table1[[#This Row],[startdate]], Table1[[#This Row],[curriculum]], Table1[[#This Row],[flavor]], Table1[[#This Row],[host]])</f>
        <v>2021-06-28-ds-parallel</v>
      </c>
      <c r="P20" s="22" t="s">
        <v>49</v>
      </c>
      <c r="Q20" s="22" t="s">
        <v>65</v>
      </c>
      <c r="T20" s="22" t="s">
        <v>41</v>
      </c>
      <c r="U20" s="22" t="s">
        <v>41</v>
      </c>
      <c r="W20" s="24"/>
      <c r="X20" s="22" t="s">
        <v>42</v>
      </c>
      <c r="Y20" s="22" t="str">
        <f>IF(Table1[[#This Row],[slug]]&lt;&gt;"",_xlfn.TEXTJOIN("/", TRUE, "https://github.com/esciencecenter-digital-skills", Table1[[#This Row],[slug]]),"")</f>
        <v>https://github.com/esciencecenter-digital-skills/2021-06-28-ds-parallel</v>
      </c>
      <c r="Z20" s="22" t="s">
        <v>107</v>
      </c>
    </row>
    <row r="21" spans="1:35" s="2" customFormat="1" x14ac:dyDescent="0.2">
      <c r="A21" s="3">
        <v>44382</v>
      </c>
      <c r="C21" s="2" t="s">
        <v>108</v>
      </c>
      <c r="D21" s="14" t="s">
        <v>109</v>
      </c>
      <c r="E21" s="14"/>
      <c r="F21" s="2" t="s">
        <v>69</v>
      </c>
      <c r="G21" s="2" t="s">
        <v>87</v>
      </c>
      <c r="I21" s="2" t="s">
        <v>55</v>
      </c>
      <c r="J21" s="2" t="s">
        <v>47</v>
      </c>
      <c r="L21" s="2" t="s">
        <v>110</v>
      </c>
      <c r="M21" s="14"/>
      <c r="N21" s="14"/>
      <c r="O21" s="2" t="str">
        <f>_xlfn.TEXTJOIN("-", TRUE, Table1[[#This Row],[startdate]], Table1[[#This Row],[curriculum]], Table1[[#This Row],[flavor]], Table1[[#This Row],[host]])</f>
        <v>2021-07-05-ds-dl-intro</v>
      </c>
      <c r="P21" s="2" t="s">
        <v>49</v>
      </c>
      <c r="Q21" s="2" t="s">
        <v>111</v>
      </c>
      <c r="T21" s="2" t="s">
        <v>41</v>
      </c>
      <c r="U21" s="2" t="s">
        <v>41</v>
      </c>
      <c r="W21" s="14"/>
      <c r="X21" s="2" t="s">
        <v>42</v>
      </c>
      <c r="Y21" s="2" t="str">
        <f>IF(Table1[[#This Row],[slug]]&lt;&gt;"",_xlfn.TEXTJOIN("/", TRUE, "https://github.com/esciencecenter-digital-skills", Table1[[#This Row],[slug]]),"")</f>
        <v>https://github.com/esciencecenter-digital-skills/2021-07-05-ds-dl-intro</v>
      </c>
      <c r="Z21" s="2" t="s">
        <v>112</v>
      </c>
    </row>
    <row r="22" spans="1:35" x14ac:dyDescent="0.2">
      <c r="A22" s="1">
        <v>44389</v>
      </c>
      <c r="B22" s="10" t="s">
        <v>113</v>
      </c>
      <c r="C22" t="s">
        <v>114</v>
      </c>
      <c r="D22" s="13" t="s">
        <v>26</v>
      </c>
      <c r="E22" s="13"/>
      <c r="M22" s="13"/>
      <c r="N22" s="13"/>
      <c r="O22" t="str">
        <f>_xlfn.TEXTJOIN("-", TRUE, Table1[[#This Row],[startdate]], Table1[[#This Row],[curriculum]], Table1[[#This Row],[flavor]], Table1[[#This Row],[host]])</f>
        <v/>
      </c>
      <c r="W22" s="13"/>
      <c r="Y22" t="str">
        <f>IF(Table1[[#This Row],[slug]]&lt;&gt;"",_xlfn.TEXTJOIN("/", TRUE, "https://github.com/esciencecenter-digital-skills", Table1[[#This Row],[slug]]),"")</f>
        <v/>
      </c>
      <c r="AI22"/>
    </row>
    <row r="23" spans="1:35" x14ac:dyDescent="0.2">
      <c r="A23" s="1">
        <v>44396</v>
      </c>
      <c r="B23" s="10" t="s">
        <v>113</v>
      </c>
      <c r="D23" s="13" t="s">
        <v>26</v>
      </c>
      <c r="E23" s="13"/>
      <c r="M23" s="13"/>
      <c r="N23" s="13"/>
      <c r="O23" t="str">
        <f>_xlfn.TEXTJOIN("-", TRUE, Table1[[#This Row],[startdate]], Table1[[#This Row],[curriculum]], Table1[[#This Row],[flavor]], Table1[[#This Row],[host]])</f>
        <v/>
      </c>
      <c r="W23" s="13"/>
      <c r="Y23" t="str">
        <f>IF(Table1[[#This Row],[slug]]&lt;&gt;"",_xlfn.TEXTJOIN("/", TRUE, "https://github.com/esciencecenter-digital-skills", Table1[[#This Row],[slug]]),"")</f>
        <v/>
      </c>
      <c r="AI23"/>
    </row>
    <row r="24" spans="1:35" x14ac:dyDescent="0.2">
      <c r="A24" s="1">
        <v>44403</v>
      </c>
      <c r="B24" s="10" t="s">
        <v>113</v>
      </c>
      <c r="D24" s="13" t="s">
        <v>26</v>
      </c>
      <c r="E24" s="13"/>
      <c r="M24" s="13"/>
      <c r="N24" s="13"/>
      <c r="O24" t="str">
        <f>_xlfn.TEXTJOIN("-", TRUE, Table1[[#This Row],[startdate]], Table1[[#This Row],[curriculum]], Table1[[#This Row],[flavor]], Table1[[#This Row],[host]])</f>
        <v/>
      </c>
      <c r="W24" s="13"/>
      <c r="Y24" t="str">
        <f>IF(Table1[[#This Row],[slug]]&lt;&gt;"",_xlfn.TEXTJOIN("/", TRUE, "https://github.com/esciencecenter-digital-skills", Table1[[#This Row],[slug]]),"")</f>
        <v/>
      </c>
      <c r="AI24"/>
    </row>
    <row r="25" spans="1:35" x14ac:dyDescent="0.2">
      <c r="A25" s="1">
        <v>44410</v>
      </c>
      <c r="B25" s="10" t="s">
        <v>113</v>
      </c>
      <c r="D25" s="13" t="s">
        <v>26</v>
      </c>
      <c r="E25" s="13"/>
      <c r="M25" s="13"/>
      <c r="N25" s="13"/>
      <c r="O25" t="str">
        <f>_xlfn.TEXTJOIN("-", TRUE, Table1[[#This Row],[startdate]], Table1[[#This Row],[curriculum]], Table1[[#This Row],[flavor]], Table1[[#This Row],[host]])</f>
        <v/>
      </c>
      <c r="W25" s="13"/>
      <c r="Y25" t="str">
        <f>IF(Table1[[#This Row],[slug]]&lt;&gt;"",_xlfn.TEXTJOIN("/", TRUE, "https://github.com/esciencecenter-digital-skills", Table1[[#This Row],[slug]]),"")</f>
        <v/>
      </c>
      <c r="AI25"/>
    </row>
    <row r="26" spans="1:35" x14ac:dyDescent="0.2">
      <c r="A26" s="1">
        <v>44417</v>
      </c>
      <c r="B26" s="10" t="s">
        <v>113</v>
      </c>
      <c r="D26" s="13" t="s">
        <v>26</v>
      </c>
      <c r="E26" s="13"/>
      <c r="M26" s="13"/>
      <c r="N26" s="13"/>
      <c r="O26" t="str">
        <f>_xlfn.TEXTJOIN("-", TRUE, Table1[[#This Row],[startdate]], Table1[[#This Row],[curriculum]], Table1[[#This Row],[flavor]], Table1[[#This Row],[host]])</f>
        <v/>
      </c>
      <c r="W26" s="13"/>
      <c r="Y26" t="str">
        <f>IF(Table1[[#This Row],[slug]]&lt;&gt;"",_xlfn.TEXTJOIN("/", TRUE, "https://github.com/esciencecenter-digital-skills", Table1[[#This Row],[slug]]),"")</f>
        <v/>
      </c>
      <c r="AI26"/>
    </row>
    <row r="27" spans="1:35" x14ac:dyDescent="0.2">
      <c r="A27" s="1">
        <v>44424</v>
      </c>
      <c r="B27" s="10" t="s">
        <v>113</v>
      </c>
      <c r="D27" s="13" t="s">
        <v>26</v>
      </c>
      <c r="E27" s="13"/>
      <c r="M27" s="13"/>
      <c r="N27" s="13"/>
      <c r="O27" t="str">
        <f>_xlfn.TEXTJOIN("-", TRUE, Table1[[#This Row],[startdate]], Table1[[#This Row],[curriculum]], Table1[[#This Row],[flavor]], Table1[[#This Row],[host]])</f>
        <v/>
      </c>
      <c r="W27" s="13"/>
      <c r="Y27" t="str">
        <f>IF(Table1[[#This Row],[slug]]&lt;&gt;"",_xlfn.TEXTJOIN("/", TRUE, "https://github.com/esciencecenter-digital-skills", Table1[[#This Row],[slug]]),"")</f>
        <v/>
      </c>
      <c r="AI27"/>
    </row>
    <row r="28" spans="1:35" x14ac:dyDescent="0.2">
      <c r="A28" s="1">
        <v>44431</v>
      </c>
      <c r="B28" s="10" t="s">
        <v>113</v>
      </c>
      <c r="D28" s="13" t="s">
        <v>26</v>
      </c>
      <c r="E28" s="13"/>
      <c r="M28" s="13"/>
      <c r="N28" s="13"/>
      <c r="O28" t="str">
        <f>_xlfn.TEXTJOIN("-", TRUE, Table1[[#This Row],[startdate]], Table1[[#This Row],[curriculum]], Table1[[#This Row],[flavor]], Table1[[#This Row],[host]])</f>
        <v/>
      </c>
      <c r="W28" s="13"/>
      <c r="Y28" t="str">
        <f>IF(Table1[[#This Row],[slug]]&lt;&gt;"",_xlfn.TEXTJOIN("/", TRUE, "https://github.com/esciencecenter-digital-skills", Table1[[#This Row],[slug]]),"")</f>
        <v/>
      </c>
      <c r="AI28"/>
    </row>
    <row r="29" spans="1:35" x14ac:dyDescent="0.2">
      <c r="A29" s="1">
        <v>44438</v>
      </c>
      <c r="B29" s="10" t="s">
        <v>113</v>
      </c>
      <c r="D29" s="13" t="s">
        <v>26</v>
      </c>
      <c r="E29" s="13"/>
      <c r="M29" s="13"/>
      <c r="N29" s="13"/>
      <c r="O29" t="str">
        <f>_xlfn.TEXTJOIN("-", TRUE, Table1[[#This Row],[startdate]], Table1[[#This Row],[curriculum]], Table1[[#This Row],[flavor]], Table1[[#This Row],[host]])</f>
        <v/>
      </c>
      <c r="W29" s="13"/>
      <c r="Y29" t="str">
        <f>IF(Table1[[#This Row],[slug]]&lt;&gt;"",_xlfn.TEXTJOIN("/", TRUE, "https://github.com/esciencecenter-digital-skills", Table1[[#This Row],[slug]]),"")</f>
        <v/>
      </c>
      <c r="AI29"/>
    </row>
    <row r="30" spans="1:35" s="2" customFormat="1" x14ac:dyDescent="0.2">
      <c r="A30" s="3">
        <v>44445</v>
      </c>
      <c r="C30" s="4" t="s">
        <v>29</v>
      </c>
      <c r="D30" s="19" t="s">
        <v>115</v>
      </c>
      <c r="E30" s="14" t="s">
        <v>116</v>
      </c>
      <c r="F30" s="2" t="s">
        <v>69</v>
      </c>
      <c r="G30" s="2" t="s">
        <v>33</v>
      </c>
      <c r="H30" s="2" t="s">
        <v>34</v>
      </c>
      <c r="I30" s="2" t="s">
        <v>117</v>
      </c>
      <c r="J30" s="2" t="s">
        <v>70</v>
      </c>
      <c r="L30" s="2" t="s">
        <v>118</v>
      </c>
      <c r="M30" s="14" t="s">
        <v>119</v>
      </c>
      <c r="N30" s="14" t="s">
        <v>120</v>
      </c>
      <c r="O30" s="4" t="str">
        <f>_xlfn.TEXTJOIN("-", TRUE, Table1[[#This Row],[startdate]], Table1[[#This Row],[curriculum]], Table1[[#This Row],[flavor]], Table1[[#This Row],[host]])</f>
        <v>2021-09-06-swc-gapminder-python-nlesc</v>
      </c>
      <c r="P30" s="2" t="s">
        <v>37</v>
      </c>
      <c r="Q30" s="2" t="s">
        <v>38</v>
      </c>
      <c r="R30" s="2" t="s">
        <v>39</v>
      </c>
      <c r="S30" s="2" t="s">
        <v>40</v>
      </c>
      <c r="U30" s="2" t="s">
        <v>41</v>
      </c>
      <c r="W30" s="14"/>
      <c r="X30" s="2" t="s">
        <v>42</v>
      </c>
      <c r="Y30" s="2" t="str">
        <f>IF(Table1[[#This Row],[slug]]&lt;&gt;"",_xlfn.TEXTJOIN("/", TRUE, "https://github.com/esciencecenter-digital-skills", Table1[[#This Row],[slug]]),"")</f>
        <v>https://github.com/esciencecenter-digital-skills/2021-09-06-swc-gapminder-python-nlesc</v>
      </c>
      <c r="Z30" s="5" t="s">
        <v>121</v>
      </c>
    </row>
    <row r="31" spans="1:35" s="2" customFormat="1" x14ac:dyDescent="0.2">
      <c r="A31" s="3">
        <v>44452</v>
      </c>
      <c r="C31" s="4" t="s">
        <v>44</v>
      </c>
      <c r="D31" s="19" t="s">
        <v>122</v>
      </c>
      <c r="E31" s="14" t="s">
        <v>123</v>
      </c>
      <c r="F31" s="2" t="s">
        <v>57</v>
      </c>
      <c r="G31" s="2" t="s">
        <v>33</v>
      </c>
      <c r="I31" s="2" t="s">
        <v>48</v>
      </c>
      <c r="J31" s="2" t="s">
        <v>35</v>
      </c>
      <c r="M31" s="14" t="s">
        <v>119</v>
      </c>
      <c r="N31" s="14" t="s">
        <v>120</v>
      </c>
      <c r="O31" s="4" t="str">
        <f>_xlfn.TEXTJOIN("-", TRUE, Table1[[#This Row],[startdate]], Table1[[#This Row],[curriculum]], Table1[[#This Row],[flavor]], Table1[[#This Row],[host]])</f>
        <v>2021-09-15-ds-docker</v>
      </c>
      <c r="P31" s="2" t="s">
        <v>49</v>
      </c>
      <c r="Q31" s="2" t="s">
        <v>124</v>
      </c>
      <c r="U31" s="2" t="s">
        <v>41</v>
      </c>
      <c r="W31" s="14"/>
      <c r="Y31" s="2" t="str">
        <f>IF(Table1[[#This Row],[slug]]&lt;&gt;"",_xlfn.TEXTJOIN("/", TRUE, "https://github.com/esciencecenter-digital-skills", Table1[[#This Row],[slug]]),"")</f>
        <v>https://github.com/esciencecenter-digital-skills/2021-09-15-ds-docker</v>
      </c>
      <c r="Z31" s="5" t="s">
        <v>125</v>
      </c>
    </row>
    <row r="32" spans="1:35" x14ac:dyDescent="0.2">
      <c r="A32" s="1">
        <v>44459</v>
      </c>
      <c r="B32"/>
      <c r="D32" s="13" t="s">
        <v>26</v>
      </c>
      <c r="E32" s="13"/>
      <c r="M32" s="13"/>
      <c r="N32" s="13"/>
      <c r="O32" t="str">
        <f>_xlfn.TEXTJOIN("-", TRUE, Table1[[#This Row],[startdate]], Table1[[#This Row],[curriculum]], Table1[[#This Row],[flavor]], Table1[[#This Row],[host]])</f>
        <v/>
      </c>
      <c r="W32" s="13"/>
      <c r="Y32" t="str">
        <f>IF(Table1[[#This Row],[slug]]&lt;&gt;"",_xlfn.TEXTJOIN("/", TRUE, "https://github.com/esciencecenter-digital-skills", Table1[[#This Row],[slug]]),"")</f>
        <v/>
      </c>
      <c r="AI32"/>
    </row>
    <row r="33" spans="1:35" x14ac:dyDescent="0.2">
      <c r="A33" s="1">
        <v>44466</v>
      </c>
      <c r="B33"/>
      <c r="D33" s="13" t="s">
        <v>26</v>
      </c>
      <c r="E33" s="13"/>
      <c r="M33" s="13"/>
      <c r="N33" s="13"/>
      <c r="O33" t="str">
        <f>_xlfn.TEXTJOIN("-", TRUE, Table1[[#This Row],[startdate]], Table1[[#This Row],[curriculum]], Table1[[#This Row],[flavor]], Table1[[#This Row],[host]])</f>
        <v/>
      </c>
      <c r="W33" s="13"/>
      <c r="Y33" t="str">
        <f>IF(Table1[[#This Row],[slug]]&lt;&gt;"",_xlfn.TEXTJOIN("/", TRUE, "https://github.com/esciencecenter-digital-skills", Table1[[#This Row],[slug]]),"")</f>
        <v/>
      </c>
      <c r="AI33"/>
    </row>
    <row r="34" spans="1:35" s="2" customFormat="1" x14ac:dyDescent="0.2">
      <c r="A34" s="3">
        <v>44473</v>
      </c>
      <c r="C34" s="2" t="s">
        <v>52</v>
      </c>
      <c r="D34" s="14" t="s">
        <v>126</v>
      </c>
      <c r="E34" s="14" t="s">
        <v>127</v>
      </c>
      <c r="F34" s="2" t="s">
        <v>57</v>
      </c>
      <c r="G34" s="2" t="s">
        <v>47</v>
      </c>
      <c r="I34" s="2" t="s">
        <v>69</v>
      </c>
      <c r="J34" s="2" t="s">
        <v>34</v>
      </c>
      <c r="K34" s="2" t="s">
        <v>128</v>
      </c>
      <c r="M34" s="14" t="s">
        <v>119</v>
      </c>
      <c r="N34" s="14" t="s">
        <v>120</v>
      </c>
      <c r="O34" s="2" t="str">
        <f>_xlfn.TEXTJOIN("-", TRUE, Table1[[#This Row],[startdate]], Table1[[#This Row],[curriculum]], Table1[[#This Row],[flavor]], Table1[[#This Row],[host]])</f>
        <v>2021-10-04-ds-cr</v>
      </c>
      <c r="P34" s="2" t="s">
        <v>49</v>
      </c>
      <c r="Q34" s="2" t="s">
        <v>58</v>
      </c>
      <c r="U34" s="2" t="s">
        <v>41</v>
      </c>
      <c r="W34" s="14"/>
      <c r="X34" s="2" t="s">
        <v>42</v>
      </c>
      <c r="Y34" s="2" t="str">
        <f>IF(Table1[[#This Row],[slug]]&lt;&gt;"",_xlfn.TEXTJOIN("/", TRUE, "https://github.com/esciencecenter-digital-skills", Table1[[#This Row],[slug]]),"")</f>
        <v>https://github.com/esciencecenter-digital-skills/2021-10-04-ds-cr</v>
      </c>
      <c r="Z34" s="2" t="s">
        <v>129</v>
      </c>
      <c r="AB34" s="2" t="s">
        <v>130</v>
      </c>
    </row>
    <row r="35" spans="1:35" s="29" customFormat="1" x14ac:dyDescent="0.2">
      <c r="A35" s="28">
        <v>44480</v>
      </c>
      <c r="C35" s="30"/>
      <c r="D35" s="31"/>
      <c r="E35" s="32"/>
      <c r="M35" s="32"/>
      <c r="N35" s="32"/>
      <c r="O35" s="30"/>
      <c r="U35" s="29" t="s">
        <v>41</v>
      </c>
      <c r="W35" s="32"/>
      <c r="Y35" s="29" t="str">
        <f>IF(Table1[[#This Row],[slug]]&lt;&gt;"",_xlfn.TEXTJOIN("/", TRUE, "https://github.com/esciencecenter-digital-skills", Table1[[#This Row],[slug]]),"")</f>
        <v/>
      </c>
      <c r="Z35" s="33"/>
    </row>
    <row r="36" spans="1:35" s="2" customFormat="1" x14ac:dyDescent="0.2">
      <c r="A36" s="3">
        <v>44487</v>
      </c>
      <c r="C36" s="4" t="s">
        <v>131</v>
      </c>
      <c r="D36" s="14" t="s">
        <v>132</v>
      </c>
      <c r="E36" s="14" t="s">
        <v>133</v>
      </c>
      <c r="F36" s="2" t="s">
        <v>70</v>
      </c>
      <c r="G36" s="2" t="s">
        <v>35</v>
      </c>
      <c r="H36" s="2" t="s">
        <v>46</v>
      </c>
      <c r="I36" s="2" t="s">
        <v>34</v>
      </c>
      <c r="J36" s="2" t="s">
        <v>69</v>
      </c>
      <c r="K36" s="2" t="s">
        <v>57</v>
      </c>
      <c r="L36" s="2" t="s">
        <v>134</v>
      </c>
      <c r="M36" s="14" t="s">
        <v>119</v>
      </c>
      <c r="N36" s="14" t="s">
        <v>120</v>
      </c>
      <c r="O36" s="4" t="str">
        <f>_xlfn.TEXTJOIN("-", TRUE, Table1[[#This Row],[startdate]], Table1[[#This Row],[curriculum]], Table1[[#This Row],[flavor]], Table1[[#This Row],[host]])</f>
        <v>2021-10-18-dc-socsci-R-nlesc</v>
      </c>
      <c r="P36" s="2" t="s">
        <v>72</v>
      </c>
      <c r="Q36" s="2" t="s">
        <v>135</v>
      </c>
      <c r="R36" s="2" t="s">
        <v>82</v>
      </c>
      <c r="S36" s="2" t="s">
        <v>40</v>
      </c>
      <c r="U36" s="2" t="s">
        <v>41</v>
      </c>
      <c r="W36" s="14"/>
      <c r="Y36" s="2" t="str">
        <f>IF(Table1[[#This Row],[slug]]&lt;&gt;"",_xlfn.TEXTJOIN("/", TRUE, "https://github.com/esciencecenter-digital-skills", Table1[[#This Row],[slug]]),"")</f>
        <v>https://github.com/esciencecenter-digital-skills/2021-10-18-dc-socsci-R-nlesc</v>
      </c>
      <c r="Z36" s="2" t="s">
        <v>136</v>
      </c>
    </row>
    <row r="37" spans="1:35" x14ac:dyDescent="0.2">
      <c r="A37" s="1">
        <v>44494</v>
      </c>
      <c r="B37" t="s">
        <v>137</v>
      </c>
      <c r="D37" s="13" t="s">
        <v>26</v>
      </c>
      <c r="E37" s="13"/>
      <c r="M37" s="13"/>
      <c r="N37" s="13"/>
      <c r="O37" t="str">
        <f>_xlfn.TEXTJOIN("-", TRUE, Table1[[#This Row],[startdate]], Table1[[#This Row],[curriculum]], Table1[[#This Row],[flavor]], Table1[[#This Row],[host]])</f>
        <v/>
      </c>
      <c r="W37" s="13"/>
      <c r="Y37" t="str">
        <f>IF(Table1[[#This Row],[slug]]&lt;&gt;"",_xlfn.TEXTJOIN("/", TRUE, "https://github.com/esciencecenter-digital-skills", Table1[[#This Row],[slug]]),"")</f>
        <v/>
      </c>
      <c r="AI37"/>
    </row>
    <row r="38" spans="1:35" s="2" customFormat="1" x14ac:dyDescent="0.2">
      <c r="A38" s="3">
        <v>44502</v>
      </c>
      <c r="C38" s="2" t="s">
        <v>90</v>
      </c>
      <c r="D38" s="14" t="s">
        <v>138</v>
      </c>
      <c r="E38" s="14" t="s">
        <v>139</v>
      </c>
      <c r="F38" s="2" t="s">
        <v>56</v>
      </c>
      <c r="G38" s="2" t="s">
        <v>140</v>
      </c>
      <c r="H38" s="2" t="s">
        <v>34</v>
      </c>
      <c r="I38" s="2" t="s">
        <v>102</v>
      </c>
      <c r="M38" s="14"/>
      <c r="N38" s="14"/>
      <c r="O38" s="2" t="str">
        <f>_xlfn.TEXTJOIN("-", TRUE, Table1[[#This Row],[startdate]], Table1[[#This Row],[curriculum]], Table1[[#This Row],[flavor]], Table1[[#This Row],[host]])</f>
        <v>2021-11-02-ds-gpu</v>
      </c>
      <c r="P38" s="2" t="s">
        <v>49</v>
      </c>
      <c r="Q38" s="2" t="s">
        <v>93</v>
      </c>
      <c r="U38" s="2" t="s">
        <v>41</v>
      </c>
      <c r="W38" s="14"/>
      <c r="Y38" s="2" t="str">
        <f>IF(Table1[[#This Row],[slug]]&lt;&gt;"",_xlfn.TEXTJOIN("/", TRUE, "https://github.com/esciencecenter-digital-skills", Table1[[#This Row],[slug]]),"")</f>
        <v>https://github.com/esciencecenter-digital-skills/2021-11-02-ds-gpu</v>
      </c>
      <c r="Z38" s="2" t="s">
        <v>141</v>
      </c>
    </row>
    <row r="39" spans="1:35" s="2" customFormat="1" x14ac:dyDescent="0.2">
      <c r="A39" s="3">
        <v>44508</v>
      </c>
      <c r="C39" s="34" t="s">
        <v>61</v>
      </c>
      <c r="D39" s="14" t="s">
        <v>142</v>
      </c>
      <c r="E39" s="14" t="s">
        <v>179</v>
      </c>
      <c r="F39" s="2" t="s">
        <v>47</v>
      </c>
      <c r="G39" s="2" t="s">
        <v>63</v>
      </c>
      <c r="I39" s="2" t="s">
        <v>57</v>
      </c>
      <c r="J39" s="2" t="s">
        <v>87</v>
      </c>
      <c r="K39" s="2" t="s">
        <v>34</v>
      </c>
      <c r="L39" s="2" t="s">
        <v>143</v>
      </c>
      <c r="M39" s="14" t="s">
        <v>119</v>
      </c>
      <c r="N39" s="14" t="s">
        <v>120</v>
      </c>
      <c r="O39" s="34" t="str">
        <f>_xlfn.TEXTJOIN("-", TRUE, Table1[[#This Row],[startdate]], Table1[[#This Row],[curriculum]], Table1[[#This Row],[flavor]], Table1[[#This Row],[host]])</f>
        <v>2021-11-10-ds-parallel</v>
      </c>
      <c r="P39" s="2" t="s">
        <v>49</v>
      </c>
      <c r="Q39" s="2" t="s">
        <v>65</v>
      </c>
      <c r="U39" s="2" t="s">
        <v>41</v>
      </c>
      <c r="W39" s="14"/>
      <c r="X39" s="2" t="s">
        <v>42</v>
      </c>
      <c r="Y39" s="2" t="str">
        <f>IF(Table1[[#This Row],[slug]]&lt;&gt;"",_xlfn.TEXTJOIN("/", TRUE, "https://github.com/esciencecenter-digital-skills", Table1[[#This Row],[slug]]),"")</f>
        <v>https://github.com/esciencecenter-digital-skills/2021-11-10-ds-parallel</v>
      </c>
      <c r="Z39" s="2" t="s">
        <v>144</v>
      </c>
    </row>
    <row r="40" spans="1:35" x14ac:dyDescent="0.2">
      <c r="A40" s="1">
        <v>44515</v>
      </c>
      <c r="B40"/>
      <c r="D40" s="13" t="s">
        <v>26</v>
      </c>
      <c r="E40" s="13"/>
      <c r="M40" s="13"/>
      <c r="N40" s="13"/>
      <c r="O40" t="str">
        <f>_xlfn.TEXTJOIN("-", TRUE, Table1[[#This Row],[startdate]], Table1[[#This Row],[curriculum]], Table1[[#This Row],[flavor]], Table1[[#This Row],[host]])</f>
        <v/>
      </c>
      <c r="W40" s="13"/>
      <c r="Y40" t="str">
        <f>IF(Table1[[#This Row],[slug]]&lt;&gt;"",_xlfn.TEXTJOIN("/", TRUE, "https://github.com/esciencecenter-digital-skills", Table1[[#This Row],[slug]]),"")</f>
        <v/>
      </c>
      <c r="AI40"/>
    </row>
    <row r="41" spans="1:35" s="2" customFormat="1" x14ac:dyDescent="0.2">
      <c r="A41" s="3">
        <v>44522</v>
      </c>
      <c r="C41" s="2" t="s">
        <v>108</v>
      </c>
      <c r="D41" s="14" t="s">
        <v>145</v>
      </c>
      <c r="E41" s="14" t="s">
        <v>180</v>
      </c>
      <c r="F41" s="2" t="s">
        <v>57</v>
      </c>
      <c r="G41" s="2" t="s">
        <v>55</v>
      </c>
      <c r="I41" s="2" t="s">
        <v>63</v>
      </c>
      <c r="J41" s="2" t="s">
        <v>146</v>
      </c>
      <c r="L41" s="2" t="s">
        <v>147</v>
      </c>
      <c r="M41" s="14" t="s">
        <v>119</v>
      </c>
      <c r="N41" s="14" t="s">
        <v>120</v>
      </c>
      <c r="O41" s="2" t="str">
        <f>_xlfn.TEXTJOIN("-", TRUE, Table1[[#This Row],[startdate]], Table1[[#This Row],[curriculum]], Table1[[#This Row],[flavor]], Table1[[#This Row],[host]])</f>
        <v>2021-11-22-ds-dl-intro</v>
      </c>
      <c r="P41" s="2" t="s">
        <v>49</v>
      </c>
      <c r="Q41" s="2" t="s">
        <v>111</v>
      </c>
      <c r="T41" s="2" t="s">
        <v>181</v>
      </c>
      <c r="U41" s="2" t="s">
        <v>41</v>
      </c>
      <c r="W41" s="14"/>
      <c r="X41" s="2" t="s">
        <v>42</v>
      </c>
      <c r="Y41" s="2" t="str">
        <f>IF(Table1[[#This Row],[slug]]&lt;&gt;"",_xlfn.TEXTJOIN("/", TRUE, "https://github.com/esciencecenter-digital-skills", Table1[[#This Row],[slug]]),"")</f>
        <v>https://github.com/esciencecenter-digital-skills/2021-11-22-ds-dl-intro</v>
      </c>
      <c r="Z41" s="2" t="s">
        <v>148</v>
      </c>
    </row>
    <row r="42" spans="1:35" x14ac:dyDescent="0.2">
      <c r="A42" s="1">
        <v>44529</v>
      </c>
      <c r="B42" t="s">
        <v>149</v>
      </c>
      <c r="D42" s="13" t="s">
        <v>26</v>
      </c>
      <c r="E42" s="13"/>
      <c r="M42" s="13"/>
      <c r="N42" s="13"/>
      <c r="O42" t="str">
        <f>_xlfn.TEXTJOIN("-", TRUE, Table1[[#This Row],[startdate]], Table1[[#This Row],[curriculum]], Table1[[#This Row],[flavor]], Table1[[#This Row],[host]])</f>
        <v/>
      </c>
      <c r="W42" s="13"/>
      <c r="Y42" t="str">
        <f>IF(Table1[[#This Row],[slug]]&lt;&gt;"",_xlfn.TEXTJOIN("/", TRUE, "https://github.com/esciencecenter-digital-skills", Table1[[#This Row],[slug]]),"")</f>
        <v/>
      </c>
      <c r="AI42"/>
    </row>
    <row r="43" spans="1:35" s="7" customFormat="1" x14ac:dyDescent="0.2">
      <c r="A43" s="6">
        <v>44536</v>
      </c>
      <c r="C43" s="8" t="s">
        <v>150</v>
      </c>
      <c r="D43" s="12" t="s">
        <v>151</v>
      </c>
      <c r="E43" s="12"/>
      <c r="F43" s="7" t="s">
        <v>63</v>
      </c>
      <c r="G43" s="7" t="s">
        <v>35</v>
      </c>
      <c r="H43" s="7" t="s">
        <v>55</v>
      </c>
      <c r="I43" s="7" t="s">
        <v>128</v>
      </c>
      <c r="M43" s="12"/>
      <c r="N43" s="12"/>
      <c r="O43" s="8" t="str">
        <f>_xlfn.TEXTJOIN("-", TRUE, Table1[[#This Row],[startdate]], Table1[[#This Row],[curriculum]], Table1[[#This Row],[flavor]], Table1[[#This Row],[host]])</f>
        <v>2021-12-06-dc-socsci-python-nlesc</v>
      </c>
      <c r="P43" s="7" t="s">
        <v>72</v>
      </c>
      <c r="Q43" s="7" t="s">
        <v>135</v>
      </c>
      <c r="R43" s="7" t="s">
        <v>39</v>
      </c>
      <c r="S43" s="7" t="s">
        <v>40</v>
      </c>
      <c r="U43" s="7" t="s">
        <v>41</v>
      </c>
      <c r="W43" s="12"/>
      <c r="Y43" s="7" t="str">
        <f>IF(Table1[[#This Row],[slug]]&lt;&gt;"",_xlfn.TEXTJOIN("/", TRUE, "https://github.com/esciencecenter-digital-skills", Table1[[#This Row],[slug]]),"")</f>
        <v>https://github.com/esciencecenter-digital-skills/2021-12-06-dc-socsci-python-nlesc</v>
      </c>
      <c r="Z43" s="9" t="s">
        <v>152</v>
      </c>
    </row>
    <row r="44" spans="1:35" x14ac:dyDescent="0.2">
      <c r="A44" s="1">
        <v>44543</v>
      </c>
      <c r="B44"/>
      <c r="D44" s="13" t="str">
        <f>LEFT(Table1[[#This Row],[oldslug]],10)</f>
        <v/>
      </c>
      <c r="E44" s="13"/>
      <c r="M44" s="13"/>
      <c r="N44" s="13"/>
      <c r="O44" t="str">
        <f>_xlfn.TEXTJOIN("-", TRUE, Table1[[#This Row],[startdate]], Table1[[#This Row],[curriculum]], Table1[[#This Row],[flavor]], Table1[[#This Row],[host]])</f>
        <v/>
      </c>
      <c r="W44" s="13"/>
      <c r="Y44" t="str">
        <f>IF(Table1[[#This Row],[slug]]&lt;&gt;"",_xlfn.TEXTJOIN("/", TRUE, "https://github.com/esciencecenter-digital-skills", Table1[[#This Row],[slug]]),"")</f>
        <v/>
      </c>
      <c r="AI44"/>
    </row>
    <row r="45" spans="1:35" s="17" customFormat="1" x14ac:dyDescent="0.2">
      <c r="A45" s="16">
        <v>44550</v>
      </c>
      <c r="B45" s="17" t="s">
        <v>153</v>
      </c>
      <c r="C45" s="17" t="s">
        <v>154</v>
      </c>
      <c r="D45" s="18" t="s">
        <v>155</v>
      </c>
      <c r="E45" s="18" t="s">
        <v>156</v>
      </c>
      <c r="F45" s="17" t="s">
        <v>47</v>
      </c>
      <c r="G45" s="17" t="s">
        <v>70</v>
      </c>
      <c r="H45" s="17" t="s">
        <v>46</v>
      </c>
      <c r="I45" s="17" t="s">
        <v>97</v>
      </c>
      <c r="J45" s="17" t="s">
        <v>98</v>
      </c>
      <c r="M45" s="18" t="s">
        <v>157</v>
      </c>
      <c r="N45" s="18" t="s">
        <v>119</v>
      </c>
      <c r="O45" s="17" t="str">
        <f>_xlfn.TEXTJOIN("-", TRUE, Table1[[#This Row],[startdate]], Table1[[#This Row],[curriculum]], Table1[[#This Row],[flavor]], Table1[[#This Row],[host]])</f>
        <v>2021-12-24-dc-socsci-R-nlesc</v>
      </c>
      <c r="P45" s="17" t="s">
        <v>72</v>
      </c>
      <c r="Q45" s="17" t="s">
        <v>135</v>
      </c>
      <c r="R45" s="17" t="s">
        <v>82</v>
      </c>
      <c r="S45" s="17" t="s">
        <v>40</v>
      </c>
      <c r="T45" s="17" t="s">
        <v>158</v>
      </c>
      <c r="U45" s="17" t="s">
        <v>159</v>
      </c>
      <c r="V45" s="17" t="s">
        <v>160</v>
      </c>
      <c r="W45" s="18" t="s">
        <v>161</v>
      </c>
      <c r="Y45" s="17" t="str">
        <f>IF(Table1[[#This Row],[slug]]&lt;&gt;"",_xlfn.TEXTJOIN("/", TRUE, "https://github.com/esciencecenter-digital-skills", Table1[[#This Row],[slug]]),"")</f>
        <v>https://github.com/esciencecenter-digital-skills/2021-12-24-dc-socsci-R-nlesc</v>
      </c>
    </row>
  </sheetData>
  <phoneticPr fontId="7" type="noConversion"/>
  <dataValidations count="3">
    <dataValidation type="list" allowBlank="1" showInputMessage="1" showErrorMessage="1" sqref="Q3:Q43 Q45" xr:uid="{66AC3549-B4ED-B149-9AEF-06F082AD083C}">
      <formula1>INDIRECT(P3)</formula1>
    </dataValidation>
    <dataValidation type="list" allowBlank="1" showInputMessage="1" showErrorMessage="1" sqref="R3:R43 R45" xr:uid="{D9DEE4F1-858F-0C4B-A69B-A7A32EA2032C}">
      <formula1>INDIRECT(SUBSTITUTE(Q3,"-","_"))</formula1>
    </dataValidation>
    <dataValidation type="list" allowBlank="1" showInputMessage="1" showErrorMessage="1" sqref="P2:P45 X46:Z1048576" xr:uid="{7B01172D-37DD-0049-B9D6-0478E5AFB2CB}">
      <formula1>Carpentry</formula1>
    </dataValidation>
  </dataValidations>
  <hyperlinks>
    <hyperlink ref="C18" r:id="rId1" xr:uid="{0DBC7044-6EC1-4DE7-82E8-09ABE9A68A6D}"/>
    <hyperlink ref="C31" r:id="rId2" xr:uid="{696DCCB9-6679-4D63-9D6D-5C2A3A36AC1B}"/>
    <hyperlink ref="C36" r:id="rId3" display="Data Carpentry Social Sci with R" xr:uid="{2146F002-FF49-401D-B532-A2C468165301}"/>
    <hyperlink ref="C8" r:id="rId4" xr:uid="{63331338-2650-4C7F-A778-675E307936AD}"/>
    <hyperlink ref="C9" r:id="rId5" xr:uid="{708D9142-803A-4657-A787-0FB3C2DC7C66}"/>
    <hyperlink ref="C20" r:id="rId6" xr:uid="{A61F2C18-31AC-4C99-B6E3-78A17237B336}"/>
    <hyperlink ref="C43" r:id="rId7" xr:uid="{53351ACF-A2F0-449C-B4F6-3235FC412991}"/>
    <hyperlink ref="C3" r:id="rId8" xr:uid="{9C82DA58-DCF5-44D5-BBA4-0E688B9E015B}"/>
    <hyperlink ref="C30" r:id="rId9" xr:uid="{0C84055E-82E8-411A-B06B-33BB753D67B4}"/>
    <hyperlink ref="C5" r:id="rId10" xr:uid="{4CBF9A3D-9BF9-45DD-A485-5FDF473DC71F}"/>
    <hyperlink ref="C6" r:id="rId11" xr:uid="{735BD092-C338-45C4-A7DB-1D018FD320F8}"/>
  </hyperlinks>
  <pageMargins left="0.7" right="0.7" top="0.75" bottom="0.75" header="0.3" footer="0.3"/>
  <tableParts count="1">
    <tablePart r:id="rId1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FF035C7-DF52-A948-B18A-E9C4D9BC54CF}">
          <x14:formula1>
            <xm:f>INDIRECT('Validation Data'!$A$1:$E$6)</xm:f>
          </x14:formula1>
          <xm:sqref>Q44 Z46:Z1048576</xm:sqref>
        </x14:dataValidation>
        <x14:dataValidation type="list" allowBlank="1" showInputMessage="1" showErrorMessage="1" xr:uid="{62BCAA79-D88B-FE4F-AE07-C75791015CC2}">
          <x14:formula1>
            <xm:f>'Validation Data'!$R$2:$R$28</xm:f>
          </x14:formula1>
          <xm:sqref>G46:H1048576 F2:G45</xm:sqref>
        </x14:dataValidation>
        <x14:dataValidation type="list" allowBlank="1" showInputMessage="1" showErrorMessage="1" xr:uid="{7774FEE5-A344-5C49-95AA-DA16E30B7EEE}">
          <x14:formula1>
            <xm:f>'Validation Data'!$T$2:$T$28</xm:f>
          </x14:formula1>
          <xm:sqref>I46:I1048576 H2:H45</xm:sqref>
        </x14:dataValidation>
        <x14:dataValidation type="list" allowBlank="1" showInputMessage="1" showErrorMessage="1" xr:uid="{ED93EBEC-9D0D-F34C-88C6-C214EB94B722}">
          <x14:formula1>
            <xm:f>'Validation Data'!$U$2:$U$28</xm:f>
          </x14:formula1>
          <xm:sqref>J46:J1048576 I2:I45</xm:sqref>
        </x14:dataValidation>
        <x14:dataValidation type="list" allowBlank="1" showInputMessage="1" showErrorMessage="1" xr:uid="{8D74D6C2-E677-6E4D-89FA-DF803A4C48FD}">
          <x14:formula1>
            <xm:f>'Validation Data'!$V$2:$V$28</xm:f>
          </x14:formula1>
          <xm:sqref>K46:K1048576 J2:J9</xm:sqref>
        </x14:dataValidation>
        <x14:dataValidation type="list" allowBlank="1" showInputMessage="1" showErrorMessage="1" xr:uid="{89F144AA-A50F-944C-9602-07FB7ED93E87}">
          <x14:formula1>
            <xm:f>'Validation Data'!$W$2:$W$28</xm:f>
          </x14:formula1>
          <xm:sqref>W46:X1048576 K2:K45</xm:sqref>
        </x14:dataValidation>
        <x14:dataValidation type="list" allowBlank="1" showInputMessage="1" showErrorMessage="1" xr:uid="{63C0B3BA-FC6D-4ED7-8E00-C12452D485B4}">
          <x14:formula1>
            <xm:f>'Validation Data'!$V$2:$V$29</xm:f>
          </x14:formula1>
          <xm:sqref>J10:J45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FC11-F0F6-480C-AE1E-F89B80304344}">
  <dimension ref="A1:W29"/>
  <sheetViews>
    <sheetView workbookViewId="0">
      <selection activeCell="C20" sqref="C20"/>
    </sheetView>
  </sheetViews>
  <sheetFormatPr baseColWidth="10" defaultColWidth="11.5" defaultRowHeight="15" x14ac:dyDescent="0.2"/>
  <cols>
    <col min="1" max="1" width="11" customWidth="1"/>
    <col min="8" max="8" width="17.6640625" customWidth="1"/>
    <col min="18" max="18" width="13.33203125" customWidth="1"/>
    <col min="19" max="19" width="19.1640625" customWidth="1"/>
    <col min="20" max="20" width="20.33203125" customWidth="1"/>
  </cols>
  <sheetData>
    <row r="1" spans="1:23" x14ac:dyDescent="0.2">
      <c r="A1" t="s">
        <v>49</v>
      </c>
      <c r="B1" t="s">
        <v>72</v>
      </c>
      <c r="C1" t="s">
        <v>37</v>
      </c>
      <c r="D1" t="s">
        <v>162</v>
      </c>
      <c r="E1" t="s">
        <v>163</v>
      </c>
      <c r="H1" s="11" t="s">
        <v>164</v>
      </c>
      <c r="I1" s="11" t="s">
        <v>73</v>
      </c>
      <c r="J1" s="11" t="s">
        <v>165</v>
      </c>
      <c r="K1" s="11" t="s">
        <v>135</v>
      </c>
      <c r="L1" s="11" t="s">
        <v>166</v>
      </c>
      <c r="M1" t="s">
        <v>167</v>
      </c>
      <c r="N1" t="s">
        <v>38</v>
      </c>
      <c r="R1" t="s">
        <v>168</v>
      </c>
      <c r="S1" t="s">
        <v>169</v>
      </c>
      <c r="T1" t="s">
        <v>170</v>
      </c>
      <c r="U1" t="s">
        <v>171</v>
      </c>
      <c r="V1" t="s">
        <v>172</v>
      </c>
      <c r="W1" t="s">
        <v>173</v>
      </c>
    </row>
    <row r="2" spans="1:23" x14ac:dyDescent="0.2">
      <c r="A2" t="s">
        <v>65</v>
      </c>
      <c r="B2" s="11" t="s">
        <v>164</v>
      </c>
      <c r="C2" t="s">
        <v>167</v>
      </c>
      <c r="F2" s="11"/>
      <c r="H2" t="s">
        <v>39</v>
      </c>
      <c r="I2" t="s">
        <v>39</v>
      </c>
      <c r="J2" t="s">
        <v>39</v>
      </c>
      <c r="K2" t="s">
        <v>39</v>
      </c>
      <c r="L2" t="s">
        <v>39</v>
      </c>
      <c r="M2" t="s">
        <v>39</v>
      </c>
      <c r="N2" t="s">
        <v>39</v>
      </c>
      <c r="R2" t="s">
        <v>56</v>
      </c>
      <c r="S2" t="s">
        <v>56</v>
      </c>
      <c r="T2" t="s">
        <v>56</v>
      </c>
      <c r="U2" t="s">
        <v>56</v>
      </c>
      <c r="V2" t="s">
        <v>56</v>
      </c>
      <c r="W2" t="s">
        <v>56</v>
      </c>
    </row>
    <row r="3" spans="1:23" x14ac:dyDescent="0.2">
      <c r="A3" t="s">
        <v>93</v>
      </c>
      <c r="B3" s="11" t="s">
        <v>73</v>
      </c>
      <c r="C3" t="s">
        <v>38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R3" t="s">
        <v>80</v>
      </c>
      <c r="S3" t="s">
        <v>80</v>
      </c>
      <c r="T3" t="s">
        <v>80</v>
      </c>
      <c r="U3" t="s">
        <v>80</v>
      </c>
      <c r="V3" t="s">
        <v>80</v>
      </c>
      <c r="W3" t="s">
        <v>80</v>
      </c>
    </row>
    <row r="4" spans="1:23" x14ac:dyDescent="0.2">
      <c r="A4" t="s">
        <v>111</v>
      </c>
      <c r="B4" s="11" t="s">
        <v>165</v>
      </c>
      <c r="R4" t="s">
        <v>140</v>
      </c>
      <c r="S4" t="s">
        <v>140</v>
      </c>
      <c r="T4" t="s">
        <v>140</v>
      </c>
      <c r="U4" t="s">
        <v>140</v>
      </c>
      <c r="V4" t="s">
        <v>140</v>
      </c>
      <c r="W4" t="s">
        <v>140</v>
      </c>
    </row>
    <row r="5" spans="1:23" x14ac:dyDescent="0.2">
      <c r="A5" t="s">
        <v>124</v>
      </c>
      <c r="B5" s="11" t="s">
        <v>135</v>
      </c>
      <c r="R5" t="s">
        <v>87</v>
      </c>
      <c r="S5" t="s">
        <v>87</v>
      </c>
      <c r="T5" t="s">
        <v>87</v>
      </c>
      <c r="U5" t="s">
        <v>87</v>
      </c>
      <c r="V5" t="s">
        <v>87</v>
      </c>
      <c r="W5" t="s">
        <v>87</v>
      </c>
    </row>
    <row r="6" spans="1:23" x14ac:dyDescent="0.2">
      <c r="A6" t="s">
        <v>58</v>
      </c>
      <c r="B6" s="11" t="s">
        <v>166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</row>
    <row r="7" spans="1:23" x14ac:dyDescent="0.2">
      <c r="R7" t="s">
        <v>174</v>
      </c>
      <c r="S7" t="s">
        <v>174</v>
      </c>
      <c r="T7" t="s">
        <v>174</v>
      </c>
      <c r="U7" t="s">
        <v>174</v>
      </c>
      <c r="V7" t="s">
        <v>174</v>
      </c>
      <c r="W7" t="s">
        <v>174</v>
      </c>
    </row>
    <row r="8" spans="1:23" x14ac:dyDescent="0.2">
      <c r="R8" t="s">
        <v>69</v>
      </c>
      <c r="S8" t="s">
        <v>69</v>
      </c>
      <c r="T8" t="s">
        <v>69</v>
      </c>
      <c r="U8" t="s">
        <v>69</v>
      </c>
      <c r="V8" t="s">
        <v>69</v>
      </c>
      <c r="W8" t="s">
        <v>69</v>
      </c>
    </row>
    <row r="9" spans="1:23" x14ac:dyDescent="0.2">
      <c r="R9" t="s">
        <v>57</v>
      </c>
      <c r="S9" t="s">
        <v>57</v>
      </c>
      <c r="T9" t="s">
        <v>57</v>
      </c>
      <c r="U9" t="s">
        <v>57</v>
      </c>
      <c r="V9" t="s">
        <v>57</v>
      </c>
      <c r="W9" t="s">
        <v>57</v>
      </c>
    </row>
    <row r="10" spans="1:23" x14ac:dyDescent="0.2">
      <c r="R10" t="s">
        <v>175</v>
      </c>
      <c r="S10" t="s">
        <v>175</v>
      </c>
      <c r="T10" t="s">
        <v>175</v>
      </c>
      <c r="U10" t="s">
        <v>175</v>
      </c>
      <c r="V10" t="s">
        <v>175</v>
      </c>
      <c r="W10" t="s">
        <v>175</v>
      </c>
    </row>
    <row r="11" spans="1:23" x14ac:dyDescent="0.2"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</row>
    <row r="12" spans="1:23" x14ac:dyDescent="0.2">
      <c r="R12" t="s">
        <v>34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</row>
    <row r="13" spans="1:23" x14ac:dyDescent="0.2">
      <c r="R13" t="s">
        <v>176</v>
      </c>
      <c r="S13" t="s">
        <v>176</v>
      </c>
      <c r="T13" t="s">
        <v>176</v>
      </c>
      <c r="U13" t="s">
        <v>176</v>
      </c>
      <c r="V13" t="s">
        <v>176</v>
      </c>
      <c r="W13" t="s">
        <v>176</v>
      </c>
    </row>
    <row r="14" spans="1:23" x14ac:dyDescent="0.2">
      <c r="R14" t="s">
        <v>117</v>
      </c>
      <c r="S14" t="s">
        <v>117</v>
      </c>
      <c r="T14" t="s">
        <v>117</v>
      </c>
      <c r="U14" t="s">
        <v>117</v>
      </c>
      <c r="V14" t="s">
        <v>117</v>
      </c>
      <c r="W14" t="s">
        <v>117</v>
      </c>
    </row>
    <row r="15" spans="1:23" x14ac:dyDescent="0.2">
      <c r="R15" t="s">
        <v>33</v>
      </c>
      <c r="S15" t="s">
        <v>33</v>
      </c>
      <c r="T15" t="s">
        <v>33</v>
      </c>
      <c r="U15" t="s">
        <v>33</v>
      </c>
      <c r="V15" t="s">
        <v>33</v>
      </c>
      <c r="W15" t="s">
        <v>33</v>
      </c>
    </row>
    <row r="16" spans="1:23" x14ac:dyDescent="0.2">
      <c r="R16" t="s">
        <v>177</v>
      </c>
      <c r="S16" t="s">
        <v>177</v>
      </c>
      <c r="T16" t="s">
        <v>177</v>
      </c>
      <c r="U16" t="s">
        <v>177</v>
      </c>
      <c r="V16" t="s">
        <v>177</v>
      </c>
      <c r="W16" t="s">
        <v>177</v>
      </c>
    </row>
    <row r="17" spans="1:23" x14ac:dyDescent="0.2">
      <c r="R17" t="s">
        <v>47</v>
      </c>
      <c r="S17" t="s">
        <v>47</v>
      </c>
      <c r="T17" t="s">
        <v>47</v>
      </c>
      <c r="U17" t="s">
        <v>47</v>
      </c>
      <c r="V17" t="s">
        <v>47</v>
      </c>
      <c r="W17" t="s">
        <v>47</v>
      </c>
    </row>
    <row r="18" spans="1:23" x14ac:dyDescent="0.2">
      <c r="R18" t="s">
        <v>63</v>
      </c>
      <c r="S18" t="s">
        <v>63</v>
      </c>
      <c r="T18" t="s">
        <v>63</v>
      </c>
      <c r="U18" t="s">
        <v>63</v>
      </c>
      <c r="V18" t="s">
        <v>63</v>
      </c>
      <c r="W18" t="s">
        <v>63</v>
      </c>
    </row>
    <row r="19" spans="1:23" x14ac:dyDescent="0.2">
      <c r="A19" t="s">
        <v>15</v>
      </c>
      <c r="R19" t="s">
        <v>70</v>
      </c>
      <c r="S19" t="s">
        <v>70</v>
      </c>
      <c r="T19" t="s">
        <v>70</v>
      </c>
      <c r="U19" t="s">
        <v>70</v>
      </c>
      <c r="V19" t="s">
        <v>70</v>
      </c>
      <c r="W19" t="s">
        <v>70</v>
      </c>
    </row>
    <row r="20" spans="1:23" x14ac:dyDescent="0.2">
      <c r="A20" t="s">
        <v>49</v>
      </c>
      <c r="R20" t="s">
        <v>46</v>
      </c>
      <c r="S20" t="s">
        <v>46</v>
      </c>
      <c r="T20" t="s">
        <v>46</v>
      </c>
      <c r="U20" t="s">
        <v>46</v>
      </c>
      <c r="V20" t="s">
        <v>46</v>
      </c>
      <c r="W20" t="s">
        <v>46</v>
      </c>
    </row>
    <row r="21" spans="1:23" x14ac:dyDescent="0.2">
      <c r="A21" t="s">
        <v>72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</row>
    <row r="22" spans="1:23" x14ac:dyDescent="0.2">
      <c r="A22" t="s">
        <v>37</v>
      </c>
      <c r="R22" t="s">
        <v>32</v>
      </c>
      <c r="S22" t="s">
        <v>32</v>
      </c>
      <c r="T22" t="s">
        <v>32</v>
      </c>
      <c r="U22" t="s">
        <v>32</v>
      </c>
      <c r="V22" t="s">
        <v>32</v>
      </c>
      <c r="W22" t="s">
        <v>32</v>
      </c>
    </row>
    <row r="23" spans="1:23" x14ac:dyDescent="0.2">
      <c r="A23" t="s">
        <v>162</v>
      </c>
      <c r="R23" t="s">
        <v>178</v>
      </c>
      <c r="S23" t="s">
        <v>178</v>
      </c>
      <c r="T23" t="s">
        <v>178</v>
      </c>
      <c r="U23" t="s">
        <v>178</v>
      </c>
      <c r="V23" t="s">
        <v>178</v>
      </c>
      <c r="W23" t="s">
        <v>178</v>
      </c>
    </row>
    <row r="24" spans="1:23" x14ac:dyDescent="0.2">
      <c r="A24" t="s">
        <v>163</v>
      </c>
      <c r="R24" t="s">
        <v>97</v>
      </c>
      <c r="S24" t="s">
        <v>97</v>
      </c>
      <c r="T24" t="s">
        <v>97</v>
      </c>
      <c r="U24" t="s">
        <v>97</v>
      </c>
      <c r="V24" t="s">
        <v>97</v>
      </c>
      <c r="W24" t="s">
        <v>97</v>
      </c>
    </row>
    <row r="25" spans="1:23" x14ac:dyDescent="0.2">
      <c r="R25" t="s">
        <v>86</v>
      </c>
      <c r="S25" t="s">
        <v>86</v>
      </c>
      <c r="T25" t="s">
        <v>86</v>
      </c>
      <c r="U25" t="s">
        <v>86</v>
      </c>
      <c r="V25" t="s">
        <v>86</v>
      </c>
      <c r="W25" t="s">
        <v>86</v>
      </c>
    </row>
    <row r="26" spans="1:23" x14ac:dyDescent="0.2"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</row>
    <row r="27" spans="1:23" x14ac:dyDescent="0.2">
      <c r="R27" t="s">
        <v>98</v>
      </c>
      <c r="S27" t="s">
        <v>98</v>
      </c>
      <c r="T27" t="s">
        <v>98</v>
      </c>
      <c r="U27" t="s">
        <v>98</v>
      </c>
      <c r="V27" t="s">
        <v>98</v>
      </c>
      <c r="W27" t="s">
        <v>98</v>
      </c>
    </row>
    <row r="28" spans="1:23" x14ac:dyDescent="0.2">
      <c r="R28" t="s">
        <v>102</v>
      </c>
      <c r="S28" t="s">
        <v>102</v>
      </c>
      <c r="T28" t="s">
        <v>102</v>
      </c>
      <c r="U28" t="s">
        <v>102</v>
      </c>
      <c r="V28" t="s">
        <v>102</v>
      </c>
      <c r="W28" t="s">
        <v>102</v>
      </c>
    </row>
    <row r="29" spans="1:23" x14ac:dyDescent="0.2">
      <c r="R29" t="s">
        <v>146</v>
      </c>
      <c r="S29" t="s">
        <v>146</v>
      </c>
      <c r="T29" t="s">
        <v>146</v>
      </c>
      <c r="U29" t="s">
        <v>146</v>
      </c>
      <c r="V29" t="s">
        <v>146</v>
      </c>
      <c r="W29" t="s">
        <v>146</v>
      </c>
    </row>
  </sheetData>
  <sortState xmlns:xlrd2="http://schemas.microsoft.com/office/spreadsheetml/2017/richdata2" ref="R2:R28">
    <sortCondition ref="R2:R28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9242AECD975D4DA7B237C2E1E764BE" ma:contentTypeVersion="11" ma:contentTypeDescription="Create a new document." ma:contentTypeScope="" ma:versionID="c17cf1ac27542d444d37c94d4a806c41">
  <xsd:schema xmlns:xsd="http://www.w3.org/2001/XMLSchema" xmlns:xs="http://www.w3.org/2001/XMLSchema" xmlns:p="http://schemas.microsoft.com/office/2006/metadata/properties" xmlns:ns2="375943d0-1737-420d-abae-750e225a1f6c" xmlns:ns3="dbccc4ca-e175-4642-95d3-c6632d06f78c" targetNamespace="http://schemas.microsoft.com/office/2006/metadata/properties" ma:root="true" ma:fieldsID="a86557ffa725881dffa61df7e15aa77c" ns2:_="" ns3:_="">
    <xsd:import namespace="375943d0-1737-420d-abae-750e225a1f6c"/>
    <xsd:import namespace="dbccc4ca-e175-4642-95d3-c6632d06f7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5943d0-1737-420d-abae-750e225a1f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ccc4ca-e175-4642-95d3-c6632d06f78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3C5686-18A8-4F18-93FF-D790DCEED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5943d0-1737-420d-abae-750e225a1f6c"/>
    <ds:schemaRef ds:uri="dbccc4ca-e175-4642-95d3-c6632d06f7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DBB668-EFC0-4007-8FDF-6AC14434B2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C0E574-FBDB-44E9-A84B-01ACC8D8F634}">
  <ds:schemaRefs>
    <ds:schemaRef ds:uri="http://www.w3.org/XML/1998/namespace"/>
    <ds:schemaRef ds:uri="http://purl.org/dc/terms/"/>
    <ds:schemaRef ds:uri="375943d0-1737-420d-abae-750e225a1f6c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dbccc4ca-e175-4642-95d3-c6632d06f78c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Schedule</vt:lpstr>
      <vt:lpstr>Validation Data</vt:lpstr>
      <vt:lpstr>Carpentry</vt:lpstr>
      <vt:lpstr>cp</vt:lpstr>
      <vt:lpstr>Curriculum</vt:lpstr>
      <vt:lpstr>dc</vt:lpstr>
      <vt:lpstr>dc_astronomy</vt:lpstr>
      <vt:lpstr>dc_ecology</vt:lpstr>
      <vt:lpstr>dc_genomics</vt:lpstr>
      <vt:lpstr>dc_geospatial</vt:lpstr>
      <vt:lpstr>dc_socsci</vt:lpstr>
      <vt:lpstr>ds</vt:lpstr>
      <vt:lpstr>Flavor</vt:lpstr>
      <vt:lpstr>pilot</vt:lpstr>
      <vt:lpstr>swc</vt:lpstr>
      <vt:lpstr>swc_gapminder</vt:lpstr>
      <vt:lpstr>swc_inflammation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Lieke de Boer</cp:lastModifiedBy>
  <cp:revision/>
  <dcterms:created xsi:type="dcterms:W3CDTF">2021-02-04T11:46:35Z</dcterms:created>
  <dcterms:modified xsi:type="dcterms:W3CDTF">2021-10-27T15:56:23Z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0x0101008C9242AECD975D4DA7B237C2E1E764BE</vt:lpwstr>
  </property>
</Properties>
</file>