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on\Desktop\git\param-struct-cvxminlp\"/>
    </mc:Choice>
  </mc:AlternateContent>
  <xr:revisionPtr revIDLastSave="0" documentId="13_ncr:1_{F7EB4753-6AD6-4E99-8347-0C52E429B992}" xr6:coauthVersionLast="47" xr6:coauthVersionMax="47" xr10:uidLastSave="{00000000-0000-0000-0000-000000000000}"/>
  <bookViews>
    <workbookView xWindow="28680" yWindow="-120" windowWidth="29040" windowHeight="15840" activeTab="2" xr2:uid="{B275DA15-9E9C-498A-91BF-3EB439796FC2}"/>
  </bookViews>
  <sheets>
    <sheet name="All Data" sheetId="1" r:id="rId1"/>
    <sheet name="Filtered (Table)" sheetId="2" r:id="rId2"/>
    <sheet name="Stats from 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I6" i="5" s="1"/>
  <c r="K6" i="5" s="1"/>
  <c r="I3" i="5"/>
  <c r="M1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3" i="5"/>
  <c r="H3" i="5"/>
  <c r="H4" i="5"/>
  <c r="I4" i="5" s="1"/>
  <c r="K4" i="5" s="1"/>
  <c r="H5" i="5"/>
  <c r="I5" i="5" s="1"/>
  <c r="K5" i="5" s="1"/>
  <c r="H7" i="5"/>
  <c r="I7" i="5" s="1"/>
  <c r="K7" i="5" s="1"/>
  <c r="H8" i="5"/>
  <c r="I8" i="5" s="1"/>
  <c r="K8" i="5" s="1"/>
  <c r="H9" i="5"/>
  <c r="I9" i="5" s="1"/>
  <c r="K9" i="5" s="1"/>
  <c r="H10" i="5"/>
  <c r="I10" i="5" s="1"/>
  <c r="K10" i="5" s="1"/>
  <c r="H11" i="5"/>
  <c r="I11" i="5" s="1"/>
  <c r="K11" i="5" s="1"/>
  <c r="H12" i="5"/>
  <c r="I12" i="5" s="1"/>
  <c r="K12" i="5" s="1"/>
  <c r="H13" i="5"/>
  <c r="I13" i="5" s="1"/>
  <c r="K13" i="5" s="1"/>
  <c r="H14" i="5"/>
  <c r="I14" i="5" s="1"/>
  <c r="K14" i="5" s="1"/>
  <c r="H15" i="5"/>
  <c r="I15" i="5" s="1"/>
  <c r="K15" i="5" s="1"/>
  <c r="H16" i="5"/>
  <c r="I16" i="5" s="1"/>
  <c r="K16" i="5" s="1"/>
  <c r="H17" i="5"/>
  <c r="I17" i="5" s="1"/>
  <c r="K17" i="5" s="1"/>
  <c r="H18" i="5"/>
  <c r="I18" i="5" s="1"/>
  <c r="K18" i="5" s="1"/>
  <c r="H19" i="5"/>
  <c r="I19" i="5" s="1"/>
  <c r="H20" i="5"/>
  <c r="I20" i="5" s="1"/>
  <c r="K20" i="5" s="1"/>
  <c r="H21" i="5"/>
  <c r="I21" i="5" s="1"/>
  <c r="K21" i="5" s="1"/>
  <c r="H22" i="5"/>
  <c r="I22" i="5" s="1"/>
  <c r="K22" i="5" s="1"/>
  <c r="H23" i="5"/>
  <c r="I23" i="5" s="1"/>
  <c r="K23" i="5" s="1"/>
  <c r="H24" i="5"/>
  <c r="I24" i="5" s="1"/>
  <c r="K24" i="5" s="1"/>
  <c r="H25" i="5"/>
  <c r="I25" i="5" s="1"/>
  <c r="K25" i="5" s="1"/>
  <c r="H26" i="5"/>
  <c r="I26" i="5" s="1"/>
  <c r="K26" i="5" s="1"/>
  <c r="H27" i="5"/>
  <c r="I27" i="5" s="1"/>
  <c r="K27" i="5" s="1"/>
  <c r="H28" i="5"/>
  <c r="I28" i="5" s="1"/>
  <c r="K28" i="5" s="1"/>
  <c r="H29" i="5"/>
  <c r="I29" i="5" s="1"/>
  <c r="K29" i="5" s="1"/>
  <c r="H30" i="5"/>
  <c r="I30" i="5" s="1"/>
  <c r="K30" i="5" s="1"/>
  <c r="H31" i="5"/>
  <c r="I31" i="5" s="1"/>
  <c r="K31" i="5" s="1"/>
  <c r="H32" i="5"/>
  <c r="I32" i="5" s="1"/>
  <c r="H33" i="5"/>
  <c r="I33" i="5" s="1"/>
  <c r="H34" i="5"/>
  <c r="I34" i="5" s="1"/>
  <c r="H35" i="5"/>
  <c r="I35" i="5" s="1"/>
  <c r="H36" i="5"/>
  <c r="I36" i="5" s="1"/>
  <c r="K36" i="5" s="1"/>
  <c r="H37" i="5"/>
  <c r="I37" i="5" s="1"/>
  <c r="K37" i="5" s="1"/>
  <c r="H38" i="5"/>
  <c r="I38" i="5" s="1"/>
  <c r="K38" i="5" s="1"/>
  <c r="H39" i="5"/>
  <c r="I39" i="5" s="1"/>
  <c r="K39" i="5" s="1"/>
  <c r="H40" i="5"/>
  <c r="I40" i="5" s="1"/>
  <c r="K40" i="5" s="1"/>
  <c r="H41" i="5"/>
  <c r="I41" i="5" s="1"/>
  <c r="K41" i="5" s="1"/>
  <c r="H42" i="5"/>
  <c r="I42" i="5" s="1"/>
  <c r="K42" i="5" s="1"/>
  <c r="H43" i="5"/>
  <c r="I43" i="5" s="1"/>
  <c r="K43" i="5" s="1"/>
  <c r="H44" i="5"/>
  <c r="I44" i="5" s="1"/>
  <c r="K44" i="5" s="1"/>
  <c r="H45" i="5"/>
  <c r="I45" i="5" s="1"/>
  <c r="K45" i="5" s="1"/>
  <c r="H46" i="5"/>
  <c r="I46" i="5" s="1"/>
  <c r="K46" i="5" s="1"/>
  <c r="H47" i="5"/>
  <c r="I47" i="5" s="1"/>
  <c r="K47" i="5" s="1"/>
  <c r="H48" i="5"/>
  <c r="I48" i="5" s="1"/>
  <c r="H49" i="5"/>
  <c r="I49" i="5" s="1"/>
  <c r="H50" i="5"/>
  <c r="I50" i="5" s="1"/>
  <c r="H51" i="5"/>
  <c r="I51" i="5" s="1"/>
  <c r="H52" i="5"/>
  <c r="I52" i="5" s="1"/>
  <c r="K52" i="5" s="1"/>
  <c r="H53" i="5"/>
  <c r="I53" i="5" s="1"/>
  <c r="K53" i="5" s="1"/>
  <c r="H54" i="5"/>
  <c r="I54" i="5" s="1"/>
  <c r="K54" i="5" s="1"/>
  <c r="H55" i="5"/>
  <c r="I55" i="5" s="1"/>
  <c r="K55" i="5" s="1"/>
  <c r="H56" i="5"/>
  <c r="I56" i="5" s="1"/>
  <c r="K56" i="5" s="1"/>
  <c r="H57" i="5"/>
  <c r="I57" i="5" s="1"/>
  <c r="K57" i="5" s="1"/>
  <c r="H58" i="5"/>
  <c r="I58" i="5" s="1"/>
  <c r="K58" i="5" s="1"/>
  <c r="H59" i="5"/>
  <c r="I59" i="5" s="1"/>
  <c r="K59" i="5" s="1"/>
  <c r="H60" i="5"/>
  <c r="I60" i="5" s="1"/>
  <c r="K60" i="5" s="1"/>
  <c r="H61" i="5"/>
  <c r="I61" i="5" s="1"/>
  <c r="K61" i="5" s="1"/>
  <c r="H62" i="5"/>
  <c r="I62" i="5" s="1"/>
  <c r="K62" i="5" s="1"/>
  <c r="H63" i="5"/>
  <c r="I63" i="5" s="1"/>
  <c r="K63" i="5" s="1"/>
  <c r="H64" i="5"/>
  <c r="I64" i="5" s="1"/>
  <c r="K64" i="5" s="1"/>
  <c r="H65" i="5"/>
  <c r="I65" i="5" s="1"/>
  <c r="K65" i="5" s="1"/>
  <c r="H66" i="5"/>
  <c r="I66" i="5" s="1"/>
  <c r="K66" i="5" s="1"/>
  <c r="H67" i="5"/>
  <c r="I67" i="5" s="1"/>
  <c r="K67" i="5" s="1"/>
  <c r="H68" i="5"/>
  <c r="I68" i="5" s="1"/>
  <c r="K68" i="5" s="1"/>
  <c r="H69" i="5"/>
  <c r="I69" i="5" s="1"/>
  <c r="K69" i="5" s="1"/>
  <c r="H70" i="5"/>
  <c r="I70" i="5" s="1"/>
  <c r="K70" i="5" s="1"/>
  <c r="H71" i="5"/>
  <c r="I71" i="5" s="1"/>
  <c r="K71" i="5" s="1"/>
  <c r="H72" i="5"/>
  <c r="I72" i="5" s="1"/>
  <c r="K72" i="5" s="1"/>
  <c r="H73" i="5"/>
  <c r="I73" i="5" s="1"/>
  <c r="K73" i="5" s="1"/>
  <c r="H74" i="5"/>
  <c r="I74" i="5" s="1"/>
  <c r="K74" i="5" s="1"/>
  <c r="H75" i="5"/>
  <c r="I75" i="5" s="1"/>
  <c r="K75" i="5" s="1"/>
  <c r="H76" i="5"/>
  <c r="I76" i="5" s="1"/>
  <c r="K76" i="5" s="1"/>
  <c r="H77" i="5"/>
  <c r="I77" i="5" s="1"/>
  <c r="K77" i="5" s="1"/>
  <c r="H78" i="5"/>
  <c r="I78" i="5" s="1"/>
  <c r="K78" i="5" s="1"/>
  <c r="H79" i="5"/>
  <c r="I79" i="5" s="1"/>
  <c r="K79" i="5" s="1"/>
  <c r="H80" i="5"/>
  <c r="I80" i="5" s="1"/>
  <c r="K80" i="5" s="1"/>
  <c r="H81" i="5"/>
  <c r="I81" i="5" s="1"/>
  <c r="K81" i="5" s="1"/>
  <c r="H82" i="5"/>
  <c r="I82" i="5" s="1"/>
  <c r="K82" i="5" s="1"/>
  <c r="H83" i="5"/>
  <c r="I83" i="5" s="1"/>
  <c r="K83" i="5" s="1"/>
  <c r="H84" i="5"/>
  <c r="I84" i="5" s="1"/>
  <c r="K84" i="5" s="1"/>
  <c r="H85" i="5"/>
  <c r="I85" i="5" s="1"/>
  <c r="K85" i="5" s="1"/>
  <c r="H86" i="5"/>
  <c r="I86" i="5" s="1"/>
  <c r="K86" i="5" s="1"/>
  <c r="H87" i="5"/>
  <c r="I87" i="5" s="1"/>
  <c r="K87" i="5" s="1"/>
  <c r="H88" i="5"/>
  <c r="I88" i="5" s="1"/>
  <c r="K88" i="5" s="1"/>
  <c r="H89" i="5"/>
  <c r="I89" i="5" s="1"/>
  <c r="K89" i="5" s="1"/>
  <c r="H90" i="5"/>
  <c r="I90" i="5" s="1"/>
  <c r="K90" i="5" s="1"/>
  <c r="H91" i="5"/>
  <c r="I91" i="5" s="1"/>
  <c r="K91" i="5" s="1"/>
  <c r="H92" i="5"/>
  <c r="I92" i="5" s="1"/>
  <c r="K92" i="5" s="1"/>
  <c r="H93" i="5"/>
  <c r="I93" i="5" s="1"/>
  <c r="K93" i="5" s="1"/>
  <c r="H94" i="5"/>
  <c r="I94" i="5" s="1"/>
  <c r="K94" i="5" s="1"/>
  <c r="H95" i="5"/>
  <c r="I95" i="5" s="1"/>
  <c r="K95" i="5" s="1"/>
  <c r="H96" i="5"/>
  <c r="I96" i="5" s="1"/>
  <c r="K96" i="5" s="1"/>
  <c r="H97" i="5"/>
  <c r="I97" i="5" s="1"/>
  <c r="H98" i="5"/>
  <c r="I98" i="5" s="1"/>
  <c r="K98" i="5" s="1"/>
  <c r="H99" i="5"/>
  <c r="I99" i="5" s="1"/>
  <c r="K99" i="5" s="1"/>
  <c r="H100" i="5"/>
  <c r="I100" i="5" s="1"/>
  <c r="K100" i="5" s="1"/>
  <c r="H101" i="5"/>
  <c r="I101" i="5" s="1"/>
  <c r="K101" i="5" s="1"/>
  <c r="H102" i="5"/>
  <c r="I102" i="5" s="1"/>
  <c r="K102" i="5" s="1"/>
  <c r="H103" i="5"/>
  <c r="I103" i="5" s="1"/>
  <c r="K103" i="5" s="1"/>
  <c r="H104" i="5"/>
  <c r="I104" i="5" s="1"/>
  <c r="K104" i="5" s="1"/>
  <c r="H105" i="5"/>
  <c r="I105" i="5" s="1"/>
  <c r="K105" i="5" s="1"/>
  <c r="H106" i="5"/>
  <c r="I106" i="5" s="1"/>
  <c r="K106" i="5" s="1"/>
  <c r="H107" i="5"/>
  <c r="I107" i="5" s="1"/>
  <c r="K107" i="5" s="1"/>
  <c r="H108" i="5"/>
  <c r="I108" i="5" s="1"/>
  <c r="K108" i="5" s="1"/>
  <c r="H109" i="5"/>
  <c r="I109" i="5" s="1"/>
  <c r="K109" i="5" s="1"/>
  <c r="H110" i="5"/>
  <c r="I110" i="5" s="1"/>
  <c r="K110" i="5" s="1"/>
  <c r="H111" i="5"/>
  <c r="I111" i="5" s="1"/>
  <c r="K111" i="5" s="1"/>
  <c r="H112" i="5"/>
  <c r="I112" i="5" s="1"/>
  <c r="K112" i="5" s="1"/>
  <c r="H113" i="5"/>
  <c r="I113" i="5" s="1"/>
  <c r="K113" i="5" s="1"/>
  <c r="H114" i="5"/>
  <c r="I114" i="5" s="1"/>
  <c r="K114" i="5" s="1"/>
  <c r="H115" i="5"/>
  <c r="I115" i="5" s="1"/>
  <c r="K115" i="5" s="1"/>
  <c r="H116" i="5"/>
  <c r="I116" i="5" s="1"/>
  <c r="K116" i="5" s="1"/>
  <c r="H117" i="5"/>
  <c r="I117" i="5" s="1"/>
  <c r="K117" i="5" s="1"/>
  <c r="H118" i="5"/>
  <c r="I118" i="5" s="1"/>
  <c r="K118" i="5" s="1"/>
  <c r="H119" i="5"/>
  <c r="I119" i="5" s="1"/>
  <c r="K119" i="5" s="1"/>
  <c r="H120" i="5"/>
  <c r="I120" i="5" s="1"/>
  <c r="K120" i="5" s="1"/>
  <c r="H121" i="5"/>
  <c r="I121" i="5" s="1"/>
  <c r="K121" i="5" s="1"/>
  <c r="H122" i="5"/>
  <c r="I122" i="5" s="1"/>
  <c r="K122" i="5" s="1"/>
  <c r="H123" i="5"/>
  <c r="I123" i="5" s="1"/>
  <c r="K123" i="5" s="1"/>
  <c r="H124" i="5"/>
  <c r="I124" i="5" s="1"/>
  <c r="K124" i="5" s="1"/>
  <c r="H125" i="5"/>
  <c r="I125" i="5" s="1"/>
  <c r="K125" i="5" s="1"/>
  <c r="H126" i="5"/>
  <c r="I126" i="5" s="1"/>
  <c r="H127" i="5"/>
  <c r="I127" i="5" s="1"/>
  <c r="K127" i="5" s="1"/>
  <c r="H128" i="5"/>
  <c r="I128" i="5" s="1"/>
  <c r="H129" i="5"/>
  <c r="I129" i="5" s="1"/>
  <c r="K129" i="5" s="1"/>
  <c r="H130" i="5"/>
  <c r="I130" i="5" s="1"/>
  <c r="H131" i="5"/>
  <c r="I131" i="5" s="1"/>
  <c r="K131" i="5" s="1"/>
  <c r="H132" i="5"/>
  <c r="I132" i="5" s="1"/>
  <c r="K132" i="5" s="1"/>
  <c r="H133" i="5"/>
  <c r="I133" i="5" s="1"/>
  <c r="K133" i="5" s="1"/>
  <c r="H134" i="5"/>
  <c r="I134" i="5" s="1"/>
  <c r="K134" i="5" s="1"/>
  <c r="H135" i="5"/>
  <c r="I135" i="5" s="1"/>
  <c r="K135" i="5" s="1"/>
  <c r="H136" i="5"/>
  <c r="I136" i="5" s="1"/>
  <c r="K136" i="5" s="1"/>
  <c r="H137" i="5"/>
  <c r="I137" i="5" s="1"/>
  <c r="K137" i="5" s="1"/>
  <c r="H138" i="5"/>
  <c r="I138" i="5" s="1"/>
  <c r="K138" i="5" s="1"/>
  <c r="H139" i="5"/>
  <c r="I139" i="5" s="1"/>
  <c r="K139" i="5" s="1"/>
  <c r="H140" i="5"/>
  <c r="I140" i="5" s="1"/>
  <c r="K140" i="5" s="1"/>
  <c r="H141" i="5"/>
  <c r="I141" i="5" s="1"/>
  <c r="K141" i="5" s="1"/>
  <c r="H142" i="5"/>
  <c r="I142" i="5" s="1"/>
  <c r="K142" i="5" s="1"/>
  <c r="H143" i="5"/>
  <c r="I143" i="5" s="1"/>
  <c r="K143" i="5" s="1"/>
  <c r="H144" i="5"/>
  <c r="I144" i="5" s="1"/>
  <c r="H145" i="5"/>
  <c r="I145" i="5" s="1"/>
  <c r="K145" i="5" s="1"/>
  <c r="H146" i="5"/>
  <c r="I146" i="5" s="1"/>
  <c r="H147" i="5"/>
  <c r="I147" i="5" s="1"/>
  <c r="K147" i="5" s="1"/>
  <c r="H148" i="5"/>
  <c r="I148" i="5" s="1"/>
  <c r="K148" i="5" s="1"/>
  <c r="H149" i="5"/>
  <c r="I149" i="5" s="1"/>
  <c r="K149" i="5" s="1"/>
  <c r="H150" i="5"/>
  <c r="I150" i="5" s="1"/>
  <c r="K150" i="5" s="1"/>
  <c r="H151" i="5"/>
  <c r="I151" i="5" s="1"/>
  <c r="K151" i="5" s="1"/>
  <c r="H152" i="5"/>
  <c r="I152" i="5" s="1"/>
  <c r="K152" i="5" s="1"/>
  <c r="H153" i="5"/>
  <c r="I153" i="5" s="1"/>
  <c r="K153" i="5" s="1"/>
  <c r="H154" i="5"/>
  <c r="I154" i="5" s="1"/>
  <c r="K154" i="5" s="1"/>
  <c r="H155" i="5"/>
  <c r="I155" i="5" s="1"/>
  <c r="K155" i="5" s="1"/>
  <c r="H156" i="5"/>
  <c r="I156" i="5" s="1"/>
  <c r="K156" i="5" s="1"/>
  <c r="H157" i="5"/>
  <c r="I157" i="5" s="1"/>
  <c r="K157" i="5" s="1"/>
  <c r="H158" i="5"/>
  <c r="I158" i="5" s="1"/>
  <c r="K158" i="5" s="1"/>
  <c r="H159" i="5"/>
  <c r="I159" i="5" s="1"/>
  <c r="K159" i="5" s="1"/>
  <c r="H160" i="5"/>
  <c r="I160" i="5" s="1"/>
  <c r="K160" i="5" s="1"/>
  <c r="H161" i="5"/>
  <c r="I161" i="5" s="1"/>
  <c r="K161" i="5" s="1"/>
  <c r="H162" i="5"/>
  <c r="I162" i="5" s="1"/>
  <c r="H163" i="5"/>
  <c r="I163" i="5" s="1"/>
  <c r="K163" i="5" s="1"/>
  <c r="H164" i="5"/>
  <c r="I164" i="5" s="1"/>
  <c r="K164" i="5" s="1"/>
  <c r="H165" i="5"/>
  <c r="I165" i="5" s="1"/>
  <c r="K165" i="5" s="1"/>
  <c r="H166" i="5"/>
  <c r="I166" i="5" s="1"/>
  <c r="K166" i="5" s="1"/>
  <c r="H167" i="5"/>
  <c r="I167" i="5" s="1"/>
  <c r="K167" i="5" s="1"/>
  <c r="H168" i="5"/>
  <c r="I168" i="5" s="1"/>
  <c r="K168" i="5" s="1"/>
  <c r="H169" i="5"/>
  <c r="I169" i="5" s="1"/>
  <c r="K169" i="5" s="1"/>
  <c r="H170" i="5"/>
  <c r="I170" i="5" s="1"/>
  <c r="K170" i="5" s="1"/>
  <c r="H171" i="5"/>
  <c r="I171" i="5" s="1"/>
  <c r="K171" i="5" s="1"/>
  <c r="H172" i="5"/>
  <c r="I172" i="5" s="1"/>
  <c r="K172" i="5" s="1"/>
  <c r="H173" i="5"/>
  <c r="I173" i="5" s="1"/>
  <c r="K173" i="5" s="1"/>
  <c r="H174" i="5"/>
  <c r="I174" i="5" s="1"/>
  <c r="K174" i="5" s="1"/>
  <c r="H175" i="5"/>
  <c r="I175" i="5" s="1"/>
  <c r="K175" i="5" s="1"/>
  <c r="H176" i="5"/>
  <c r="I176" i="5" s="1"/>
  <c r="K176" i="5" s="1"/>
  <c r="H177" i="5"/>
  <c r="I177" i="5" s="1"/>
  <c r="H178" i="5"/>
  <c r="I178" i="5" s="1"/>
  <c r="K178" i="5" s="1"/>
  <c r="H179" i="5"/>
  <c r="I179" i="5" s="1"/>
  <c r="K179" i="5" s="1"/>
  <c r="H180" i="5"/>
  <c r="I180" i="5" s="1"/>
  <c r="K180" i="5" s="1"/>
  <c r="H181" i="5"/>
  <c r="I181" i="5" s="1"/>
  <c r="K181" i="5" s="1"/>
  <c r="H182" i="5"/>
  <c r="I182" i="5" s="1"/>
  <c r="K182" i="5" s="1"/>
  <c r="H183" i="5"/>
  <c r="I183" i="5" s="1"/>
  <c r="K183" i="5" s="1"/>
  <c r="H184" i="5"/>
  <c r="I184" i="5" s="1"/>
  <c r="K184" i="5" s="1"/>
  <c r="H185" i="5"/>
  <c r="I185" i="5" s="1"/>
  <c r="K185" i="5" s="1"/>
  <c r="H186" i="5"/>
  <c r="I186" i="5" s="1"/>
  <c r="K186" i="5" s="1"/>
  <c r="H187" i="5"/>
  <c r="I187" i="5" s="1"/>
  <c r="K187" i="5" s="1"/>
  <c r="H188" i="5"/>
  <c r="I188" i="5" s="1"/>
  <c r="K188" i="5" s="1"/>
  <c r="H189" i="5"/>
  <c r="I189" i="5" s="1"/>
  <c r="K189" i="5" s="1"/>
  <c r="H190" i="5"/>
  <c r="I190" i="5" s="1"/>
  <c r="K190" i="5" s="1"/>
  <c r="H191" i="5"/>
  <c r="I191" i="5" s="1"/>
  <c r="K191" i="5" s="1"/>
  <c r="H192" i="5"/>
  <c r="I192" i="5" s="1"/>
  <c r="K192" i="5" s="1"/>
  <c r="H193" i="5"/>
  <c r="I193" i="5" s="1"/>
  <c r="K193" i="5" s="1"/>
  <c r="H194" i="5"/>
  <c r="I194" i="5" s="1"/>
  <c r="K194" i="5" s="1"/>
  <c r="H195" i="5"/>
  <c r="I195" i="5" s="1"/>
  <c r="K195" i="5" s="1"/>
  <c r="H196" i="5"/>
  <c r="I196" i="5" s="1"/>
  <c r="K196" i="5" s="1"/>
  <c r="H197" i="5"/>
  <c r="I197" i="5" s="1"/>
  <c r="K197" i="5" s="1"/>
  <c r="H198" i="5"/>
  <c r="I198" i="5" s="1"/>
  <c r="K198" i="5" s="1"/>
  <c r="H199" i="5"/>
  <c r="I199" i="5" s="1"/>
  <c r="K199" i="5" s="1"/>
  <c r="H200" i="5"/>
  <c r="I200" i="5" s="1"/>
  <c r="K200" i="5" s="1"/>
  <c r="H201" i="5"/>
  <c r="I201" i="5" s="1"/>
  <c r="K201" i="5" s="1"/>
  <c r="H202" i="5"/>
  <c r="I202" i="5" s="1"/>
  <c r="K202" i="5" s="1"/>
  <c r="H203" i="5"/>
  <c r="I203" i="5" s="1"/>
  <c r="K203" i="5" s="1"/>
  <c r="H204" i="5"/>
  <c r="I204" i="5" s="1"/>
  <c r="K204" i="5" s="1"/>
  <c r="H205" i="5"/>
  <c r="I205" i="5" s="1"/>
  <c r="K205" i="5" s="1"/>
  <c r="H206" i="5"/>
  <c r="I206" i="5" s="1"/>
  <c r="K206" i="5" s="1"/>
  <c r="H207" i="5"/>
  <c r="I207" i="5" s="1"/>
  <c r="K207" i="5" s="1"/>
  <c r="H208" i="5"/>
  <c r="I208" i="5" s="1"/>
  <c r="H209" i="5"/>
  <c r="I209" i="5" s="1"/>
  <c r="H210" i="5"/>
  <c r="I210" i="5" s="1"/>
  <c r="H211" i="5"/>
  <c r="I211" i="5" s="1"/>
  <c r="K211" i="5" s="1"/>
  <c r="H212" i="5"/>
  <c r="I212" i="5" s="1"/>
  <c r="K212" i="5" s="1"/>
  <c r="H213" i="5"/>
  <c r="I213" i="5" s="1"/>
  <c r="K213" i="5" s="1"/>
  <c r="H214" i="5"/>
  <c r="I214" i="5" s="1"/>
  <c r="H215" i="5"/>
  <c r="I215" i="5" s="1"/>
  <c r="K215" i="5" s="1"/>
  <c r="H216" i="5"/>
  <c r="I216" i="5" s="1"/>
  <c r="K216" i="5" s="1"/>
  <c r="H217" i="5"/>
  <c r="I217" i="5" s="1"/>
  <c r="K217" i="5" s="1"/>
  <c r="H218" i="5"/>
  <c r="I218" i="5" s="1"/>
  <c r="K218" i="5" s="1"/>
  <c r="H219" i="5"/>
  <c r="I219" i="5" s="1"/>
  <c r="K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K227" i="5" s="1"/>
  <c r="H228" i="5"/>
  <c r="I228" i="5" s="1"/>
  <c r="K228" i="5" s="1"/>
  <c r="H229" i="5"/>
  <c r="I229" i="5" s="1"/>
  <c r="K229" i="5" s="1"/>
  <c r="H230" i="5"/>
  <c r="I230" i="5" s="1"/>
  <c r="K230" i="5" s="1"/>
  <c r="H231" i="5"/>
  <c r="I231" i="5" s="1"/>
  <c r="K231" i="5" s="1"/>
  <c r="H232" i="5"/>
  <c r="I232" i="5" s="1"/>
  <c r="K232" i="5" s="1"/>
  <c r="H233" i="5"/>
  <c r="I233" i="5" s="1"/>
  <c r="K233" i="5" s="1"/>
  <c r="H234" i="5"/>
  <c r="I234" i="5" s="1"/>
  <c r="K234" i="5" s="1"/>
  <c r="H235" i="5"/>
  <c r="I235" i="5" s="1"/>
  <c r="K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K243" i="5" s="1"/>
  <c r="H244" i="5"/>
  <c r="I244" i="5" s="1"/>
  <c r="K244" i="5" s="1"/>
  <c r="H245" i="5"/>
  <c r="I245" i="5" s="1"/>
  <c r="K245" i="5" s="1"/>
  <c r="H246" i="5"/>
  <c r="I246" i="5" s="1"/>
  <c r="K246" i="5" s="1"/>
  <c r="H247" i="5"/>
  <c r="I247" i="5" s="1"/>
  <c r="H248" i="5"/>
  <c r="I248" i="5" s="1"/>
  <c r="K248" i="5" s="1"/>
  <c r="H249" i="5"/>
  <c r="I249" i="5" s="1"/>
  <c r="K249" i="5" s="1"/>
  <c r="H250" i="5"/>
  <c r="I250" i="5" s="1"/>
  <c r="K250" i="5" s="1"/>
  <c r="H251" i="5"/>
  <c r="I251" i="5" s="1"/>
  <c r="K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K259" i="5" s="1"/>
  <c r="H260" i="5"/>
  <c r="I260" i="5" s="1"/>
  <c r="K260" i="5" s="1"/>
  <c r="H261" i="5"/>
  <c r="I261" i="5" s="1"/>
  <c r="K261" i="5" s="1"/>
  <c r="H262" i="5"/>
  <c r="I262" i="5" s="1"/>
  <c r="K262" i="5" s="1"/>
  <c r="H263" i="5"/>
  <c r="I263" i="5" s="1"/>
  <c r="K263" i="5" s="1"/>
  <c r="H264" i="5"/>
  <c r="I264" i="5" s="1"/>
  <c r="K264" i="5" s="1"/>
  <c r="H265" i="5"/>
  <c r="I265" i="5" s="1"/>
  <c r="K265" i="5" s="1"/>
  <c r="H266" i="5"/>
  <c r="I266" i="5" s="1"/>
  <c r="K266" i="5" s="1"/>
  <c r="H267" i="5"/>
  <c r="I267" i="5" s="1"/>
  <c r="K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K275" i="5" s="1"/>
  <c r="H276" i="5"/>
  <c r="I276" i="5" s="1"/>
  <c r="K276" i="5" s="1"/>
  <c r="H277" i="5"/>
  <c r="I277" i="5" s="1"/>
  <c r="K277" i="5" s="1"/>
  <c r="H278" i="5"/>
  <c r="I278" i="5" s="1"/>
  <c r="K278" i="5" s="1"/>
  <c r="H279" i="5"/>
  <c r="I279" i="5" s="1"/>
  <c r="K279" i="5" s="1"/>
  <c r="H280" i="5"/>
  <c r="I280" i="5" s="1"/>
  <c r="K280" i="5" s="1"/>
  <c r="H281" i="5"/>
  <c r="I281" i="5" s="1"/>
  <c r="K281" i="5" s="1"/>
  <c r="H282" i="5"/>
  <c r="I282" i="5" s="1"/>
  <c r="K282" i="5" s="1"/>
  <c r="H283" i="5"/>
  <c r="I283" i="5" s="1"/>
  <c r="K283" i="5" s="1"/>
  <c r="H284" i="5"/>
  <c r="I284" i="5" s="1"/>
  <c r="H285" i="5"/>
  <c r="I285" i="5" s="1"/>
  <c r="H286" i="5"/>
  <c r="I286" i="5" s="1"/>
  <c r="H287" i="5"/>
  <c r="I287" i="5" s="1"/>
  <c r="K48" i="5" l="1"/>
  <c r="K32" i="5"/>
  <c r="K274" i="5"/>
  <c r="K242" i="5"/>
  <c r="K210" i="5"/>
  <c r="K258" i="5"/>
  <c r="K226" i="5"/>
  <c r="K257" i="5"/>
  <c r="K256" i="5"/>
  <c r="K240" i="5"/>
  <c r="K224" i="5"/>
  <c r="K208" i="5"/>
  <c r="K225" i="5"/>
  <c r="K209" i="5"/>
  <c r="K272" i="5"/>
  <c r="K273" i="5"/>
  <c r="K241" i="5"/>
  <c r="K3" i="5"/>
  <c r="O6" i="5" s="1"/>
  <c r="K271" i="5"/>
  <c r="K255" i="5"/>
  <c r="K239" i="5"/>
  <c r="K223" i="5"/>
  <c r="K287" i="5"/>
  <c r="K177" i="5"/>
  <c r="K97" i="5"/>
  <c r="K50" i="5"/>
  <c r="K34" i="5"/>
  <c r="K253" i="5"/>
  <c r="K144" i="5"/>
  <c r="K128" i="5"/>
  <c r="K49" i="5"/>
  <c r="K33" i="5"/>
  <c r="K285" i="5"/>
  <c r="K221" i="5"/>
  <c r="K237" i="5"/>
  <c r="K269" i="5"/>
  <c r="K238" i="5"/>
  <c r="K222" i="5"/>
  <c r="K270" i="5"/>
  <c r="K286" i="5"/>
  <c r="K254" i="5"/>
  <c r="K268" i="5"/>
  <c r="K126" i="5"/>
  <c r="K220" i="5"/>
  <c r="K247" i="5"/>
  <c r="K236" i="5"/>
  <c r="K214" i="5"/>
  <c r="K252" i="5"/>
  <c r="K284" i="5"/>
  <c r="K162" i="5"/>
  <c r="K146" i="5"/>
  <c r="K130" i="5"/>
  <c r="K51" i="5"/>
  <c r="K35" i="5"/>
  <c r="K19" i="5"/>
  <c r="P6" i="5" s="1"/>
</calcChain>
</file>

<file path=xl/sharedStrings.xml><?xml version="1.0" encoding="utf-8"?>
<sst xmlns="http://schemas.openxmlformats.org/spreadsheetml/2006/main" count="1049" uniqueCount="383">
  <si>
    <t>alan</t>
  </si>
  <si>
    <t>ball_mk2_10</t>
  </si>
  <si>
    <t>ball_mk2_30</t>
  </si>
  <si>
    <t>ball_mk3_10</t>
  </si>
  <si>
    <t>ball_mk3_20</t>
  </si>
  <si>
    <t>ball_mk3_30</t>
  </si>
  <si>
    <t>ball_mk4_05</t>
  </si>
  <si>
    <t>ball_mk4_10</t>
  </si>
  <si>
    <t>batch</t>
  </si>
  <si>
    <t>batch0812</t>
  </si>
  <si>
    <t>batchdes</t>
  </si>
  <si>
    <t>batchs101006m</t>
  </si>
  <si>
    <t>batchs121208m</t>
  </si>
  <si>
    <t>batchs151208m</t>
  </si>
  <si>
    <t>batchs201210m</t>
  </si>
  <si>
    <t>clay0203h</t>
  </si>
  <si>
    <t>clay0203m</t>
  </si>
  <si>
    <t>clay0204h</t>
  </si>
  <si>
    <t>clay0204m</t>
  </si>
  <si>
    <t>clay0205h</t>
  </si>
  <si>
    <t>clay0205m</t>
  </si>
  <si>
    <t>clay0303h</t>
  </si>
  <si>
    <t>clay0303m</t>
  </si>
  <si>
    <t>clay0304h</t>
  </si>
  <si>
    <t>clay0304m</t>
  </si>
  <si>
    <t>clay0305h</t>
  </si>
  <si>
    <t>clay0305m</t>
  </si>
  <si>
    <t>cvxnonsep_nsig20</t>
  </si>
  <si>
    <t>cvxnonsep_nsig40</t>
  </si>
  <si>
    <t>cvxnonsep_psig20r</t>
  </si>
  <si>
    <t>cvxnonsep_psig30</t>
  </si>
  <si>
    <t>cvxnonsep_psig40</t>
  </si>
  <si>
    <t>enpro56pb</t>
  </si>
  <si>
    <t>ex1223</t>
  </si>
  <si>
    <t>ex1223a</t>
  </si>
  <si>
    <t>ex1223b</t>
  </si>
  <si>
    <t>ex4</t>
  </si>
  <si>
    <t>fac1</t>
  </si>
  <si>
    <t>fac2</t>
  </si>
  <si>
    <t>fac3</t>
  </si>
  <si>
    <t>flay02h</t>
  </si>
  <si>
    <t>flay02m</t>
  </si>
  <si>
    <t>flay03h</t>
  </si>
  <si>
    <t>flay03m</t>
  </si>
  <si>
    <t>flay04</t>
  </si>
  <si>
    <t>flay04m</t>
  </si>
  <si>
    <t>flay05h</t>
  </si>
  <si>
    <t>flay05m</t>
  </si>
  <si>
    <t>flay06h</t>
  </si>
  <si>
    <t>flay06m</t>
  </si>
  <si>
    <t>fo7</t>
  </si>
  <si>
    <t>fo7_2</t>
  </si>
  <si>
    <t>fo7_ar2_1</t>
  </si>
  <si>
    <t>fo7_ar25_1</t>
  </si>
  <si>
    <t>fo7_ar3_1</t>
  </si>
  <si>
    <t>fo7_ar4_1</t>
  </si>
  <si>
    <t>fo8_ar2_1</t>
  </si>
  <si>
    <t>fo8_ar25_1</t>
  </si>
  <si>
    <t>fo8_ar3_1</t>
  </si>
  <si>
    <t>fo8_ar4_1</t>
  </si>
  <si>
    <t>fo8_ar5_1</t>
  </si>
  <si>
    <t>fo9_ar2_1</t>
  </si>
  <si>
    <t>fo9_ar25_1</t>
  </si>
  <si>
    <t>fo9_ar3_1</t>
  </si>
  <si>
    <t>fo9_ar4_1</t>
  </si>
  <si>
    <t>fo9_ar5_1</t>
  </si>
  <si>
    <t>gams01</t>
  </si>
  <si>
    <t>gbd</t>
  </si>
  <si>
    <t>hybriddynamic_fixed</t>
  </si>
  <si>
    <t>cvxnonsep_nsig40r</t>
  </si>
  <si>
    <t>cvxnonsep_pcon20</t>
  </si>
  <si>
    <t>cvxnonsep_pcon20r</t>
  </si>
  <si>
    <t>cvxnonsep_pcon30</t>
  </si>
  <si>
    <t>cvxnonsep_pcon30r</t>
  </si>
  <si>
    <t>cvxnonsep_pcon40</t>
  </si>
  <si>
    <t>cvxnonsep_pcon40r</t>
  </si>
  <si>
    <t>cvxnonsep_psig20</t>
  </si>
  <si>
    <t>cvxnonsep_psig40r</t>
  </si>
  <si>
    <t>ibs2</t>
  </si>
  <si>
    <t>m3</t>
  </si>
  <si>
    <t>m6</t>
  </si>
  <si>
    <t>m7</t>
  </si>
  <si>
    <t>m7_ar2_1</t>
  </si>
  <si>
    <t>m7_ar25_1</t>
  </si>
  <si>
    <t>m7_ar3_1</t>
  </si>
  <si>
    <t>m7_ar4_1</t>
  </si>
  <si>
    <t>m7_ar5_1</t>
  </si>
  <si>
    <t>meanvarx</t>
  </si>
  <si>
    <t>meanvarxsc</t>
  </si>
  <si>
    <t>netmod_dol1</t>
  </si>
  <si>
    <t>netmod_kar1</t>
  </si>
  <si>
    <t>netmod_kar2</t>
  </si>
  <si>
    <t>no7_ar2_1</t>
  </si>
  <si>
    <t>no7_ar25_1</t>
  </si>
  <si>
    <t>no7_ar3_1</t>
  </si>
  <si>
    <t>no7_ar4_1</t>
  </si>
  <si>
    <t>no7_ar5_1</t>
  </si>
  <si>
    <t>nvs03</t>
  </si>
  <si>
    <t>nvs10</t>
  </si>
  <si>
    <t>nvs11</t>
  </si>
  <si>
    <t>nvs12</t>
  </si>
  <si>
    <t>nvs15</t>
  </si>
  <si>
    <t>portfol_card</t>
  </si>
  <si>
    <t>portfol_classical050_1</t>
  </si>
  <si>
    <t>portfol_classical200_2</t>
  </si>
  <si>
    <t>portfol_roundlot</t>
  </si>
  <si>
    <t>procurement2mot</t>
  </si>
  <si>
    <t>rsyn0805h</t>
  </si>
  <si>
    <t>rsyn0805m</t>
  </si>
  <si>
    <t>rsyn0805m02h</t>
  </si>
  <si>
    <t>rsyn0805m02m</t>
  </si>
  <si>
    <t>rsyn0805m03h</t>
  </si>
  <si>
    <t>rsyn0805m03m</t>
  </si>
  <si>
    <t>rsyn0805m04h</t>
  </si>
  <si>
    <t>rsyn0805m04m</t>
  </si>
  <si>
    <t>rsyn0810h</t>
  </si>
  <si>
    <t>rsyn0810m</t>
  </si>
  <si>
    <t>rsyn0810m02h</t>
  </si>
  <si>
    <t>rsyn0810m02m</t>
  </si>
  <si>
    <t>rsyn0810m03h</t>
  </si>
  <si>
    <t>Instance</t>
  </si>
  <si>
    <t>Solve Time</t>
  </si>
  <si>
    <t>Objective</t>
  </si>
  <si>
    <t>BARON</t>
  </si>
  <si>
    <t>OUTER APPROXIMATION</t>
  </si>
  <si>
    <t>rsyn0810m03m</t>
  </si>
  <si>
    <t>rsyn0810m04h</t>
  </si>
  <si>
    <t>rsyn0810m04m</t>
  </si>
  <si>
    <t>rsyn0815h</t>
  </si>
  <si>
    <t>rsyn0815m</t>
  </si>
  <si>
    <t>rsyn0815m02h</t>
  </si>
  <si>
    <t>rsyn0815m02m</t>
  </si>
  <si>
    <t>rsyn0815m03h</t>
  </si>
  <si>
    <t>rsyn0815m03m</t>
  </si>
  <si>
    <t>rsyn0815m04h</t>
  </si>
  <si>
    <t>rsyn0815m04m</t>
  </si>
  <si>
    <t>rsyn0820h</t>
  </si>
  <si>
    <t>rsyn0820m</t>
  </si>
  <si>
    <t>rsyn0820m02h</t>
  </si>
  <si>
    <t>rsyn0820m02m</t>
  </si>
  <si>
    <t>rsyn0820m03h</t>
  </si>
  <si>
    <t>rsyn0820m03m</t>
  </si>
  <si>
    <t>rsyn0820m04h</t>
  </si>
  <si>
    <t>rsyn0820m04m</t>
  </si>
  <si>
    <t>rsyn0830h</t>
  </si>
  <si>
    <t>rsyn0830m</t>
  </si>
  <si>
    <t>rsyn0830m02h</t>
  </si>
  <si>
    <t>rsyn0830m02m</t>
  </si>
  <si>
    <t>rsyn0830m03h</t>
  </si>
  <si>
    <t>rsyn0830m03m</t>
  </si>
  <si>
    <t>rsyn0830m04h</t>
  </si>
  <si>
    <t>rsyn0830m04m</t>
  </si>
  <si>
    <t>rsyn0840h</t>
  </si>
  <si>
    <t>rsyn0840m</t>
  </si>
  <si>
    <t>rsyn0840m02h</t>
  </si>
  <si>
    <t>rsyn0840m02m</t>
  </si>
  <si>
    <t>rsyn0840m03h</t>
  </si>
  <si>
    <t>rsyn0840m03m</t>
  </si>
  <si>
    <t>rsyn0840m04h</t>
  </si>
  <si>
    <t>rsyn0840m04m</t>
  </si>
  <si>
    <t>slay04h</t>
  </si>
  <si>
    <t>slay04m</t>
  </si>
  <si>
    <t>slay05h</t>
  </si>
  <si>
    <t>slay05m</t>
  </si>
  <si>
    <t>slay06h</t>
  </si>
  <si>
    <t>slay06m</t>
  </si>
  <si>
    <t>slay07h</t>
  </si>
  <si>
    <t>slay07m</t>
  </si>
  <si>
    <t>slay08h</t>
  </si>
  <si>
    <t>slay08m</t>
  </si>
  <si>
    <t>slay09h</t>
  </si>
  <si>
    <t>slay09m</t>
  </si>
  <si>
    <t>slay10h</t>
  </si>
  <si>
    <t>slay10m</t>
  </si>
  <si>
    <t>smallinvDAXr1b010-011</t>
  </si>
  <si>
    <t>smallinvDAXr1b020-022</t>
  </si>
  <si>
    <t>smallinvDAXr1b050-055</t>
  </si>
  <si>
    <t>smallinvDAXr1b100-110</t>
  </si>
  <si>
    <t>smallinvDAXr1b150-165</t>
  </si>
  <si>
    <t>smallinvDAXr1b200-220</t>
  </si>
  <si>
    <t>smallinvDAXr2b010-011</t>
  </si>
  <si>
    <t>o7</t>
  </si>
  <si>
    <t>o7_2</t>
  </si>
  <si>
    <t>o7_ar2_1</t>
  </si>
  <si>
    <t>o7_ar25_1</t>
  </si>
  <si>
    <t>o7_ar3_1</t>
  </si>
  <si>
    <t>o7_ar4_1</t>
  </si>
  <si>
    <t>o7_ar5_1</t>
  </si>
  <si>
    <t>o8_ar4_1</t>
  </si>
  <si>
    <t>o9_ar4_1</t>
  </si>
  <si>
    <t>portfol_buyin</t>
  </si>
  <si>
    <t>ravempb</t>
  </si>
  <si>
    <t>risk2bpb</t>
  </si>
  <si>
    <t>smallinvDAXr2b020-022</t>
  </si>
  <si>
    <t>smallinvDAXr2b050-055</t>
  </si>
  <si>
    <t>smallinvDAXr2b100-110</t>
  </si>
  <si>
    <t>smallinvDAXr2b150-165</t>
  </si>
  <si>
    <t>smallinvDAXr2b200-220</t>
  </si>
  <si>
    <t>smallinvDAXr3b010-011</t>
  </si>
  <si>
    <t>smallinvDAXr3b020-022</t>
  </si>
  <si>
    <t>smallinvDAXr3b050-055</t>
  </si>
  <si>
    <t>smallinvDAXr3b100-110</t>
  </si>
  <si>
    <t>smallinvDAXr3b150-165</t>
  </si>
  <si>
    <t>smallinvDAXr3b200-220</t>
  </si>
  <si>
    <t>smallinvDAXr4b010-011</t>
  </si>
  <si>
    <t>smallinvDAXr4b020-022</t>
  </si>
  <si>
    <t>smallinvDAXr4b050-055</t>
  </si>
  <si>
    <t>smallinvDAXr4b100-110</t>
  </si>
  <si>
    <t>smallinvDAXr4b150-165</t>
  </si>
  <si>
    <t>smallinvDAXr4b200-220</t>
  </si>
  <si>
    <t>smallinvDAXr5b010-011</t>
  </si>
  <si>
    <t>smallinvDAXr5b020-022</t>
  </si>
  <si>
    <t>smallinvDAXr5b050-055</t>
  </si>
  <si>
    <t>smallinvDAXr5b100-110</t>
  </si>
  <si>
    <t>smallinvDAXr5b150-165</t>
  </si>
  <si>
    <t>smallinvDAXr5b200-220</t>
  </si>
  <si>
    <t>smallinvSNPr1b010-011</t>
  </si>
  <si>
    <t>smallinvSNPr1b020-022</t>
  </si>
  <si>
    <t>smallinvSNPr1b050-055</t>
  </si>
  <si>
    <t>smallinvSNPr1b100-110</t>
  </si>
  <si>
    <t>smallinvSNPr1b150-165</t>
  </si>
  <si>
    <t>smallinvSNPr1b200-220</t>
  </si>
  <si>
    <t>smallinvSNPr2b010-011</t>
  </si>
  <si>
    <t>smallinvSNPr2b020-022</t>
  </si>
  <si>
    <t>smallinvSNPr2b050-055</t>
  </si>
  <si>
    <t>smallinvSNPr2b100-110</t>
  </si>
  <si>
    <t>smallinvSNPr2b150-165</t>
  </si>
  <si>
    <t>smallinvSNPr2b200-220</t>
  </si>
  <si>
    <t>smallinvSNPr3b010-011</t>
  </si>
  <si>
    <t>smallinvSNPr3b020-022</t>
  </si>
  <si>
    <t>smallinvSNPr3b050-055</t>
  </si>
  <si>
    <t>smallinvSNPr3b100-110</t>
  </si>
  <si>
    <t>smallinvSNPr3b150-165</t>
  </si>
  <si>
    <t>smallinvSNPr3b200-220</t>
  </si>
  <si>
    <t>smallinvSNPr4b010-011</t>
  </si>
  <si>
    <t>smallinvSNPr4b020-022</t>
  </si>
  <si>
    <t>smallinvSNPr4b050-055</t>
  </si>
  <si>
    <t>smallinvSNPr4b100-110</t>
  </si>
  <si>
    <t>smallinvSNPr4b150-165</t>
  </si>
  <si>
    <t>smallinvSNPr4b200-220</t>
  </si>
  <si>
    <t>smallinvSNPr5b010-011</t>
  </si>
  <si>
    <t>smallinvSNPr5b020-022</t>
  </si>
  <si>
    <t>smallinvSNPr5b050-055</t>
  </si>
  <si>
    <t>smallinvSNPr5b100-110</t>
  </si>
  <si>
    <t>smallinvSNPr5b150-165</t>
  </si>
  <si>
    <t>smallinvSNPr5b200-220</t>
  </si>
  <si>
    <t>sssd08-04</t>
  </si>
  <si>
    <t>sssd12-05</t>
  </si>
  <si>
    <t>sssd15-04</t>
  </si>
  <si>
    <t>sssd15-06</t>
  </si>
  <si>
    <t>sssd15-08</t>
  </si>
  <si>
    <t>sssd16-07</t>
  </si>
  <si>
    <t>sssd18-06</t>
  </si>
  <si>
    <t>sssd18-08</t>
  </si>
  <si>
    <t>sssd20-04</t>
  </si>
  <si>
    <t>sssd20-08</t>
  </si>
  <si>
    <t>sssd22-08</t>
  </si>
  <si>
    <t>sssd25-04</t>
  </si>
  <si>
    <t>sssd25-08</t>
  </si>
  <si>
    <t>st_e14</t>
  </si>
  <si>
    <t>st_miqp1</t>
  </si>
  <si>
    <t>st_miqp2</t>
  </si>
  <si>
    <t>st_miqp3</t>
  </si>
  <si>
    <t>st_miqp4</t>
  </si>
  <si>
    <t>st_miqp5</t>
  </si>
  <si>
    <t>st_test2</t>
  </si>
  <si>
    <t>st_test3</t>
  </si>
  <si>
    <t>st_test4</t>
  </si>
  <si>
    <t>st_test5</t>
  </si>
  <si>
    <t>st_test8</t>
  </si>
  <si>
    <t>st_testgr3</t>
  </si>
  <si>
    <t>st_testph4</t>
  </si>
  <si>
    <t>stockcycle</t>
  </si>
  <si>
    <t>syn05h</t>
  </si>
  <si>
    <t>syn05m</t>
  </si>
  <si>
    <t>syn05m02h</t>
  </si>
  <si>
    <t>syn05m02m</t>
  </si>
  <si>
    <t>syn05m03h</t>
  </si>
  <si>
    <t>syn05m03m</t>
  </si>
  <si>
    <t>syn05m04h</t>
  </si>
  <si>
    <t>syn05m04m</t>
  </si>
  <si>
    <t>syn10h</t>
  </si>
  <si>
    <t>syn10m</t>
  </si>
  <si>
    <t>syn10m02h</t>
  </si>
  <si>
    <t>syn10m02m</t>
  </si>
  <si>
    <t>syn10m03h</t>
  </si>
  <si>
    <t>syn10m03m</t>
  </si>
  <si>
    <t>syn10m04h</t>
  </si>
  <si>
    <t>syn10m04m</t>
  </si>
  <si>
    <t>syn15h</t>
  </si>
  <si>
    <t>syn15m</t>
  </si>
  <si>
    <t>syn15m02h</t>
  </si>
  <si>
    <t>syn15m02m</t>
  </si>
  <si>
    <t>syn15m03h</t>
  </si>
  <si>
    <t>syn15m03m</t>
  </si>
  <si>
    <t>syn15m04h</t>
  </si>
  <si>
    <t>syn15m04m</t>
  </si>
  <si>
    <t>syn20h</t>
  </si>
  <si>
    <t>syn20m</t>
  </si>
  <si>
    <t>syn20m02h</t>
  </si>
  <si>
    <t>syn20m02m</t>
  </si>
  <si>
    <t>syn20m03h</t>
  </si>
  <si>
    <t>syn20m03m</t>
  </si>
  <si>
    <t>syn20m04h</t>
  </si>
  <si>
    <t>syn20m04m</t>
  </si>
  <si>
    <t>syn30h</t>
  </si>
  <si>
    <t>syn30m</t>
  </si>
  <si>
    <t>syn30m02h</t>
  </si>
  <si>
    <t>syn30m02m</t>
  </si>
  <si>
    <t>syn30m03h</t>
  </si>
  <si>
    <t>syn30m03m</t>
  </si>
  <si>
    <t>syn30m04h</t>
  </si>
  <si>
    <t>syn30m04m</t>
  </si>
  <si>
    <t>syn40h</t>
  </si>
  <si>
    <t>syn40m</t>
  </si>
  <si>
    <t>syn40m02h</t>
  </si>
  <si>
    <t>syn40m02m</t>
  </si>
  <si>
    <t>syn40m03h</t>
  </si>
  <si>
    <t>syn40m03m</t>
  </si>
  <si>
    <t>syn40m04h</t>
  </si>
  <si>
    <t>syn40m04m</t>
  </si>
  <si>
    <t>synthes2</t>
  </si>
  <si>
    <t>synthes3</t>
  </si>
  <si>
    <t>unitcommit1</t>
  </si>
  <si>
    <t>watercontamination0202</t>
  </si>
  <si>
    <t>watercontamination0202r</t>
  </si>
  <si>
    <t>watercontamination0303</t>
  </si>
  <si>
    <t>watercontamination0303r</t>
  </si>
  <si>
    <t>du-opt</t>
  </si>
  <si>
    <t>du-opt5</t>
  </si>
  <si>
    <t>max_solve_time</t>
  </si>
  <si>
    <t>Instance Name</t>
  </si>
  <si>
    <t>Instance Number</t>
  </si>
  <si>
    <t>Solve Time2</t>
  </si>
  <si>
    <t>Objective3</t>
  </si>
  <si>
    <t>Is one of the problems solved?</t>
  </si>
  <si>
    <t>Binary</t>
  </si>
  <si>
    <t>Sol Strategy is a problem converges before 90 sec</t>
  </si>
  <si>
    <t>Min solution strategy</t>
  </si>
  <si>
    <t>OA</t>
  </si>
  <si>
    <t>BRANCH AND REDUCE</t>
  </si>
  <si>
    <t>BR</t>
  </si>
  <si>
    <t>ball_mk4_15</t>
  </si>
  <si>
    <t>cvxnonsep_normcon20</t>
  </si>
  <si>
    <t>cvxnonsep_normcon20r</t>
  </si>
  <si>
    <t>cvxnonsep_normcon30</t>
  </si>
  <si>
    <t>cvxnonsep_normcon30r</t>
  </si>
  <si>
    <t>cvxnonsep_normcon40</t>
  </si>
  <si>
    <t>cvxnonsep_normcon40r</t>
  </si>
  <si>
    <t>cvxnonsep_nsig20r</t>
  </si>
  <si>
    <t>cvxnonsep_nsig30</t>
  </si>
  <si>
    <t>cvxnonsep_nsig30r</t>
  </si>
  <si>
    <t>cvxnonsep_psig30r</t>
  </si>
  <si>
    <t>enpro48pb</t>
  </si>
  <si>
    <t>fo7_ar5_1</t>
  </si>
  <si>
    <t>fo8</t>
  </si>
  <si>
    <t>fo9</t>
  </si>
  <si>
    <t>jit1</t>
  </si>
  <si>
    <t>netmod_dol2</t>
  </si>
  <si>
    <t>squfl010-025</t>
  </si>
  <si>
    <t>squfl010-040</t>
  </si>
  <si>
    <t>squfl010-080</t>
  </si>
  <si>
    <t>squfl015-060</t>
  </si>
  <si>
    <t>squfl015-080</t>
  </si>
  <si>
    <t>squfl020-040</t>
  </si>
  <si>
    <t>squfl020-050</t>
  </si>
  <si>
    <t>squfl020-150</t>
  </si>
  <si>
    <t>squfl025-025</t>
  </si>
  <si>
    <t>squfl025-030</t>
  </si>
  <si>
    <t>squfl025-040</t>
  </si>
  <si>
    <t>squfl030-100</t>
  </si>
  <si>
    <t>squfl030-150</t>
  </si>
  <si>
    <t>squfl040-080</t>
  </si>
  <si>
    <t>st_test1</t>
  </si>
  <si>
    <t>st_test6</t>
  </si>
  <si>
    <t>st_testgr1</t>
  </si>
  <si>
    <t>synthes1</t>
  </si>
  <si>
    <t>tls12</t>
  </si>
  <si>
    <t>tls2</t>
  </si>
  <si>
    <t>tls4</t>
  </si>
  <si>
    <t>tls5</t>
  </si>
  <si>
    <t>tls6</t>
  </si>
  <si>
    <t>tls7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</si>
</sst>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5" formatCode="0.00E+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from t1'!$D$3:$D$287</c:f>
              <c:numCache>
                <c:formatCode>General</c:formatCode>
                <c:ptCount val="285"/>
                <c:pt idx="0">
                  <c:v>0.11</c:v>
                </c:pt>
                <c:pt idx="1">
                  <c:v>0.45</c:v>
                </c:pt>
                <c:pt idx="2">
                  <c:v>90.04</c:v>
                </c:pt>
                <c:pt idx="3">
                  <c:v>0.74</c:v>
                </c:pt>
                <c:pt idx="4">
                  <c:v>90.07</c:v>
                </c:pt>
                <c:pt idx="5">
                  <c:v>90.13</c:v>
                </c:pt>
                <c:pt idx="6">
                  <c:v>90.05</c:v>
                </c:pt>
                <c:pt idx="7">
                  <c:v>90.1</c:v>
                </c:pt>
                <c:pt idx="8">
                  <c:v>90</c:v>
                </c:pt>
                <c:pt idx="9">
                  <c:v>0.36</c:v>
                </c:pt>
                <c:pt idx="10">
                  <c:v>1.24</c:v>
                </c:pt>
                <c:pt idx="11">
                  <c:v>0.06</c:v>
                </c:pt>
                <c:pt idx="12">
                  <c:v>90.01</c:v>
                </c:pt>
                <c:pt idx="13">
                  <c:v>90.04</c:v>
                </c:pt>
                <c:pt idx="14">
                  <c:v>90.01</c:v>
                </c:pt>
                <c:pt idx="15">
                  <c:v>90.12</c:v>
                </c:pt>
                <c:pt idx="16">
                  <c:v>0.69</c:v>
                </c:pt>
                <c:pt idx="17">
                  <c:v>0.35</c:v>
                </c:pt>
                <c:pt idx="18">
                  <c:v>17.3</c:v>
                </c:pt>
                <c:pt idx="19">
                  <c:v>3.45</c:v>
                </c:pt>
                <c:pt idx="20">
                  <c:v>90.04</c:v>
                </c:pt>
                <c:pt idx="21">
                  <c:v>67.56</c:v>
                </c:pt>
                <c:pt idx="22">
                  <c:v>1.65</c:v>
                </c:pt>
                <c:pt idx="23">
                  <c:v>0.68</c:v>
                </c:pt>
                <c:pt idx="24">
                  <c:v>16.03</c:v>
                </c:pt>
                <c:pt idx="25">
                  <c:v>4.34</c:v>
                </c:pt>
                <c:pt idx="26">
                  <c:v>90.12</c:v>
                </c:pt>
                <c:pt idx="27">
                  <c:v>62.5</c:v>
                </c:pt>
                <c:pt idx="28">
                  <c:v>0.37</c:v>
                </c:pt>
                <c:pt idx="29">
                  <c:v>1.67</c:v>
                </c:pt>
                <c:pt idx="30">
                  <c:v>5.15</c:v>
                </c:pt>
                <c:pt idx="31">
                  <c:v>1.96</c:v>
                </c:pt>
                <c:pt idx="32">
                  <c:v>3.12</c:v>
                </c:pt>
                <c:pt idx="33">
                  <c:v>90.12</c:v>
                </c:pt>
                <c:pt idx="34">
                  <c:v>0.45</c:v>
                </c:pt>
                <c:pt idx="35">
                  <c:v>0.48</c:v>
                </c:pt>
                <c:pt idx="36">
                  <c:v>2.58</c:v>
                </c:pt>
                <c:pt idx="37">
                  <c:v>3.74</c:v>
                </c:pt>
                <c:pt idx="38">
                  <c:v>3.02</c:v>
                </c:pt>
                <c:pt idx="39">
                  <c:v>4.08</c:v>
                </c:pt>
                <c:pt idx="40">
                  <c:v>90.26</c:v>
                </c:pt>
                <c:pt idx="41">
                  <c:v>0.87</c:v>
                </c:pt>
                <c:pt idx="42">
                  <c:v>90.33</c:v>
                </c:pt>
                <c:pt idx="43">
                  <c:v>7.2</c:v>
                </c:pt>
                <c:pt idx="44">
                  <c:v>90.2</c:v>
                </c:pt>
                <c:pt idx="45">
                  <c:v>7.75</c:v>
                </c:pt>
                <c:pt idx="46">
                  <c:v>21.84</c:v>
                </c:pt>
                <c:pt idx="47">
                  <c:v>18.45</c:v>
                </c:pt>
                <c:pt idx="48">
                  <c:v>10.6</c:v>
                </c:pt>
                <c:pt idx="49">
                  <c:v>9.58</c:v>
                </c:pt>
                <c:pt idx="50">
                  <c:v>0.02</c:v>
                </c:pt>
                <c:pt idx="51">
                  <c:v>0.03</c:v>
                </c:pt>
                <c:pt idx="52">
                  <c:v>0.04</c:v>
                </c:pt>
                <c:pt idx="53">
                  <c:v>3.02</c:v>
                </c:pt>
                <c:pt idx="54">
                  <c:v>0.49</c:v>
                </c:pt>
                <c:pt idx="55">
                  <c:v>0.32</c:v>
                </c:pt>
                <c:pt idx="56">
                  <c:v>0.11</c:v>
                </c:pt>
                <c:pt idx="57">
                  <c:v>1.1399999999999999</c:v>
                </c:pt>
                <c:pt idx="58">
                  <c:v>3.31</c:v>
                </c:pt>
                <c:pt idx="59">
                  <c:v>1.55</c:v>
                </c:pt>
                <c:pt idx="60">
                  <c:v>10.66</c:v>
                </c:pt>
                <c:pt idx="61">
                  <c:v>90.21</c:v>
                </c:pt>
                <c:pt idx="62">
                  <c:v>90.03</c:v>
                </c:pt>
                <c:pt idx="63">
                  <c:v>90</c:v>
                </c:pt>
                <c:pt idx="64">
                  <c:v>90.03</c:v>
                </c:pt>
                <c:pt idx="65">
                  <c:v>90.06</c:v>
                </c:pt>
                <c:pt idx="66">
                  <c:v>90.07</c:v>
                </c:pt>
                <c:pt idx="67">
                  <c:v>89.99</c:v>
                </c:pt>
                <c:pt idx="68">
                  <c:v>90</c:v>
                </c:pt>
                <c:pt idx="69">
                  <c:v>90.05</c:v>
                </c:pt>
                <c:pt idx="70">
                  <c:v>90.01</c:v>
                </c:pt>
                <c:pt idx="71">
                  <c:v>90.06</c:v>
                </c:pt>
                <c:pt idx="72">
                  <c:v>90.05</c:v>
                </c:pt>
                <c:pt idx="73">
                  <c:v>90.05</c:v>
                </c:pt>
                <c:pt idx="74">
                  <c:v>90.03</c:v>
                </c:pt>
                <c:pt idx="75">
                  <c:v>90.08</c:v>
                </c:pt>
                <c:pt idx="76">
                  <c:v>90.14</c:v>
                </c:pt>
                <c:pt idx="77">
                  <c:v>90.01</c:v>
                </c:pt>
                <c:pt idx="78">
                  <c:v>90.1</c:v>
                </c:pt>
                <c:pt idx="79">
                  <c:v>90.08</c:v>
                </c:pt>
                <c:pt idx="80">
                  <c:v>90.07</c:v>
                </c:pt>
                <c:pt idx="81">
                  <c:v>90.09</c:v>
                </c:pt>
                <c:pt idx="82">
                  <c:v>90.18</c:v>
                </c:pt>
                <c:pt idx="83">
                  <c:v>90.09</c:v>
                </c:pt>
                <c:pt idx="84">
                  <c:v>90.2</c:v>
                </c:pt>
                <c:pt idx="85">
                  <c:v>0.16</c:v>
                </c:pt>
                <c:pt idx="86">
                  <c:v>0.11</c:v>
                </c:pt>
                <c:pt idx="87">
                  <c:v>90.12</c:v>
                </c:pt>
                <c:pt idx="88">
                  <c:v>90.07</c:v>
                </c:pt>
                <c:pt idx="89">
                  <c:v>90.16</c:v>
                </c:pt>
                <c:pt idx="90">
                  <c:v>74.72</c:v>
                </c:pt>
                <c:pt idx="91">
                  <c:v>90</c:v>
                </c:pt>
                <c:pt idx="92">
                  <c:v>90.2</c:v>
                </c:pt>
                <c:pt idx="93">
                  <c:v>90.06</c:v>
                </c:pt>
                <c:pt idx="94">
                  <c:v>0.12</c:v>
                </c:pt>
                <c:pt idx="95">
                  <c:v>90.01</c:v>
                </c:pt>
                <c:pt idx="96">
                  <c:v>90.04</c:v>
                </c:pt>
                <c:pt idx="97">
                  <c:v>34.270000000000003</c:v>
                </c:pt>
                <c:pt idx="98">
                  <c:v>34.31</c:v>
                </c:pt>
                <c:pt idx="99">
                  <c:v>90.05</c:v>
                </c:pt>
                <c:pt idx="100">
                  <c:v>90.06</c:v>
                </c:pt>
                <c:pt idx="101">
                  <c:v>90.16</c:v>
                </c:pt>
                <c:pt idx="102">
                  <c:v>90.13</c:v>
                </c:pt>
                <c:pt idx="103">
                  <c:v>90.02</c:v>
                </c:pt>
                <c:pt idx="104">
                  <c:v>0.03</c:v>
                </c:pt>
                <c:pt idx="105">
                  <c:v>0.06</c:v>
                </c:pt>
                <c:pt idx="106">
                  <c:v>0.09</c:v>
                </c:pt>
                <c:pt idx="107">
                  <c:v>0.25</c:v>
                </c:pt>
                <c:pt idx="108">
                  <c:v>0.3</c:v>
                </c:pt>
                <c:pt idx="109">
                  <c:v>90.02</c:v>
                </c:pt>
                <c:pt idx="110">
                  <c:v>90.16</c:v>
                </c:pt>
                <c:pt idx="111">
                  <c:v>90.09</c:v>
                </c:pt>
                <c:pt idx="112">
                  <c:v>90.24</c:v>
                </c:pt>
                <c:pt idx="113">
                  <c:v>90.15</c:v>
                </c:pt>
                <c:pt idx="114">
                  <c:v>90.09</c:v>
                </c:pt>
                <c:pt idx="115">
                  <c:v>90.13</c:v>
                </c:pt>
                <c:pt idx="116">
                  <c:v>90.15</c:v>
                </c:pt>
                <c:pt idx="117">
                  <c:v>90.03</c:v>
                </c:pt>
                <c:pt idx="118">
                  <c:v>90.13</c:v>
                </c:pt>
                <c:pt idx="119">
                  <c:v>90.01</c:v>
                </c:pt>
                <c:pt idx="120">
                  <c:v>2.85</c:v>
                </c:pt>
                <c:pt idx="121">
                  <c:v>1.49</c:v>
                </c:pt>
                <c:pt idx="122">
                  <c:v>11.14</c:v>
                </c:pt>
                <c:pt idx="123">
                  <c:v>86.97</c:v>
                </c:pt>
                <c:pt idx="124">
                  <c:v>90.04</c:v>
                </c:pt>
                <c:pt idx="125">
                  <c:v>90.01</c:v>
                </c:pt>
                <c:pt idx="126">
                  <c:v>90.02</c:v>
                </c:pt>
                <c:pt idx="127">
                  <c:v>90.09</c:v>
                </c:pt>
                <c:pt idx="128">
                  <c:v>90.06</c:v>
                </c:pt>
                <c:pt idx="129">
                  <c:v>1.91</c:v>
                </c:pt>
                <c:pt idx="130">
                  <c:v>5.57</c:v>
                </c:pt>
                <c:pt idx="131">
                  <c:v>90.04</c:v>
                </c:pt>
                <c:pt idx="132">
                  <c:v>90.07</c:v>
                </c:pt>
                <c:pt idx="133">
                  <c:v>90.2</c:v>
                </c:pt>
                <c:pt idx="134">
                  <c:v>90.2</c:v>
                </c:pt>
                <c:pt idx="135">
                  <c:v>90.04</c:v>
                </c:pt>
                <c:pt idx="136">
                  <c:v>90.04</c:v>
                </c:pt>
                <c:pt idx="137">
                  <c:v>5.29</c:v>
                </c:pt>
                <c:pt idx="138">
                  <c:v>11.32</c:v>
                </c:pt>
                <c:pt idx="139">
                  <c:v>90.04</c:v>
                </c:pt>
                <c:pt idx="140">
                  <c:v>90.06</c:v>
                </c:pt>
                <c:pt idx="141">
                  <c:v>90.1</c:v>
                </c:pt>
                <c:pt idx="142">
                  <c:v>90.07</c:v>
                </c:pt>
                <c:pt idx="143">
                  <c:v>90.05</c:v>
                </c:pt>
                <c:pt idx="144">
                  <c:v>90.1</c:v>
                </c:pt>
                <c:pt idx="145">
                  <c:v>7.82</c:v>
                </c:pt>
                <c:pt idx="146">
                  <c:v>14.65</c:v>
                </c:pt>
                <c:pt idx="147">
                  <c:v>90.08</c:v>
                </c:pt>
                <c:pt idx="148">
                  <c:v>90.03</c:v>
                </c:pt>
                <c:pt idx="149">
                  <c:v>90.18</c:v>
                </c:pt>
                <c:pt idx="150">
                  <c:v>90.08</c:v>
                </c:pt>
                <c:pt idx="151">
                  <c:v>90.15</c:v>
                </c:pt>
                <c:pt idx="152">
                  <c:v>90.13</c:v>
                </c:pt>
                <c:pt idx="153">
                  <c:v>90.06</c:v>
                </c:pt>
                <c:pt idx="154">
                  <c:v>16.23</c:v>
                </c:pt>
                <c:pt idx="155">
                  <c:v>76.760000000000005</c:v>
                </c:pt>
                <c:pt idx="156">
                  <c:v>90.06</c:v>
                </c:pt>
                <c:pt idx="157">
                  <c:v>90.11</c:v>
                </c:pt>
                <c:pt idx="158">
                  <c:v>90.05</c:v>
                </c:pt>
                <c:pt idx="159">
                  <c:v>41.57</c:v>
                </c:pt>
                <c:pt idx="160">
                  <c:v>19.2</c:v>
                </c:pt>
                <c:pt idx="161">
                  <c:v>90.03</c:v>
                </c:pt>
                <c:pt idx="162">
                  <c:v>90.16</c:v>
                </c:pt>
                <c:pt idx="163">
                  <c:v>90.07</c:v>
                </c:pt>
                <c:pt idx="164">
                  <c:v>90.2</c:v>
                </c:pt>
                <c:pt idx="165">
                  <c:v>90.08</c:v>
                </c:pt>
                <c:pt idx="166">
                  <c:v>90.07</c:v>
                </c:pt>
                <c:pt idx="167">
                  <c:v>90.06</c:v>
                </c:pt>
                <c:pt idx="168">
                  <c:v>90.03</c:v>
                </c:pt>
                <c:pt idx="169">
                  <c:v>90.17</c:v>
                </c:pt>
                <c:pt idx="170">
                  <c:v>90.09</c:v>
                </c:pt>
                <c:pt idx="171">
                  <c:v>90.2</c:v>
                </c:pt>
                <c:pt idx="172">
                  <c:v>90.23</c:v>
                </c:pt>
                <c:pt idx="173">
                  <c:v>90.04</c:v>
                </c:pt>
                <c:pt idx="174">
                  <c:v>90.09</c:v>
                </c:pt>
                <c:pt idx="175">
                  <c:v>90.07</c:v>
                </c:pt>
                <c:pt idx="176">
                  <c:v>90.11</c:v>
                </c:pt>
                <c:pt idx="177">
                  <c:v>90.09</c:v>
                </c:pt>
                <c:pt idx="178">
                  <c:v>90.12</c:v>
                </c:pt>
                <c:pt idx="179">
                  <c:v>90.06</c:v>
                </c:pt>
                <c:pt idx="180">
                  <c:v>90.13</c:v>
                </c:pt>
                <c:pt idx="181">
                  <c:v>90.09</c:v>
                </c:pt>
                <c:pt idx="182">
                  <c:v>90.12</c:v>
                </c:pt>
                <c:pt idx="183">
                  <c:v>90.07</c:v>
                </c:pt>
                <c:pt idx="184">
                  <c:v>90.08</c:v>
                </c:pt>
                <c:pt idx="185">
                  <c:v>90.08</c:v>
                </c:pt>
                <c:pt idx="186">
                  <c:v>90.06</c:v>
                </c:pt>
                <c:pt idx="187">
                  <c:v>90.15</c:v>
                </c:pt>
                <c:pt idx="188">
                  <c:v>90.09</c:v>
                </c:pt>
                <c:pt idx="189">
                  <c:v>90.08</c:v>
                </c:pt>
                <c:pt idx="190">
                  <c:v>90.18</c:v>
                </c:pt>
                <c:pt idx="191">
                  <c:v>90.06</c:v>
                </c:pt>
                <c:pt idx="192">
                  <c:v>90.14</c:v>
                </c:pt>
                <c:pt idx="193">
                  <c:v>90.12</c:v>
                </c:pt>
                <c:pt idx="194">
                  <c:v>90.07</c:v>
                </c:pt>
                <c:pt idx="195">
                  <c:v>90.06</c:v>
                </c:pt>
                <c:pt idx="196">
                  <c:v>90.06</c:v>
                </c:pt>
                <c:pt idx="197">
                  <c:v>90.09</c:v>
                </c:pt>
                <c:pt idx="198">
                  <c:v>90.2</c:v>
                </c:pt>
                <c:pt idx="199">
                  <c:v>90.05</c:v>
                </c:pt>
                <c:pt idx="200">
                  <c:v>90.03</c:v>
                </c:pt>
                <c:pt idx="201">
                  <c:v>90.09</c:v>
                </c:pt>
                <c:pt idx="202">
                  <c:v>90.26</c:v>
                </c:pt>
                <c:pt idx="203">
                  <c:v>90.31</c:v>
                </c:pt>
                <c:pt idx="204">
                  <c:v>90.13</c:v>
                </c:pt>
                <c:pt idx="205">
                  <c:v>2.0499999999999998</c:v>
                </c:pt>
                <c:pt idx="206">
                  <c:v>11.16</c:v>
                </c:pt>
                <c:pt idx="207">
                  <c:v>2.98</c:v>
                </c:pt>
                <c:pt idx="208">
                  <c:v>90.1</c:v>
                </c:pt>
                <c:pt idx="209">
                  <c:v>90.08</c:v>
                </c:pt>
                <c:pt idx="210">
                  <c:v>90.06</c:v>
                </c:pt>
                <c:pt idx="211">
                  <c:v>5.56</c:v>
                </c:pt>
                <c:pt idx="212">
                  <c:v>90.07</c:v>
                </c:pt>
                <c:pt idx="213">
                  <c:v>72.959999999999994</c:v>
                </c:pt>
                <c:pt idx="214">
                  <c:v>90.08</c:v>
                </c:pt>
                <c:pt idx="215">
                  <c:v>0.03</c:v>
                </c:pt>
                <c:pt idx="216">
                  <c:v>0.03</c:v>
                </c:pt>
                <c:pt idx="217">
                  <c:v>0.04</c:v>
                </c:pt>
                <c:pt idx="218">
                  <c:v>0.02</c:v>
                </c:pt>
                <c:pt idx="219">
                  <c:v>0.03</c:v>
                </c:pt>
                <c:pt idx="220">
                  <c:v>0.03</c:v>
                </c:pt>
                <c:pt idx="221">
                  <c:v>0.23</c:v>
                </c:pt>
                <c:pt idx="222">
                  <c:v>0.1</c:v>
                </c:pt>
                <c:pt idx="223">
                  <c:v>0.38</c:v>
                </c:pt>
                <c:pt idx="224">
                  <c:v>0.04</c:v>
                </c:pt>
                <c:pt idx="225">
                  <c:v>1.66</c:v>
                </c:pt>
                <c:pt idx="226">
                  <c:v>90.54</c:v>
                </c:pt>
                <c:pt idx="227">
                  <c:v>0.04</c:v>
                </c:pt>
                <c:pt idx="228">
                  <c:v>90.08</c:v>
                </c:pt>
                <c:pt idx="229">
                  <c:v>0.06</c:v>
                </c:pt>
                <c:pt idx="230">
                  <c:v>0.05</c:v>
                </c:pt>
                <c:pt idx="231">
                  <c:v>7.0000000000000007E-2</c:v>
                </c:pt>
                <c:pt idx="232">
                  <c:v>0.09</c:v>
                </c:pt>
                <c:pt idx="233">
                  <c:v>0.34</c:v>
                </c:pt>
                <c:pt idx="234">
                  <c:v>0.44</c:v>
                </c:pt>
                <c:pt idx="235">
                  <c:v>0.56999999999999995</c:v>
                </c:pt>
                <c:pt idx="236">
                  <c:v>0.76</c:v>
                </c:pt>
                <c:pt idx="237">
                  <c:v>7.0000000000000007E-2</c:v>
                </c:pt>
                <c:pt idx="238">
                  <c:v>0.04</c:v>
                </c:pt>
                <c:pt idx="239">
                  <c:v>0.76</c:v>
                </c:pt>
                <c:pt idx="240">
                  <c:v>0.36</c:v>
                </c:pt>
                <c:pt idx="241">
                  <c:v>2.19</c:v>
                </c:pt>
                <c:pt idx="242">
                  <c:v>3.16</c:v>
                </c:pt>
                <c:pt idx="243">
                  <c:v>3.32</c:v>
                </c:pt>
                <c:pt idx="244">
                  <c:v>7.82</c:v>
                </c:pt>
                <c:pt idx="245">
                  <c:v>0.21</c:v>
                </c:pt>
                <c:pt idx="246">
                  <c:v>0.12</c:v>
                </c:pt>
                <c:pt idx="247">
                  <c:v>1.1100000000000001</c:v>
                </c:pt>
                <c:pt idx="248">
                  <c:v>0.22</c:v>
                </c:pt>
                <c:pt idx="249">
                  <c:v>2.21</c:v>
                </c:pt>
                <c:pt idx="250">
                  <c:v>1.69</c:v>
                </c:pt>
                <c:pt idx="251">
                  <c:v>3.9</c:v>
                </c:pt>
                <c:pt idx="252">
                  <c:v>2.9</c:v>
                </c:pt>
                <c:pt idx="253">
                  <c:v>0.56999999999999995</c:v>
                </c:pt>
                <c:pt idx="254">
                  <c:v>0.54</c:v>
                </c:pt>
                <c:pt idx="255">
                  <c:v>4.7300000000000004</c:v>
                </c:pt>
                <c:pt idx="256">
                  <c:v>0.64</c:v>
                </c:pt>
                <c:pt idx="257">
                  <c:v>38.14</c:v>
                </c:pt>
                <c:pt idx="258">
                  <c:v>13.67</c:v>
                </c:pt>
                <c:pt idx="259">
                  <c:v>35.020000000000003</c:v>
                </c:pt>
                <c:pt idx="260">
                  <c:v>35.090000000000003</c:v>
                </c:pt>
                <c:pt idx="261">
                  <c:v>2.1800000000000002</c:v>
                </c:pt>
                <c:pt idx="262">
                  <c:v>1.32</c:v>
                </c:pt>
                <c:pt idx="263">
                  <c:v>7.89</c:v>
                </c:pt>
                <c:pt idx="264">
                  <c:v>1.64</c:v>
                </c:pt>
                <c:pt idx="265">
                  <c:v>90.18</c:v>
                </c:pt>
                <c:pt idx="266">
                  <c:v>32.200000000000003</c:v>
                </c:pt>
                <c:pt idx="267">
                  <c:v>90.1</c:v>
                </c:pt>
                <c:pt idx="268">
                  <c:v>69.400000000000006</c:v>
                </c:pt>
                <c:pt idx="269">
                  <c:v>22.89</c:v>
                </c:pt>
                <c:pt idx="270">
                  <c:v>2.33</c:v>
                </c:pt>
                <c:pt idx="271">
                  <c:v>65.53</c:v>
                </c:pt>
                <c:pt idx="272">
                  <c:v>21.91</c:v>
                </c:pt>
                <c:pt idx="273">
                  <c:v>90.07</c:v>
                </c:pt>
                <c:pt idx="274">
                  <c:v>53.34</c:v>
                </c:pt>
                <c:pt idx="275">
                  <c:v>90.09</c:v>
                </c:pt>
                <c:pt idx="276">
                  <c:v>90.08</c:v>
                </c:pt>
                <c:pt idx="277">
                  <c:v>0.05</c:v>
                </c:pt>
                <c:pt idx="278">
                  <c:v>0.06</c:v>
                </c:pt>
                <c:pt idx="279">
                  <c:v>0.08</c:v>
                </c:pt>
                <c:pt idx="280">
                  <c:v>90.03</c:v>
                </c:pt>
                <c:pt idx="281">
                  <c:v>0.65</c:v>
                </c:pt>
                <c:pt idx="282">
                  <c:v>90.2</c:v>
                </c:pt>
                <c:pt idx="283">
                  <c:v>0.66</c:v>
                </c:pt>
                <c:pt idx="284">
                  <c:v>90.19</c:v>
                </c:pt>
              </c:numCache>
            </c:numRef>
          </c:xVal>
          <c:yVal>
            <c:numRef>
              <c:f>'Stats from t1'!$F$3:$F$287</c:f>
              <c:numCache>
                <c:formatCode>General</c:formatCode>
                <c:ptCount val="285"/>
                <c:pt idx="0">
                  <c:v>0.113999843597412</c:v>
                </c:pt>
                <c:pt idx="1">
                  <c:v>90.078999996185303</c:v>
                </c:pt>
                <c:pt idx="2">
                  <c:v>90.093999862670898</c:v>
                </c:pt>
                <c:pt idx="3">
                  <c:v>90.082000017166095</c:v>
                </c:pt>
                <c:pt idx="4">
                  <c:v>90.0879998207092</c:v>
                </c:pt>
                <c:pt idx="5">
                  <c:v>90.082000017166095</c:v>
                </c:pt>
                <c:pt idx="6">
                  <c:v>90.232000112533498</c:v>
                </c:pt>
                <c:pt idx="7">
                  <c:v>90.845999956130896</c:v>
                </c:pt>
                <c:pt idx="8">
                  <c:v>90.285000085830603</c:v>
                </c:pt>
                <c:pt idx="9">
                  <c:v>0.19099998474120999</c:v>
                </c:pt>
                <c:pt idx="10">
                  <c:v>0.59099984169006303</c:v>
                </c:pt>
                <c:pt idx="11">
                  <c:v>9.8000049591064398E-2</c:v>
                </c:pt>
                <c:pt idx="12">
                  <c:v>90.266000032424898</c:v>
                </c:pt>
                <c:pt idx="13">
                  <c:v>90.695000171661306</c:v>
                </c:pt>
                <c:pt idx="14">
                  <c:v>91.013999938964801</c:v>
                </c:pt>
                <c:pt idx="15">
                  <c:v>91.295000076293903</c:v>
                </c:pt>
                <c:pt idx="16">
                  <c:v>1.6419999599456701</c:v>
                </c:pt>
                <c:pt idx="17">
                  <c:v>1.2750000953674301</c:v>
                </c:pt>
                <c:pt idx="18">
                  <c:v>12.1949999332427</c:v>
                </c:pt>
                <c:pt idx="19">
                  <c:v>1.9399998188018699</c:v>
                </c:pt>
                <c:pt idx="20">
                  <c:v>90.325000047683702</c:v>
                </c:pt>
                <c:pt idx="21">
                  <c:v>73.088999986648503</c:v>
                </c:pt>
                <c:pt idx="22">
                  <c:v>2.5870001316070499</c:v>
                </c:pt>
                <c:pt idx="23">
                  <c:v>1.9660000801086399</c:v>
                </c:pt>
                <c:pt idx="24">
                  <c:v>90.286000013351398</c:v>
                </c:pt>
                <c:pt idx="25">
                  <c:v>41.600999832153299</c:v>
                </c:pt>
                <c:pt idx="26">
                  <c:v>90.383000135421696</c:v>
                </c:pt>
                <c:pt idx="27">
                  <c:v>90.085999965667696</c:v>
                </c:pt>
                <c:pt idx="28">
                  <c:v>0.177999973297119</c:v>
                </c:pt>
                <c:pt idx="29">
                  <c:v>0.261000156402587</c:v>
                </c:pt>
                <c:pt idx="30">
                  <c:v>0.22000002861022899</c:v>
                </c:pt>
                <c:pt idx="31">
                  <c:v>90.309999942779498</c:v>
                </c:pt>
                <c:pt idx="32">
                  <c:v>0.296999931335449</c:v>
                </c:pt>
                <c:pt idx="33">
                  <c:v>0.35400009155273399</c:v>
                </c:pt>
                <c:pt idx="34">
                  <c:v>1.75</c:v>
                </c:pt>
                <c:pt idx="35">
                  <c:v>0.271000146865844</c:v>
                </c:pt>
                <c:pt idx="36">
                  <c:v>39.861000061035099</c:v>
                </c:pt>
                <c:pt idx="37">
                  <c:v>0.404000043869018</c:v>
                </c:pt>
                <c:pt idx="38">
                  <c:v>90.102999925613403</c:v>
                </c:pt>
                <c:pt idx="39">
                  <c:v>0.337000131607055</c:v>
                </c:pt>
                <c:pt idx="40">
                  <c:v>5.8409998416900599</c:v>
                </c:pt>
                <c:pt idx="41">
                  <c:v>0.27600002288818298</c:v>
                </c:pt>
                <c:pt idx="42">
                  <c:v>0.90700006484985296</c:v>
                </c:pt>
                <c:pt idx="43">
                  <c:v>0.24500012397766099</c:v>
                </c:pt>
                <c:pt idx="44">
                  <c:v>6.0999870300292899E-2</c:v>
                </c:pt>
                <c:pt idx="45">
                  <c:v>0.23300004005432101</c:v>
                </c:pt>
                <c:pt idx="46">
                  <c:v>90.119999885558997</c:v>
                </c:pt>
                <c:pt idx="47">
                  <c:v>90.101999998092595</c:v>
                </c:pt>
                <c:pt idx="48">
                  <c:v>1.45000004768371</c:v>
                </c:pt>
                <c:pt idx="49">
                  <c:v>4.6430001258850098</c:v>
                </c:pt>
                <c:pt idx="50">
                  <c:v>0.14299988746643</c:v>
                </c:pt>
                <c:pt idx="51">
                  <c:v>8.7000131607055595E-2</c:v>
                </c:pt>
                <c:pt idx="52">
                  <c:v>0.14199995994567799</c:v>
                </c:pt>
                <c:pt idx="53">
                  <c:v>0.53299999237060502</c:v>
                </c:pt>
                <c:pt idx="54">
                  <c:v>94.888999938964801</c:v>
                </c:pt>
                <c:pt idx="55">
                  <c:v>0.36199998855590798</c:v>
                </c:pt>
                <c:pt idx="56">
                  <c:v>0.202000141143798</c:v>
                </c:pt>
                <c:pt idx="57">
                  <c:v>0.25900006294250399</c:v>
                </c:pt>
                <c:pt idx="58">
                  <c:v>1.4809999465942301</c:v>
                </c:pt>
                <c:pt idx="59">
                  <c:v>0.575999975204467</c:v>
                </c:pt>
                <c:pt idx="60">
                  <c:v>15.046999931335399</c:v>
                </c:pt>
                <c:pt idx="61">
                  <c:v>90.164999961852999</c:v>
                </c:pt>
                <c:pt idx="62">
                  <c:v>90.095999956130896</c:v>
                </c:pt>
                <c:pt idx="63">
                  <c:v>90.194999933242798</c:v>
                </c:pt>
                <c:pt idx="64">
                  <c:v>90.177999973297105</c:v>
                </c:pt>
                <c:pt idx="65">
                  <c:v>90.166999816894503</c:v>
                </c:pt>
                <c:pt idx="66">
                  <c:v>90.143999814987097</c:v>
                </c:pt>
                <c:pt idx="67">
                  <c:v>90.180999994277897</c:v>
                </c:pt>
                <c:pt idx="68">
                  <c:v>90.148000001907306</c:v>
                </c:pt>
                <c:pt idx="69">
                  <c:v>90.1520001888275</c:v>
                </c:pt>
                <c:pt idx="70">
                  <c:v>90.167000055313096</c:v>
                </c:pt>
                <c:pt idx="71">
                  <c:v>90.135999917983995</c:v>
                </c:pt>
                <c:pt idx="72">
                  <c:v>90.189000129699707</c:v>
                </c:pt>
                <c:pt idx="73">
                  <c:v>90.150000095367403</c:v>
                </c:pt>
                <c:pt idx="74">
                  <c:v>90.145999908447195</c:v>
                </c:pt>
                <c:pt idx="75">
                  <c:v>90.144000053405705</c:v>
                </c:pt>
                <c:pt idx="76">
                  <c:v>90.153000116348196</c:v>
                </c:pt>
                <c:pt idx="77">
                  <c:v>90.197999954223604</c:v>
                </c:pt>
                <c:pt idx="78">
                  <c:v>90.200999975204397</c:v>
                </c:pt>
                <c:pt idx="79">
                  <c:v>90.226000070571899</c:v>
                </c:pt>
                <c:pt idx="80">
                  <c:v>90.180000066757202</c:v>
                </c:pt>
                <c:pt idx="81">
                  <c:v>90.152999877929602</c:v>
                </c:pt>
                <c:pt idx="82">
                  <c:v>90.230999946594196</c:v>
                </c:pt>
                <c:pt idx="83">
                  <c:v>90.221999883651705</c:v>
                </c:pt>
                <c:pt idx="84">
                  <c:v>90.958999872207599</c:v>
                </c:pt>
                <c:pt idx="85">
                  <c:v>0.26399993896484297</c:v>
                </c:pt>
                <c:pt idx="86">
                  <c:v>0.13100004196166901</c:v>
                </c:pt>
                <c:pt idx="87">
                  <c:v>15.0739998817443</c:v>
                </c:pt>
                <c:pt idx="88">
                  <c:v>90.138000011444007</c:v>
                </c:pt>
                <c:pt idx="89">
                  <c:v>90.098000049590993</c:v>
                </c:pt>
                <c:pt idx="90">
                  <c:v>90.096999883651705</c:v>
                </c:pt>
                <c:pt idx="91">
                  <c:v>90.138000011444007</c:v>
                </c:pt>
                <c:pt idx="92">
                  <c:v>90.131000041961599</c:v>
                </c:pt>
                <c:pt idx="93">
                  <c:v>90.145999908447195</c:v>
                </c:pt>
                <c:pt idx="94">
                  <c:v>0.11899995803832999</c:v>
                </c:pt>
                <c:pt idx="95">
                  <c:v>90.335000038146902</c:v>
                </c:pt>
                <c:pt idx="96">
                  <c:v>90.898999929428101</c:v>
                </c:pt>
                <c:pt idx="97">
                  <c:v>90.132999897003103</c:v>
                </c:pt>
                <c:pt idx="98">
                  <c:v>90.125</c:v>
                </c:pt>
                <c:pt idx="99">
                  <c:v>90.189999818801795</c:v>
                </c:pt>
                <c:pt idx="100">
                  <c:v>90.185000181198106</c:v>
                </c:pt>
                <c:pt idx="101">
                  <c:v>90.164999961852999</c:v>
                </c:pt>
                <c:pt idx="102">
                  <c:v>90.194000005722003</c:v>
                </c:pt>
                <c:pt idx="103">
                  <c:v>90.189000129699707</c:v>
                </c:pt>
                <c:pt idx="104">
                  <c:v>8.5999965667724595E-2</c:v>
                </c:pt>
                <c:pt idx="105">
                  <c:v>0.187000036239624</c:v>
                </c:pt>
                <c:pt idx="106">
                  <c:v>0.460999965667724</c:v>
                </c:pt>
                <c:pt idx="107">
                  <c:v>0.51099991798400801</c:v>
                </c:pt>
                <c:pt idx="108">
                  <c:v>0.27200007438659601</c:v>
                </c:pt>
                <c:pt idx="109">
                  <c:v>90.184999942779498</c:v>
                </c:pt>
                <c:pt idx="110">
                  <c:v>90.180999994277897</c:v>
                </c:pt>
                <c:pt idx="111">
                  <c:v>90.173000097274695</c:v>
                </c:pt>
                <c:pt idx="112">
                  <c:v>90.144999980926499</c:v>
                </c:pt>
                <c:pt idx="113">
                  <c:v>90.1789999008178</c:v>
                </c:pt>
                <c:pt idx="114">
                  <c:v>90.177000045776296</c:v>
                </c:pt>
                <c:pt idx="115">
                  <c:v>90.177000045776296</c:v>
                </c:pt>
                <c:pt idx="116">
                  <c:v>90.197000026702796</c:v>
                </c:pt>
                <c:pt idx="117">
                  <c:v>90.219000101089406</c:v>
                </c:pt>
                <c:pt idx="118">
                  <c:v>90.115000009536701</c:v>
                </c:pt>
                <c:pt idx="119">
                  <c:v>90.225999832153306</c:v>
                </c:pt>
                <c:pt idx="120">
                  <c:v>0.95499992370605402</c:v>
                </c:pt>
                <c:pt idx="121">
                  <c:v>0.24399995803832999</c:v>
                </c:pt>
                <c:pt idx="122">
                  <c:v>3.268000125885</c:v>
                </c:pt>
                <c:pt idx="123">
                  <c:v>2.63000011444091</c:v>
                </c:pt>
                <c:pt idx="124">
                  <c:v>90.235000133514404</c:v>
                </c:pt>
                <c:pt idx="125">
                  <c:v>2.4019999504089302</c:v>
                </c:pt>
                <c:pt idx="126">
                  <c:v>90.332000017166095</c:v>
                </c:pt>
                <c:pt idx="127">
                  <c:v>1.3859999179839999</c:v>
                </c:pt>
                <c:pt idx="128">
                  <c:v>90.460000038146902</c:v>
                </c:pt>
                <c:pt idx="129">
                  <c:v>0.296999931335449</c:v>
                </c:pt>
                <c:pt idx="130">
                  <c:v>3.2089998722076398</c:v>
                </c:pt>
                <c:pt idx="131">
                  <c:v>1.95100021362304</c:v>
                </c:pt>
                <c:pt idx="132">
                  <c:v>90.258000135421696</c:v>
                </c:pt>
                <c:pt idx="133">
                  <c:v>4.7070000171661297</c:v>
                </c:pt>
                <c:pt idx="134">
                  <c:v>90.226999998092595</c:v>
                </c:pt>
                <c:pt idx="135">
                  <c:v>2.48600006103515</c:v>
                </c:pt>
                <c:pt idx="136">
                  <c:v>90.5099999904632</c:v>
                </c:pt>
                <c:pt idx="137">
                  <c:v>0.53500008583068803</c:v>
                </c:pt>
                <c:pt idx="138">
                  <c:v>6.3740000724792401</c:v>
                </c:pt>
                <c:pt idx="139">
                  <c:v>2.0059998035430899</c:v>
                </c:pt>
                <c:pt idx="140">
                  <c:v>90.269999980926499</c:v>
                </c:pt>
                <c:pt idx="141">
                  <c:v>8.4980001449584908</c:v>
                </c:pt>
                <c:pt idx="142">
                  <c:v>90.395000219344993</c:v>
                </c:pt>
                <c:pt idx="143">
                  <c:v>5.2929999828338596</c:v>
                </c:pt>
                <c:pt idx="144">
                  <c:v>90.582999944686804</c:v>
                </c:pt>
                <c:pt idx="145">
                  <c:v>1.2890000343322701</c:v>
                </c:pt>
                <c:pt idx="146">
                  <c:v>11.132999897003099</c:v>
                </c:pt>
                <c:pt idx="147">
                  <c:v>3.6319999694824201</c:v>
                </c:pt>
                <c:pt idx="148">
                  <c:v>90.319000005722003</c:v>
                </c:pt>
                <c:pt idx="149">
                  <c:v>11.853000164031901</c:v>
                </c:pt>
                <c:pt idx="150">
                  <c:v>90.427999973297105</c:v>
                </c:pt>
                <c:pt idx="151">
                  <c:v>8.1369998455047607</c:v>
                </c:pt>
                <c:pt idx="152">
                  <c:v>90.654999971389699</c:v>
                </c:pt>
                <c:pt idx="153">
                  <c:v>1.40100002288818</c:v>
                </c:pt>
                <c:pt idx="154">
                  <c:v>16.414000034332201</c:v>
                </c:pt>
                <c:pt idx="155">
                  <c:v>4.2409999370574898</c:v>
                </c:pt>
                <c:pt idx="156">
                  <c:v>90.410000085830603</c:v>
                </c:pt>
                <c:pt idx="157">
                  <c:v>90.522000074386597</c:v>
                </c:pt>
                <c:pt idx="158">
                  <c:v>90.730999946594196</c:v>
                </c:pt>
                <c:pt idx="159">
                  <c:v>0.59699988365173295</c:v>
                </c:pt>
                <c:pt idx="160">
                  <c:v>18.942999839782701</c:v>
                </c:pt>
                <c:pt idx="161">
                  <c:v>2.83500003814697</c:v>
                </c:pt>
                <c:pt idx="162">
                  <c:v>90.388999938964801</c:v>
                </c:pt>
                <c:pt idx="163">
                  <c:v>7.8619999885559002</c:v>
                </c:pt>
                <c:pt idx="164">
                  <c:v>90.592999935150104</c:v>
                </c:pt>
                <c:pt idx="165">
                  <c:v>16.2209999561309</c:v>
                </c:pt>
                <c:pt idx="166">
                  <c:v>90.9189999103546</c:v>
                </c:pt>
                <c:pt idx="167">
                  <c:v>1.6029999256134</c:v>
                </c:pt>
                <c:pt idx="168">
                  <c:v>0.47900009155273399</c:v>
                </c:pt>
                <c:pt idx="169">
                  <c:v>8.7269999980926496</c:v>
                </c:pt>
                <c:pt idx="170">
                  <c:v>1.0420000553131099</c:v>
                </c:pt>
                <c:pt idx="171">
                  <c:v>90.178000211715698</c:v>
                </c:pt>
                <c:pt idx="172">
                  <c:v>5.5009999275207502</c:v>
                </c:pt>
                <c:pt idx="173">
                  <c:v>90.230999946594196</c:v>
                </c:pt>
                <c:pt idx="174">
                  <c:v>81.906999826431203</c:v>
                </c:pt>
                <c:pt idx="175">
                  <c:v>90.316999912261906</c:v>
                </c:pt>
                <c:pt idx="176">
                  <c:v>90.144000053405705</c:v>
                </c:pt>
                <c:pt idx="177">
                  <c:v>90.407999992370605</c:v>
                </c:pt>
                <c:pt idx="178">
                  <c:v>90.153000116348196</c:v>
                </c:pt>
                <c:pt idx="179">
                  <c:v>90.494999885558997</c:v>
                </c:pt>
                <c:pt idx="180">
                  <c:v>90.177999973297105</c:v>
                </c:pt>
                <c:pt idx="181">
                  <c:v>90.097000122070298</c:v>
                </c:pt>
                <c:pt idx="182">
                  <c:v>90.088000059127793</c:v>
                </c:pt>
                <c:pt idx="183">
                  <c:v>90.088999986648503</c:v>
                </c:pt>
                <c:pt idx="184">
                  <c:v>90.338999986648503</c:v>
                </c:pt>
                <c:pt idx="185">
                  <c:v>90.101000070571899</c:v>
                </c:pt>
                <c:pt idx="186">
                  <c:v>90.623999834060598</c:v>
                </c:pt>
                <c:pt idx="187">
                  <c:v>90.088999986648503</c:v>
                </c:pt>
                <c:pt idx="188">
                  <c:v>90.0910000801086</c:v>
                </c:pt>
                <c:pt idx="189">
                  <c:v>90.111999988555894</c:v>
                </c:pt>
                <c:pt idx="190">
                  <c:v>90.116000175476003</c:v>
                </c:pt>
                <c:pt idx="191">
                  <c:v>90.165999889373694</c:v>
                </c:pt>
                <c:pt idx="192">
                  <c:v>90.217999935150104</c:v>
                </c:pt>
                <c:pt idx="193">
                  <c:v>90.657999992370605</c:v>
                </c:pt>
                <c:pt idx="194">
                  <c:v>90.307999849319401</c:v>
                </c:pt>
                <c:pt idx="195">
                  <c:v>90.617999792098999</c:v>
                </c:pt>
                <c:pt idx="196">
                  <c:v>90.286000013351398</c:v>
                </c:pt>
                <c:pt idx="197">
                  <c:v>90.366999864578204</c:v>
                </c:pt>
                <c:pt idx="198">
                  <c:v>91.381999969482393</c:v>
                </c:pt>
                <c:pt idx="199">
                  <c:v>90.214999914169297</c:v>
                </c:pt>
                <c:pt idx="200">
                  <c:v>90.1689999103546</c:v>
                </c:pt>
                <c:pt idx="201">
                  <c:v>90.336999893188406</c:v>
                </c:pt>
                <c:pt idx="202">
                  <c:v>90.927999973297105</c:v>
                </c:pt>
                <c:pt idx="203">
                  <c:v>93.521000146865802</c:v>
                </c:pt>
                <c:pt idx="204">
                  <c:v>91.031000137329102</c:v>
                </c:pt>
                <c:pt idx="205">
                  <c:v>7.9319999217986998</c:v>
                </c:pt>
                <c:pt idx="206">
                  <c:v>90.211999893188406</c:v>
                </c:pt>
                <c:pt idx="207">
                  <c:v>90.171000003814697</c:v>
                </c:pt>
                <c:pt idx="208">
                  <c:v>90.233000040054307</c:v>
                </c:pt>
                <c:pt idx="209">
                  <c:v>90.221000194549504</c:v>
                </c:pt>
                <c:pt idx="210">
                  <c:v>90.243999958038302</c:v>
                </c:pt>
                <c:pt idx="211">
                  <c:v>90.194999933242798</c:v>
                </c:pt>
                <c:pt idx="212">
                  <c:v>90.184000015258704</c:v>
                </c:pt>
                <c:pt idx="213">
                  <c:v>90.199999809265094</c:v>
                </c:pt>
                <c:pt idx="214">
                  <c:v>90.309999942779498</c:v>
                </c:pt>
                <c:pt idx="215">
                  <c:v>0.14399981498718201</c:v>
                </c:pt>
                <c:pt idx="216">
                  <c:v>0.14100003242492601</c:v>
                </c:pt>
                <c:pt idx="217">
                  <c:v>0.12699985504150299</c:v>
                </c:pt>
                <c:pt idx="218">
                  <c:v>9.5999956130981404E-2</c:v>
                </c:pt>
                <c:pt idx="219">
                  <c:v>8.8999986648559501E-2</c:v>
                </c:pt>
                <c:pt idx="220">
                  <c:v>8.0000162124633706E-2</c:v>
                </c:pt>
                <c:pt idx="221">
                  <c:v>0.18499994277954099</c:v>
                </c:pt>
                <c:pt idx="222">
                  <c:v>0.105000019073486</c:v>
                </c:pt>
                <c:pt idx="223">
                  <c:v>0.72000002861022905</c:v>
                </c:pt>
                <c:pt idx="224">
                  <c:v>9.9999904632568304E-2</c:v>
                </c:pt>
                <c:pt idx="225">
                  <c:v>33.3580000400543</c:v>
                </c:pt>
                <c:pt idx="226">
                  <c:v>90.826000213623004</c:v>
                </c:pt>
                <c:pt idx="227">
                  <c:v>0.12700009346008301</c:v>
                </c:pt>
                <c:pt idx="228">
                  <c:v>90.161999940872093</c:v>
                </c:pt>
                <c:pt idx="229">
                  <c:v>0.11599993705749501</c:v>
                </c:pt>
                <c:pt idx="230">
                  <c:v>0.115000009536743</c:v>
                </c:pt>
                <c:pt idx="231">
                  <c:v>0.11199998855590799</c:v>
                </c:pt>
                <c:pt idx="232">
                  <c:v>0.120999813079833</c:v>
                </c:pt>
                <c:pt idx="233">
                  <c:v>0.123999834060668</c:v>
                </c:pt>
                <c:pt idx="234">
                  <c:v>0.13599991798400801</c:v>
                </c:pt>
                <c:pt idx="235">
                  <c:v>0.138999938964843</c:v>
                </c:pt>
                <c:pt idx="236">
                  <c:v>0.230999946594238</c:v>
                </c:pt>
                <c:pt idx="237">
                  <c:v>0.118000030517578</c:v>
                </c:pt>
                <c:pt idx="238">
                  <c:v>0.123000144958496</c:v>
                </c:pt>
                <c:pt idx="239">
                  <c:v>0.14499998092651301</c:v>
                </c:pt>
                <c:pt idx="240">
                  <c:v>0.224999904632568</c:v>
                </c:pt>
                <c:pt idx="241">
                  <c:v>0.17499995231628401</c:v>
                </c:pt>
                <c:pt idx="242">
                  <c:v>0.414000034332275</c:v>
                </c:pt>
                <c:pt idx="243">
                  <c:v>0.212000131607055</c:v>
                </c:pt>
                <c:pt idx="244">
                  <c:v>0.60299992561340299</c:v>
                </c:pt>
                <c:pt idx="245">
                  <c:v>0.12999987602233801</c:v>
                </c:pt>
                <c:pt idx="246">
                  <c:v>0.14199995994567799</c:v>
                </c:pt>
                <c:pt idx="247">
                  <c:v>0.200999975204467</c:v>
                </c:pt>
                <c:pt idx="248">
                  <c:v>0.29999995231628401</c:v>
                </c:pt>
                <c:pt idx="249">
                  <c:v>0.27300000190734802</c:v>
                </c:pt>
                <c:pt idx="250">
                  <c:v>0.42499995231628401</c:v>
                </c:pt>
                <c:pt idx="251">
                  <c:v>0.384999990463256</c:v>
                </c:pt>
                <c:pt idx="252">
                  <c:v>0.80900001525878895</c:v>
                </c:pt>
                <c:pt idx="253">
                  <c:v>0.183000087738037</c:v>
                </c:pt>
                <c:pt idx="254">
                  <c:v>0.17000007629394501</c:v>
                </c:pt>
                <c:pt idx="255">
                  <c:v>0.33299994468688898</c:v>
                </c:pt>
                <c:pt idx="256">
                  <c:v>0.49099993705749501</c:v>
                </c:pt>
                <c:pt idx="257">
                  <c:v>0.38199996948242099</c:v>
                </c:pt>
                <c:pt idx="258">
                  <c:v>0.76300001144409102</c:v>
                </c:pt>
                <c:pt idx="259">
                  <c:v>0.46500015258789001</c:v>
                </c:pt>
                <c:pt idx="260">
                  <c:v>2.21900010108947</c:v>
                </c:pt>
                <c:pt idx="261">
                  <c:v>0.27999997138977001</c:v>
                </c:pt>
                <c:pt idx="262">
                  <c:v>0.230999946594238</c:v>
                </c:pt>
                <c:pt idx="263">
                  <c:v>0.50600004196166903</c:v>
                </c:pt>
                <c:pt idx="264">
                  <c:v>2.0469999313354399</c:v>
                </c:pt>
                <c:pt idx="265">
                  <c:v>0.94299983978271396</c:v>
                </c:pt>
                <c:pt idx="266">
                  <c:v>1.63499999046325</c:v>
                </c:pt>
                <c:pt idx="267">
                  <c:v>1.7609999179839999</c:v>
                </c:pt>
                <c:pt idx="268">
                  <c:v>10.050000190734799</c:v>
                </c:pt>
                <c:pt idx="269">
                  <c:v>0.47399997711181602</c:v>
                </c:pt>
                <c:pt idx="270">
                  <c:v>0.51999998092651301</c:v>
                </c:pt>
                <c:pt idx="271">
                  <c:v>1.0829999446868801</c:v>
                </c:pt>
                <c:pt idx="272">
                  <c:v>2.8279998302459699</c:v>
                </c:pt>
                <c:pt idx="273">
                  <c:v>4.1059999465942303</c:v>
                </c:pt>
                <c:pt idx="274">
                  <c:v>90.241000175476003</c:v>
                </c:pt>
                <c:pt idx="275">
                  <c:v>5.5290000438690097</c:v>
                </c:pt>
                <c:pt idx="276">
                  <c:v>90.4389998912811</c:v>
                </c:pt>
                <c:pt idx="277">
                  <c:v>0.13100004196166901</c:v>
                </c:pt>
                <c:pt idx="278">
                  <c:v>0.12599992752075101</c:v>
                </c:pt>
                <c:pt idx="279">
                  <c:v>0.20899987220764099</c:v>
                </c:pt>
                <c:pt idx="280">
                  <c:v>3.4169998168945299</c:v>
                </c:pt>
                <c:pt idx="281">
                  <c:v>0.193000078201293</c:v>
                </c:pt>
                <c:pt idx="282">
                  <c:v>0.67599987983703602</c:v>
                </c:pt>
                <c:pt idx="283">
                  <c:v>0.19400000572204501</c:v>
                </c:pt>
                <c:pt idx="284">
                  <c:v>19.121000051498399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D-4646-8150-C40F2AFB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8160"/>
        <c:axId val="1864953440"/>
      </c:scatterChart>
      <c:valAx>
        <c:axId val="18649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BARON</a:t>
                </a:r>
                <a:r>
                  <a:rPr lang="en-US" b="1" baseline="0"/>
                  <a:t> SOLVE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53440"/>
        <c:crosses val="autoZero"/>
        <c:crossBetween val="midCat"/>
      </c:valAx>
      <c:valAx>
        <c:axId val="1864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OUTER APPROXIMATION SOLVE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14286</xdr:rowOff>
    </xdr:from>
    <xdr:to>
      <xdr:col>17</xdr:col>
      <xdr:colOff>95250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66CC2-343A-E889-7D7A-9891C5DE1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CA597-DA8D-417F-A8F5-2ADD463832B8}" name="Table1" displayName="Table1" ref="B2:G368" totalsRowShown="0" headerRowDxfId="1">
  <autoFilter ref="B2:G368" xr:uid="{D13CA597-DA8D-417F-A8F5-2ADD463832B8}">
    <filterColumn colId="4">
      <filters>
        <filter val="0.06099987"/>
        <filter val="0.080000162"/>
        <filter val="0.085999966"/>
        <filter val="0.087000132"/>
        <filter val="0.088999987"/>
        <filter val="0.095999956"/>
        <filter val="0.09800005"/>
        <filter val="0.099999905"/>
        <filter val="0.105000019"/>
        <filter val="0.111999989"/>
        <filter val="0.113999844"/>
        <filter val="0.11500001"/>
        <filter val="0.115999937"/>
        <filter val="0.118000031"/>
        <filter val="0.118999958"/>
        <filter val="0.120999813"/>
        <filter val="0.123000145"/>
        <filter val="0.123999834"/>
        <filter val="0.125999928"/>
        <filter val="0.126999855"/>
        <filter val="0.127000093"/>
        <filter val="0.129999876"/>
        <filter val="0.131000042"/>
        <filter val="0.135999918"/>
        <filter val="0.138999939"/>
        <filter val="0.141000032"/>
        <filter val="0.14199996"/>
        <filter val="0.142999887"/>
        <filter val="0.143999815"/>
        <filter val="0.144999981"/>
        <filter val="0.170000076"/>
        <filter val="0.174999952"/>
        <filter val="0.177999973"/>
        <filter val="0.183000088"/>
        <filter val="0.184999943"/>
        <filter val="0.187000036"/>
        <filter val="0.190999985"/>
        <filter val="0.193000078"/>
        <filter val="0.194000006"/>
        <filter val="0.200999975"/>
        <filter val="0.202000141"/>
        <filter val="0.208999872"/>
        <filter val="0.212000132"/>
        <filter val="0.220000029"/>
        <filter val="0.224999905"/>
        <filter val="0.230999947"/>
        <filter val="0.23300004"/>
        <filter val="0.243999958"/>
        <filter val="0.245000124"/>
        <filter val="0.259000063"/>
        <filter val="0.261000156"/>
        <filter val="0.263999939"/>
        <filter val="0.271000147"/>
        <filter val="0.272000074"/>
        <filter val="0.273000002"/>
        <filter val="0.276000023"/>
        <filter val="0.279999971"/>
        <filter val="0.296999931"/>
        <filter val="0.299999952"/>
        <filter val="0.332999945"/>
        <filter val="0.337000132"/>
        <filter val="0.354000092"/>
        <filter val="0.361999989"/>
        <filter val="0.381999969"/>
        <filter val="0.38499999"/>
        <filter val="0.404000044"/>
        <filter val="0.414000034"/>
        <filter val="0.424999952"/>
        <filter val="0.460999966"/>
        <filter val="0.465000153"/>
        <filter val="0.473999977"/>
        <filter val="0.479000092"/>
        <filter val="0.490999937"/>
        <filter val="0.506000042"/>
        <filter val="0.510999918"/>
        <filter val="0.519999981"/>
        <filter val="0.532999992"/>
        <filter val="0.535000086"/>
        <filter val="0.575999975"/>
        <filter val="0.590999842"/>
        <filter val="0.596999884"/>
        <filter val="0.602999926"/>
        <filter val="0.67599988"/>
        <filter val="0.720000029"/>
        <filter val="0.763000011"/>
        <filter val="0.809000015"/>
        <filter val="0.907000065"/>
        <filter val="0.94299984"/>
        <filter val="0.954999924"/>
        <filter val="1.042000055"/>
        <filter val="1.082999945"/>
        <filter val="1.275000095"/>
        <filter val="1.289000034"/>
        <filter val="1.385999918"/>
        <filter val="1.401000023"/>
        <filter val="1.450000048"/>
        <filter val="1.480999947"/>
        <filter val="1.602999926"/>
        <filter val="1.63499999"/>
        <filter val="1.64199996"/>
        <filter val="1.75"/>
        <filter val="1.760999918"/>
        <filter val="1.939999819"/>
        <filter val="1.951000214"/>
        <filter val="1.96600008"/>
        <filter val="10.05000019"/>
        <filter val="11.1329999"/>
        <filter val="11.85300016"/>
        <filter val="12.19499993"/>
        <filter val="15.04699993"/>
        <filter val="15.07399988"/>
        <filter val="16.22099996"/>
        <filter val="16.41400003"/>
        <filter val="18.94299984"/>
        <filter val="19.12100005"/>
        <filter val="2.005999804"/>
        <filter val="2.046999931"/>
        <filter val="2.219000101"/>
        <filter val="2.40199995"/>
        <filter val="2.486000061"/>
        <filter val="2.587000132"/>
        <filter val="2.630000114"/>
        <filter val="2.82799983"/>
        <filter val="2.835000038"/>
        <filter val="3.208999872"/>
        <filter val="3.268000126"/>
        <filter val="3.416999817"/>
        <filter val="3.631999969"/>
        <filter val="33.35800004"/>
        <filter val="39.86100006"/>
        <filter val="4.105999947"/>
        <filter val="4.240999937"/>
        <filter val="4.643000126"/>
        <filter val="4.707000017"/>
        <filter val="41.60099983"/>
        <filter val="5.292999983"/>
        <filter val="5.500999928"/>
        <filter val="5.529000044"/>
        <filter val="5.840999842"/>
        <filter val="6.374000072"/>
        <filter val="7.861999989"/>
        <filter val="7.931999922"/>
        <filter val="73.08899999"/>
        <filter val="8.136999846"/>
        <filter val="8.498000145"/>
        <filter val="8.726999998"/>
        <filter val="81.90699983"/>
        <filter val="90.079"/>
        <filter val="90.08200002"/>
        <filter val="90.08599997"/>
        <filter val="90.08799982"/>
        <filter val="90.08800006"/>
        <filter val="90.08899999"/>
        <filter val="90.09100008"/>
        <filter val="90.09399986"/>
        <filter val="90.09599996"/>
        <filter val="90.09699988"/>
        <filter val="90.09700012"/>
        <filter val="90.09800005"/>
        <filter val="90.10100007"/>
        <filter val="90.102"/>
        <filter val="90.10299993"/>
        <filter val="90.11199999"/>
        <filter val="90.11500001"/>
        <filter val="90.11600018"/>
        <filter val="90.11999989"/>
        <filter val="90.125"/>
        <filter val="90.13100004"/>
        <filter val="90.1329999"/>
        <filter val="90.13599992"/>
        <filter val="90.13800001"/>
        <filter val="90.14399981"/>
        <filter val="90.14400005"/>
        <filter val="90.14499998"/>
        <filter val="90.14599991"/>
        <filter val="90.148"/>
        <filter val="90.1500001"/>
        <filter val="90.15200019"/>
        <filter val="90.15299988"/>
        <filter val="90.15300012"/>
        <filter val="90.16199994"/>
        <filter val="90.16499996"/>
        <filter val="90.16599989"/>
        <filter val="90.16699982"/>
        <filter val="90.16700006"/>
        <filter val="90.16899991"/>
        <filter val="90.171"/>
        <filter val="90.1730001"/>
        <filter val="90.17700005"/>
        <filter val="90.17799997"/>
        <filter val="90.17800021"/>
        <filter val="90.1789999"/>
        <filter val="90.18000007"/>
        <filter val="90.18099999"/>
        <filter val="90.18400002"/>
        <filter val="90.18499994"/>
        <filter val="90.18500018"/>
        <filter val="90.18900013"/>
        <filter val="90.18999982"/>
        <filter val="90.19400001"/>
        <filter val="90.19499993"/>
        <filter val="90.19700003"/>
        <filter val="90.19799995"/>
        <filter val="90.19999981"/>
        <filter val="90.20099998"/>
        <filter val="90.21199989"/>
        <filter val="90.21499991"/>
        <filter val="90.21799994"/>
        <filter val="90.2190001"/>
        <filter val="90.22100019"/>
        <filter val="90.22199988"/>
        <filter val="90.22599983"/>
        <filter val="90.22600007"/>
        <filter val="90.227"/>
        <filter val="90.23099995"/>
        <filter val="90.23200011"/>
        <filter val="90.23300004"/>
        <filter val="90.23500013"/>
        <filter val="90.24100018"/>
        <filter val="90.24399996"/>
        <filter val="90.25800014"/>
        <filter val="90.26600003"/>
        <filter val="90.26999998"/>
        <filter val="90.28500009"/>
        <filter val="90.28600001"/>
        <filter val="90.30799985"/>
        <filter val="90.30999994"/>
        <filter val="90.31699991"/>
        <filter val="90.31900001"/>
        <filter val="90.32500005"/>
        <filter val="90.33200002"/>
        <filter val="90.33500004"/>
        <filter val="90.33699989"/>
        <filter val="90.33899999"/>
        <filter val="90.36699986"/>
        <filter val="90.38300014"/>
        <filter val="90.38899994"/>
        <filter val="90.39500022"/>
        <filter val="90.40799999"/>
        <filter val="90.41000009"/>
        <filter val="90.42799997"/>
        <filter val="90.43899989"/>
        <filter val="90.46000004"/>
        <filter val="90.49499989"/>
        <filter val="90.50999999"/>
        <filter val="90.52200007"/>
        <filter val="90.58299994"/>
        <filter val="90.59299994"/>
        <filter val="90.61799979"/>
        <filter val="90.62399983"/>
        <filter val="90.65499997"/>
        <filter val="90.65799999"/>
        <filter val="90.69500017"/>
        <filter val="90.73099995"/>
        <filter val="90.82600021"/>
        <filter val="90.84599996"/>
        <filter val="90.89899993"/>
        <filter val="90.91899991"/>
        <filter val="90.92799997"/>
        <filter val="90.95899987"/>
        <filter val="91.01399994"/>
        <filter val="91.03100014"/>
        <filter val="91.29500008"/>
        <filter val="91.38199997"/>
        <filter val="93.52100015"/>
        <filter val="94.88899994"/>
      </filters>
    </filterColumn>
  </autoFilter>
  <tableColumns count="6">
    <tableColumn id="1" xr3:uid="{F4F40257-F589-4190-90C5-4FC4D0C4D0E6}" name="Instance Name"/>
    <tableColumn id="2" xr3:uid="{60382085-0BE9-42E8-9EA0-EA048A008700}" name="Instance Number"/>
    <tableColumn id="3" xr3:uid="{26BB00D0-C325-40BB-AFF8-1DE19A4EAB68}" name="Solve Time"/>
    <tableColumn id="4" xr3:uid="{556B40FC-634E-436C-9C40-9962AF37F006}" name="Objective" dataDxfId="0"/>
    <tableColumn id="5" xr3:uid="{313EB44C-C18E-43B3-B883-95729C568D53}" name="Solve Time2"/>
    <tableColumn id="6" xr3:uid="{9D0C3362-996D-4DDB-BC77-D2059B4FA743}" name="Objectiv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5909-6EF7-4087-9622-6B8DFE1345C4}">
  <dimension ref="B1:J368"/>
  <sheetViews>
    <sheetView topLeftCell="A331" zoomScale="85" zoomScaleNormal="85" workbookViewId="0">
      <selection activeCell="B3" sqref="B3:B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5" t="s">
        <v>123</v>
      </c>
      <c r="E1" s="5"/>
      <c r="F1" s="5" t="s">
        <v>124</v>
      </c>
      <c r="G1" s="5"/>
      <c r="I1" s="1" t="s">
        <v>330</v>
      </c>
      <c r="J1" s="1">
        <v>90</v>
      </c>
    </row>
    <row r="2" spans="2:10" x14ac:dyDescent="0.25">
      <c r="B2" s="1" t="s">
        <v>120</v>
      </c>
      <c r="C2" s="1" t="s">
        <v>120</v>
      </c>
      <c r="D2" s="2" t="s">
        <v>121</v>
      </c>
      <c r="E2" s="2" t="s">
        <v>122</v>
      </c>
      <c r="F2" s="2" t="s">
        <v>121</v>
      </c>
      <c r="G2" s="2" t="s">
        <v>122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7A3-1A2B-4DB4-BEBF-FE1BFAF48C85}">
  <dimension ref="B1:J368"/>
  <sheetViews>
    <sheetView topLeftCell="A320" zoomScale="85" zoomScaleNormal="85" workbookViewId="0">
      <selection activeCell="B3" sqref="B3:G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5" t="s">
        <v>123</v>
      </c>
      <c r="E1" s="5"/>
      <c r="F1" s="5" t="s">
        <v>124</v>
      </c>
      <c r="G1" s="5"/>
      <c r="I1" s="1" t="s">
        <v>330</v>
      </c>
      <c r="J1" s="1">
        <v>90</v>
      </c>
    </row>
    <row r="2" spans="2:10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333</v>
      </c>
      <c r="G2" s="2" t="s">
        <v>334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hidden="1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hidden="1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hidden="1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hidden="1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hidden="1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hidden="1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hidden="1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hidden="1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hidden="1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hidden="1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hidden="1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hidden="1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hidden="1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hidden="1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hidden="1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hidden="1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hidden="1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hidden="1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hidden="1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hidden="1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hidden="1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hidden="1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hidden="1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hidden="1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hidden="1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hidden="1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hidden="1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hidden="1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hidden="1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hidden="1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hidden="1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hidden="1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hidden="1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hidden="1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hidden="1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hidden="1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hidden="1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hidden="1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hidden="1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hidden="1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hidden="1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hidden="1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hidden="1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hidden="1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hidden="1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hidden="1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hidden="1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hidden="1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hidden="1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hidden="1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hidden="1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hidden="1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hidden="1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hidden="1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hidden="1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hidden="1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hidden="1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hidden="1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hidden="1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hidden="1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hidden="1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hidden="1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hidden="1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hidden="1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hidden="1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hidden="1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hidden="1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hidden="1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hidden="1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hidden="1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hidden="1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hidden="1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hidden="1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hidden="1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hidden="1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hidden="1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hidden="1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hidden="1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hidden="1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hidden="1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hidden="1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CC4-5187-43DA-A162-AB6B198D8548}">
  <dimension ref="B1:P287"/>
  <sheetViews>
    <sheetView tabSelected="1" topLeftCell="A193" workbookViewId="0">
      <selection activeCell="G205" sqref="G205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8" max="8" width="28.140625" bestFit="1" customWidth="1"/>
    <col min="9" max="9" width="15" bestFit="1" customWidth="1"/>
    <col min="10" max="10" width="24.85546875" bestFit="1" customWidth="1"/>
    <col min="11" max="11" width="44.7109375" bestFit="1" customWidth="1"/>
  </cols>
  <sheetData>
    <row r="1" spans="2:16" x14ac:dyDescent="0.25">
      <c r="D1" s="5" t="s">
        <v>340</v>
      </c>
      <c r="E1" s="5"/>
      <c r="F1" s="5" t="s">
        <v>124</v>
      </c>
      <c r="G1" s="5"/>
      <c r="I1" s="1"/>
      <c r="J1" s="1"/>
    </row>
    <row r="2" spans="2:16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121</v>
      </c>
      <c r="G2" s="2" t="s">
        <v>122</v>
      </c>
      <c r="H2" s="2" t="s">
        <v>335</v>
      </c>
      <c r="I2" s="2" t="s">
        <v>336</v>
      </c>
      <c r="J2" s="2" t="s">
        <v>338</v>
      </c>
      <c r="K2" s="2" t="s">
        <v>337</v>
      </c>
    </row>
    <row r="3" spans="2:16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  <c r="H3" t="b">
        <f>OR(IF(D3&lt;90,1,0),IF(F3&lt;90,1,0))</f>
        <v>1</v>
      </c>
      <c r="I3">
        <f>IF(H3=TRUE,1,0)</f>
        <v>1</v>
      </c>
      <c r="J3" t="str">
        <f>IF(D3&lt;F3,"BR","OA")</f>
        <v>BR</v>
      </c>
      <c r="K3" t="str">
        <f>IF(I3,J3,"")</f>
        <v>BR</v>
      </c>
    </row>
    <row r="4" spans="2:16" x14ac:dyDescent="0.25">
      <c r="B4" t="s">
        <v>1</v>
      </c>
      <c r="C4">
        <v>2</v>
      </c>
      <c r="D4">
        <v>0.45</v>
      </c>
      <c r="E4">
        <v>-9.9999999925199998E-7</v>
      </c>
      <c r="F4">
        <v>90.078999996185303</v>
      </c>
      <c r="G4">
        <v>1000000000000</v>
      </c>
      <c r="H4" t="b">
        <f t="shared" ref="H4:H66" si="0">OR(IF(D4&lt;90,1,0),IF(F4&lt;90,1,0))</f>
        <v>1</v>
      </c>
      <c r="I4">
        <f t="shared" ref="I4:I66" si="1">IF(H4=TRUE,1,0)</f>
        <v>1</v>
      </c>
      <c r="J4" t="str">
        <f t="shared" ref="J4:J66" si="2">IF(D4&lt;F4,"BR","OA")</f>
        <v>BR</v>
      </c>
      <c r="K4" t="str">
        <f t="shared" ref="K4:K7" si="3">IF(I4,J4,"")</f>
        <v>BR</v>
      </c>
    </row>
    <row r="5" spans="2:16" x14ac:dyDescent="0.25">
      <c r="B5" t="s">
        <v>2</v>
      </c>
      <c r="C5">
        <v>3</v>
      </c>
      <c r="D5">
        <v>90.04</v>
      </c>
      <c r="E5">
        <v>1000000000000</v>
      </c>
      <c r="F5">
        <v>90.093999862670898</v>
      </c>
      <c r="G5">
        <v>1000000000000</v>
      </c>
      <c r="H5" t="b">
        <f t="shared" si="0"/>
        <v>0</v>
      </c>
      <c r="I5">
        <f t="shared" si="1"/>
        <v>0</v>
      </c>
      <c r="J5" t="str">
        <f t="shared" si="2"/>
        <v>BR</v>
      </c>
      <c r="K5" t="str">
        <f t="shared" si="3"/>
        <v/>
      </c>
      <c r="O5" s="4" t="s">
        <v>341</v>
      </c>
      <c r="P5" s="4" t="s">
        <v>339</v>
      </c>
    </row>
    <row r="6" spans="2:16" x14ac:dyDescent="0.25">
      <c r="B6" t="s">
        <v>3</v>
      </c>
      <c r="C6">
        <v>4</v>
      </c>
      <c r="D6">
        <v>0.74</v>
      </c>
      <c r="E6">
        <v>1000000000000</v>
      </c>
      <c r="F6">
        <v>90.082000017166095</v>
      </c>
      <c r="G6">
        <v>1000000000000</v>
      </c>
      <c r="H6" t="b">
        <f>OR(IF(D6&lt;90,1,0),IF(F6&lt;90,1,0))</f>
        <v>1</v>
      </c>
      <c r="I6">
        <f t="shared" si="1"/>
        <v>1</v>
      </c>
      <c r="J6" t="str">
        <f t="shared" si="2"/>
        <v>BR</v>
      </c>
      <c r="K6" t="str">
        <f t="shared" si="3"/>
        <v>BR</v>
      </c>
      <c r="O6" s="4">
        <f>COUNTIF(K:K, "BR")</f>
        <v>65</v>
      </c>
      <c r="P6" s="4">
        <f>COUNTIF(K:K, "OA")</f>
        <v>104</v>
      </c>
    </row>
    <row r="7" spans="2:16" x14ac:dyDescent="0.25">
      <c r="B7" t="s">
        <v>4</v>
      </c>
      <c r="C7">
        <v>5</v>
      </c>
      <c r="D7">
        <v>90.07</v>
      </c>
      <c r="E7">
        <v>1000000000000</v>
      </c>
      <c r="F7">
        <v>90.0879998207092</v>
      </c>
      <c r="G7">
        <v>1000000000000</v>
      </c>
      <c r="H7" t="b">
        <f t="shared" si="0"/>
        <v>0</v>
      </c>
      <c r="I7">
        <f t="shared" si="1"/>
        <v>0</v>
      </c>
      <c r="J7" t="str">
        <f t="shared" si="2"/>
        <v>BR</v>
      </c>
      <c r="K7" t="str">
        <f t="shared" si="3"/>
        <v/>
      </c>
    </row>
    <row r="8" spans="2:16" x14ac:dyDescent="0.25">
      <c r="B8" t="s">
        <v>5</v>
      </c>
      <c r="C8">
        <v>6</v>
      </c>
      <c r="D8">
        <v>90.13</v>
      </c>
      <c r="E8">
        <v>1000000000000</v>
      </c>
      <c r="F8">
        <v>90.082000017166095</v>
      </c>
      <c r="G8">
        <v>1000000000000</v>
      </c>
      <c r="H8" t="b">
        <f t="shared" si="0"/>
        <v>0</v>
      </c>
      <c r="I8">
        <f t="shared" si="1"/>
        <v>0</v>
      </c>
      <c r="J8" t="str">
        <f t="shared" si="2"/>
        <v>OA</v>
      </c>
      <c r="K8" t="str">
        <f t="shared" ref="K8:K66" si="4">IF(I8,J8,"")</f>
        <v/>
      </c>
    </row>
    <row r="9" spans="2:16" x14ac:dyDescent="0.25">
      <c r="B9" t="s">
        <v>6</v>
      </c>
      <c r="C9">
        <v>7</v>
      </c>
      <c r="D9">
        <v>90.05</v>
      </c>
      <c r="E9">
        <v>1000000000000</v>
      </c>
      <c r="F9">
        <v>90.232000112533498</v>
      </c>
      <c r="G9">
        <v>1000000000000</v>
      </c>
      <c r="H9" t="b">
        <f t="shared" si="0"/>
        <v>0</v>
      </c>
      <c r="I9">
        <f t="shared" si="1"/>
        <v>0</v>
      </c>
      <c r="J9" t="str">
        <f t="shared" si="2"/>
        <v>BR</v>
      </c>
      <c r="K9" t="str">
        <f t="shared" si="4"/>
        <v/>
      </c>
    </row>
    <row r="10" spans="2:16" x14ac:dyDescent="0.25">
      <c r="B10" t="s">
        <v>7</v>
      </c>
      <c r="C10">
        <v>8</v>
      </c>
      <c r="D10">
        <v>90.1</v>
      </c>
      <c r="E10">
        <v>1000000000000</v>
      </c>
      <c r="F10">
        <v>90.845999956130896</v>
      </c>
      <c r="G10">
        <v>1000000000000</v>
      </c>
      <c r="H10" t="b">
        <f t="shared" si="0"/>
        <v>0</v>
      </c>
      <c r="I10">
        <f t="shared" si="1"/>
        <v>0</v>
      </c>
      <c r="J10" t="str">
        <f t="shared" si="2"/>
        <v>BR</v>
      </c>
      <c r="K10" t="str">
        <f t="shared" si="4"/>
        <v/>
      </c>
    </row>
    <row r="11" spans="2:16" x14ac:dyDescent="0.25">
      <c r="B11" t="s">
        <v>342</v>
      </c>
      <c r="C11">
        <v>9</v>
      </c>
      <c r="D11">
        <v>90</v>
      </c>
      <c r="E11">
        <v>1000000000000</v>
      </c>
      <c r="F11">
        <v>90.285000085830603</v>
      </c>
      <c r="G11">
        <v>1000000000000</v>
      </c>
      <c r="H11" t="b">
        <f t="shared" si="0"/>
        <v>0</v>
      </c>
      <c r="I11">
        <f t="shared" si="1"/>
        <v>0</v>
      </c>
      <c r="J11" t="str">
        <f t="shared" si="2"/>
        <v>BR</v>
      </c>
      <c r="K11" t="str">
        <f t="shared" si="4"/>
        <v/>
      </c>
    </row>
    <row r="12" spans="2:16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  <c r="H12" t="b">
        <f t="shared" si="0"/>
        <v>1</v>
      </c>
      <c r="I12">
        <f t="shared" si="1"/>
        <v>1</v>
      </c>
      <c r="J12" t="str">
        <f t="shared" si="2"/>
        <v>OA</v>
      </c>
      <c r="K12" t="str">
        <f t="shared" si="4"/>
        <v>OA</v>
      </c>
    </row>
    <row r="13" spans="2:16" x14ac:dyDescent="0.25">
      <c r="B13" t="s">
        <v>9</v>
      </c>
      <c r="C13">
        <v>11</v>
      </c>
      <c r="D13">
        <v>1.24</v>
      </c>
      <c r="E13">
        <v>2687026.8102899999</v>
      </c>
      <c r="F13">
        <v>0.59099984169006303</v>
      </c>
      <c r="G13">
        <v>2687026.6849884498</v>
      </c>
      <c r="H13" t="b">
        <f t="shared" si="0"/>
        <v>1</v>
      </c>
      <c r="I13">
        <f t="shared" si="1"/>
        <v>1</v>
      </c>
      <c r="J13" t="str">
        <f t="shared" si="2"/>
        <v>OA</v>
      </c>
      <c r="K13" t="str">
        <f t="shared" si="4"/>
        <v>OA</v>
      </c>
    </row>
    <row r="14" spans="2:16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  <c r="H14" t="b">
        <f t="shared" si="0"/>
        <v>1</v>
      </c>
      <c r="I14">
        <f t="shared" si="1"/>
        <v>1</v>
      </c>
      <c r="J14" t="str">
        <f t="shared" si="2"/>
        <v>BR</v>
      </c>
      <c r="K14" t="str">
        <f t="shared" si="4"/>
        <v>BR</v>
      </c>
    </row>
    <row r="15" spans="2:16" x14ac:dyDescent="0.25">
      <c r="B15" t="s">
        <v>11</v>
      </c>
      <c r="C15">
        <v>13</v>
      </c>
      <c r="D15">
        <v>90.01</v>
      </c>
      <c r="E15">
        <v>1000000000000</v>
      </c>
      <c r="F15">
        <v>90.266000032424898</v>
      </c>
      <c r="G15">
        <v>1000000000000</v>
      </c>
      <c r="H15" t="b">
        <f t="shared" si="0"/>
        <v>0</v>
      </c>
      <c r="I15">
        <f t="shared" si="1"/>
        <v>0</v>
      </c>
      <c r="J15" t="str">
        <f t="shared" si="2"/>
        <v>BR</v>
      </c>
      <c r="K15" t="str">
        <f t="shared" si="4"/>
        <v/>
      </c>
    </row>
    <row r="16" spans="2:16" x14ac:dyDescent="0.25">
      <c r="B16" t="s">
        <v>12</v>
      </c>
      <c r="C16">
        <v>14</v>
      </c>
      <c r="D16">
        <v>90.04</v>
      </c>
      <c r="E16">
        <v>1000000000000</v>
      </c>
      <c r="F16">
        <v>90.695000171661306</v>
      </c>
      <c r="G16">
        <v>1000000000000</v>
      </c>
      <c r="H16" t="b">
        <f t="shared" si="0"/>
        <v>0</v>
      </c>
      <c r="I16">
        <f t="shared" si="1"/>
        <v>0</v>
      </c>
      <c r="J16" t="str">
        <f t="shared" si="2"/>
        <v>BR</v>
      </c>
      <c r="K16" t="str">
        <f t="shared" si="4"/>
        <v/>
      </c>
    </row>
    <row r="17" spans="2:13" x14ac:dyDescent="0.25">
      <c r="B17" t="s">
        <v>13</v>
      </c>
      <c r="C17">
        <v>15</v>
      </c>
      <c r="D17">
        <v>90.01</v>
      </c>
      <c r="E17">
        <v>1000000000000</v>
      </c>
      <c r="F17">
        <v>91.013999938964801</v>
      </c>
      <c r="G17">
        <v>1000000000000</v>
      </c>
      <c r="H17" t="b">
        <f t="shared" si="0"/>
        <v>0</v>
      </c>
      <c r="I17">
        <f t="shared" si="1"/>
        <v>0</v>
      </c>
      <c r="J17" t="str">
        <f t="shared" si="2"/>
        <v>BR</v>
      </c>
      <c r="K17" t="str">
        <f t="shared" si="4"/>
        <v/>
      </c>
      <c r="M17">
        <f>MAX(F3:F287)</f>
        <v>94.888999938964801</v>
      </c>
    </row>
    <row r="18" spans="2:13" x14ac:dyDescent="0.25">
      <c r="B18" t="s">
        <v>14</v>
      </c>
      <c r="C18">
        <v>16</v>
      </c>
      <c r="D18">
        <v>90.12</v>
      </c>
      <c r="E18">
        <v>1000000000000</v>
      </c>
      <c r="F18">
        <v>91.295000076293903</v>
      </c>
      <c r="G18">
        <v>1000000000000</v>
      </c>
      <c r="H18" t="b">
        <f t="shared" si="0"/>
        <v>0</v>
      </c>
      <c r="I18">
        <f t="shared" si="1"/>
        <v>0</v>
      </c>
      <c r="J18" t="str">
        <f t="shared" si="2"/>
        <v>BR</v>
      </c>
      <c r="K18" t="str">
        <f t="shared" si="4"/>
        <v/>
      </c>
    </row>
    <row r="19" spans="2:13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  <c r="H19" t="b">
        <f t="shared" si="0"/>
        <v>1</v>
      </c>
      <c r="I19">
        <f t="shared" si="1"/>
        <v>1</v>
      </c>
      <c r="J19" t="str">
        <f t="shared" si="2"/>
        <v>BR</v>
      </c>
      <c r="K19" t="str">
        <f t="shared" si="4"/>
        <v>BR</v>
      </c>
    </row>
    <row r="20" spans="2:13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  <c r="H20" t="b">
        <f t="shared" si="0"/>
        <v>1</v>
      </c>
      <c r="I20">
        <f t="shared" si="1"/>
        <v>1</v>
      </c>
      <c r="J20" t="str">
        <f t="shared" si="2"/>
        <v>BR</v>
      </c>
      <c r="K20" t="str">
        <f t="shared" si="4"/>
        <v>BR</v>
      </c>
    </row>
    <row r="21" spans="2:13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  <c r="H21" t="b">
        <f t="shared" si="0"/>
        <v>1</v>
      </c>
      <c r="I21">
        <f t="shared" si="1"/>
        <v>1</v>
      </c>
      <c r="J21" t="str">
        <f t="shared" si="2"/>
        <v>OA</v>
      </c>
      <c r="K21" t="str">
        <f t="shared" si="4"/>
        <v>OA</v>
      </c>
    </row>
    <row r="22" spans="2:13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  <c r="H22" t="b">
        <f t="shared" si="0"/>
        <v>1</v>
      </c>
      <c r="I22">
        <f t="shared" si="1"/>
        <v>1</v>
      </c>
      <c r="J22" t="str">
        <f t="shared" si="2"/>
        <v>OA</v>
      </c>
      <c r="K22" t="str">
        <f t="shared" si="4"/>
        <v>OA</v>
      </c>
    </row>
    <row r="23" spans="2:13" x14ac:dyDescent="0.25">
      <c r="B23" t="s">
        <v>19</v>
      </c>
      <c r="C23">
        <v>21</v>
      </c>
      <c r="D23">
        <v>90.04</v>
      </c>
      <c r="E23">
        <v>1000000000000</v>
      </c>
      <c r="F23">
        <v>90.325000047683702</v>
      </c>
      <c r="G23">
        <v>1000000000000</v>
      </c>
      <c r="H23" t="b">
        <f t="shared" si="0"/>
        <v>0</v>
      </c>
      <c r="I23">
        <f t="shared" si="1"/>
        <v>0</v>
      </c>
      <c r="J23" t="str">
        <f t="shared" si="2"/>
        <v>BR</v>
      </c>
      <c r="K23" t="str">
        <f t="shared" si="4"/>
        <v/>
      </c>
    </row>
    <row r="24" spans="2:13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  <c r="H24" t="b">
        <f t="shared" si="0"/>
        <v>1</v>
      </c>
      <c r="I24">
        <f t="shared" si="1"/>
        <v>1</v>
      </c>
      <c r="J24" t="str">
        <f t="shared" si="2"/>
        <v>BR</v>
      </c>
      <c r="K24" t="str">
        <f t="shared" si="4"/>
        <v>BR</v>
      </c>
    </row>
    <row r="25" spans="2:13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  <c r="H25" t="b">
        <f t="shared" si="0"/>
        <v>1</v>
      </c>
      <c r="I25">
        <f t="shared" si="1"/>
        <v>1</v>
      </c>
      <c r="J25" t="str">
        <f t="shared" si="2"/>
        <v>BR</v>
      </c>
      <c r="K25" t="str">
        <f t="shared" si="4"/>
        <v>BR</v>
      </c>
    </row>
    <row r="26" spans="2:13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  <c r="H26" t="b">
        <f t="shared" si="0"/>
        <v>1</v>
      </c>
      <c r="I26">
        <f t="shared" si="1"/>
        <v>1</v>
      </c>
      <c r="J26" t="str">
        <f t="shared" si="2"/>
        <v>BR</v>
      </c>
      <c r="K26" t="str">
        <f t="shared" si="4"/>
        <v>BR</v>
      </c>
    </row>
    <row r="27" spans="2:13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>
        <v>1000000000000</v>
      </c>
      <c r="H27" t="b">
        <f t="shared" si="0"/>
        <v>1</v>
      </c>
      <c r="I27">
        <f t="shared" si="1"/>
        <v>1</v>
      </c>
      <c r="J27" t="str">
        <f t="shared" si="2"/>
        <v>BR</v>
      </c>
      <c r="K27" t="str">
        <f t="shared" si="4"/>
        <v>BR</v>
      </c>
    </row>
    <row r="28" spans="2:13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  <c r="H28" t="b">
        <f t="shared" si="0"/>
        <v>1</v>
      </c>
      <c r="I28">
        <f t="shared" si="1"/>
        <v>1</v>
      </c>
      <c r="J28" t="str">
        <f t="shared" si="2"/>
        <v>BR</v>
      </c>
      <c r="K28" t="str">
        <f t="shared" si="4"/>
        <v>BR</v>
      </c>
    </row>
    <row r="29" spans="2:13" x14ac:dyDescent="0.25">
      <c r="B29" t="s">
        <v>25</v>
      </c>
      <c r="C29">
        <v>27</v>
      </c>
      <c r="D29">
        <v>90.12</v>
      </c>
      <c r="E29">
        <v>1000000000000</v>
      </c>
      <c r="F29">
        <v>90.383000135421696</v>
      </c>
      <c r="G29">
        <v>1000000000000</v>
      </c>
      <c r="H29" t="b">
        <f t="shared" si="0"/>
        <v>0</v>
      </c>
      <c r="I29">
        <f t="shared" si="1"/>
        <v>0</v>
      </c>
      <c r="J29" t="str">
        <f t="shared" si="2"/>
        <v>BR</v>
      </c>
      <c r="K29" t="str">
        <f t="shared" si="4"/>
        <v/>
      </c>
    </row>
    <row r="30" spans="2:13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>
        <v>1000000000000</v>
      </c>
      <c r="H30" t="b">
        <f t="shared" si="0"/>
        <v>1</v>
      </c>
      <c r="I30">
        <f t="shared" si="1"/>
        <v>1</v>
      </c>
      <c r="J30" t="str">
        <f t="shared" si="2"/>
        <v>BR</v>
      </c>
      <c r="K30" t="str">
        <f t="shared" si="4"/>
        <v>BR</v>
      </c>
    </row>
    <row r="31" spans="2:13" x14ac:dyDescent="0.25">
      <c r="B31" t="s">
        <v>344</v>
      </c>
      <c r="C31">
        <v>30</v>
      </c>
      <c r="D31">
        <v>0.37</v>
      </c>
      <c r="E31">
        <v>-21.749147363700001</v>
      </c>
      <c r="F31">
        <v>0.177999973297119</v>
      </c>
      <c r="G31">
        <v>-21.7491475041315</v>
      </c>
      <c r="H31" t="b">
        <f t="shared" si="0"/>
        <v>1</v>
      </c>
      <c r="I31">
        <f t="shared" si="1"/>
        <v>1</v>
      </c>
      <c r="J31" t="str">
        <f t="shared" si="2"/>
        <v>OA</v>
      </c>
      <c r="K31" t="str">
        <f t="shared" si="4"/>
        <v>OA</v>
      </c>
    </row>
    <row r="32" spans="2:13" x14ac:dyDescent="0.25">
      <c r="B32" t="s">
        <v>346</v>
      </c>
      <c r="C32">
        <v>32</v>
      </c>
      <c r="D32">
        <v>1.67</v>
      </c>
      <c r="E32">
        <v>-34.243966054799998</v>
      </c>
      <c r="F32">
        <v>0.261000156402587</v>
      </c>
      <c r="G32">
        <v>-34.243965977025603</v>
      </c>
      <c r="H32" t="b">
        <f t="shared" si="0"/>
        <v>1</v>
      </c>
      <c r="I32">
        <f t="shared" si="1"/>
        <v>1</v>
      </c>
      <c r="J32" t="str">
        <f t="shared" si="2"/>
        <v>OA</v>
      </c>
      <c r="K32" t="str">
        <f t="shared" si="4"/>
        <v>OA</v>
      </c>
    </row>
    <row r="33" spans="2:11" x14ac:dyDescent="0.25">
      <c r="B33" t="s">
        <v>348</v>
      </c>
      <c r="C33">
        <v>34</v>
      </c>
      <c r="D33">
        <v>5.15</v>
      </c>
      <c r="E33">
        <v>-32.629669716800002</v>
      </c>
      <c r="F33">
        <v>0.22000002861022899</v>
      </c>
      <c r="G33">
        <v>-32.629669948822702</v>
      </c>
      <c r="H33" t="b">
        <f t="shared" si="0"/>
        <v>1</v>
      </c>
      <c r="I33">
        <f t="shared" si="1"/>
        <v>1</v>
      </c>
      <c r="J33" t="str">
        <f t="shared" si="2"/>
        <v>OA</v>
      </c>
      <c r="K33" t="str">
        <f t="shared" si="4"/>
        <v>OA</v>
      </c>
    </row>
    <row r="34" spans="2:11" x14ac:dyDescent="0.25">
      <c r="B34" t="s">
        <v>349</v>
      </c>
      <c r="C34">
        <v>36</v>
      </c>
      <c r="D34">
        <v>1.96</v>
      </c>
      <c r="E34">
        <v>129.38413598</v>
      </c>
      <c r="F34">
        <v>90.309999942779498</v>
      </c>
      <c r="G34">
        <v>1000000000000</v>
      </c>
      <c r="H34" t="b">
        <f t="shared" si="0"/>
        <v>1</v>
      </c>
      <c r="I34">
        <f t="shared" si="1"/>
        <v>1</v>
      </c>
      <c r="J34" t="str">
        <f t="shared" si="2"/>
        <v>BR</v>
      </c>
      <c r="K34" t="str">
        <f t="shared" si="4"/>
        <v>BR</v>
      </c>
    </row>
    <row r="35" spans="2:11" x14ac:dyDescent="0.25">
      <c r="B35" t="s">
        <v>351</v>
      </c>
      <c r="C35">
        <v>38</v>
      </c>
      <c r="D35">
        <v>3.12</v>
      </c>
      <c r="E35">
        <v>156.42640296100001</v>
      </c>
      <c r="F35">
        <v>0.296999931335449</v>
      </c>
      <c r="G35">
        <v>156.426615066777</v>
      </c>
      <c r="H35" t="b">
        <f t="shared" si="0"/>
        <v>1</v>
      </c>
      <c r="I35">
        <f t="shared" si="1"/>
        <v>1</v>
      </c>
      <c r="J35" t="str">
        <f t="shared" si="2"/>
        <v>OA</v>
      </c>
      <c r="K35" t="str">
        <f t="shared" si="4"/>
        <v>OA</v>
      </c>
    </row>
    <row r="36" spans="2:11" x14ac:dyDescent="0.25">
      <c r="B36" t="s">
        <v>69</v>
      </c>
      <c r="C36">
        <v>40</v>
      </c>
      <c r="D36">
        <v>90.12</v>
      </c>
      <c r="E36">
        <v>1000000000000</v>
      </c>
      <c r="F36">
        <v>0.35400009155273399</v>
      </c>
      <c r="G36">
        <v>133.96126695395799</v>
      </c>
      <c r="H36" t="b">
        <f t="shared" si="0"/>
        <v>1</v>
      </c>
      <c r="I36">
        <f t="shared" si="1"/>
        <v>1</v>
      </c>
      <c r="J36" t="str">
        <f t="shared" si="2"/>
        <v>OA</v>
      </c>
      <c r="K36" t="str">
        <f t="shared" si="4"/>
        <v>OA</v>
      </c>
    </row>
    <row r="37" spans="2:11" x14ac:dyDescent="0.25">
      <c r="B37" t="s">
        <v>70</v>
      </c>
      <c r="C37">
        <v>41</v>
      </c>
      <c r="D37">
        <v>0.45</v>
      </c>
      <c r="E37">
        <v>-21.512301202</v>
      </c>
      <c r="F37">
        <v>1.75</v>
      </c>
      <c r="G37">
        <v>-21.5123012112373</v>
      </c>
      <c r="H37" t="b">
        <f t="shared" si="0"/>
        <v>1</v>
      </c>
      <c r="I37">
        <f t="shared" si="1"/>
        <v>1</v>
      </c>
      <c r="J37" t="str">
        <f t="shared" si="2"/>
        <v>BR</v>
      </c>
      <c r="K37" t="str">
        <f t="shared" si="4"/>
        <v>BR</v>
      </c>
    </row>
    <row r="38" spans="2:11" x14ac:dyDescent="0.25">
      <c r="B38" t="s">
        <v>71</v>
      </c>
      <c r="C38">
        <v>42</v>
      </c>
      <c r="D38">
        <v>0.48</v>
      </c>
      <c r="E38">
        <v>-21.512301202</v>
      </c>
      <c r="F38">
        <v>0.271000146865844</v>
      </c>
      <c r="G38">
        <v>-21.512301294966498</v>
      </c>
      <c r="H38" t="b">
        <f t="shared" si="0"/>
        <v>1</v>
      </c>
      <c r="I38">
        <f t="shared" si="1"/>
        <v>1</v>
      </c>
      <c r="J38" t="str">
        <f t="shared" si="2"/>
        <v>OA</v>
      </c>
      <c r="K38" t="str">
        <f t="shared" si="4"/>
        <v>OA</v>
      </c>
    </row>
    <row r="39" spans="2:11" x14ac:dyDescent="0.25">
      <c r="B39" t="s">
        <v>72</v>
      </c>
      <c r="C39">
        <v>43</v>
      </c>
      <c r="D39">
        <v>2.58</v>
      </c>
      <c r="E39">
        <v>-35.986842298100001</v>
      </c>
      <c r="F39">
        <v>39.861000061035099</v>
      </c>
      <c r="G39">
        <v>-35.986842316633698</v>
      </c>
      <c r="H39" t="b">
        <f t="shared" si="0"/>
        <v>1</v>
      </c>
      <c r="I39">
        <f t="shared" si="1"/>
        <v>1</v>
      </c>
      <c r="J39" t="str">
        <f t="shared" si="2"/>
        <v>BR</v>
      </c>
      <c r="K39" t="str">
        <f t="shared" si="4"/>
        <v>BR</v>
      </c>
    </row>
    <row r="40" spans="2:11" x14ac:dyDescent="0.25">
      <c r="B40" t="s">
        <v>73</v>
      </c>
      <c r="C40">
        <v>44</v>
      </c>
      <c r="D40">
        <v>3.74</v>
      </c>
      <c r="E40">
        <v>-35.986843549699998</v>
      </c>
      <c r="F40">
        <v>0.404000043869018</v>
      </c>
      <c r="G40">
        <v>-35.986842459689697</v>
      </c>
      <c r="H40" t="b">
        <f t="shared" si="0"/>
        <v>1</v>
      </c>
      <c r="I40">
        <f t="shared" si="1"/>
        <v>1</v>
      </c>
      <c r="J40" t="str">
        <f t="shared" si="2"/>
        <v>OA</v>
      </c>
      <c r="K40" t="str">
        <f t="shared" si="4"/>
        <v>OA</v>
      </c>
    </row>
    <row r="41" spans="2:11" x14ac:dyDescent="0.25">
      <c r="B41" t="s">
        <v>74</v>
      </c>
      <c r="C41">
        <v>45</v>
      </c>
      <c r="D41">
        <v>3.02</v>
      </c>
      <c r="E41">
        <v>-46.599168825100001</v>
      </c>
      <c r="F41">
        <v>90.102999925613403</v>
      </c>
      <c r="G41">
        <v>1000000000000</v>
      </c>
      <c r="H41" t="b">
        <f t="shared" si="0"/>
        <v>1</v>
      </c>
      <c r="I41">
        <f t="shared" si="1"/>
        <v>1</v>
      </c>
      <c r="J41" t="str">
        <f t="shared" si="2"/>
        <v>BR</v>
      </c>
      <c r="K41" t="str">
        <f t="shared" si="4"/>
        <v>BR</v>
      </c>
    </row>
    <row r="42" spans="2:11" x14ac:dyDescent="0.25">
      <c r="B42" t="s">
        <v>75</v>
      </c>
      <c r="C42">
        <v>46</v>
      </c>
      <c r="D42">
        <v>4.08</v>
      </c>
      <c r="E42">
        <v>-46.599168825200003</v>
      </c>
      <c r="F42">
        <v>0.337000131607055</v>
      </c>
      <c r="G42">
        <v>-46.599169044407503</v>
      </c>
      <c r="H42" t="b">
        <f t="shared" si="0"/>
        <v>1</v>
      </c>
      <c r="I42">
        <f t="shared" si="1"/>
        <v>1</v>
      </c>
      <c r="J42" t="str">
        <f t="shared" si="2"/>
        <v>OA</v>
      </c>
      <c r="K42" t="str">
        <f t="shared" si="4"/>
        <v>OA</v>
      </c>
    </row>
    <row r="43" spans="2:11" x14ac:dyDescent="0.25">
      <c r="B43" t="s">
        <v>76</v>
      </c>
      <c r="C43">
        <v>47</v>
      </c>
      <c r="D43">
        <v>90.26</v>
      </c>
      <c r="E43">
        <v>1000000000000</v>
      </c>
      <c r="F43">
        <v>5.8409998416900599</v>
      </c>
      <c r="G43">
        <v>94.688896109133495</v>
      </c>
      <c r="H43" t="b">
        <f t="shared" si="0"/>
        <v>1</v>
      </c>
      <c r="I43">
        <f t="shared" si="1"/>
        <v>1</v>
      </c>
      <c r="J43" t="str">
        <f t="shared" si="2"/>
        <v>OA</v>
      </c>
      <c r="K43" t="str">
        <f t="shared" si="4"/>
        <v>OA</v>
      </c>
    </row>
    <row r="44" spans="2:11" x14ac:dyDescent="0.25">
      <c r="B44" t="s">
        <v>29</v>
      </c>
      <c r="C44">
        <v>48</v>
      </c>
      <c r="D44">
        <v>0.87</v>
      </c>
      <c r="E44">
        <v>95.897387355999996</v>
      </c>
      <c r="F44">
        <v>0.27600002288818298</v>
      </c>
      <c r="G44">
        <v>95.897383564662107</v>
      </c>
      <c r="H44" t="b">
        <f t="shared" si="0"/>
        <v>1</v>
      </c>
      <c r="I44">
        <f t="shared" si="1"/>
        <v>1</v>
      </c>
      <c r="J44" t="str">
        <f t="shared" si="2"/>
        <v>OA</v>
      </c>
      <c r="K44" t="str">
        <f t="shared" si="4"/>
        <v>OA</v>
      </c>
    </row>
    <row r="45" spans="2:11" x14ac:dyDescent="0.25">
      <c r="B45" t="s">
        <v>30</v>
      </c>
      <c r="C45">
        <v>49</v>
      </c>
      <c r="D45">
        <v>90.33</v>
      </c>
      <c r="E45">
        <v>1000000000000</v>
      </c>
      <c r="F45">
        <v>0.90700006484985296</v>
      </c>
      <c r="G45">
        <v>85.541332022851194</v>
      </c>
      <c r="H45" t="b">
        <f t="shared" si="0"/>
        <v>1</v>
      </c>
      <c r="I45">
        <f t="shared" si="1"/>
        <v>1</v>
      </c>
      <c r="J45" t="str">
        <f t="shared" si="2"/>
        <v>OA</v>
      </c>
      <c r="K45" t="str">
        <f t="shared" si="4"/>
        <v>OA</v>
      </c>
    </row>
    <row r="46" spans="2:11" x14ac:dyDescent="0.25">
      <c r="B46" t="s">
        <v>352</v>
      </c>
      <c r="C46">
        <v>50</v>
      </c>
      <c r="D46">
        <v>7.2</v>
      </c>
      <c r="E46">
        <v>78.998837960399996</v>
      </c>
      <c r="F46">
        <v>0.24500012397766099</v>
      </c>
      <c r="G46">
        <v>78.998851755158896</v>
      </c>
      <c r="H46" t="b">
        <f t="shared" si="0"/>
        <v>1</v>
      </c>
      <c r="I46">
        <f t="shared" si="1"/>
        <v>1</v>
      </c>
      <c r="J46" t="str">
        <f t="shared" si="2"/>
        <v>OA</v>
      </c>
      <c r="K46" t="str">
        <f t="shared" si="4"/>
        <v>OA</v>
      </c>
    </row>
    <row r="47" spans="2:11" x14ac:dyDescent="0.25">
      <c r="B47" t="s">
        <v>31</v>
      </c>
      <c r="C47">
        <v>51</v>
      </c>
      <c r="D47">
        <v>90.2</v>
      </c>
      <c r="E47">
        <v>1000000000000</v>
      </c>
      <c r="F47">
        <v>6.0999870300292899E-2</v>
      </c>
      <c r="G47">
        <v>85.201357152849198</v>
      </c>
      <c r="H47" t="b">
        <f t="shared" si="0"/>
        <v>1</v>
      </c>
      <c r="I47">
        <f t="shared" si="1"/>
        <v>1</v>
      </c>
      <c r="J47" t="str">
        <f t="shared" si="2"/>
        <v>OA</v>
      </c>
      <c r="K47" t="str">
        <f t="shared" si="4"/>
        <v>OA</v>
      </c>
    </row>
    <row r="48" spans="2:11" x14ac:dyDescent="0.25">
      <c r="B48" t="s">
        <v>77</v>
      </c>
      <c r="C48">
        <v>52</v>
      </c>
      <c r="D48">
        <v>7.75</v>
      </c>
      <c r="E48">
        <v>86.545058619499997</v>
      </c>
      <c r="F48">
        <v>0.23300004005432101</v>
      </c>
      <c r="G48">
        <v>86.545101770048703</v>
      </c>
      <c r="H48" t="b">
        <f t="shared" si="0"/>
        <v>1</v>
      </c>
      <c r="I48">
        <f t="shared" si="1"/>
        <v>1</v>
      </c>
      <c r="J48" t="str">
        <f t="shared" si="2"/>
        <v>OA</v>
      </c>
      <c r="K48" t="str">
        <f t="shared" si="4"/>
        <v>OA</v>
      </c>
    </row>
    <row r="49" spans="2:11" x14ac:dyDescent="0.25">
      <c r="B49" t="s">
        <v>328</v>
      </c>
      <c r="C49">
        <v>53</v>
      </c>
      <c r="D49">
        <v>21.84</v>
      </c>
      <c r="E49">
        <v>2.8769525864999999</v>
      </c>
      <c r="F49">
        <v>90.119999885558997</v>
      </c>
      <c r="G49">
        <v>1000000000000</v>
      </c>
      <c r="H49" t="b">
        <f t="shared" si="0"/>
        <v>1</v>
      </c>
      <c r="I49">
        <f t="shared" si="1"/>
        <v>1</v>
      </c>
      <c r="J49" t="str">
        <f t="shared" si="2"/>
        <v>BR</v>
      </c>
      <c r="K49" t="str">
        <f t="shared" si="4"/>
        <v>BR</v>
      </c>
    </row>
    <row r="50" spans="2:11" x14ac:dyDescent="0.25">
      <c r="B50" t="s">
        <v>329</v>
      </c>
      <c r="C50">
        <v>54</v>
      </c>
      <c r="D50">
        <v>18.45</v>
      </c>
      <c r="E50">
        <v>4.7972431422400001</v>
      </c>
      <c r="F50">
        <v>90.101999998092595</v>
      </c>
      <c r="G50">
        <v>1000000000000</v>
      </c>
      <c r="H50" t="b">
        <f t="shared" si="0"/>
        <v>1</v>
      </c>
      <c r="I50">
        <f t="shared" si="1"/>
        <v>1</v>
      </c>
      <c r="J50" t="str">
        <f t="shared" si="2"/>
        <v>BR</v>
      </c>
      <c r="K50" t="str">
        <f t="shared" si="4"/>
        <v>BR</v>
      </c>
    </row>
    <row r="51" spans="2:11" x14ac:dyDescent="0.25">
      <c r="B51" t="s">
        <v>353</v>
      </c>
      <c r="C51">
        <v>55</v>
      </c>
      <c r="D51">
        <v>10.6</v>
      </c>
      <c r="E51">
        <v>187277.259422</v>
      </c>
      <c r="F51">
        <v>1.45000004768371</v>
      </c>
      <c r="G51">
        <v>187277.25474532999</v>
      </c>
      <c r="H51" t="b">
        <f t="shared" si="0"/>
        <v>1</v>
      </c>
      <c r="I51">
        <f t="shared" si="1"/>
        <v>1</v>
      </c>
      <c r="J51" t="str">
        <f t="shared" si="2"/>
        <v>OA</v>
      </c>
      <c r="K51" t="str">
        <f t="shared" si="4"/>
        <v>OA</v>
      </c>
    </row>
    <row r="52" spans="2:11" x14ac:dyDescent="0.25">
      <c r="B52" t="s">
        <v>32</v>
      </c>
      <c r="C52">
        <v>56</v>
      </c>
      <c r="D52">
        <v>9.58</v>
      </c>
      <c r="E52">
        <v>263428.30097099999</v>
      </c>
      <c r="F52">
        <v>4.6430001258850098</v>
      </c>
      <c r="G52">
        <v>263428.29245371203</v>
      </c>
      <c r="H52" t="b">
        <f t="shared" si="0"/>
        <v>1</v>
      </c>
      <c r="I52">
        <f t="shared" si="1"/>
        <v>1</v>
      </c>
      <c r="J52" t="str">
        <f t="shared" si="2"/>
        <v>OA</v>
      </c>
      <c r="K52" t="str">
        <f t="shared" si="4"/>
        <v>OA</v>
      </c>
    </row>
    <row r="53" spans="2:11" x14ac:dyDescent="0.25">
      <c r="B53" t="s">
        <v>33</v>
      </c>
      <c r="C53">
        <v>57</v>
      </c>
      <c r="D53">
        <v>0.02</v>
      </c>
      <c r="E53">
        <v>4.5795824024399998</v>
      </c>
      <c r="F53">
        <v>0.14299988746643</v>
      </c>
      <c r="G53">
        <v>4.5795823625524301</v>
      </c>
      <c r="H53" t="b">
        <f t="shared" si="0"/>
        <v>1</v>
      </c>
      <c r="I53">
        <f t="shared" si="1"/>
        <v>1</v>
      </c>
      <c r="J53" t="str">
        <f t="shared" si="2"/>
        <v>BR</v>
      </c>
      <c r="K53" t="str">
        <f t="shared" si="4"/>
        <v>BR</v>
      </c>
    </row>
    <row r="54" spans="2:11" x14ac:dyDescent="0.25">
      <c r="B54" t="s">
        <v>34</v>
      </c>
      <c r="C54">
        <v>58</v>
      </c>
      <c r="D54">
        <v>0.03</v>
      </c>
      <c r="E54">
        <v>4.5795824024399998</v>
      </c>
      <c r="F54">
        <v>8.7000131607055595E-2</v>
      </c>
      <c r="G54">
        <v>4.5795823625481704</v>
      </c>
      <c r="H54" t="b">
        <f t="shared" si="0"/>
        <v>1</v>
      </c>
      <c r="I54">
        <f t="shared" si="1"/>
        <v>1</v>
      </c>
      <c r="J54" t="str">
        <f t="shared" si="2"/>
        <v>BR</v>
      </c>
      <c r="K54" t="str">
        <f t="shared" si="4"/>
        <v>BR</v>
      </c>
    </row>
    <row r="55" spans="2:11" x14ac:dyDescent="0.25">
      <c r="B55" t="s">
        <v>35</v>
      </c>
      <c r="C55">
        <v>59</v>
      </c>
      <c r="D55">
        <v>0.04</v>
      </c>
      <c r="E55">
        <v>4.5795824024399998</v>
      </c>
      <c r="F55">
        <v>0.14199995994567799</v>
      </c>
      <c r="G55">
        <v>4.5795823625524301</v>
      </c>
      <c r="H55" t="b">
        <f t="shared" si="0"/>
        <v>1</v>
      </c>
      <c r="I55">
        <f t="shared" si="1"/>
        <v>1</v>
      </c>
      <c r="J55" t="str">
        <f t="shared" si="2"/>
        <v>BR</v>
      </c>
      <c r="K55" t="str">
        <f t="shared" si="4"/>
        <v>BR</v>
      </c>
    </row>
    <row r="56" spans="2:11" x14ac:dyDescent="0.25">
      <c r="B56" t="s">
        <v>36</v>
      </c>
      <c r="C56">
        <v>60</v>
      </c>
      <c r="D56">
        <v>3.02</v>
      </c>
      <c r="E56">
        <v>-8.0641361648299998</v>
      </c>
      <c r="F56">
        <v>0.53299999237060502</v>
      </c>
      <c r="G56">
        <v>-8.06419631248135</v>
      </c>
      <c r="H56" t="b">
        <f t="shared" si="0"/>
        <v>1</v>
      </c>
      <c r="I56">
        <f t="shared" si="1"/>
        <v>1</v>
      </c>
      <c r="J56" t="str">
        <f t="shared" si="2"/>
        <v>OA</v>
      </c>
      <c r="K56" t="str">
        <f t="shared" si="4"/>
        <v>OA</v>
      </c>
    </row>
    <row r="57" spans="2:11" x14ac:dyDescent="0.25">
      <c r="B57" t="s">
        <v>38</v>
      </c>
      <c r="C57">
        <v>62</v>
      </c>
      <c r="D57">
        <v>0.49</v>
      </c>
      <c r="E57">
        <v>331837498.17699999</v>
      </c>
      <c r="F57">
        <v>94.888999938964801</v>
      </c>
      <c r="G57">
        <v>1000000000000</v>
      </c>
      <c r="H57" t="b">
        <f t="shared" si="0"/>
        <v>1</v>
      </c>
      <c r="I57">
        <f t="shared" si="1"/>
        <v>1</v>
      </c>
      <c r="J57" t="str">
        <f t="shared" si="2"/>
        <v>BR</v>
      </c>
      <c r="K57" t="str">
        <f t="shared" si="4"/>
        <v>BR</v>
      </c>
    </row>
    <row r="58" spans="2:11" x14ac:dyDescent="0.25">
      <c r="B58" t="s">
        <v>39</v>
      </c>
      <c r="C58">
        <v>63</v>
      </c>
      <c r="D58">
        <v>0.32</v>
      </c>
      <c r="E58">
        <v>31982309.848000001</v>
      </c>
      <c r="F58">
        <v>0.36199998855590798</v>
      </c>
      <c r="G58">
        <v>31982309.825102299</v>
      </c>
      <c r="H58" t="b">
        <f t="shared" si="0"/>
        <v>1</v>
      </c>
      <c r="I58">
        <f t="shared" si="1"/>
        <v>1</v>
      </c>
      <c r="J58" t="str">
        <f t="shared" si="2"/>
        <v>BR</v>
      </c>
      <c r="K58" t="str">
        <f t="shared" si="4"/>
        <v>BR</v>
      </c>
    </row>
    <row r="59" spans="2:11" x14ac:dyDescent="0.25">
      <c r="B59" t="s">
        <v>40</v>
      </c>
      <c r="C59">
        <v>64</v>
      </c>
      <c r="D59">
        <v>0.11</v>
      </c>
      <c r="E59">
        <v>37.947331921999996</v>
      </c>
      <c r="F59">
        <v>0.202000141143798</v>
      </c>
      <c r="G59">
        <v>37.947331685311802</v>
      </c>
      <c r="H59" t="b">
        <f t="shared" si="0"/>
        <v>1</v>
      </c>
      <c r="I59">
        <f t="shared" si="1"/>
        <v>1</v>
      </c>
      <c r="J59" t="str">
        <f t="shared" si="2"/>
        <v>BR</v>
      </c>
      <c r="K59" t="str">
        <f t="shared" si="4"/>
        <v>BR</v>
      </c>
    </row>
    <row r="60" spans="2:11" x14ac:dyDescent="0.25">
      <c r="B60" t="s">
        <v>41</v>
      </c>
      <c r="C60">
        <v>65</v>
      </c>
      <c r="D60">
        <v>1.1399999999999999</v>
      </c>
      <c r="E60">
        <v>37.947331921999996</v>
      </c>
      <c r="F60">
        <v>0.25900006294250399</v>
      </c>
      <c r="G60">
        <v>37.947330242110503</v>
      </c>
      <c r="H60" t="b">
        <f t="shared" si="0"/>
        <v>1</v>
      </c>
      <c r="I60">
        <f t="shared" si="1"/>
        <v>1</v>
      </c>
      <c r="J60" t="str">
        <f t="shared" si="2"/>
        <v>OA</v>
      </c>
      <c r="K60" t="str">
        <f t="shared" si="4"/>
        <v>OA</v>
      </c>
    </row>
    <row r="61" spans="2:11" x14ac:dyDescent="0.25">
      <c r="B61" t="s">
        <v>42</v>
      </c>
      <c r="C61">
        <v>66</v>
      </c>
      <c r="D61">
        <v>3.31</v>
      </c>
      <c r="E61">
        <v>48.989794855600003</v>
      </c>
      <c r="F61">
        <v>1.4809999465942301</v>
      </c>
      <c r="G61">
        <v>48.989794376240098</v>
      </c>
      <c r="H61" t="b">
        <f t="shared" si="0"/>
        <v>1</v>
      </c>
      <c r="I61">
        <f t="shared" si="1"/>
        <v>1</v>
      </c>
      <c r="J61" t="str">
        <f t="shared" si="2"/>
        <v>OA</v>
      </c>
      <c r="K61" t="str">
        <f t="shared" si="4"/>
        <v>OA</v>
      </c>
    </row>
    <row r="62" spans="2:11" x14ac:dyDescent="0.25">
      <c r="B62" t="s">
        <v>43</v>
      </c>
      <c r="C62">
        <v>67</v>
      </c>
      <c r="D62">
        <v>1.55</v>
      </c>
      <c r="E62">
        <v>48.989794855699998</v>
      </c>
      <c r="F62">
        <v>0.575999975204467</v>
      </c>
      <c r="G62">
        <v>48.989791395775498</v>
      </c>
      <c r="H62" t="b">
        <f t="shared" si="0"/>
        <v>1</v>
      </c>
      <c r="I62">
        <f t="shared" si="1"/>
        <v>1</v>
      </c>
      <c r="J62" t="str">
        <f t="shared" si="2"/>
        <v>OA</v>
      </c>
      <c r="K62" t="str">
        <f t="shared" si="4"/>
        <v>OA</v>
      </c>
    </row>
    <row r="63" spans="2:11" x14ac:dyDescent="0.25">
      <c r="B63" t="s">
        <v>45</v>
      </c>
      <c r="C63">
        <v>69</v>
      </c>
      <c r="D63">
        <v>10.66</v>
      </c>
      <c r="E63">
        <v>54.405880474</v>
      </c>
      <c r="F63">
        <v>15.046999931335399</v>
      </c>
      <c r="G63">
        <v>54.405876455443298</v>
      </c>
      <c r="H63" t="b">
        <f t="shared" si="0"/>
        <v>1</v>
      </c>
      <c r="I63">
        <f t="shared" si="1"/>
        <v>1</v>
      </c>
      <c r="J63" t="str">
        <f t="shared" si="2"/>
        <v>BR</v>
      </c>
      <c r="K63" t="str">
        <f t="shared" si="4"/>
        <v>BR</v>
      </c>
    </row>
    <row r="64" spans="2:11" x14ac:dyDescent="0.25">
      <c r="B64" t="s">
        <v>46</v>
      </c>
      <c r="C64">
        <v>70</v>
      </c>
      <c r="D64">
        <v>90.21</v>
      </c>
      <c r="E64">
        <v>1000000000000</v>
      </c>
      <c r="F64">
        <v>90.164999961852999</v>
      </c>
      <c r="G64">
        <v>1000000000000</v>
      </c>
      <c r="H64" t="b">
        <f t="shared" si="0"/>
        <v>0</v>
      </c>
      <c r="I64">
        <f t="shared" si="1"/>
        <v>0</v>
      </c>
      <c r="J64" t="str">
        <f t="shared" si="2"/>
        <v>OA</v>
      </c>
      <c r="K64" t="str">
        <f t="shared" si="4"/>
        <v/>
      </c>
    </row>
    <row r="65" spans="2:11" x14ac:dyDescent="0.25">
      <c r="B65" t="s">
        <v>47</v>
      </c>
      <c r="C65">
        <v>71</v>
      </c>
      <c r="D65">
        <v>90.03</v>
      </c>
      <c r="E65">
        <v>1000000000000</v>
      </c>
      <c r="F65">
        <v>90.095999956130896</v>
      </c>
      <c r="G65">
        <v>1000000000000</v>
      </c>
      <c r="H65" t="b">
        <f t="shared" si="0"/>
        <v>0</v>
      </c>
      <c r="I65">
        <f t="shared" si="1"/>
        <v>0</v>
      </c>
      <c r="J65" t="str">
        <f t="shared" si="2"/>
        <v>BR</v>
      </c>
      <c r="K65" t="str">
        <f t="shared" si="4"/>
        <v/>
      </c>
    </row>
    <row r="66" spans="2:11" x14ac:dyDescent="0.25">
      <c r="B66" t="s">
        <v>48</v>
      </c>
      <c r="C66">
        <v>72</v>
      </c>
      <c r="D66">
        <v>90</v>
      </c>
      <c r="E66">
        <v>1000000000000</v>
      </c>
      <c r="F66">
        <v>90.194999933242798</v>
      </c>
      <c r="G66">
        <v>1000000000000</v>
      </c>
      <c r="H66" t="b">
        <f t="shared" si="0"/>
        <v>0</v>
      </c>
      <c r="I66">
        <f t="shared" si="1"/>
        <v>0</v>
      </c>
      <c r="J66" t="str">
        <f t="shared" si="2"/>
        <v>BR</v>
      </c>
      <c r="K66" t="str">
        <f t="shared" si="4"/>
        <v/>
      </c>
    </row>
    <row r="67" spans="2:11" x14ac:dyDescent="0.25">
      <c r="B67" t="s">
        <v>49</v>
      </c>
      <c r="C67">
        <v>73</v>
      </c>
      <c r="D67">
        <v>90.03</v>
      </c>
      <c r="E67">
        <v>1000000000000</v>
      </c>
      <c r="F67">
        <v>90.177999973297105</v>
      </c>
      <c r="G67">
        <v>1000000000000</v>
      </c>
      <c r="H67" t="b">
        <f t="shared" ref="H67:H130" si="5">OR(IF(D67&lt;90,1,0),IF(F67&lt;90,1,0))</f>
        <v>0</v>
      </c>
      <c r="I67">
        <f t="shared" ref="I67:I130" si="6">IF(H67=TRUE,1,0)</f>
        <v>0</v>
      </c>
      <c r="J67" t="str">
        <f t="shared" ref="J67:J130" si="7">IF(D67&lt;F67,"BR","OA")</f>
        <v>BR</v>
      </c>
      <c r="K67" t="str">
        <f t="shared" ref="K67:K130" si="8">IF(I67,J67,"")</f>
        <v/>
      </c>
    </row>
    <row r="68" spans="2:11" x14ac:dyDescent="0.25">
      <c r="B68" t="s">
        <v>50</v>
      </c>
      <c r="C68">
        <v>74</v>
      </c>
      <c r="D68">
        <v>90.06</v>
      </c>
      <c r="E68">
        <v>1000000000000</v>
      </c>
      <c r="F68">
        <v>90.166999816894503</v>
      </c>
      <c r="G68">
        <v>1000000000000</v>
      </c>
      <c r="H68" t="b">
        <f t="shared" si="5"/>
        <v>0</v>
      </c>
      <c r="I68">
        <f t="shared" si="6"/>
        <v>0</v>
      </c>
      <c r="J68" t="str">
        <f t="shared" si="7"/>
        <v>BR</v>
      </c>
      <c r="K68" t="str">
        <f t="shared" si="8"/>
        <v/>
      </c>
    </row>
    <row r="69" spans="2:11" x14ac:dyDescent="0.25">
      <c r="B69" t="s">
        <v>51</v>
      </c>
      <c r="C69">
        <v>75</v>
      </c>
      <c r="D69">
        <v>90.07</v>
      </c>
      <c r="E69">
        <v>1000000000000</v>
      </c>
      <c r="F69">
        <v>90.143999814987097</v>
      </c>
      <c r="G69">
        <v>1000000000000</v>
      </c>
      <c r="H69" t="b">
        <f t="shared" si="5"/>
        <v>0</v>
      </c>
      <c r="I69">
        <f t="shared" si="6"/>
        <v>0</v>
      </c>
      <c r="J69" t="str">
        <f t="shared" si="7"/>
        <v>BR</v>
      </c>
      <c r="K69" t="str">
        <f t="shared" si="8"/>
        <v/>
      </c>
    </row>
    <row r="70" spans="2:11" x14ac:dyDescent="0.25">
      <c r="B70" t="s">
        <v>52</v>
      </c>
      <c r="C70">
        <v>76</v>
      </c>
      <c r="D70">
        <v>89.99</v>
      </c>
      <c r="E70">
        <v>1000000000000</v>
      </c>
      <c r="F70">
        <v>90.180999994277897</v>
      </c>
      <c r="G70">
        <v>1000000000000</v>
      </c>
      <c r="H70" t="b">
        <f t="shared" si="5"/>
        <v>1</v>
      </c>
      <c r="I70">
        <f t="shared" si="6"/>
        <v>1</v>
      </c>
      <c r="J70" t="str">
        <f t="shared" si="7"/>
        <v>BR</v>
      </c>
      <c r="K70" t="str">
        <f t="shared" si="8"/>
        <v>BR</v>
      </c>
    </row>
    <row r="71" spans="2:11" x14ac:dyDescent="0.25">
      <c r="B71" t="s">
        <v>53</v>
      </c>
      <c r="C71">
        <v>77</v>
      </c>
      <c r="D71">
        <v>90</v>
      </c>
      <c r="E71">
        <v>1000000000000</v>
      </c>
      <c r="F71">
        <v>90.148000001907306</v>
      </c>
      <c r="G71">
        <v>1000000000000</v>
      </c>
      <c r="H71" t="b">
        <f t="shared" si="5"/>
        <v>0</v>
      </c>
      <c r="I71">
        <f t="shared" si="6"/>
        <v>0</v>
      </c>
      <c r="J71" t="str">
        <f t="shared" si="7"/>
        <v>BR</v>
      </c>
      <c r="K71" t="str">
        <f t="shared" si="8"/>
        <v/>
      </c>
    </row>
    <row r="72" spans="2:11" x14ac:dyDescent="0.25">
      <c r="B72" t="s">
        <v>54</v>
      </c>
      <c r="C72">
        <v>78</v>
      </c>
      <c r="D72">
        <v>90.05</v>
      </c>
      <c r="E72">
        <v>1000000000000</v>
      </c>
      <c r="F72">
        <v>90.1520001888275</v>
      </c>
      <c r="G72">
        <v>1000000000000</v>
      </c>
      <c r="H72" t="b">
        <f t="shared" si="5"/>
        <v>0</v>
      </c>
      <c r="I72">
        <f t="shared" si="6"/>
        <v>0</v>
      </c>
      <c r="J72" t="str">
        <f t="shared" si="7"/>
        <v>BR</v>
      </c>
      <c r="K72" t="str">
        <f t="shared" si="8"/>
        <v/>
      </c>
    </row>
    <row r="73" spans="2:11" x14ac:dyDescent="0.25">
      <c r="B73" t="s">
        <v>55</v>
      </c>
      <c r="C73">
        <v>79</v>
      </c>
      <c r="D73">
        <v>90.01</v>
      </c>
      <c r="E73">
        <v>1000000000000</v>
      </c>
      <c r="F73">
        <v>90.167000055313096</v>
      </c>
      <c r="G73">
        <v>1000000000000</v>
      </c>
      <c r="H73" t="b">
        <f t="shared" si="5"/>
        <v>0</v>
      </c>
      <c r="I73">
        <f t="shared" si="6"/>
        <v>0</v>
      </c>
      <c r="J73" t="str">
        <f t="shared" si="7"/>
        <v>BR</v>
      </c>
      <c r="K73" t="str">
        <f t="shared" si="8"/>
        <v/>
      </c>
    </row>
    <row r="74" spans="2:11" x14ac:dyDescent="0.25">
      <c r="B74" t="s">
        <v>354</v>
      </c>
      <c r="C74">
        <v>80</v>
      </c>
      <c r="D74">
        <v>90.06</v>
      </c>
      <c r="E74">
        <v>1000000000000</v>
      </c>
      <c r="F74">
        <v>90.135999917983995</v>
      </c>
      <c r="G74">
        <v>1000000000000</v>
      </c>
      <c r="H74" t="b">
        <f t="shared" si="5"/>
        <v>0</v>
      </c>
      <c r="I74">
        <f t="shared" si="6"/>
        <v>0</v>
      </c>
      <c r="J74" t="str">
        <f t="shared" si="7"/>
        <v>BR</v>
      </c>
      <c r="K74" t="str">
        <f t="shared" si="8"/>
        <v/>
      </c>
    </row>
    <row r="75" spans="2:11" x14ac:dyDescent="0.25">
      <c r="B75" t="s">
        <v>355</v>
      </c>
      <c r="C75">
        <v>81</v>
      </c>
      <c r="D75">
        <v>90.05</v>
      </c>
      <c r="E75">
        <v>1000000000000</v>
      </c>
      <c r="F75">
        <v>90.189000129699707</v>
      </c>
      <c r="G75">
        <v>1000000000000</v>
      </c>
      <c r="H75" t="b">
        <f t="shared" si="5"/>
        <v>0</v>
      </c>
      <c r="I75">
        <f t="shared" si="6"/>
        <v>0</v>
      </c>
      <c r="J75" t="str">
        <f t="shared" si="7"/>
        <v>BR</v>
      </c>
      <c r="K75" t="str">
        <f t="shared" si="8"/>
        <v/>
      </c>
    </row>
    <row r="76" spans="2:11" x14ac:dyDescent="0.25">
      <c r="B76" t="s">
        <v>56</v>
      </c>
      <c r="C76">
        <v>82</v>
      </c>
      <c r="D76">
        <v>90.05</v>
      </c>
      <c r="E76">
        <v>1000000000000</v>
      </c>
      <c r="F76">
        <v>90.150000095367403</v>
      </c>
      <c r="G76">
        <v>1000000000000</v>
      </c>
      <c r="H76" t="b">
        <f t="shared" si="5"/>
        <v>0</v>
      </c>
      <c r="I76">
        <f t="shared" si="6"/>
        <v>0</v>
      </c>
      <c r="J76" t="str">
        <f t="shared" si="7"/>
        <v>BR</v>
      </c>
      <c r="K76" t="str">
        <f t="shared" si="8"/>
        <v/>
      </c>
    </row>
    <row r="77" spans="2:11" x14ac:dyDescent="0.25">
      <c r="B77" t="s">
        <v>57</v>
      </c>
      <c r="C77">
        <v>83</v>
      </c>
      <c r="D77">
        <v>90.03</v>
      </c>
      <c r="E77">
        <v>1000000000000</v>
      </c>
      <c r="F77">
        <v>90.145999908447195</v>
      </c>
      <c r="G77">
        <v>1000000000000</v>
      </c>
      <c r="H77" t="b">
        <f t="shared" si="5"/>
        <v>0</v>
      </c>
      <c r="I77">
        <f t="shared" si="6"/>
        <v>0</v>
      </c>
      <c r="J77" t="str">
        <f t="shared" si="7"/>
        <v>BR</v>
      </c>
      <c r="K77" t="str">
        <f t="shared" si="8"/>
        <v/>
      </c>
    </row>
    <row r="78" spans="2:11" x14ac:dyDescent="0.25">
      <c r="B78" t="s">
        <v>58</v>
      </c>
      <c r="C78">
        <v>84</v>
      </c>
      <c r="D78">
        <v>90.08</v>
      </c>
      <c r="E78">
        <v>1000000000000</v>
      </c>
      <c r="F78">
        <v>90.144000053405705</v>
      </c>
      <c r="G78">
        <v>1000000000000</v>
      </c>
      <c r="H78" t="b">
        <f t="shared" si="5"/>
        <v>0</v>
      </c>
      <c r="I78">
        <f t="shared" si="6"/>
        <v>0</v>
      </c>
      <c r="J78" t="str">
        <f t="shared" si="7"/>
        <v>BR</v>
      </c>
      <c r="K78" t="str">
        <f t="shared" si="8"/>
        <v/>
      </c>
    </row>
    <row r="79" spans="2:11" x14ac:dyDescent="0.25">
      <c r="B79" t="s">
        <v>59</v>
      </c>
      <c r="C79">
        <v>85</v>
      </c>
      <c r="D79">
        <v>90.14</v>
      </c>
      <c r="E79">
        <v>1000000000000</v>
      </c>
      <c r="F79">
        <v>90.153000116348196</v>
      </c>
      <c r="G79">
        <v>1000000000000</v>
      </c>
      <c r="H79" t="b">
        <f t="shared" si="5"/>
        <v>0</v>
      </c>
      <c r="I79">
        <f t="shared" si="6"/>
        <v>0</v>
      </c>
      <c r="J79" t="str">
        <f t="shared" si="7"/>
        <v>BR</v>
      </c>
      <c r="K79" t="str">
        <f t="shared" si="8"/>
        <v/>
      </c>
    </row>
    <row r="80" spans="2:11" x14ac:dyDescent="0.25">
      <c r="B80" t="s">
        <v>60</v>
      </c>
      <c r="C80">
        <v>86</v>
      </c>
      <c r="D80">
        <v>90.01</v>
      </c>
      <c r="E80">
        <v>1000000000000</v>
      </c>
      <c r="F80">
        <v>90.197999954223604</v>
      </c>
      <c r="G80">
        <v>1000000000000</v>
      </c>
      <c r="H80" t="b">
        <f t="shared" si="5"/>
        <v>0</v>
      </c>
      <c r="I80">
        <f t="shared" si="6"/>
        <v>0</v>
      </c>
      <c r="J80" t="str">
        <f t="shared" si="7"/>
        <v>BR</v>
      </c>
      <c r="K80" t="str">
        <f t="shared" si="8"/>
        <v/>
      </c>
    </row>
    <row r="81" spans="2:11" x14ac:dyDescent="0.25">
      <c r="B81" t="s">
        <v>356</v>
      </c>
      <c r="C81">
        <v>87</v>
      </c>
      <c r="D81">
        <v>90.1</v>
      </c>
      <c r="E81">
        <v>1000000000000</v>
      </c>
      <c r="F81">
        <v>90.200999975204397</v>
      </c>
      <c r="G81">
        <v>1000000000000</v>
      </c>
      <c r="H81" t="b">
        <f t="shared" si="5"/>
        <v>0</v>
      </c>
      <c r="I81">
        <f t="shared" si="6"/>
        <v>0</v>
      </c>
      <c r="J81" t="str">
        <f t="shared" si="7"/>
        <v>BR</v>
      </c>
      <c r="K81" t="str">
        <f t="shared" si="8"/>
        <v/>
      </c>
    </row>
    <row r="82" spans="2:11" x14ac:dyDescent="0.25">
      <c r="B82" t="s">
        <v>61</v>
      </c>
      <c r="C82">
        <v>88</v>
      </c>
      <c r="D82">
        <v>90.08</v>
      </c>
      <c r="E82">
        <v>1000000000000</v>
      </c>
      <c r="F82">
        <v>90.226000070571899</v>
      </c>
      <c r="G82">
        <v>1000000000000</v>
      </c>
      <c r="H82" t="b">
        <f t="shared" si="5"/>
        <v>0</v>
      </c>
      <c r="I82">
        <f t="shared" si="6"/>
        <v>0</v>
      </c>
      <c r="J82" t="str">
        <f t="shared" si="7"/>
        <v>BR</v>
      </c>
      <c r="K82" t="str">
        <f t="shared" si="8"/>
        <v/>
      </c>
    </row>
    <row r="83" spans="2:11" x14ac:dyDescent="0.25">
      <c r="B83" t="s">
        <v>62</v>
      </c>
      <c r="C83">
        <v>89</v>
      </c>
      <c r="D83">
        <v>90.07</v>
      </c>
      <c r="E83">
        <v>1000000000000</v>
      </c>
      <c r="F83">
        <v>90.180000066757202</v>
      </c>
      <c r="G83">
        <v>1000000000000</v>
      </c>
      <c r="H83" t="b">
        <f t="shared" si="5"/>
        <v>0</v>
      </c>
      <c r="I83">
        <f t="shared" si="6"/>
        <v>0</v>
      </c>
      <c r="J83" t="str">
        <f t="shared" si="7"/>
        <v>BR</v>
      </c>
      <c r="K83" t="str">
        <f t="shared" si="8"/>
        <v/>
      </c>
    </row>
    <row r="84" spans="2:11" x14ac:dyDescent="0.25">
      <c r="B84" t="s">
        <v>63</v>
      </c>
      <c r="C84">
        <v>90</v>
      </c>
      <c r="D84">
        <v>90.09</v>
      </c>
      <c r="E84">
        <v>1000000000000</v>
      </c>
      <c r="F84">
        <v>90.152999877929602</v>
      </c>
      <c r="G84">
        <v>1000000000000</v>
      </c>
      <c r="H84" t="b">
        <f t="shared" si="5"/>
        <v>0</v>
      </c>
      <c r="I84">
        <f t="shared" si="6"/>
        <v>0</v>
      </c>
      <c r="J84" t="str">
        <f t="shared" si="7"/>
        <v>BR</v>
      </c>
      <c r="K84" t="str">
        <f t="shared" si="8"/>
        <v/>
      </c>
    </row>
    <row r="85" spans="2:11" x14ac:dyDescent="0.25">
      <c r="B85" t="s">
        <v>64</v>
      </c>
      <c r="C85">
        <v>91</v>
      </c>
      <c r="D85">
        <v>90.18</v>
      </c>
      <c r="E85">
        <v>1000000000000</v>
      </c>
      <c r="F85">
        <v>90.230999946594196</v>
      </c>
      <c r="G85">
        <v>1000000000000</v>
      </c>
      <c r="H85" t="b">
        <f t="shared" si="5"/>
        <v>0</v>
      </c>
      <c r="I85">
        <f t="shared" si="6"/>
        <v>0</v>
      </c>
      <c r="J85" t="str">
        <f t="shared" si="7"/>
        <v>BR</v>
      </c>
      <c r="K85" t="str">
        <f t="shared" si="8"/>
        <v/>
      </c>
    </row>
    <row r="86" spans="2:11" x14ac:dyDescent="0.25">
      <c r="B86" t="s">
        <v>65</v>
      </c>
      <c r="C86">
        <v>92</v>
      </c>
      <c r="D86">
        <v>90.09</v>
      </c>
      <c r="E86">
        <v>1000000000000</v>
      </c>
      <c r="F86">
        <v>90.221999883651705</v>
      </c>
      <c r="G86">
        <v>1000000000000</v>
      </c>
      <c r="H86" t="b">
        <f t="shared" si="5"/>
        <v>0</v>
      </c>
      <c r="I86">
        <f t="shared" si="6"/>
        <v>0</v>
      </c>
      <c r="J86" t="str">
        <f t="shared" si="7"/>
        <v>BR</v>
      </c>
      <c r="K86" t="str">
        <f t="shared" si="8"/>
        <v/>
      </c>
    </row>
    <row r="87" spans="2:11" x14ac:dyDescent="0.25">
      <c r="B87" t="s">
        <v>78</v>
      </c>
      <c r="C87">
        <v>96</v>
      </c>
      <c r="D87">
        <v>90.2</v>
      </c>
      <c r="E87">
        <v>1000000000000</v>
      </c>
      <c r="F87">
        <v>90.958999872207599</v>
      </c>
      <c r="G87">
        <v>1000000000000</v>
      </c>
      <c r="H87" t="b">
        <f t="shared" si="5"/>
        <v>0</v>
      </c>
      <c r="I87">
        <f t="shared" si="6"/>
        <v>0</v>
      </c>
      <c r="J87" t="str">
        <f t="shared" si="7"/>
        <v>BR</v>
      </c>
      <c r="K87" t="str">
        <f t="shared" si="8"/>
        <v/>
      </c>
    </row>
    <row r="88" spans="2:11" x14ac:dyDescent="0.25">
      <c r="B88" t="s">
        <v>357</v>
      </c>
      <c r="C88">
        <v>97</v>
      </c>
      <c r="D88">
        <v>0.16</v>
      </c>
      <c r="E88">
        <v>173983.329982</v>
      </c>
      <c r="F88">
        <v>0.26399993896484297</v>
      </c>
      <c r="G88">
        <v>173982.609981646</v>
      </c>
      <c r="H88" t="b">
        <f t="shared" si="5"/>
        <v>1</v>
      </c>
      <c r="I88">
        <f t="shared" si="6"/>
        <v>1</v>
      </c>
      <c r="J88" t="str">
        <f t="shared" si="7"/>
        <v>BR</v>
      </c>
      <c r="K88" t="str">
        <f t="shared" si="8"/>
        <v>BR</v>
      </c>
    </row>
    <row r="89" spans="2:11" x14ac:dyDescent="0.25">
      <c r="B89" t="s">
        <v>79</v>
      </c>
      <c r="C89">
        <v>98</v>
      </c>
      <c r="D89">
        <v>0.11</v>
      </c>
      <c r="E89">
        <v>37.799999999999997</v>
      </c>
      <c r="F89">
        <v>0.13100004196166901</v>
      </c>
      <c r="G89">
        <v>37.799998894441003</v>
      </c>
      <c r="H89" t="b">
        <f t="shared" si="5"/>
        <v>1</v>
      </c>
      <c r="I89">
        <f t="shared" si="6"/>
        <v>1</v>
      </c>
      <c r="J89" t="str">
        <f t="shared" si="7"/>
        <v>BR</v>
      </c>
      <c r="K89" t="str">
        <f t="shared" si="8"/>
        <v>BR</v>
      </c>
    </row>
    <row r="90" spans="2:11" x14ac:dyDescent="0.25">
      <c r="B90" t="s">
        <v>80</v>
      </c>
      <c r="C90">
        <v>99</v>
      </c>
      <c r="D90">
        <v>90.12</v>
      </c>
      <c r="E90">
        <v>1000000000000</v>
      </c>
      <c r="F90">
        <v>15.0739998817443</v>
      </c>
      <c r="G90">
        <v>82.256874203866303</v>
      </c>
      <c r="H90" t="b">
        <f t="shared" si="5"/>
        <v>1</v>
      </c>
      <c r="I90">
        <f t="shared" si="6"/>
        <v>1</v>
      </c>
      <c r="J90" t="str">
        <f t="shared" si="7"/>
        <v>OA</v>
      </c>
      <c r="K90" t="str">
        <f t="shared" si="8"/>
        <v>OA</v>
      </c>
    </row>
    <row r="91" spans="2:11" x14ac:dyDescent="0.25">
      <c r="B91" t="s">
        <v>81</v>
      </c>
      <c r="C91">
        <v>100</v>
      </c>
      <c r="D91">
        <v>90.07</v>
      </c>
      <c r="E91">
        <v>1000000000000</v>
      </c>
      <c r="F91">
        <v>90.138000011444007</v>
      </c>
      <c r="G91">
        <v>1000000000000</v>
      </c>
      <c r="H91" t="b">
        <f t="shared" si="5"/>
        <v>0</v>
      </c>
      <c r="I91">
        <f t="shared" si="6"/>
        <v>0</v>
      </c>
      <c r="J91" t="str">
        <f t="shared" si="7"/>
        <v>BR</v>
      </c>
      <c r="K91" t="str">
        <f t="shared" si="8"/>
        <v/>
      </c>
    </row>
    <row r="92" spans="2:11" x14ac:dyDescent="0.25">
      <c r="B92" t="s">
        <v>82</v>
      </c>
      <c r="C92">
        <v>101</v>
      </c>
      <c r="D92">
        <v>90.16</v>
      </c>
      <c r="E92">
        <v>1000000000000</v>
      </c>
      <c r="F92">
        <v>90.098000049590993</v>
      </c>
      <c r="G92">
        <v>1000000000000</v>
      </c>
      <c r="H92" t="b">
        <f t="shared" si="5"/>
        <v>0</v>
      </c>
      <c r="I92">
        <f t="shared" si="6"/>
        <v>0</v>
      </c>
      <c r="J92" t="str">
        <f t="shared" si="7"/>
        <v>OA</v>
      </c>
      <c r="K92" t="str">
        <f t="shared" si="8"/>
        <v/>
      </c>
    </row>
    <row r="93" spans="2:11" x14ac:dyDescent="0.25">
      <c r="B93" t="s">
        <v>83</v>
      </c>
      <c r="C93">
        <v>102</v>
      </c>
      <c r="D93">
        <v>74.72</v>
      </c>
      <c r="E93">
        <v>143.58500000000001</v>
      </c>
      <c r="F93">
        <v>90.096999883651705</v>
      </c>
      <c r="G93">
        <v>1000000000000</v>
      </c>
      <c r="H93" t="b">
        <f t="shared" si="5"/>
        <v>1</v>
      </c>
      <c r="I93">
        <f t="shared" si="6"/>
        <v>1</v>
      </c>
      <c r="J93" t="str">
        <f t="shared" si="7"/>
        <v>BR</v>
      </c>
      <c r="K93" t="str">
        <f t="shared" si="8"/>
        <v>BR</v>
      </c>
    </row>
    <row r="94" spans="2:11" x14ac:dyDescent="0.25">
      <c r="B94" t="s">
        <v>84</v>
      </c>
      <c r="C94">
        <v>103</v>
      </c>
      <c r="D94">
        <v>90</v>
      </c>
      <c r="E94">
        <v>1000000000000</v>
      </c>
      <c r="F94">
        <v>90.138000011444007</v>
      </c>
      <c r="G94">
        <v>1000000000000</v>
      </c>
      <c r="H94" t="b">
        <f t="shared" si="5"/>
        <v>0</v>
      </c>
      <c r="I94">
        <f t="shared" si="6"/>
        <v>0</v>
      </c>
      <c r="J94" t="str">
        <f t="shared" si="7"/>
        <v>BR</v>
      </c>
      <c r="K94" t="str">
        <f t="shared" si="8"/>
        <v/>
      </c>
    </row>
    <row r="95" spans="2:11" x14ac:dyDescent="0.25">
      <c r="B95" t="s">
        <v>85</v>
      </c>
      <c r="C95">
        <v>104</v>
      </c>
      <c r="D95">
        <v>90.2</v>
      </c>
      <c r="E95">
        <v>1000000000000</v>
      </c>
      <c r="F95">
        <v>90.131000041961599</v>
      </c>
      <c r="G95">
        <v>1000000000000</v>
      </c>
      <c r="H95" t="b">
        <f t="shared" si="5"/>
        <v>0</v>
      </c>
      <c r="I95">
        <f t="shared" si="6"/>
        <v>0</v>
      </c>
      <c r="J95" t="str">
        <f t="shared" si="7"/>
        <v>OA</v>
      </c>
      <c r="K95" t="str">
        <f t="shared" si="8"/>
        <v/>
      </c>
    </row>
    <row r="96" spans="2:11" x14ac:dyDescent="0.25">
      <c r="B96" t="s">
        <v>86</v>
      </c>
      <c r="C96">
        <v>105</v>
      </c>
      <c r="D96">
        <v>90.06</v>
      </c>
      <c r="E96">
        <v>1000000000000</v>
      </c>
      <c r="F96">
        <v>90.145999908447195</v>
      </c>
      <c r="G96">
        <v>1000000000000</v>
      </c>
      <c r="H96" t="b">
        <f t="shared" si="5"/>
        <v>0</v>
      </c>
      <c r="I96">
        <f t="shared" si="6"/>
        <v>0</v>
      </c>
      <c r="J96" t="str">
        <f t="shared" si="7"/>
        <v>BR</v>
      </c>
      <c r="K96" t="str">
        <f t="shared" si="8"/>
        <v/>
      </c>
    </row>
    <row r="97" spans="2:11" x14ac:dyDescent="0.25">
      <c r="B97" t="s">
        <v>87</v>
      </c>
      <c r="C97">
        <v>106</v>
      </c>
      <c r="D97">
        <v>0.12</v>
      </c>
      <c r="E97">
        <v>14.369231967899999</v>
      </c>
      <c r="F97">
        <v>0.11899995803832999</v>
      </c>
      <c r="G97">
        <v>14.369230915773301</v>
      </c>
      <c r="H97" t="b">
        <f t="shared" si="5"/>
        <v>1</v>
      </c>
      <c r="I97">
        <f t="shared" si="6"/>
        <v>1</v>
      </c>
      <c r="J97" t="str">
        <f t="shared" si="7"/>
        <v>OA</v>
      </c>
      <c r="K97" t="str">
        <f t="shared" si="8"/>
        <v>OA</v>
      </c>
    </row>
    <row r="98" spans="2:11" x14ac:dyDescent="0.25">
      <c r="B98" t="s">
        <v>89</v>
      </c>
      <c r="C98">
        <v>108</v>
      </c>
      <c r="D98">
        <v>90.01</v>
      </c>
      <c r="E98">
        <v>1000000000000</v>
      </c>
      <c r="F98">
        <v>90.335000038146902</v>
      </c>
      <c r="G98">
        <v>1000000000000</v>
      </c>
      <c r="H98" t="b">
        <f t="shared" si="5"/>
        <v>0</v>
      </c>
      <c r="I98">
        <f t="shared" si="6"/>
        <v>0</v>
      </c>
      <c r="J98" t="str">
        <f t="shared" si="7"/>
        <v>BR</v>
      </c>
      <c r="K98" t="str">
        <f t="shared" si="8"/>
        <v/>
      </c>
    </row>
    <row r="99" spans="2:11" x14ac:dyDescent="0.25">
      <c r="B99" t="s">
        <v>358</v>
      </c>
      <c r="C99">
        <v>109</v>
      </c>
      <c r="D99">
        <v>90.04</v>
      </c>
      <c r="E99">
        <v>1000000000000</v>
      </c>
      <c r="F99">
        <v>90.898999929428101</v>
      </c>
      <c r="G99">
        <v>1000000000000</v>
      </c>
      <c r="H99" t="b">
        <f t="shared" si="5"/>
        <v>0</v>
      </c>
      <c r="I99">
        <f t="shared" si="6"/>
        <v>0</v>
      </c>
      <c r="J99" t="str">
        <f t="shared" si="7"/>
        <v>BR</v>
      </c>
      <c r="K99" t="str">
        <f t="shared" si="8"/>
        <v/>
      </c>
    </row>
    <row r="100" spans="2:11" x14ac:dyDescent="0.25">
      <c r="B100" t="s">
        <v>90</v>
      </c>
      <c r="C100">
        <v>110</v>
      </c>
      <c r="D100">
        <v>34.270000000000003</v>
      </c>
      <c r="E100">
        <v>-0.419791612097</v>
      </c>
      <c r="F100">
        <v>90.132999897003103</v>
      </c>
      <c r="G100">
        <v>1000000000000</v>
      </c>
      <c r="H100" t="b">
        <f t="shared" si="5"/>
        <v>1</v>
      </c>
      <c r="I100">
        <f t="shared" si="6"/>
        <v>1</v>
      </c>
      <c r="J100" t="str">
        <f t="shared" si="7"/>
        <v>BR</v>
      </c>
      <c r="K100" t="str">
        <f t="shared" si="8"/>
        <v>BR</v>
      </c>
    </row>
    <row r="101" spans="2:11" x14ac:dyDescent="0.25">
      <c r="B101" t="s">
        <v>91</v>
      </c>
      <c r="C101">
        <v>111</v>
      </c>
      <c r="D101">
        <v>34.31</v>
      </c>
      <c r="E101">
        <v>-0.419791612097</v>
      </c>
      <c r="F101">
        <v>90.125</v>
      </c>
      <c r="G101">
        <v>1000000000000</v>
      </c>
      <c r="H101" t="b">
        <f t="shared" si="5"/>
        <v>1</v>
      </c>
      <c r="I101">
        <f t="shared" si="6"/>
        <v>1</v>
      </c>
      <c r="J101" t="str">
        <f t="shared" si="7"/>
        <v>BR</v>
      </c>
      <c r="K101" t="str">
        <f t="shared" si="8"/>
        <v>BR</v>
      </c>
    </row>
    <row r="102" spans="2:11" x14ac:dyDescent="0.25">
      <c r="B102" t="s">
        <v>92</v>
      </c>
      <c r="C102">
        <v>112</v>
      </c>
      <c r="D102">
        <v>90.05</v>
      </c>
      <c r="E102">
        <v>1000000000000</v>
      </c>
      <c r="F102">
        <v>90.189999818801795</v>
      </c>
      <c r="G102">
        <v>1000000000000</v>
      </c>
      <c r="H102" t="b">
        <f t="shared" si="5"/>
        <v>0</v>
      </c>
      <c r="I102">
        <f t="shared" si="6"/>
        <v>0</v>
      </c>
      <c r="J102" t="str">
        <f t="shared" si="7"/>
        <v>BR</v>
      </c>
      <c r="K102" t="str">
        <f t="shared" si="8"/>
        <v/>
      </c>
    </row>
    <row r="103" spans="2:11" x14ac:dyDescent="0.25">
      <c r="B103" t="s">
        <v>93</v>
      </c>
      <c r="C103">
        <v>113</v>
      </c>
      <c r="D103">
        <v>90.06</v>
      </c>
      <c r="E103">
        <v>1000000000000</v>
      </c>
      <c r="F103">
        <v>90.185000181198106</v>
      </c>
      <c r="G103">
        <v>1000000000000</v>
      </c>
      <c r="H103" t="b">
        <f t="shared" si="5"/>
        <v>0</v>
      </c>
      <c r="I103">
        <f t="shared" si="6"/>
        <v>0</v>
      </c>
      <c r="J103" t="str">
        <f t="shared" si="7"/>
        <v>BR</v>
      </c>
      <c r="K103" t="str">
        <f t="shared" si="8"/>
        <v/>
      </c>
    </row>
    <row r="104" spans="2:11" x14ac:dyDescent="0.25">
      <c r="B104" t="s">
        <v>94</v>
      </c>
      <c r="C104">
        <v>114</v>
      </c>
      <c r="D104">
        <v>90.16</v>
      </c>
      <c r="E104">
        <v>1000000000000</v>
      </c>
      <c r="F104">
        <v>90.164999961852999</v>
      </c>
      <c r="G104">
        <v>1000000000000</v>
      </c>
      <c r="H104" t="b">
        <f t="shared" si="5"/>
        <v>0</v>
      </c>
      <c r="I104">
        <f t="shared" si="6"/>
        <v>0</v>
      </c>
      <c r="J104" t="str">
        <f t="shared" si="7"/>
        <v>BR</v>
      </c>
      <c r="K104" t="str">
        <f t="shared" si="8"/>
        <v/>
      </c>
    </row>
    <row r="105" spans="2:11" x14ac:dyDescent="0.25">
      <c r="B105" t="s">
        <v>95</v>
      </c>
      <c r="C105">
        <v>115</v>
      </c>
      <c r="D105">
        <v>90.13</v>
      </c>
      <c r="E105">
        <v>1000000000000</v>
      </c>
      <c r="F105">
        <v>90.194000005722003</v>
      </c>
      <c r="G105">
        <v>1000000000000</v>
      </c>
      <c r="H105" t="b">
        <f t="shared" si="5"/>
        <v>0</v>
      </c>
      <c r="I105">
        <f t="shared" si="6"/>
        <v>0</v>
      </c>
      <c r="J105" t="str">
        <f t="shared" si="7"/>
        <v>BR</v>
      </c>
      <c r="K105" t="str">
        <f t="shared" si="8"/>
        <v/>
      </c>
    </row>
    <row r="106" spans="2:11" x14ac:dyDescent="0.25">
      <c r="B106" t="s">
        <v>96</v>
      </c>
      <c r="C106">
        <v>116</v>
      </c>
      <c r="D106">
        <v>90.02</v>
      </c>
      <c r="E106">
        <v>1000000000000</v>
      </c>
      <c r="F106">
        <v>90.189000129699707</v>
      </c>
      <c r="G106">
        <v>1000000000000</v>
      </c>
      <c r="H106" t="b">
        <f t="shared" si="5"/>
        <v>0</v>
      </c>
      <c r="I106">
        <f t="shared" si="6"/>
        <v>0</v>
      </c>
      <c r="J106" t="str">
        <f t="shared" si="7"/>
        <v>BR</v>
      </c>
      <c r="K106" t="str">
        <f t="shared" si="8"/>
        <v/>
      </c>
    </row>
    <row r="107" spans="2:11" x14ac:dyDescent="0.25">
      <c r="B107" t="s">
        <v>97</v>
      </c>
      <c r="C107">
        <v>117</v>
      </c>
      <c r="D107">
        <v>0.03</v>
      </c>
      <c r="E107">
        <v>16</v>
      </c>
      <c r="F107">
        <v>8.5999965667724595E-2</v>
      </c>
      <c r="G107">
        <v>16</v>
      </c>
      <c r="H107" t="b">
        <f t="shared" si="5"/>
        <v>1</v>
      </c>
      <c r="I107">
        <f t="shared" si="6"/>
        <v>1</v>
      </c>
      <c r="J107" t="str">
        <f t="shared" si="7"/>
        <v>BR</v>
      </c>
      <c r="K107" t="str">
        <f t="shared" si="8"/>
        <v>BR</v>
      </c>
    </row>
    <row r="108" spans="2:11" x14ac:dyDescent="0.25">
      <c r="B108" t="s">
        <v>98</v>
      </c>
      <c r="C108">
        <v>118</v>
      </c>
      <c r="D108">
        <v>0.06</v>
      </c>
      <c r="E108">
        <v>-310.8</v>
      </c>
      <c r="F108">
        <v>0.187000036239624</v>
      </c>
      <c r="G108">
        <v>-310.8</v>
      </c>
      <c r="H108" t="b">
        <f t="shared" si="5"/>
        <v>1</v>
      </c>
      <c r="I108">
        <f t="shared" si="6"/>
        <v>1</v>
      </c>
      <c r="J108" t="str">
        <f t="shared" si="7"/>
        <v>BR</v>
      </c>
      <c r="K108" t="str">
        <f t="shared" si="8"/>
        <v>BR</v>
      </c>
    </row>
    <row r="109" spans="2:11" x14ac:dyDescent="0.25">
      <c r="B109" t="s">
        <v>99</v>
      </c>
      <c r="C109">
        <v>119</v>
      </c>
      <c r="D109">
        <v>0.09</v>
      </c>
      <c r="E109">
        <v>-431</v>
      </c>
      <c r="F109">
        <v>0.460999965667724</v>
      </c>
      <c r="G109">
        <v>-430.99999999999898</v>
      </c>
      <c r="H109" t="b">
        <f t="shared" si="5"/>
        <v>1</v>
      </c>
      <c r="I109">
        <f t="shared" si="6"/>
        <v>1</v>
      </c>
      <c r="J109" t="str">
        <f t="shared" si="7"/>
        <v>BR</v>
      </c>
      <c r="K109" t="str">
        <f t="shared" si="8"/>
        <v>BR</v>
      </c>
    </row>
    <row r="110" spans="2:11" x14ac:dyDescent="0.25">
      <c r="B110" t="s">
        <v>100</v>
      </c>
      <c r="C110">
        <v>120</v>
      </c>
      <c r="D110">
        <v>0.25</v>
      </c>
      <c r="E110">
        <v>-481.2</v>
      </c>
      <c r="F110">
        <v>0.51099991798400801</v>
      </c>
      <c r="G110">
        <v>-481.2</v>
      </c>
      <c r="H110" t="b">
        <f t="shared" si="5"/>
        <v>1</v>
      </c>
      <c r="I110">
        <f t="shared" si="6"/>
        <v>1</v>
      </c>
      <c r="J110" t="str">
        <f t="shared" si="7"/>
        <v>BR</v>
      </c>
      <c r="K110" t="str">
        <f t="shared" si="8"/>
        <v>BR</v>
      </c>
    </row>
    <row r="111" spans="2:11" x14ac:dyDescent="0.25">
      <c r="B111" t="s">
        <v>101</v>
      </c>
      <c r="C111">
        <v>121</v>
      </c>
      <c r="D111">
        <v>0.3</v>
      </c>
      <c r="E111">
        <v>0.99999899999999997</v>
      </c>
      <c r="F111">
        <v>0.27200007438659601</v>
      </c>
      <c r="G111">
        <v>0.999999999999999</v>
      </c>
      <c r="H111" t="b">
        <f t="shared" si="5"/>
        <v>1</v>
      </c>
      <c r="I111">
        <f t="shared" si="6"/>
        <v>1</v>
      </c>
      <c r="J111" t="str">
        <f t="shared" si="7"/>
        <v>OA</v>
      </c>
      <c r="K111" t="str">
        <f t="shared" si="8"/>
        <v>OA</v>
      </c>
    </row>
    <row r="112" spans="2:11" x14ac:dyDescent="0.25">
      <c r="B112" t="s">
        <v>181</v>
      </c>
      <c r="C112">
        <v>122</v>
      </c>
      <c r="D112">
        <v>90.02</v>
      </c>
      <c r="E112">
        <v>1000000000000</v>
      </c>
      <c r="F112">
        <v>90.184999942779498</v>
      </c>
      <c r="G112">
        <v>1000000000000</v>
      </c>
      <c r="H112" t="b">
        <f t="shared" si="5"/>
        <v>0</v>
      </c>
      <c r="I112">
        <f t="shared" si="6"/>
        <v>0</v>
      </c>
      <c r="J112" t="str">
        <f t="shared" si="7"/>
        <v>BR</v>
      </c>
      <c r="K112" t="str">
        <f t="shared" si="8"/>
        <v/>
      </c>
    </row>
    <row r="113" spans="2:11" x14ac:dyDescent="0.25">
      <c r="B113" t="s">
        <v>182</v>
      </c>
      <c r="C113">
        <v>123</v>
      </c>
      <c r="D113">
        <v>90.16</v>
      </c>
      <c r="E113">
        <v>1000000000000</v>
      </c>
      <c r="F113">
        <v>90.180999994277897</v>
      </c>
      <c r="G113">
        <v>1000000000000</v>
      </c>
      <c r="H113" t="b">
        <f t="shared" si="5"/>
        <v>0</v>
      </c>
      <c r="I113">
        <f t="shared" si="6"/>
        <v>0</v>
      </c>
      <c r="J113" t="str">
        <f t="shared" si="7"/>
        <v>BR</v>
      </c>
      <c r="K113" t="str">
        <f t="shared" si="8"/>
        <v/>
      </c>
    </row>
    <row r="114" spans="2:11" x14ac:dyDescent="0.25">
      <c r="B114" t="s">
        <v>183</v>
      </c>
      <c r="C114">
        <v>124</v>
      </c>
      <c r="D114">
        <v>90.09</v>
      </c>
      <c r="E114">
        <v>1000000000000</v>
      </c>
      <c r="F114">
        <v>90.173000097274695</v>
      </c>
      <c r="G114">
        <v>1000000000000</v>
      </c>
      <c r="H114" t="b">
        <f t="shared" si="5"/>
        <v>0</v>
      </c>
      <c r="I114">
        <f t="shared" si="6"/>
        <v>0</v>
      </c>
      <c r="J114" t="str">
        <f t="shared" si="7"/>
        <v>BR</v>
      </c>
      <c r="K114" t="str">
        <f t="shared" si="8"/>
        <v/>
      </c>
    </row>
    <row r="115" spans="2:11" x14ac:dyDescent="0.25">
      <c r="B115" t="s">
        <v>184</v>
      </c>
      <c r="C115">
        <v>125</v>
      </c>
      <c r="D115">
        <v>90.24</v>
      </c>
      <c r="E115">
        <v>1000000000000</v>
      </c>
      <c r="F115">
        <v>90.144999980926499</v>
      </c>
      <c r="G115">
        <v>1000000000000</v>
      </c>
      <c r="H115" t="b">
        <f t="shared" si="5"/>
        <v>0</v>
      </c>
      <c r="I115">
        <f t="shared" si="6"/>
        <v>0</v>
      </c>
      <c r="J115" t="str">
        <f t="shared" si="7"/>
        <v>OA</v>
      </c>
      <c r="K115" t="str">
        <f t="shared" si="8"/>
        <v/>
      </c>
    </row>
    <row r="116" spans="2:11" x14ac:dyDescent="0.25">
      <c r="B116" t="s">
        <v>185</v>
      </c>
      <c r="C116">
        <v>126</v>
      </c>
      <c r="D116">
        <v>90.15</v>
      </c>
      <c r="E116">
        <v>1000000000000</v>
      </c>
      <c r="F116">
        <v>90.1789999008178</v>
      </c>
      <c r="G116">
        <v>1000000000000</v>
      </c>
      <c r="H116" t="b">
        <f t="shared" si="5"/>
        <v>0</v>
      </c>
      <c r="I116">
        <f t="shared" si="6"/>
        <v>0</v>
      </c>
      <c r="J116" t="str">
        <f t="shared" si="7"/>
        <v>BR</v>
      </c>
      <c r="K116" t="str">
        <f t="shared" si="8"/>
        <v/>
      </c>
    </row>
    <row r="117" spans="2:11" x14ac:dyDescent="0.25">
      <c r="B117" t="s">
        <v>186</v>
      </c>
      <c r="C117">
        <v>127</v>
      </c>
      <c r="D117">
        <v>90.09</v>
      </c>
      <c r="E117">
        <v>1000000000000</v>
      </c>
      <c r="F117">
        <v>90.177000045776296</v>
      </c>
      <c r="G117">
        <v>1000000000000</v>
      </c>
      <c r="H117" t="b">
        <f t="shared" si="5"/>
        <v>0</v>
      </c>
      <c r="I117">
        <f t="shared" si="6"/>
        <v>0</v>
      </c>
      <c r="J117" t="str">
        <f t="shared" si="7"/>
        <v>BR</v>
      </c>
      <c r="K117" t="str">
        <f t="shared" si="8"/>
        <v/>
      </c>
    </row>
    <row r="118" spans="2:11" x14ac:dyDescent="0.25">
      <c r="B118" t="s">
        <v>187</v>
      </c>
      <c r="C118">
        <v>128</v>
      </c>
      <c r="D118">
        <v>90.13</v>
      </c>
      <c r="E118">
        <v>1000000000000</v>
      </c>
      <c r="F118">
        <v>90.177000045776296</v>
      </c>
      <c r="G118">
        <v>1000000000000</v>
      </c>
      <c r="H118" t="b">
        <f t="shared" si="5"/>
        <v>0</v>
      </c>
      <c r="I118">
        <f t="shared" si="6"/>
        <v>0</v>
      </c>
      <c r="J118" t="str">
        <f t="shared" si="7"/>
        <v>BR</v>
      </c>
      <c r="K118" t="str">
        <f t="shared" si="8"/>
        <v/>
      </c>
    </row>
    <row r="119" spans="2:11" x14ac:dyDescent="0.25">
      <c r="B119" t="s">
        <v>188</v>
      </c>
      <c r="C119">
        <v>129</v>
      </c>
      <c r="D119">
        <v>90.15</v>
      </c>
      <c r="E119">
        <v>1000000000000</v>
      </c>
      <c r="F119">
        <v>90.197000026702796</v>
      </c>
      <c r="G119">
        <v>1000000000000</v>
      </c>
      <c r="H119" t="b">
        <f t="shared" si="5"/>
        <v>0</v>
      </c>
      <c r="I119">
        <f t="shared" si="6"/>
        <v>0</v>
      </c>
      <c r="J119" t="str">
        <f t="shared" si="7"/>
        <v>BR</v>
      </c>
      <c r="K119" t="str">
        <f t="shared" si="8"/>
        <v/>
      </c>
    </row>
    <row r="120" spans="2:11" x14ac:dyDescent="0.25">
      <c r="B120" t="s">
        <v>189</v>
      </c>
      <c r="C120">
        <v>130</v>
      </c>
      <c r="D120">
        <v>90.03</v>
      </c>
      <c r="E120">
        <v>1000000000000</v>
      </c>
      <c r="F120">
        <v>90.219000101089406</v>
      </c>
      <c r="G120">
        <v>1000000000000</v>
      </c>
      <c r="H120" t="b">
        <f t="shared" si="5"/>
        <v>0</v>
      </c>
      <c r="I120">
        <f t="shared" si="6"/>
        <v>0</v>
      </c>
      <c r="J120" t="str">
        <f t="shared" si="7"/>
        <v>BR</v>
      </c>
      <c r="K120" t="str">
        <f t="shared" si="8"/>
        <v/>
      </c>
    </row>
    <row r="121" spans="2:11" x14ac:dyDescent="0.25">
      <c r="B121" t="s">
        <v>103</v>
      </c>
      <c r="C121">
        <v>133</v>
      </c>
      <c r="D121">
        <v>90.13</v>
      </c>
      <c r="E121">
        <v>1000000000000</v>
      </c>
      <c r="F121">
        <v>90.115000009536701</v>
      </c>
      <c r="G121">
        <v>1000000000000</v>
      </c>
      <c r="H121" t="b">
        <f t="shared" si="5"/>
        <v>0</v>
      </c>
      <c r="I121">
        <f t="shared" si="6"/>
        <v>0</v>
      </c>
      <c r="J121" t="str">
        <f t="shared" si="7"/>
        <v>OA</v>
      </c>
      <c r="K121" t="str">
        <f t="shared" si="8"/>
        <v/>
      </c>
    </row>
    <row r="122" spans="2:11" x14ac:dyDescent="0.25">
      <c r="B122" t="s">
        <v>104</v>
      </c>
      <c r="C122">
        <v>134</v>
      </c>
      <c r="D122">
        <v>90.01</v>
      </c>
      <c r="E122">
        <v>1000000000000</v>
      </c>
      <c r="F122">
        <v>90.225999832153306</v>
      </c>
      <c r="G122">
        <v>1000000000000</v>
      </c>
      <c r="H122" t="b">
        <f t="shared" si="5"/>
        <v>0</v>
      </c>
      <c r="I122">
        <f t="shared" si="6"/>
        <v>0</v>
      </c>
      <c r="J122" t="str">
        <f t="shared" si="7"/>
        <v>BR</v>
      </c>
      <c r="K122" t="str">
        <f t="shared" si="8"/>
        <v/>
      </c>
    </row>
    <row r="123" spans="2:11" x14ac:dyDescent="0.25">
      <c r="B123" t="s">
        <v>191</v>
      </c>
      <c r="C123">
        <v>137</v>
      </c>
      <c r="D123">
        <v>2.85</v>
      </c>
      <c r="E123">
        <v>269590.21931399999</v>
      </c>
      <c r="F123">
        <v>0.95499992370605402</v>
      </c>
      <c r="G123">
        <v>269590.20910781901</v>
      </c>
      <c r="H123" t="b">
        <f t="shared" si="5"/>
        <v>1</v>
      </c>
      <c r="I123">
        <f t="shared" si="6"/>
        <v>1</v>
      </c>
      <c r="J123" t="str">
        <f t="shared" si="7"/>
        <v>OA</v>
      </c>
      <c r="K123" t="str">
        <f t="shared" si="8"/>
        <v>OA</v>
      </c>
    </row>
    <row r="124" spans="2:11" x14ac:dyDescent="0.25">
      <c r="B124" t="s">
        <v>107</v>
      </c>
      <c r="C124">
        <v>139</v>
      </c>
      <c r="D124">
        <v>1.49</v>
      </c>
      <c r="E124">
        <v>1296.1207994399999</v>
      </c>
      <c r="F124">
        <v>0.24399995803832999</v>
      </c>
      <c r="G124">
        <v>1296.1207130426301</v>
      </c>
      <c r="H124" t="b">
        <f t="shared" si="5"/>
        <v>1</v>
      </c>
      <c r="I124">
        <f t="shared" si="6"/>
        <v>1</v>
      </c>
      <c r="J124" t="str">
        <f t="shared" si="7"/>
        <v>OA</v>
      </c>
      <c r="K124" t="str">
        <f t="shared" si="8"/>
        <v>OA</v>
      </c>
    </row>
    <row r="125" spans="2:11" x14ac:dyDescent="0.25">
      <c r="B125" t="s">
        <v>108</v>
      </c>
      <c r="C125">
        <v>140</v>
      </c>
      <c r="D125">
        <v>11.14</v>
      </c>
      <c r="E125">
        <v>1296.12062019</v>
      </c>
      <c r="F125">
        <v>3.268000125885</v>
      </c>
      <c r="G125">
        <v>1296.12070779584</v>
      </c>
      <c r="H125" t="b">
        <f t="shared" si="5"/>
        <v>1</v>
      </c>
      <c r="I125">
        <f t="shared" si="6"/>
        <v>1</v>
      </c>
      <c r="J125" t="str">
        <f t="shared" si="7"/>
        <v>OA</v>
      </c>
      <c r="K125" t="str">
        <f t="shared" si="8"/>
        <v>OA</v>
      </c>
    </row>
    <row r="126" spans="2:11" x14ac:dyDescent="0.25">
      <c r="B126" t="s">
        <v>109</v>
      </c>
      <c r="C126">
        <v>141</v>
      </c>
      <c r="D126">
        <v>86.97</v>
      </c>
      <c r="E126">
        <v>2238.3969293700002</v>
      </c>
      <c r="F126">
        <v>2.63000011444091</v>
      </c>
      <c r="G126">
        <v>2238.3969569248102</v>
      </c>
      <c r="H126" t="b">
        <f t="shared" si="5"/>
        <v>1</v>
      </c>
      <c r="I126">
        <f t="shared" si="6"/>
        <v>1</v>
      </c>
      <c r="J126" t="str">
        <f t="shared" si="7"/>
        <v>OA</v>
      </c>
      <c r="K126" t="str">
        <f t="shared" si="8"/>
        <v>OA</v>
      </c>
    </row>
    <row r="127" spans="2:11" x14ac:dyDescent="0.25">
      <c r="B127" t="s">
        <v>110</v>
      </c>
      <c r="C127">
        <v>142</v>
      </c>
      <c r="D127">
        <v>90.04</v>
      </c>
      <c r="E127">
        <v>1000000000000</v>
      </c>
      <c r="F127">
        <v>90.235000133514404</v>
      </c>
      <c r="G127">
        <v>1000000000000</v>
      </c>
      <c r="H127" t="b">
        <f t="shared" si="5"/>
        <v>0</v>
      </c>
      <c r="I127">
        <f t="shared" si="6"/>
        <v>0</v>
      </c>
      <c r="J127" t="str">
        <f t="shared" si="7"/>
        <v>BR</v>
      </c>
      <c r="K127" t="str">
        <f t="shared" si="8"/>
        <v/>
      </c>
    </row>
    <row r="128" spans="2:11" x14ac:dyDescent="0.25">
      <c r="B128" t="s">
        <v>111</v>
      </c>
      <c r="C128">
        <v>143</v>
      </c>
      <c r="D128">
        <v>90.01</v>
      </c>
      <c r="E128">
        <v>1000000000000</v>
      </c>
      <c r="F128">
        <v>2.4019999504089302</v>
      </c>
      <c r="G128">
        <v>3068.9334632776099</v>
      </c>
      <c r="H128" t="b">
        <f t="shared" si="5"/>
        <v>1</v>
      </c>
      <c r="I128">
        <f t="shared" si="6"/>
        <v>1</v>
      </c>
      <c r="J128" t="str">
        <f t="shared" si="7"/>
        <v>OA</v>
      </c>
      <c r="K128" t="str">
        <f t="shared" si="8"/>
        <v>OA</v>
      </c>
    </row>
    <row r="129" spans="2:11" x14ac:dyDescent="0.25">
      <c r="B129" t="s">
        <v>112</v>
      </c>
      <c r="C129">
        <v>144</v>
      </c>
      <c r="D129">
        <v>90.02</v>
      </c>
      <c r="E129">
        <v>1000000000000</v>
      </c>
      <c r="F129">
        <v>90.332000017166095</v>
      </c>
      <c r="G129">
        <v>1000000000000</v>
      </c>
      <c r="H129" t="b">
        <f t="shared" si="5"/>
        <v>0</v>
      </c>
      <c r="I129">
        <f t="shared" si="6"/>
        <v>0</v>
      </c>
      <c r="J129" t="str">
        <f t="shared" si="7"/>
        <v>BR</v>
      </c>
      <c r="K129" t="str">
        <f t="shared" si="8"/>
        <v/>
      </c>
    </row>
    <row r="130" spans="2:11" x14ac:dyDescent="0.25">
      <c r="B130" t="s">
        <v>113</v>
      </c>
      <c r="C130">
        <v>145</v>
      </c>
      <c r="D130">
        <v>90.09</v>
      </c>
      <c r="E130">
        <v>1000000000000</v>
      </c>
      <c r="F130">
        <v>1.3859999179839999</v>
      </c>
      <c r="G130">
        <v>7174.2224358588501</v>
      </c>
      <c r="H130" t="b">
        <f t="shared" si="5"/>
        <v>1</v>
      </c>
      <c r="I130">
        <f t="shared" si="6"/>
        <v>1</v>
      </c>
      <c r="J130" t="str">
        <f t="shared" si="7"/>
        <v>OA</v>
      </c>
      <c r="K130" t="str">
        <f t="shared" si="8"/>
        <v>OA</v>
      </c>
    </row>
    <row r="131" spans="2:11" x14ac:dyDescent="0.25">
      <c r="B131" t="s">
        <v>114</v>
      </c>
      <c r="C131">
        <v>146</v>
      </c>
      <c r="D131">
        <v>90.06</v>
      </c>
      <c r="E131">
        <v>1000000000000</v>
      </c>
      <c r="F131">
        <v>90.460000038146902</v>
      </c>
      <c r="G131">
        <v>1000000000000</v>
      </c>
      <c r="H131" t="b">
        <f t="shared" ref="H131:H190" si="9">OR(IF(D131&lt;90,1,0),IF(F131&lt;90,1,0))</f>
        <v>0</v>
      </c>
      <c r="I131">
        <f t="shared" ref="I131:I190" si="10">IF(H131=TRUE,1,0)</f>
        <v>0</v>
      </c>
      <c r="J131" t="str">
        <f t="shared" ref="J131:J190" si="11">IF(D131&lt;F131,"BR","OA")</f>
        <v>BR</v>
      </c>
      <c r="K131" t="str">
        <f t="shared" ref="K131:K190" si="12">IF(I131,J131,"")</f>
        <v/>
      </c>
    </row>
    <row r="132" spans="2:11" x14ac:dyDescent="0.25">
      <c r="B132" t="s">
        <v>115</v>
      </c>
      <c r="C132">
        <v>147</v>
      </c>
      <c r="D132">
        <v>1.91</v>
      </c>
      <c r="E132">
        <v>1721.4477929300001</v>
      </c>
      <c r="F132">
        <v>0.296999931335449</v>
      </c>
      <c r="G132">
        <v>1721.4478116044299</v>
      </c>
      <c r="H132" t="b">
        <f t="shared" si="9"/>
        <v>1</v>
      </c>
      <c r="I132">
        <f t="shared" si="10"/>
        <v>1</v>
      </c>
      <c r="J132" t="str">
        <f t="shared" si="11"/>
        <v>OA</v>
      </c>
      <c r="K132" t="str">
        <f t="shared" si="12"/>
        <v>OA</v>
      </c>
    </row>
    <row r="133" spans="2:11" x14ac:dyDescent="0.25">
      <c r="B133" t="s">
        <v>116</v>
      </c>
      <c r="C133">
        <v>148</v>
      </c>
      <c r="D133">
        <v>5.57</v>
      </c>
      <c r="E133">
        <v>1721.44771105</v>
      </c>
      <c r="F133">
        <v>3.2089998722076398</v>
      </c>
      <c r="G133">
        <v>1721.4478297866499</v>
      </c>
      <c r="H133" t="b">
        <f t="shared" si="9"/>
        <v>1</v>
      </c>
      <c r="I133">
        <f t="shared" si="10"/>
        <v>1</v>
      </c>
      <c r="J133" t="str">
        <f t="shared" si="11"/>
        <v>OA</v>
      </c>
      <c r="K133" t="str">
        <f t="shared" si="12"/>
        <v>OA</v>
      </c>
    </row>
    <row r="134" spans="2:11" x14ac:dyDescent="0.25">
      <c r="B134" t="s">
        <v>117</v>
      </c>
      <c r="C134">
        <v>149</v>
      </c>
      <c r="D134">
        <v>90.04</v>
      </c>
      <c r="E134">
        <v>1000000000000</v>
      </c>
      <c r="F134">
        <v>1.95100021362304</v>
      </c>
      <c r="G134">
        <v>1741.3877349879101</v>
      </c>
      <c r="H134" t="b">
        <f t="shared" si="9"/>
        <v>1</v>
      </c>
      <c r="I134">
        <f t="shared" si="10"/>
        <v>1</v>
      </c>
      <c r="J134" t="str">
        <f t="shared" si="11"/>
        <v>OA</v>
      </c>
      <c r="K134" t="str">
        <f t="shared" si="12"/>
        <v>OA</v>
      </c>
    </row>
    <row r="135" spans="2:11" x14ac:dyDescent="0.25">
      <c r="B135" t="s">
        <v>118</v>
      </c>
      <c r="C135">
        <v>150</v>
      </c>
      <c r="D135">
        <v>90.07</v>
      </c>
      <c r="E135">
        <v>1000000000000</v>
      </c>
      <c r="F135">
        <v>90.258000135421696</v>
      </c>
      <c r="G135">
        <v>1000000000000</v>
      </c>
      <c r="H135" t="b">
        <f t="shared" si="9"/>
        <v>0</v>
      </c>
      <c r="I135">
        <f t="shared" si="10"/>
        <v>0</v>
      </c>
      <c r="J135" t="str">
        <f t="shared" si="11"/>
        <v>BR</v>
      </c>
      <c r="K135" t="str">
        <f t="shared" si="12"/>
        <v/>
      </c>
    </row>
    <row r="136" spans="2:11" x14ac:dyDescent="0.25">
      <c r="B136" t="s">
        <v>119</v>
      </c>
      <c r="C136">
        <v>151</v>
      </c>
      <c r="D136">
        <v>90.2</v>
      </c>
      <c r="E136">
        <v>1000000000000</v>
      </c>
      <c r="F136">
        <v>4.7070000171661297</v>
      </c>
      <c r="G136">
        <v>2722.4494461269001</v>
      </c>
      <c r="H136" t="b">
        <f t="shared" si="9"/>
        <v>1</v>
      </c>
      <c r="I136">
        <f t="shared" si="10"/>
        <v>1</v>
      </c>
      <c r="J136" t="str">
        <f t="shared" si="11"/>
        <v>OA</v>
      </c>
      <c r="K136" t="str">
        <f t="shared" si="12"/>
        <v>OA</v>
      </c>
    </row>
    <row r="137" spans="2:11" x14ac:dyDescent="0.25">
      <c r="B137" t="s">
        <v>125</v>
      </c>
      <c r="C137">
        <v>152</v>
      </c>
      <c r="D137">
        <v>90.2</v>
      </c>
      <c r="E137">
        <v>1000000000000</v>
      </c>
      <c r="F137">
        <v>90.226999998092595</v>
      </c>
      <c r="G137">
        <v>1000000000000</v>
      </c>
      <c r="H137" t="b">
        <f t="shared" si="9"/>
        <v>0</v>
      </c>
      <c r="I137">
        <f t="shared" si="10"/>
        <v>0</v>
      </c>
      <c r="J137" t="str">
        <f t="shared" si="11"/>
        <v>BR</v>
      </c>
      <c r="K137" t="str">
        <f t="shared" si="12"/>
        <v/>
      </c>
    </row>
    <row r="138" spans="2:11" x14ac:dyDescent="0.25">
      <c r="B138" t="s">
        <v>126</v>
      </c>
      <c r="C138">
        <v>153</v>
      </c>
      <c r="D138">
        <v>90.04</v>
      </c>
      <c r="E138">
        <v>1000000000000</v>
      </c>
      <c r="F138">
        <v>2.48600006103515</v>
      </c>
      <c r="G138">
        <v>6581.9372849956599</v>
      </c>
      <c r="H138" t="b">
        <f t="shared" si="9"/>
        <v>1</v>
      </c>
      <c r="I138">
        <f t="shared" si="10"/>
        <v>1</v>
      </c>
      <c r="J138" t="str">
        <f t="shared" si="11"/>
        <v>OA</v>
      </c>
      <c r="K138" t="str">
        <f t="shared" si="12"/>
        <v>OA</v>
      </c>
    </row>
    <row r="139" spans="2:11" x14ac:dyDescent="0.25">
      <c r="B139" t="s">
        <v>127</v>
      </c>
      <c r="C139">
        <v>154</v>
      </c>
      <c r="D139">
        <v>90.04</v>
      </c>
      <c r="E139">
        <v>1000000000000</v>
      </c>
      <c r="F139">
        <v>90.5099999904632</v>
      </c>
      <c r="G139">
        <v>1000000000000</v>
      </c>
      <c r="H139" t="b">
        <f t="shared" si="9"/>
        <v>0</v>
      </c>
      <c r="I139">
        <f t="shared" si="10"/>
        <v>0</v>
      </c>
      <c r="J139" t="str">
        <f t="shared" si="11"/>
        <v>BR</v>
      </c>
      <c r="K139" t="str">
        <f t="shared" si="12"/>
        <v/>
      </c>
    </row>
    <row r="140" spans="2:11" x14ac:dyDescent="0.25">
      <c r="B140" t="s">
        <v>128</v>
      </c>
      <c r="C140">
        <v>155</v>
      </c>
      <c r="D140">
        <v>5.29</v>
      </c>
      <c r="E140">
        <v>1269.9258084799999</v>
      </c>
      <c r="F140">
        <v>0.53500008583068803</v>
      </c>
      <c r="G140">
        <v>1269.9257634815399</v>
      </c>
      <c r="H140" t="b">
        <f t="shared" si="9"/>
        <v>1</v>
      </c>
      <c r="I140">
        <f t="shared" si="10"/>
        <v>1</v>
      </c>
      <c r="J140" t="str">
        <f t="shared" si="11"/>
        <v>OA</v>
      </c>
      <c r="K140" t="str">
        <f t="shared" si="12"/>
        <v>OA</v>
      </c>
    </row>
    <row r="141" spans="2:11" x14ac:dyDescent="0.25">
      <c r="B141" t="s">
        <v>129</v>
      </c>
      <c r="C141">
        <v>156</v>
      </c>
      <c r="D141">
        <v>11.32</v>
      </c>
      <c r="E141">
        <v>1269.9257158299999</v>
      </c>
      <c r="F141">
        <v>6.3740000724792401</v>
      </c>
      <c r="G141">
        <v>1269.9257594380001</v>
      </c>
      <c r="H141" t="b">
        <f t="shared" si="9"/>
        <v>1</v>
      </c>
      <c r="I141">
        <f t="shared" si="10"/>
        <v>1</v>
      </c>
      <c r="J141" t="str">
        <f t="shared" si="11"/>
        <v>OA</v>
      </c>
      <c r="K141" t="str">
        <f t="shared" si="12"/>
        <v>OA</v>
      </c>
    </row>
    <row r="142" spans="2:11" x14ac:dyDescent="0.25">
      <c r="B142" t="s">
        <v>130</v>
      </c>
      <c r="C142">
        <v>157</v>
      </c>
      <c r="D142">
        <v>90.04</v>
      </c>
      <c r="E142">
        <v>1000000000000</v>
      </c>
      <c r="F142">
        <v>2.0059998035430899</v>
      </c>
      <c r="G142">
        <v>1774.3986522667999</v>
      </c>
      <c r="H142" t="b">
        <f t="shared" si="9"/>
        <v>1</v>
      </c>
      <c r="I142">
        <f t="shared" si="10"/>
        <v>1</v>
      </c>
      <c r="J142" t="str">
        <f t="shared" si="11"/>
        <v>OA</v>
      </c>
      <c r="K142" t="str">
        <f t="shared" si="12"/>
        <v>OA</v>
      </c>
    </row>
    <row r="143" spans="2:11" x14ac:dyDescent="0.25">
      <c r="B143" t="s">
        <v>131</v>
      </c>
      <c r="C143">
        <v>158</v>
      </c>
      <c r="D143">
        <v>90.06</v>
      </c>
      <c r="E143">
        <v>1000000000000</v>
      </c>
      <c r="F143">
        <v>90.269999980926499</v>
      </c>
      <c r="G143">
        <v>1000000000000</v>
      </c>
      <c r="H143" t="b">
        <f t="shared" si="9"/>
        <v>0</v>
      </c>
      <c r="I143">
        <f t="shared" si="10"/>
        <v>0</v>
      </c>
      <c r="J143" t="str">
        <f t="shared" si="11"/>
        <v>BR</v>
      </c>
      <c r="K143" t="str">
        <f t="shared" si="12"/>
        <v/>
      </c>
    </row>
    <row r="144" spans="2:11" x14ac:dyDescent="0.25">
      <c r="B144" t="s">
        <v>132</v>
      </c>
      <c r="C144">
        <v>159</v>
      </c>
      <c r="D144">
        <v>90.1</v>
      </c>
      <c r="E144">
        <v>1000000000000</v>
      </c>
      <c r="F144">
        <v>8.4980001449584908</v>
      </c>
      <c r="G144">
        <v>2827.92765167172</v>
      </c>
      <c r="H144" t="b">
        <f t="shared" si="9"/>
        <v>1</v>
      </c>
      <c r="I144">
        <f t="shared" si="10"/>
        <v>1</v>
      </c>
      <c r="J144" t="str">
        <f t="shared" si="11"/>
        <v>OA</v>
      </c>
      <c r="K144" t="str">
        <f t="shared" si="12"/>
        <v>OA</v>
      </c>
    </row>
    <row r="145" spans="2:11" x14ac:dyDescent="0.25">
      <c r="B145" t="s">
        <v>133</v>
      </c>
      <c r="C145">
        <v>160</v>
      </c>
      <c r="D145">
        <v>90.07</v>
      </c>
      <c r="E145">
        <v>1000000000000</v>
      </c>
      <c r="F145">
        <v>90.395000219344993</v>
      </c>
      <c r="G145">
        <v>1000000000000</v>
      </c>
      <c r="H145" t="b">
        <f t="shared" si="9"/>
        <v>0</v>
      </c>
      <c r="I145">
        <f t="shared" si="10"/>
        <v>0</v>
      </c>
      <c r="J145" t="str">
        <f t="shared" si="11"/>
        <v>BR</v>
      </c>
      <c r="K145" t="str">
        <f t="shared" si="12"/>
        <v/>
      </c>
    </row>
    <row r="146" spans="2:11" x14ac:dyDescent="0.25">
      <c r="B146" t="s">
        <v>134</v>
      </c>
      <c r="C146">
        <v>161</v>
      </c>
      <c r="D146">
        <v>90.05</v>
      </c>
      <c r="E146">
        <v>1000000000000</v>
      </c>
      <c r="F146">
        <v>5.2929999828338596</v>
      </c>
      <c r="G146">
        <v>3410.8565970434602</v>
      </c>
      <c r="H146" t="b">
        <f t="shared" si="9"/>
        <v>1</v>
      </c>
      <c r="I146">
        <f t="shared" si="10"/>
        <v>1</v>
      </c>
      <c r="J146" t="str">
        <f t="shared" si="11"/>
        <v>OA</v>
      </c>
      <c r="K146" t="str">
        <f t="shared" si="12"/>
        <v>OA</v>
      </c>
    </row>
    <row r="147" spans="2:11" x14ac:dyDescent="0.25">
      <c r="B147" t="s">
        <v>135</v>
      </c>
      <c r="C147">
        <v>162</v>
      </c>
      <c r="D147">
        <v>90.1</v>
      </c>
      <c r="E147">
        <v>1000000000000</v>
      </c>
      <c r="F147">
        <v>90.582999944686804</v>
      </c>
      <c r="G147">
        <v>1000000000000</v>
      </c>
      <c r="H147" t="b">
        <f t="shared" si="9"/>
        <v>0</v>
      </c>
      <c r="I147">
        <f t="shared" si="10"/>
        <v>0</v>
      </c>
      <c r="J147" t="str">
        <f t="shared" si="11"/>
        <v>BR</v>
      </c>
      <c r="K147" t="str">
        <f t="shared" si="12"/>
        <v/>
      </c>
    </row>
    <row r="148" spans="2:11" x14ac:dyDescent="0.25">
      <c r="B148" t="s">
        <v>136</v>
      </c>
      <c r="C148">
        <v>163</v>
      </c>
      <c r="D148">
        <v>7.82</v>
      </c>
      <c r="E148">
        <v>1150.3040916099999</v>
      </c>
      <c r="F148">
        <v>1.2890000343322701</v>
      </c>
      <c r="G148">
        <v>1150.3011337728101</v>
      </c>
      <c r="H148" t="b">
        <f t="shared" si="9"/>
        <v>1</v>
      </c>
      <c r="I148">
        <f t="shared" si="10"/>
        <v>1</v>
      </c>
      <c r="J148" t="str">
        <f t="shared" si="11"/>
        <v>OA</v>
      </c>
      <c r="K148" t="str">
        <f t="shared" si="12"/>
        <v>OA</v>
      </c>
    </row>
    <row r="149" spans="2:11" x14ac:dyDescent="0.25">
      <c r="B149" t="s">
        <v>137</v>
      </c>
      <c r="C149">
        <v>164</v>
      </c>
      <c r="D149">
        <v>14.65</v>
      </c>
      <c r="E149">
        <v>1150.30075089</v>
      </c>
      <c r="F149">
        <v>11.132999897003099</v>
      </c>
      <c r="G149">
        <v>1150.30075181896</v>
      </c>
      <c r="H149" t="b">
        <f t="shared" si="9"/>
        <v>1</v>
      </c>
      <c r="I149">
        <f t="shared" si="10"/>
        <v>1</v>
      </c>
      <c r="J149" t="str">
        <f t="shared" si="11"/>
        <v>OA</v>
      </c>
      <c r="K149" t="str">
        <f t="shared" si="12"/>
        <v>OA</v>
      </c>
    </row>
    <row r="150" spans="2:11" x14ac:dyDescent="0.25">
      <c r="B150" t="s">
        <v>138</v>
      </c>
      <c r="C150">
        <v>165</v>
      </c>
      <c r="D150">
        <v>90.08</v>
      </c>
      <c r="E150">
        <v>1000000000000</v>
      </c>
      <c r="F150">
        <v>3.6319999694824201</v>
      </c>
      <c r="G150">
        <v>1092.0916462037501</v>
      </c>
      <c r="H150" t="b">
        <f t="shared" si="9"/>
        <v>1</v>
      </c>
      <c r="I150">
        <f t="shared" si="10"/>
        <v>1</v>
      </c>
      <c r="J150" t="str">
        <f t="shared" si="11"/>
        <v>OA</v>
      </c>
      <c r="K150" t="str">
        <f t="shared" si="12"/>
        <v>OA</v>
      </c>
    </row>
    <row r="151" spans="2:11" x14ac:dyDescent="0.25">
      <c r="B151" t="s">
        <v>139</v>
      </c>
      <c r="C151">
        <v>166</v>
      </c>
      <c r="D151">
        <v>90.03</v>
      </c>
      <c r="E151">
        <v>1000000000000</v>
      </c>
      <c r="F151">
        <v>90.319000005722003</v>
      </c>
      <c r="G151">
        <v>1000000000000</v>
      </c>
      <c r="H151" t="b">
        <f t="shared" si="9"/>
        <v>0</v>
      </c>
      <c r="I151">
        <f t="shared" si="10"/>
        <v>0</v>
      </c>
      <c r="J151" t="str">
        <f t="shared" si="11"/>
        <v>BR</v>
      </c>
      <c r="K151" t="str">
        <f t="shared" si="12"/>
        <v/>
      </c>
    </row>
    <row r="152" spans="2:11" x14ac:dyDescent="0.25">
      <c r="B152" t="s">
        <v>140</v>
      </c>
      <c r="C152">
        <v>167</v>
      </c>
      <c r="D152">
        <v>90.18</v>
      </c>
      <c r="E152">
        <v>1000000000000</v>
      </c>
      <c r="F152">
        <v>11.853000164031901</v>
      </c>
      <c r="G152">
        <v>2028.8128331001101</v>
      </c>
      <c r="H152" t="b">
        <f t="shared" si="9"/>
        <v>1</v>
      </c>
      <c r="I152">
        <f t="shared" si="10"/>
        <v>1</v>
      </c>
      <c r="J152" t="str">
        <f t="shared" si="11"/>
        <v>OA</v>
      </c>
      <c r="K152" t="str">
        <f t="shared" si="12"/>
        <v>OA</v>
      </c>
    </row>
    <row r="153" spans="2:11" x14ac:dyDescent="0.25">
      <c r="B153" t="s">
        <v>141</v>
      </c>
      <c r="C153">
        <v>168</v>
      </c>
      <c r="D153">
        <v>90.08</v>
      </c>
      <c r="E153">
        <v>1000000000000</v>
      </c>
      <c r="F153">
        <v>90.427999973297105</v>
      </c>
      <c r="G153">
        <v>1000000000000</v>
      </c>
      <c r="H153" t="b">
        <f t="shared" si="9"/>
        <v>0</v>
      </c>
      <c r="I153">
        <f t="shared" si="10"/>
        <v>0</v>
      </c>
      <c r="J153" t="str">
        <f t="shared" si="11"/>
        <v>BR</v>
      </c>
      <c r="K153" t="str">
        <f t="shared" si="12"/>
        <v/>
      </c>
    </row>
    <row r="154" spans="2:11" x14ac:dyDescent="0.25">
      <c r="B154" t="s">
        <v>142</v>
      </c>
      <c r="C154">
        <v>169</v>
      </c>
      <c r="D154">
        <v>90.15</v>
      </c>
      <c r="E154">
        <v>1000000000000</v>
      </c>
      <c r="F154">
        <v>8.1369998455047607</v>
      </c>
      <c r="G154">
        <v>2450.7733423966301</v>
      </c>
      <c r="H154" t="b">
        <f t="shared" si="9"/>
        <v>1</v>
      </c>
      <c r="I154">
        <f t="shared" si="10"/>
        <v>1</v>
      </c>
      <c r="J154" t="str">
        <f t="shared" si="11"/>
        <v>OA</v>
      </c>
      <c r="K154" t="str">
        <f t="shared" si="12"/>
        <v>OA</v>
      </c>
    </row>
    <row r="155" spans="2:11" x14ac:dyDescent="0.25">
      <c r="B155" t="s">
        <v>143</v>
      </c>
      <c r="C155">
        <v>170</v>
      </c>
      <c r="D155">
        <v>90.13</v>
      </c>
      <c r="E155">
        <v>1000000000000</v>
      </c>
      <c r="F155">
        <v>90.654999971389699</v>
      </c>
      <c r="G155">
        <v>1000000000000</v>
      </c>
      <c r="H155" t="b">
        <f t="shared" si="9"/>
        <v>0</v>
      </c>
      <c r="I155">
        <f t="shared" si="10"/>
        <v>0</v>
      </c>
      <c r="J155" t="str">
        <f t="shared" si="11"/>
        <v>BR</v>
      </c>
      <c r="K155" t="str">
        <f t="shared" si="12"/>
        <v/>
      </c>
    </row>
    <row r="156" spans="2:11" x14ac:dyDescent="0.25">
      <c r="B156" t="s">
        <v>144</v>
      </c>
      <c r="C156">
        <v>171</v>
      </c>
      <c r="D156">
        <v>90.06</v>
      </c>
      <c r="E156">
        <v>1000000000000</v>
      </c>
      <c r="F156">
        <v>1.40100002288818</v>
      </c>
      <c r="G156">
        <v>510.07212957310901</v>
      </c>
      <c r="H156" t="b">
        <f t="shared" si="9"/>
        <v>1</v>
      </c>
      <c r="I156">
        <f t="shared" si="10"/>
        <v>1</v>
      </c>
      <c r="J156" t="str">
        <f t="shared" si="11"/>
        <v>OA</v>
      </c>
      <c r="K156" t="str">
        <f t="shared" si="12"/>
        <v>OA</v>
      </c>
    </row>
    <row r="157" spans="2:11" x14ac:dyDescent="0.25">
      <c r="B157" t="s">
        <v>145</v>
      </c>
      <c r="C157">
        <v>172</v>
      </c>
      <c r="D157">
        <v>16.23</v>
      </c>
      <c r="E157">
        <v>510.07203338099998</v>
      </c>
      <c r="F157">
        <v>16.414000034332201</v>
      </c>
      <c r="G157">
        <v>510.07218910408</v>
      </c>
      <c r="H157" t="b">
        <f t="shared" si="9"/>
        <v>1</v>
      </c>
      <c r="I157">
        <f t="shared" si="10"/>
        <v>1</v>
      </c>
      <c r="J157" t="str">
        <f t="shared" si="11"/>
        <v>BR</v>
      </c>
      <c r="K157" t="str">
        <f t="shared" si="12"/>
        <v>BR</v>
      </c>
    </row>
    <row r="158" spans="2:11" x14ac:dyDescent="0.25">
      <c r="B158" t="s">
        <v>146</v>
      </c>
      <c r="C158">
        <v>173</v>
      </c>
      <c r="D158">
        <v>76.760000000000005</v>
      </c>
      <c r="E158">
        <v>730.51060925000002</v>
      </c>
      <c r="F158">
        <v>4.2409999370574898</v>
      </c>
      <c r="G158">
        <v>730.50746996538498</v>
      </c>
      <c r="H158" t="b">
        <f t="shared" si="9"/>
        <v>1</v>
      </c>
      <c r="I158">
        <f t="shared" si="10"/>
        <v>1</v>
      </c>
      <c r="J158" t="str">
        <f t="shared" si="11"/>
        <v>OA</v>
      </c>
      <c r="K158" t="str">
        <f t="shared" si="12"/>
        <v>OA</v>
      </c>
    </row>
    <row r="159" spans="2:11" x14ac:dyDescent="0.25">
      <c r="B159" t="s">
        <v>147</v>
      </c>
      <c r="C159">
        <v>174</v>
      </c>
      <c r="D159">
        <v>90.06</v>
      </c>
      <c r="E159">
        <v>1000000000000</v>
      </c>
      <c r="F159">
        <v>90.410000085830603</v>
      </c>
      <c r="G159">
        <v>1000000000000</v>
      </c>
      <c r="H159" t="b">
        <f t="shared" si="9"/>
        <v>0</v>
      </c>
      <c r="I159">
        <f t="shared" si="10"/>
        <v>0</v>
      </c>
      <c r="J159" t="str">
        <f t="shared" si="11"/>
        <v>BR</v>
      </c>
      <c r="K159" t="str">
        <f t="shared" si="12"/>
        <v/>
      </c>
    </row>
    <row r="160" spans="2:11" x14ac:dyDescent="0.25">
      <c r="B160" t="s">
        <v>149</v>
      </c>
      <c r="C160">
        <v>176</v>
      </c>
      <c r="D160">
        <v>90.11</v>
      </c>
      <c r="E160">
        <v>1000000000000</v>
      </c>
      <c r="F160">
        <v>90.522000074386597</v>
      </c>
      <c r="G160">
        <v>1000000000000</v>
      </c>
      <c r="H160" t="b">
        <f t="shared" si="9"/>
        <v>0</v>
      </c>
      <c r="I160">
        <f t="shared" si="10"/>
        <v>0</v>
      </c>
      <c r="J160" t="str">
        <f t="shared" si="11"/>
        <v>BR</v>
      </c>
      <c r="K160" t="str">
        <f t="shared" si="12"/>
        <v/>
      </c>
    </row>
    <row r="161" spans="2:11" x14ac:dyDescent="0.25">
      <c r="B161" t="s">
        <v>151</v>
      </c>
      <c r="C161">
        <v>178</v>
      </c>
      <c r="D161">
        <v>90.05</v>
      </c>
      <c r="E161">
        <v>1000000000000</v>
      </c>
      <c r="F161">
        <v>90.730999946594196</v>
      </c>
      <c r="G161">
        <v>1000000000000</v>
      </c>
      <c r="H161" t="b">
        <f t="shared" si="9"/>
        <v>0</v>
      </c>
      <c r="I161">
        <f t="shared" si="10"/>
        <v>0</v>
      </c>
      <c r="J161" t="str">
        <f t="shared" si="11"/>
        <v>BR</v>
      </c>
      <c r="K161" t="str">
        <f t="shared" si="12"/>
        <v/>
      </c>
    </row>
    <row r="162" spans="2:11" x14ac:dyDescent="0.25">
      <c r="B162" t="s">
        <v>152</v>
      </c>
      <c r="C162">
        <v>179</v>
      </c>
      <c r="D162">
        <v>41.57</v>
      </c>
      <c r="E162">
        <v>325.55460484899999</v>
      </c>
      <c r="F162">
        <v>0.59699988365173295</v>
      </c>
      <c r="G162">
        <v>325.554599458562</v>
      </c>
      <c r="H162" t="b">
        <f t="shared" si="9"/>
        <v>1</v>
      </c>
      <c r="I162">
        <f t="shared" si="10"/>
        <v>1</v>
      </c>
      <c r="J162" t="str">
        <f t="shared" si="11"/>
        <v>OA</v>
      </c>
      <c r="K162" t="str">
        <f t="shared" si="12"/>
        <v>OA</v>
      </c>
    </row>
    <row r="163" spans="2:11" x14ac:dyDescent="0.25">
      <c r="B163" t="s">
        <v>153</v>
      </c>
      <c r="C163">
        <v>180</v>
      </c>
      <c r="D163">
        <v>19.2</v>
      </c>
      <c r="E163">
        <v>325.554508021</v>
      </c>
      <c r="F163">
        <v>18.942999839782701</v>
      </c>
      <c r="G163">
        <v>325.55468867189001</v>
      </c>
      <c r="H163" t="b">
        <f t="shared" si="9"/>
        <v>1</v>
      </c>
      <c r="I163">
        <f t="shared" si="10"/>
        <v>1</v>
      </c>
      <c r="J163" t="str">
        <f t="shared" si="11"/>
        <v>OA</v>
      </c>
      <c r="K163" t="str">
        <f t="shared" si="12"/>
        <v>OA</v>
      </c>
    </row>
    <row r="164" spans="2:11" x14ac:dyDescent="0.25">
      <c r="B164" t="s">
        <v>154</v>
      </c>
      <c r="C164">
        <v>181</v>
      </c>
      <c r="D164">
        <v>90.03</v>
      </c>
      <c r="E164">
        <v>1000000000000</v>
      </c>
      <c r="F164">
        <v>2.83500003814697</v>
      </c>
      <c r="G164">
        <v>734.98383443372097</v>
      </c>
      <c r="H164" t="b">
        <f t="shared" si="9"/>
        <v>1</v>
      </c>
      <c r="I164">
        <f t="shared" si="10"/>
        <v>1</v>
      </c>
      <c r="J164" t="str">
        <f t="shared" si="11"/>
        <v>OA</v>
      </c>
      <c r="K164" t="str">
        <f t="shared" si="12"/>
        <v>OA</v>
      </c>
    </row>
    <row r="165" spans="2:11" x14ac:dyDescent="0.25">
      <c r="B165" t="s">
        <v>155</v>
      </c>
      <c r="C165">
        <v>182</v>
      </c>
      <c r="D165">
        <v>90.16</v>
      </c>
      <c r="E165">
        <v>1000000000000</v>
      </c>
      <c r="F165">
        <v>90.388999938964801</v>
      </c>
      <c r="G165">
        <v>1000000000000</v>
      </c>
      <c r="H165" t="b">
        <f t="shared" si="9"/>
        <v>0</v>
      </c>
      <c r="I165">
        <f t="shared" si="10"/>
        <v>0</v>
      </c>
      <c r="J165" t="str">
        <f t="shared" si="11"/>
        <v>BR</v>
      </c>
      <c r="K165" t="str">
        <f t="shared" si="12"/>
        <v/>
      </c>
    </row>
    <row r="166" spans="2:11" x14ac:dyDescent="0.25">
      <c r="B166" t="s">
        <v>156</v>
      </c>
      <c r="C166">
        <v>183</v>
      </c>
      <c r="D166">
        <v>90.07</v>
      </c>
      <c r="E166">
        <v>1000000000000</v>
      </c>
      <c r="F166">
        <v>7.8619999885559002</v>
      </c>
      <c r="G166">
        <v>2742.6460025531001</v>
      </c>
      <c r="H166" t="b">
        <f t="shared" si="9"/>
        <v>1</v>
      </c>
      <c r="I166">
        <f t="shared" si="10"/>
        <v>1</v>
      </c>
      <c r="J166" t="str">
        <f t="shared" si="11"/>
        <v>OA</v>
      </c>
      <c r="K166" t="str">
        <f t="shared" si="12"/>
        <v>OA</v>
      </c>
    </row>
    <row r="167" spans="2:11" x14ac:dyDescent="0.25">
      <c r="B167" t="s">
        <v>157</v>
      </c>
      <c r="C167">
        <v>184</v>
      </c>
      <c r="D167">
        <v>90.2</v>
      </c>
      <c r="E167">
        <v>1000000000000</v>
      </c>
      <c r="F167">
        <v>90.592999935150104</v>
      </c>
      <c r="G167">
        <v>1000000000000</v>
      </c>
      <c r="H167" t="b">
        <f t="shared" si="9"/>
        <v>0</v>
      </c>
      <c r="I167">
        <f t="shared" si="10"/>
        <v>0</v>
      </c>
      <c r="J167" t="str">
        <f t="shared" si="11"/>
        <v>BR</v>
      </c>
      <c r="K167" t="str">
        <f t="shared" si="12"/>
        <v/>
      </c>
    </row>
    <row r="168" spans="2:11" x14ac:dyDescent="0.25">
      <c r="B168" t="s">
        <v>158</v>
      </c>
      <c r="C168">
        <v>185</v>
      </c>
      <c r="D168">
        <v>90.08</v>
      </c>
      <c r="E168">
        <v>1000000000000</v>
      </c>
      <c r="F168">
        <v>16.2209999561309</v>
      </c>
      <c r="G168">
        <v>2564.50019469373</v>
      </c>
      <c r="H168" t="b">
        <f t="shared" si="9"/>
        <v>1</v>
      </c>
      <c r="I168">
        <f t="shared" si="10"/>
        <v>1</v>
      </c>
      <c r="J168" t="str">
        <f t="shared" si="11"/>
        <v>OA</v>
      </c>
      <c r="K168" t="str">
        <f t="shared" si="12"/>
        <v>OA</v>
      </c>
    </row>
    <row r="169" spans="2:11" x14ac:dyDescent="0.25">
      <c r="B169" t="s">
        <v>159</v>
      </c>
      <c r="C169">
        <v>186</v>
      </c>
      <c r="D169">
        <v>90.07</v>
      </c>
      <c r="E169">
        <v>1000000000000</v>
      </c>
      <c r="F169">
        <v>90.9189999103546</v>
      </c>
      <c r="G169">
        <v>1000000000000</v>
      </c>
      <c r="H169" t="b">
        <f t="shared" si="9"/>
        <v>0</v>
      </c>
      <c r="I169">
        <f t="shared" si="10"/>
        <v>0</v>
      </c>
      <c r="J169" t="str">
        <f t="shared" si="11"/>
        <v>BR</v>
      </c>
      <c r="K169" t="str">
        <f t="shared" si="12"/>
        <v/>
      </c>
    </row>
    <row r="170" spans="2:11" x14ac:dyDescent="0.25">
      <c r="B170" t="s">
        <v>160</v>
      </c>
      <c r="C170">
        <v>187</v>
      </c>
      <c r="D170">
        <v>90.06</v>
      </c>
      <c r="E170">
        <v>1000000000000</v>
      </c>
      <c r="F170">
        <v>1.6029999256134</v>
      </c>
      <c r="G170">
        <v>9859.6596178610907</v>
      </c>
      <c r="H170" t="b">
        <f t="shared" si="9"/>
        <v>1</v>
      </c>
      <c r="I170">
        <f t="shared" si="10"/>
        <v>1</v>
      </c>
      <c r="J170" t="str">
        <f t="shared" si="11"/>
        <v>OA</v>
      </c>
      <c r="K170" t="str">
        <f t="shared" si="12"/>
        <v>OA</v>
      </c>
    </row>
    <row r="171" spans="2:11" x14ac:dyDescent="0.25">
      <c r="B171" t="s">
        <v>161</v>
      </c>
      <c r="C171">
        <v>188</v>
      </c>
      <c r="D171">
        <v>90.03</v>
      </c>
      <c r="E171">
        <v>1000000000000</v>
      </c>
      <c r="F171">
        <v>0.47900009155273399</v>
      </c>
      <c r="G171">
        <v>9859.65944015481</v>
      </c>
      <c r="H171" t="b">
        <f t="shared" si="9"/>
        <v>1</v>
      </c>
      <c r="I171">
        <f t="shared" si="10"/>
        <v>1</v>
      </c>
      <c r="J171" t="str">
        <f t="shared" si="11"/>
        <v>OA</v>
      </c>
      <c r="K171" t="str">
        <f t="shared" si="12"/>
        <v>OA</v>
      </c>
    </row>
    <row r="172" spans="2:11" x14ac:dyDescent="0.25">
      <c r="B172" t="s">
        <v>162</v>
      </c>
      <c r="C172">
        <v>189</v>
      </c>
      <c r="D172">
        <v>90.17</v>
      </c>
      <c r="E172">
        <v>1000000000000</v>
      </c>
      <c r="F172">
        <v>8.7269999980926496</v>
      </c>
      <c r="G172">
        <v>22664.678545194402</v>
      </c>
      <c r="H172" t="b">
        <f t="shared" si="9"/>
        <v>1</v>
      </c>
      <c r="I172">
        <f t="shared" si="10"/>
        <v>1</v>
      </c>
      <c r="J172" t="str">
        <f t="shared" si="11"/>
        <v>OA</v>
      </c>
      <c r="K172" t="str">
        <f t="shared" si="12"/>
        <v>OA</v>
      </c>
    </row>
    <row r="173" spans="2:11" x14ac:dyDescent="0.25">
      <c r="B173" t="s">
        <v>163</v>
      </c>
      <c r="C173">
        <v>190</v>
      </c>
      <c r="D173">
        <v>90.09</v>
      </c>
      <c r="E173">
        <v>1000000000000</v>
      </c>
      <c r="F173">
        <v>1.0420000553131099</v>
      </c>
      <c r="G173">
        <v>22664.678358678899</v>
      </c>
      <c r="H173" t="b">
        <f t="shared" si="9"/>
        <v>1</v>
      </c>
      <c r="I173">
        <f t="shared" si="10"/>
        <v>1</v>
      </c>
      <c r="J173" t="str">
        <f t="shared" si="11"/>
        <v>OA</v>
      </c>
      <c r="K173" t="str">
        <f t="shared" si="12"/>
        <v>OA</v>
      </c>
    </row>
    <row r="174" spans="2:11" x14ac:dyDescent="0.25">
      <c r="B174" t="s">
        <v>164</v>
      </c>
      <c r="C174">
        <v>191</v>
      </c>
      <c r="D174">
        <v>90.2</v>
      </c>
      <c r="E174">
        <v>1000000000000</v>
      </c>
      <c r="F174">
        <v>90.178000211715698</v>
      </c>
      <c r="G174">
        <v>1000000000000</v>
      </c>
      <c r="H174" t="b">
        <f t="shared" si="9"/>
        <v>0</v>
      </c>
      <c r="I174">
        <f t="shared" si="10"/>
        <v>0</v>
      </c>
      <c r="J174" t="str">
        <f t="shared" si="11"/>
        <v>OA</v>
      </c>
      <c r="K174" t="str">
        <f t="shared" si="12"/>
        <v/>
      </c>
    </row>
    <row r="175" spans="2:11" x14ac:dyDescent="0.25">
      <c r="B175" t="s">
        <v>165</v>
      </c>
      <c r="C175">
        <v>192</v>
      </c>
      <c r="D175">
        <v>90.23</v>
      </c>
      <c r="E175">
        <v>1000000000000</v>
      </c>
      <c r="F175">
        <v>5.5009999275207502</v>
      </c>
      <c r="G175">
        <v>32757.019782564301</v>
      </c>
      <c r="H175" t="b">
        <f t="shared" si="9"/>
        <v>1</v>
      </c>
      <c r="I175">
        <f t="shared" si="10"/>
        <v>1</v>
      </c>
      <c r="J175" t="str">
        <f t="shared" si="11"/>
        <v>OA</v>
      </c>
      <c r="K175" t="str">
        <f t="shared" si="12"/>
        <v>OA</v>
      </c>
    </row>
    <row r="176" spans="2:11" x14ac:dyDescent="0.25">
      <c r="B176" t="s">
        <v>166</v>
      </c>
      <c r="C176">
        <v>193</v>
      </c>
      <c r="D176">
        <v>90.04</v>
      </c>
      <c r="E176">
        <v>1000000000000</v>
      </c>
      <c r="F176">
        <v>90.230999946594196</v>
      </c>
      <c r="G176">
        <v>1000000000000</v>
      </c>
      <c r="H176" t="b">
        <f t="shared" si="9"/>
        <v>0</v>
      </c>
      <c r="I176">
        <f t="shared" si="10"/>
        <v>0</v>
      </c>
      <c r="J176" t="str">
        <f t="shared" si="11"/>
        <v>BR</v>
      </c>
      <c r="K176" t="str">
        <f t="shared" si="12"/>
        <v/>
      </c>
    </row>
    <row r="177" spans="2:11" x14ac:dyDescent="0.25">
      <c r="B177" t="s">
        <v>167</v>
      </c>
      <c r="C177">
        <v>194</v>
      </c>
      <c r="D177">
        <v>90.09</v>
      </c>
      <c r="E177">
        <v>1000000000000</v>
      </c>
      <c r="F177">
        <v>81.906999826431203</v>
      </c>
      <c r="G177">
        <v>64748.824699962497</v>
      </c>
      <c r="H177" t="b">
        <f t="shared" si="9"/>
        <v>1</v>
      </c>
      <c r="I177">
        <f t="shared" si="10"/>
        <v>1</v>
      </c>
      <c r="J177" t="str">
        <f t="shared" si="11"/>
        <v>OA</v>
      </c>
      <c r="K177" t="str">
        <f t="shared" si="12"/>
        <v>OA</v>
      </c>
    </row>
    <row r="178" spans="2:11" x14ac:dyDescent="0.25">
      <c r="B178" t="s">
        <v>168</v>
      </c>
      <c r="C178">
        <v>195</v>
      </c>
      <c r="D178">
        <v>90.07</v>
      </c>
      <c r="E178">
        <v>1000000000000</v>
      </c>
      <c r="F178">
        <v>90.316999912261906</v>
      </c>
      <c r="G178">
        <v>1000000000000</v>
      </c>
      <c r="H178" t="b">
        <f t="shared" si="9"/>
        <v>0</v>
      </c>
      <c r="I178">
        <f t="shared" si="10"/>
        <v>0</v>
      </c>
      <c r="J178" t="str">
        <f t="shared" si="11"/>
        <v>BR</v>
      </c>
      <c r="K178" t="str">
        <f t="shared" si="12"/>
        <v/>
      </c>
    </row>
    <row r="179" spans="2:11" x14ac:dyDescent="0.25">
      <c r="B179" t="s">
        <v>169</v>
      </c>
      <c r="C179">
        <v>196</v>
      </c>
      <c r="D179">
        <v>90.11</v>
      </c>
      <c r="E179">
        <v>1000000000000</v>
      </c>
      <c r="F179">
        <v>90.144000053405705</v>
      </c>
      <c r="G179">
        <v>1000000000000</v>
      </c>
      <c r="H179" t="b">
        <f t="shared" si="9"/>
        <v>0</v>
      </c>
      <c r="I179">
        <f t="shared" si="10"/>
        <v>0</v>
      </c>
      <c r="J179" t="str">
        <f t="shared" si="11"/>
        <v>BR</v>
      </c>
      <c r="K179" t="str">
        <f t="shared" si="12"/>
        <v/>
      </c>
    </row>
    <row r="180" spans="2:11" x14ac:dyDescent="0.25">
      <c r="B180" t="s">
        <v>170</v>
      </c>
      <c r="C180">
        <v>197</v>
      </c>
      <c r="D180">
        <v>90.09</v>
      </c>
      <c r="E180">
        <v>1000000000000</v>
      </c>
      <c r="F180">
        <v>90.407999992370605</v>
      </c>
      <c r="G180">
        <v>1000000000000</v>
      </c>
      <c r="H180" t="b">
        <f t="shared" si="9"/>
        <v>0</v>
      </c>
      <c r="I180">
        <f t="shared" si="10"/>
        <v>0</v>
      </c>
      <c r="J180" t="str">
        <f t="shared" si="11"/>
        <v>BR</v>
      </c>
      <c r="K180" t="str">
        <f t="shared" si="12"/>
        <v/>
      </c>
    </row>
    <row r="181" spans="2:11" x14ac:dyDescent="0.25">
      <c r="B181" t="s">
        <v>171</v>
      </c>
      <c r="C181">
        <v>198</v>
      </c>
      <c r="D181">
        <v>90.12</v>
      </c>
      <c r="E181">
        <v>1000000000000</v>
      </c>
      <c r="F181">
        <v>90.153000116348196</v>
      </c>
      <c r="G181">
        <v>1000000000000</v>
      </c>
      <c r="H181" t="b">
        <f t="shared" si="9"/>
        <v>0</v>
      </c>
      <c r="I181">
        <f t="shared" si="10"/>
        <v>0</v>
      </c>
      <c r="J181" t="str">
        <f t="shared" si="11"/>
        <v>BR</v>
      </c>
      <c r="K181" t="str">
        <f t="shared" si="12"/>
        <v/>
      </c>
    </row>
    <row r="182" spans="2:11" x14ac:dyDescent="0.25">
      <c r="B182" t="s">
        <v>172</v>
      </c>
      <c r="C182">
        <v>199</v>
      </c>
      <c r="D182">
        <v>90.06</v>
      </c>
      <c r="E182">
        <v>1000000000000</v>
      </c>
      <c r="F182">
        <v>90.494999885558997</v>
      </c>
      <c r="G182">
        <v>1000000000000</v>
      </c>
      <c r="H182" t="b">
        <f t="shared" si="9"/>
        <v>0</v>
      </c>
      <c r="I182">
        <f t="shared" si="10"/>
        <v>0</v>
      </c>
      <c r="J182" t="str">
        <f t="shared" si="11"/>
        <v>BR</v>
      </c>
      <c r="K182" t="str">
        <f t="shared" si="12"/>
        <v/>
      </c>
    </row>
    <row r="183" spans="2:11" x14ac:dyDescent="0.25">
      <c r="B183" t="s">
        <v>173</v>
      </c>
      <c r="C183">
        <v>200</v>
      </c>
      <c r="D183">
        <v>90.13</v>
      </c>
      <c r="E183">
        <v>1000000000000</v>
      </c>
      <c r="F183">
        <v>90.177999973297105</v>
      </c>
      <c r="G183">
        <v>1000000000000</v>
      </c>
      <c r="H183" t="b">
        <f t="shared" si="9"/>
        <v>0</v>
      </c>
      <c r="I183">
        <f t="shared" si="10"/>
        <v>0</v>
      </c>
      <c r="J183" t="str">
        <f t="shared" si="11"/>
        <v>BR</v>
      </c>
      <c r="K183" t="str">
        <f t="shared" si="12"/>
        <v/>
      </c>
    </row>
    <row r="184" spans="2:11" x14ac:dyDescent="0.25">
      <c r="B184" t="s">
        <v>177</v>
      </c>
      <c r="C184">
        <v>204</v>
      </c>
      <c r="D184">
        <v>90.09</v>
      </c>
      <c r="E184">
        <v>1000000000000</v>
      </c>
      <c r="F184">
        <v>90.097000122070298</v>
      </c>
      <c r="G184">
        <v>1000000000000</v>
      </c>
      <c r="H184" t="b">
        <f t="shared" si="9"/>
        <v>0</v>
      </c>
      <c r="I184">
        <f t="shared" si="10"/>
        <v>0</v>
      </c>
      <c r="J184" t="str">
        <f t="shared" si="11"/>
        <v>BR</v>
      </c>
      <c r="K184" t="str">
        <f t="shared" si="12"/>
        <v/>
      </c>
    </row>
    <row r="185" spans="2:11" x14ac:dyDescent="0.25">
      <c r="B185" t="s">
        <v>195</v>
      </c>
      <c r="C185">
        <v>210</v>
      </c>
      <c r="D185">
        <v>90.12</v>
      </c>
      <c r="E185">
        <v>1000000000000</v>
      </c>
      <c r="F185">
        <v>90.088000059127793</v>
      </c>
      <c r="G185">
        <v>1000000000000</v>
      </c>
      <c r="H185" t="b">
        <f t="shared" si="9"/>
        <v>0</v>
      </c>
      <c r="I185">
        <f t="shared" si="10"/>
        <v>0</v>
      </c>
      <c r="J185" t="str">
        <f t="shared" si="11"/>
        <v>OA</v>
      </c>
      <c r="K185" t="str">
        <f t="shared" si="12"/>
        <v/>
      </c>
    </row>
    <row r="186" spans="2:11" x14ac:dyDescent="0.25">
      <c r="B186" t="s">
        <v>196</v>
      </c>
      <c r="C186">
        <v>211</v>
      </c>
      <c r="D186">
        <v>90.07</v>
      </c>
      <c r="E186">
        <v>1000000000000</v>
      </c>
      <c r="F186">
        <v>90.088999986648503</v>
      </c>
      <c r="G186">
        <v>1000000000000</v>
      </c>
      <c r="H186" t="b">
        <f t="shared" si="9"/>
        <v>0</v>
      </c>
      <c r="I186">
        <f t="shared" si="10"/>
        <v>0</v>
      </c>
      <c r="J186" t="str">
        <f t="shared" si="11"/>
        <v>BR</v>
      </c>
      <c r="K186" t="str">
        <f t="shared" si="12"/>
        <v/>
      </c>
    </row>
    <row r="187" spans="2:11" x14ac:dyDescent="0.25">
      <c r="B187" t="s">
        <v>197</v>
      </c>
      <c r="C187">
        <v>212</v>
      </c>
      <c r="D187">
        <v>90.08</v>
      </c>
      <c r="E187">
        <v>1000000000000</v>
      </c>
      <c r="F187">
        <v>90.338999986648503</v>
      </c>
      <c r="G187">
        <v>1000000000000</v>
      </c>
      <c r="H187" t="b">
        <f t="shared" si="9"/>
        <v>0</v>
      </c>
      <c r="I187">
        <f t="shared" si="10"/>
        <v>0</v>
      </c>
      <c r="J187" t="str">
        <f t="shared" si="11"/>
        <v>BR</v>
      </c>
      <c r="K187" t="str">
        <f t="shared" si="12"/>
        <v/>
      </c>
    </row>
    <row r="188" spans="2:11" x14ac:dyDescent="0.25">
      <c r="B188" t="s">
        <v>200</v>
      </c>
      <c r="C188">
        <v>215</v>
      </c>
      <c r="D188">
        <v>90.08</v>
      </c>
      <c r="E188">
        <v>1000000000000</v>
      </c>
      <c r="F188">
        <v>90.101000070571899</v>
      </c>
      <c r="G188">
        <v>1000000000000</v>
      </c>
      <c r="H188" t="b">
        <f t="shared" si="9"/>
        <v>0</v>
      </c>
      <c r="I188">
        <f t="shared" si="10"/>
        <v>0</v>
      </c>
      <c r="J188" t="str">
        <f t="shared" si="11"/>
        <v>BR</v>
      </c>
      <c r="K188" t="str">
        <f t="shared" si="12"/>
        <v/>
      </c>
    </row>
    <row r="189" spans="2:11" x14ac:dyDescent="0.25">
      <c r="B189" t="s">
        <v>201</v>
      </c>
      <c r="C189">
        <v>216</v>
      </c>
      <c r="D189">
        <v>90.06</v>
      </c>
      <c r="E189">
        <v>1000000000000</v>
      </c>
      <c r="F189">
        <v>90.623999834060598</v>
      </c>
      <c r="G189">
        <v>1000000000000</v>
      </c>
      <c r="H189" t="b">
        <f t="shared" si="9"/>
        <v>0</v>
      </c>
      <c r="I189">
        <f t="shared" si="10"/>
        <v>0</v>
      </c>
      <c r="J189" t="str">
        <f t="shared" si="11"/>
        <v>BR</v>
      </c>
      <c r="K189" t="str">
        <f t="shared" si="12"/>
        <v/>
      </c>
    </row>
    <row r="190" spans="2:11" x14ac:dyDescent="0.25">
      <c r="B190" t="s">
        <v>203</v>
      </c>
      <c r="C190">
        <v>218</v>
      </c>
      <c r="D190">
        <v>90.15</v>
      </c>
      <c r="E190">
        <v>1000000000000</v>
      </c>
      <c r="F190">
        <v>90.088999986648503</v>
      </c>
      <c r="G190">
        <v>1000000000000</v>
      </c>
      <c r="H190" t="b">
        <f t="shared" si="9"/>
        <v>0</v>
      </c>
      <c r="I190">
        <f t="shared" si="10"/>
        <v>0</v>
      </c>
      <c r="J190" t="str">
        <f t="shared" si="11"/>
        <v>OA</v>
      </c>
      <c r="K190" t="str">
        <f t="shared" si="12"/>
        <v/>
      </c>
    </row>
    <row r="191" spans="2:11" x14ac:dyDescent="0.25">
      <c r="B191" t="s">
        <v>207</v>
      </c>
      <c r="C191">
        <v>222</v>
      </c>
      <c r="D191">
        <v>90.09</v>
      </c>
      <c r="E191">
        <v>1000000000000</v>
      </c>
      <c r="F191">
        <v>90.0910000801086</v>
      </c>
      <c r="G191">
        <v>1000000000000</v>
      </c>
      <c r="H191" t="b">
        <f t="shared" ref="H191:H252" si="13">OR(IF(D191&lt;90,1,0),IF(F191&lt;90,1,0))</f>
        <v>0</v>
      </c>
      <c r="I191">
        <f t="shared" ref="I191:I252" si="14">IF(H191=TRUE,1,0)</f>
        <v>0</v>
      </c>
      <c r="J191" t="str">
        <f t="shared" ref="J191:J252" si="15">IF(D191&lt;F191,"BR","OA")</f>
        <v>BR</v>
      </c>
      <c r="K191" t="str">
        <f t="shared" ref="K191:K252" si="16">IF(I191,J191,"")</f>
        <v/>
      </c>
    </row>
    <row r="192" spans="2:11" x14ac:dyDescent="0.25">
      <c r="B192" t="s">
        <v>212</v>
      </c>
      <c r="C192">
        <v>227</v>
      </c>
      <c r="D192">
        <v>90.08</v>
      </c>
      <c r="E192">
        <v>1000000000000</v>
      </c>
      <c r="F192">
        <v>90.111999988555894</v>
      </c>
      <c r="G192">
        <v>1000000000000</v>
      </c>
      <c r="H192" t="b">
        <f t="shared" si="13"/>
        <v>0</v>
      </c>
      <c r="I192">
        <f t="shared" si="14"/>
        <v>0</v>
      </c>
      <c r="J192" t="str">
        <f t="shared" si="15"/>
        <v>BR</v>
      </c>
      <c r="K192" t="str">
        <f t="shared" si="16"/>
        <v/>
      </c>
    </row>
    <row r="193" spans="2:11" x14ac:dyDescent="0.25">
      <c r="B193" t="s">
        <v>215</v>
      </c>
      <c r="C193">
        <v>230</v>
      </c>
      <c r="D193">
        <v>90.18</v>
      </c>
      <c r="E193">
        <v>1000000000000</v>
      </c>
      <c r="F193">
        <v>90.116000175476003</v>
      </c>
      <c r="G193">
        <v>1000000000000</v>
      </c>
      <c r="H193" t="b">
        <f t="shared" si="13"/>
        <v>0</v>
      </c>
      <c r="I193">
        <f t="shared" si="14"/>
        <v>0</v>
      </c>
      <c r="J193" t="str">
        <f t="shared" si="15"/>
        <v>OA</v>
      </c>
      <c r="K193" t="str">
        <f t="shared" si="16"/>
        <v/>
      </c>
    </row>
    <row r="194" spans="2:11" x14ac:dyDescent="0.25">
      <c r="B194" t="s">
        <v>359</v>
      </c>
      <c r="C194">
        <v>261</v>
      </c>
      <c r="D194">
        <v>90.06</v>
      </c>
      <c r="E194">
        <v>1000000000000</v>
      </c>
      <c r="F194">
        <v>90.165999889373694</v>
      </c>
      <c r="G194">
        <v>1000000000000</v>
      </c>
      <c r="H194" t="b">
        <f t="shared" si="13"/>
        <v>0</v>
      </c>
      <c r="I194">
        <f t="shared" si="14"/>
        <v>0</v>
      </c>
      <c r="J194" t="str">
        <f t="shared" si="15"/>
        <v>BR</v>
      </c>
      <c r="K194" t="str">
        <f t="shared" si="16"/>
        <v/>
      </c>
    </row>
    <row r="195" spans="2:11" x14ac:dyDescent="0.25">
      <c r="B195" t="s">
        <v>360</v>
      </c>
      <c r="C195">
        <v>262</v>
      </c>
      <c r="D195">
        <v>90.14</v>
      </c>
      <c r="E195">
        <v>1000000000000</v>
      </c>
      <c r="F195">
        <v>90.217999935150104</v>
      </c>
      <c r="G195">
        <v>1000000000000</v>
      </c>
      <c r="H195" t="b">
        <f t="shared" si="13"/>
        <v>0</v>
      </c>
      <c r="I195">
        <f t="shared" si="14"/>
        <v>0</v>
      </c>
      <c r="J195" t="str">
        <f t="shared" si="15"/>
        <v>BR</v>
      </c>
      <c r="K195" t="str">
        <f t="shared" si="16"/>
        <v/>
      </c>
    </row>
    <row r="196" spans="2:11" x14ac:dyDescent="0.25">
      <c r="B196" t="s">
        <v>361</v>
      </c>
      <c r="C196">
        <v>263</v>
      </c>
      <c r="D196">
        <v>90.12</v>
      </c>
      <c r="E196">
        <v>1000000000000</v>
      </c>
      <c r="F196">
        <v>90.657999992370605</v>
      </c>
      <c r="G196">
        <v>1000000000000</v>
      </c>
      <c r="H196" t="b">
        <f t="shared" si="13"/>
        <v>0</v>
      </c>
      <c r="I196">
        <f t="shared" si="14"/>
        <v>0</v>
      </c>
      <c r="J196" t="str">
        <f t="shared" si="15"/>
        <v>BR</v>
      </c>
      <c r="K196" t="str">
        <f t="shared" si="16"/>
        <v/>
      </c>
    </row>
    <row r="197" spans="2:11" x14ac:dyDescent="0.25">
      <c r="B197" t="s">
        <v>362</v>
      </c>
      <c r="C197">
        <v>264</v>
      </c>
      <c r="D197">
        <v>90.07</v>
      </c>
      <c r="E197">
        <v>1000000000000</v>
      </c>
      <c r="F197">
        <v>90.307999849319401</v>
      </c>
      <c r="G197">
        <v>1000000000000</v>
      </c>
      <c r="H197" t="b">
        <f t="shared" si="13"/>
        <v>0</v>
      </c>
      <c r="I197">
        <f t="shared" si="14"/>
        <v>0</v>
      </c>
      <c r="J197" t="str">
        <f t="shared" si="15"/>
        <v>BR</v>
      </c>
      <c r="K197" t="str">
        <f t="shared" si="16"/>
        <v/>
      </c>
    </row>
    <row r="198" spans="2:11" x14ac:dyDescent="0.25">
      <c r="B198" t="s">
        <v>363</v>
      </c>
      <c r="C198">
        <v>265</v>
      </c>
      <c r="D198">
        <v>90.06</v>
      </c>
      <c r="E198">
        <v>1000000000000</v>
      </c>
      <c r="F198">
        <v>90.617999792098999</v>
      </c>
      <c r="G198">
        <v>1000000000000</v>
      </c>
      <c r="H198" t="b">
        <f t="shared" si="13"/>
        <v>0</v>
      </c>
      <c r="I198">
        <f t="shared" si="14"/>
        <v>0</v>
      </c>
      <c r="J198" t="str">
        <f t="shared" si="15"/>
        <v>BR</v>
      </c>
      <c r="K198" t="str">
        <f t="shared" si="16"/>
        <v/>
      </c>
    </row>
    <row r="199" spans="2:11" x14ac:dyDescent="0.25">
      <c r="B199" t="s">
        <v>364</v>
      </c>
      <c r="C199">
        <v>266</v>
      </c>
      <c r="D199">
        <v>90.06</v>
      </c>
      <c r="E199">
        <v>1000000000000</v>
      </c>
      <c r="F199">
        <v>90.286000013351398</v>
      </c>
      <c r="G199">
        <v>1000000000000</v>
      </c>
      <c r="H199" t="b">
        <f t="shared" si="13"/>
        <v>0</v>
      </c>
      <c r="I199">
        <f t="shared" si="14"/>
        <v>0</v>
      </c>
      <c r="J199" t="str">
        <f t="shared" si="15"/>
        <v>BR</v>
      </c>
      <c r="K199" t="str">
        <f t="shared" si="16"/>
        <v/>
      </c>
    </row>
    <row r="200" spans="2:11" x14ac:dyDescent="0.25">
      <c r="B200" t="s">
        <v>365</v>
      </c>
      <c r="C200">
        <v>267</v>
      </c>
      <c r="D200">
        <v>90.09</v>
      </c>
      <c r="E200">
        <v>1000000000000</v>
      </c>
      <c r="F200">
        <v>90.366999864578204</v>
      </c>
      <c r="G200">
        <v>1000000000000</v>
      </c>
      <c r="H200" t="b">
        <f t="shared" si="13"/>
        <v>0</v>
      </c>
      <c r="I200">
        <f t="shared" si="14"/>
        <v>0</v>
      </c>
      <c r="J200" t="str">
        <f t="shared" si="15"/>
        <v>BR</v>
      </c>
      <c r="K200" t="str">
        <f t="shared" si="16"/>
        <v/>
      </c>
    </row>
    <row r="201" spans="2:11" x14ac:dyDescent="0.25">
      <c r="B201" t="s">
        <v>366</v>
      </c>
      <c r="C201">
        <v>268</v>
      </c>
      <c r="D201">
        <v>90.2</v>
      </c>
      <c r="E201">
        <v>1000000000000</v>
      </c>
      <c r="F201">
        <v>91.381999969482393</v>
      </c>
      <c r="G201">
        <v>1000000000000</v>
      </c>
      <c r="H201" t="b">
        <f t="shared" si="13"/>
        <v>0</v>
      </c>
      <c r="I201">
        <f t="shared" si="14"/>
        <v>0</v>
      </c>
      <c r="J201" t="str">
        <f t="shared" si="15"/>
        <v>BR</v>
      </c>
      <c r="K201" t="str">
        <f t="shared" si="16"/>
        <v/>
      </c>
    </row>
    <row r="202" spans="2:11" x14ac:dyDescent="0.25">
      <c r="B202" t="s">
        <v>367</v>
      </c>
      <c r="C202">
        <v>269</v>
      </c>
      <c r="D202">
        <v>90.05</v>
      </c>
      <c r="E202">
        <v>1000000000000</v>
      </c>
      <c r="F202">
        <v>90.214999914169297</v>
      </c>
      <c r="G202">
        <v>1000000000000</v>
      </c>
      <c r="H202" t="b">
        <f t="shared" si="13"/>
        <v>0</v>
      </c>
      <c r="I202">
        <f t="shared" si="14"/>
        <v>0</v>
      </c>
      <c r="J202" t="str">
        <f t="shared" si="15"/>
        <v>BR</v>
      </c>
      <c r="K202" t="str">
        <f t="shared" si="16"/>
        <v/>
      </c>
    </row>
    <row r="203" spans="2:11" x14ac:dyDescent="0.25">
      <c r="B203" t="s">
        <v>368</v>
      </c>
      <c r="C203">
        <v>270</v>
      </c>
      <c r="D203">
        <v>90.03</v>
      </c>
      <c r="E203">
        <v>1000000000000</v>
      </c>
      <c r="F203">
        <v>90.1689999103546</v>
      </c>
      <c r="G203">
        <v>1000000000000</v>
      </c>
      <c r="H203" t="b">
        <f t="shared" si="13"/>
        <v>0</v>
      </c>
      <c r="I203">
        <f t="shared" si="14"/>
        <v>0</v>
      </c>
      <c r="J203" t="str">
        <f t="shared" si="15"/>
        <v>BR</v>
      </c>
      <c r="K203" t="str">
        <f t="shared" si="16"/>
        <v/>
      </c>
    </row>
    <row r="204" spans="2:11" x14ac:dyDescent="0.25">
      <c r="B204" t="s">
        <v>369</v>
      </c>
      <c r="C204">
        <v>271</v>
      </c>
      <c r="D204">
        <v>90.09</v>
      </c>
      <c r="E204">
        <v>1000000000000</v>
      </c>
      <c r="F204">
        <v>90.336999893188406</v>
      </c>
      <c r="G204">
        <v>1000000000000</v>
      </c>
      <c r="H204" t="b">
        <f t="shared" si="13"/>
        <v>0</v>
      </c>
      <c r="I204">
        <f t="shared" si="14"/>
        <v>0</v>
      </c>
      <c r="J204" t="str">
        <f t="shared" si="15"/>
        <v>BR</v>
      </c>
      <c r="K204" t="str">
        <f t="shared" si="16"/>
        <v/>
      </c>
    </row>
    <row r="205" spans="2:11" x14ac:dyDescent="0.25">
      <c r="B205" t="s">
        <v>370</v>
      </c>
      <c r="C205">
        <v>272</v>
      </c>
      <c r="D205">
        <v>90.26</v>
      </c>
      <c r="E205">
        <v>1000000000000</v>
      </c>
      <c r="F205">
        <v>90.927999973297105</v>
      </c>
      <c r="G205">
        <v>1000000000000</v>
      </c>
      <c r="H205" t="b">
        <f t="shared" si="13"/>
        <v>0</v>
      </c>
      <c r="I205">
        <f t="shared" si="14"/>
        <v>0</v>
      </c>
      <c r="J205" t="str">
        <f t="shared" si="15"/>
        <v>BR</v>
      </c>
      <c r="K205" t="str">
        <f t="shared" si="16"/>
        <v/>
      </c>
    </row>
    <row r="206" spans="2:11" x14ac:dyDescent="0.25">
      <c r="B206" t="s">
        <v>371</v>
      </c>
      <c r="C206">
        <v>273</v>
      </c>
      <c r="D206">
        <v>90.31</v>
      </c>
      <c r="E206">
        <v>1000000000000</v>
      </c>
      <c r="F206">
        <v>93.521000146865802</v>
      </c>
      <c r="G206">
        <v>1000000000000</v>
      </c>
      <c r="H206" t="b">
        <f t="shared" si="13"/>
        <v>0</v>
      </c>
      <c r="I206">
        <f t="shared" si="14"/>
        <v>0</v>
      </c>
      <c r="J206" t="str">
        <f t="shared" si="15"/>
        <v>BR</v>
      </c>
      <c r="K206" t="str">
        <f t="shared" si="16"/>
        <v/>
      </c>
    </row>
    <row r="207" spans="2:11" x14ac:dyDescent="0.25">
      <c r="B207" t="s">
        <v>372</v>
      </c>
      <c r="C207">
        <v>274</v>
      </c>
      <c r="D207">
        <v>90.13</v>
      </c>
      <c r="E207">
        <v>1000000000000</v>
      </c>
      <c r="F207">
        <v>91.031000137329102</v>
      </c>
      <c r="G207">
        <v>1000000000000</v>
      </c>
      <c r="H207" t="b">
        <f t="shared" si="13"/>
        <v>0</v>
      </c>
      <c r="I207">
        <f t="shared" si="14"/>
        <v>0</v>
      </c>
      <c r="J207" t="str">
        <f t="shared" si="15"/>
        <v>BR</v>
      </c>
      <c r="K207" t="str">
        <f t="shared" si="16"/>
        <v/>
      </c>
    </row>
    <row r="208" spans="2:11" x14ac:dyDescent="0.25">
      <c r="B208" t="s">
        <v>246</v>
      </c>
      <c r="C208">
        <v>275</v>
      </c>
      <c r="D208">
        <v>2.0499999999999998</v>
      </c>
      <c r="E208">
        <v>182022.570297</v>
      </c>
      <c r="F208">
        <v>7.9319999217986998</v>
      </c>
      <c r="G208">
        <v>182022.564453017</v>
      </c>
      <c r="H208" t="b">
        <f t="shared" si="13"/>
        <v>1</v>
      </c>
      <c r="I208">
        <f t="shared" si="14"/>
        <v>1</v>
      </c>
      <c r="J208" t="str">
        <f t="shared" si="15"/>
        <v>BR</v>
      </c>
      <c r="K208" t="str">
        <f t="shared" si="16"/>
        <v>BR</v>
      </c>
    </row>
    <row r="209" spans="2:11" x14ac:dyDescent="0.25">
      <c r="B209" t="s">
        <v>247</v>
      </c>
      <c r="C209">
        <v>276</v>
      </c>
      <c r="D209">
        <v>11.16</v>
      </c>
      <c r="E209">
        <v>281408.63528300001</v>
      </c>
      <c r="F209">
        <v>90.211999893188406</v>
      </c>
      <c r="G209">
        <v>1000000000000</v>
      </c>
      <c r="H209" t="b">
        <f t="shared" si="13"/>
        <v>1</v>
      </c>
      <c r="I209">
        <f t="shared" si="14"/>
        <v>1</v>
      </c>
      <c r="J209" t="str">
        <f t="shared" si="15"/>
        <v>BR</v>
      </c>
      <c r="K209" t="str">
        <f t="shared" si="16"/>
        <v>BR</v>
      </c>
    </row>
    <row r="210" spans="2:11" x14ac:dyDescent="0.25">
      <c r="B210" t="s">
        <v>248</v>
      </c>
      <c r="C210">
        <v>277</v>
      </c>
      <c r="D210">
        <v>2.98</v>
      </c>
      <c r="E210">
        <v>205054.45853199999</v>
      </c>
      <c r="F210">
        <v>90.171000003814697</v>
      </c>
      <c r="G210">
        <v>1000000000000</v>
      </c>
      <c r="H210" t="b">
        <f t="shared" si="13"/>
        <v>1</v>
      </c>
      <c r="I210">
        <f t="shared" si="14"/>
        <v>1</v>
      </c>
      <c r="J210" t="str">
        <f t="shared" si="15"/>
        <v>BR</v>
      </c>
      <c r="K210" t="str">
        <f t="shared" si="16"/>
        <v>BR</v>
      </c>
    </row>
    <row r="211" spans="2:11" x14ac:dyDescent="0.25">
      <c r="B211" t="s">
        <v>250</v>
      </c>
      <c r="C211">
        <v>279</v>
      </c>
      <c r="D211">
        <v>90.1</v>
      </c>
      <c r="E211">
        <v>1000000000000</v>
      </c>
      <c r="F211">
        <v>90.233000040054307</v>
      </c>
      <c r="G211">
        <v>1000000000000</v>
      </c>
      <c r="H211" t="b">
        <f t="shared" si="13"/>
        <v>0</v>
      </c>
      <c r="I211">
        <f t="shared" si="14"/>
        <v>0</v>
      </c>
      <c r="J211" t="str">
        <f t="shared" si="15"/>
        <v>BR</v>
      </c>
      <c r="K211" t="str">
        <f t="shared" si="16"/>
        <v/>
      </c>
    </row>
    <row r="212" spans="2:11" x14ac:dyDescent="0.25">
      <c r="B212" t="s">
        <v>252</v>
      </c>
      <c r="C212">
        <v>281</v>
      </c>
      <c r="D212">
        <v>90.08</v>
      </c>
      <c r="E212">
        <v>1000000000000</v>
      </c>
      <c r="F212">
        <v>90.221000194549504</v>
      </c>
      <c r="G212">
        <v>1000000000000</v>
      </c>
      <c r="H212" t="b">
        <f t="shared" si="13"/>
        <v>0</v>
      </c>
      <c r="I212">
        <f t="shared" si="14"/>
        <v>0</v>
      </c>
      <c r="J212" t="str">
        <f t="shared" si="15"/>
        <v>BR</v>
      </c>
      <c r="K212" t="str">
        <f t="shared" si="16"/>
        <v/>
      </c>
    </row>
    <row r="213" spans="2:11" x14ac:dyDescent="0.25">
      <c r="B213" t="s">
        <v>253</v>
      </c>
      <c r="C213">
        <v>282</v>
      </c>
      <c r="D213">
        <v>90.06</v>
      </c>
      <c r="E213">
        <v>1000000000000</v>
      </c>
      <c r="F213">
        <v>90.243999958038302</v>
      </c>
      <c r="G213">
        <v>1000000000000</v>
      </c>
      <c r="H213" t="b">
        <f t="shared" si="13"/>
        <v>0</v>
      </c>
      <c r="I213">
        <f t="shared" si="14"/>
        <v>0</v>
      </c>
      <c r="J213" t="str">
        <f t="shared" si="15"/>
        <v>BR</v>
      </c>
      <c r="K213" t="str">
        <f t="shared" si="16"/>
        <v/>
      </c>
    </row>
    <row r="214" spans="2:11" x14ac:dyDescent="0.25">
      <c r="B214" t="s">
        <v>254</v>
      </c>
      <c r="C214">
        <v>283</v>
      </c>
      <c r="D214">
        <v>5.56</v>
      </c>
      <c r="E214">
        <v>347691.41048399999</v>
      </c>
      <c r="F214">
        <v>90.194999933242798</v>
      </c>
      <c r="G214">
        <v>1000000000000</v>
      </c>
      <c r="H214" t="b">
        <f t="shared" si="13"/>
        <v>1</v>
      </c>
      <c r="I214">
        <f t="shared" si="14"/>
        <v>1</v>
      </c>
      <c r="J214" t="str">
        <f t="shared" si="15"/>
        <v>BR</v>
      </c>
      <c r="K214" t="str">
        <f t="shared" si="16"/>
        <v>BR</v>
      </c>
    </row>
    <row r="215" spans="2:11" x14ac:dyDescent="0.25">
      <c r="B215" t="s">
        <v>255</v>
      </c>
      <c r="C215">
        <v>284</v>
      </c>
      <c r="D215">
        <v>90.07</v>
      </c>
      <c r="E215">
        <v>1000000000000</v>
      </c>
      <c r="F215">
        <v>90.184000015258704</v>
      </c>
      <c r="G215">
        <v>1000000000000</v>
      </c>
      <c r="H215" t="b">
        <f t="shared" si="13"/>
        <v>0</v>
      </c>
      <c r="I215">
        <f t="shared" si="14"/>
        <v>0</v>
      </c>
      <c r="J215" t="str">
        <f t="shared" si="15"/>
        <v>BR</v>
      </c>
      <c r="K215" t="str">
        <f t="shared" si="16"/>
        <v/>
      </c>
    </row>
    <row r="216" spans="2:11" x14ac:dyDescent="0.25">
      <c r="B216" t="s">
        <v>257</v>
      </c>
      <c r="C216">
        <v>286</v>
      </c>
      <c r="D216">
        <v>72.959999999999994</v>
      </c>
      <c r="E216">
        <v>300176.56366599997</v>
      </c>
      <c r="F216">
        <v>90.199999809265094</v>
      </c>
      <c r="G216">
        <v>1000000000000</v>
      </c>
      <c r="H216" t="b">
        <f t="shared" si="13"/>
        <v>1</v>
      </c>
      <c r="I216">
        <f t="shared" si="14"/>
        <v>1</v>
      </c>
      <c r="J216" t="str">
        <f t="shared" si="15"/>
        <v>BR</v>
      </c>
      <c r="K216" t="str">
        <f t="shared" si="16"/>
        <v>BR</v>
      </c>
    </row>
    <row r="217" spans="2:11" x14ac:dyDescent="0.25">
      <c r="B217" t="s">
        <v>258</v>
      </c>
      <c r="C217">
        <v>287</v>
      </c>
      <c r="D217">
        <v>90.08</v>
      </c>
      <c r="E217">
        <v>1000000000000</v>
      </c>
      <c r="F217">
        <v>90.309999942779498</v>
      </c>
      <c r="G217">
        <v>1000000000000</v>
      </c>
      <c r="H217" t="b">
        <f t="shared" si="13"/>
        <v>0</v>
      </c>
      <c r="I217">
        <f t="shared" si="14"/>
        <v>0</v>
      </c>
      <c r="J217" t="str">
        <f t="shared" si="15"/>
        <v>BR</v>
      </c>
      <c r="K217" t="str">
        <f t="shared" si="16"/>
        <v/>
      </c>
    </row>
    <row r="218" spans="2:11" x14ac:dyDescent="0.25">
      <c r="B218" t="s">
        <v>259</v>
      </c>
      <c r="C218">
        <v>288</v>
      </c>
      <c r="D218">
        <v>0.03</v>
      </c>
      <c r="E218">
        <v>4.5795824024399998</v>
      </c>
      <c r="F218">
        <v>0.14399981498718201</v>
      </c>
      <c r="G218">
        <v>4.5795823625524301</v>
      </c>
      <c r="H218" t="b">
        <f t="shared" si="13"/>
        <v>1</v>
      </c>
      <c r="I218">
        <f t="shared" si="14"/>
        <v>1</v>
      </c>
      <c r="J218" t="str">
        <f t="shared" si="15"/>
        <v>BR</v>
      </c>
      <c r="K218" t="str">
        <f t="shared" si="16"/>
        <v>BR</v>
      </c>
    </row>
    <row r="219" spans="2:11" x14ac:dyDescent="0.25">
      <c r="B219" t="s">
        <v>260</v>
      </c>
      <c r="C219">
        <v>289</v>
      </c>
      <c r="D219">
        <v>0.03</v>
      </c>
      <c r="E219">
        <v>281</v>
      </c>
      <c r="F219">
        <v>0.14100003242492601</v>
      </c>
      <c r="G219">
        <v>281</v>
      </c>
      <c r="H219" t="b">
        <f t="shared" si="13"/>
        <v>1</v>
      </c>
      <c r="I219">
        <f t="shared" si="14"/>
        <v>1</v>
      </c>
      <c r="J219" t="str">
        <f t="shared" si="15"/>
        <v>BR</v>
      </c>
      <c r="K219" t="str">
        <f t="shared" si="16"/>
        <v>BR</v>
      </c>
    </row>
    <row r="220" spans="2:11" x14ac:dyDescent="0.25">
      <c r="B220" t="s">
        <v>261</v>
      </c>
      <c r="C220">
        <v>290</v>
      </c>
      <c r="D220">
        <v>0.04</v>
      </c>
      <c r="E220">
        <v>2</v>
      </c>
      <c r="F220">
        <v>0.12699985504150299</v>
      </c>
      <c r="G220">
        <v>2</v>
      </c>
      <c r="H220" t="b">
        <f t="shared" si="13"/>
        <v>1</v>
      </c>
      <c r="I220">
        <f t="shared" si="14"/>
        <v>1</v>
      </c>
      <c r="J220" t="str">
        <f t="shared" si="15"/>
        <v>BR</v>
      </c>
      <c r="K220" t="str">
        <f t="shared" si="16"/>
        <v>BR</v>
      </c>
    </row>
    <row r="221" spans="2:11" x14ac:dyDescent="0.25">
      <c r="B221" t="s">
        <v>262</v>
      </c>
      <c r="C221">
        <v>291</v>
      </c>
      <c r="D221">
        <v>0.02</v>
      </c>
      <c r="E221">
        <v>-6</v>
      </c>
      <c r="F221">
        <v>9.5999956130981404E-2</v>
      </c>
      <c r="G221">
        <v>-6.0000000002998704</v>
      </c>
      <c r="H221" t="b">
        <f t="shared" si="13"/>
        <v>1</v>
      </c>
      <c r="I221">
        <f t="shared" si="14"/>
        <v>1</v>
      </c>
      <c r="J221" t="str">
        <f t="shared" si="15"/>
        <v>BR</v>
      </c>
      <c r="K221" t="str">
        <f t="shared" si="16"/>
        <v>BR</v>
      </c>
    </row>
    <row r="222" spans="2:11" x14ac:dyDescent="0.25">
      <c r="B222" t="s">
        <v>263</v>
      </c>
      <c r="C222">
        <v>292</v>
      </c>
      <c r="D222">
        <v>0.03</v>
      </c>
      <c r="E222">
        <v>-4574</v>
      </c>
      <c r="F222">
        <v>8.8999986648559501E-2</v>
      </c>
      <c r="G222">
        <v>-4574.0000044499702</v>
      </c>
      <c r="H222" t="b">
        <f t="shared" si="13"/>
        <v>1</v>
      </c>
      <c r="I222">
        <f t="shared" si="14"/>
        <v>1</v>
      </c>
      <c r="J222" t="str">
        <f t="shared" si="15"/>
        <v>BR</v>
      </c>
      <c r="K222" t="str">
        <f t="shared" si="16"/>
        <v>BR</v>
      </c>
    </row>
    <row r="223" spans="2:11" x14ac:dyDescent="0.25">
      <c r="B223" t="s">
        <v>264</v>
      </c>
      <c r="C223">
        <v>293</v>
      </c>
      <c r="D223">
        <v>0.03</v>
      </c>
      <c r="E223">
        <v>-333.88888888899999</v>
      </c>
      <c r="F223">
        <v>8.0000162124633706E-2</v>
      </c>
      <c r="G223">
        <v>-333.88889036890401</v>
      </c>
      <c r="H223" t="b">
        <f t="shared" si="13"/>
        <v>1</v>
      </c>
      <c r="I223">
        <f t="shared" si="14"/>
        <v>1</v>
      </c>
      <c r="J223" t="str">
        <f t="shared" si="15"/>
        <v>BR</v>
      </c>
      <c r="K223" t="str">
        <f t="shared" si="16"/>
        <v>BR</v>
      </c>
    </row>
    <row r="224" spans="2:11" x14ac:dyDescent="0.25">
      <c r="B224" t="s">
        <v>267</v>
      </c>
      <c r="C224">
        <v>297</v>
      </c>
      <c r="D224">
        <v>0.23</v>
      </c>
      <c r="E224">
        <v>-36</v>
      </c>
      <c r="F224">
        <v>0.18499994277954099</v>
      </c>
      <c r="G224">
        <v>-36</v>
      </c>
      <c r="H224" t="b">
        <f t="shared" si="13"/>
        <v>1</v>
      </c>
      <c r="I224">
        <f t="shared" si="14"/>
        <v>1</v>
      </c>
      <c r="J224" t="str">
        <f t="shared" si="15"/>
        <v>OA</v>
      </c>
      <c r="K224" t="str">
        <f t="shared" si="16"/>
        <v>OA</v>
      </c>
    </row>
    <row r="225" spans="2:11" x14ac:dyDescent="0.25">
      <c r="B225" t="s">
        <v>268</v>
      </c>
      <c r="C225">
        <v>298</v>
      </c>
      <c r="D225">
        <v>0.1</v>
      </c>
      <c r="E225">
        <v>-175</v>
      </c>
      <c r="F225">
        <v>0.105000019073486</v>
      </c>
      <c r="G225">
        <v>-175</v>
      </c>
      <c r="H225" t="b">
        <f t="shared" si="13"/>
        <v>1</v>
      </c>
      <c r="I225">
        <f t="shared" si="14"/>
        <v>1</v>
      </c>
      <c r="J225" t="str">
        <f t="shared" si="15"/>
        <v>BR</v>
      </c>
      <c r="K225" t="str">
        <f t="shared" si="16"/>
        <v>BR</v>
      </c>
    </row>
    <row r="226" spans="2:11" x14ac:dyDescent="0.25">
      <c r="B226" t="s">
        <v>374</v>
      </c>
      <c r="C226">
        <v>299</v>
      </c>
      <c r="D226">
        <v>0.38</v>
      </c>
      <c r="E226">
        <v>381</v>
      </c>
      <c r="F226">
        <v>0.72000002861022905</v>
      </c>
      <c r="G226">
        <v>381</v>
      </c>
      <c r="H226" t="b">
        <f t="shared" si="13"/>
        <v>1</v>
      </c>
      <c r="I226">
        <f t="shared" si="14"/>
        <v>1</v>
      </c>
      <c r="J226" t="str">
        <f t="shared" si="15"/>
        <v>BR</v>
      </c>
      <c r="K226" t="str">
        <f t="shared" si="16"/>
        <v>BR</v>
      </c>
    </row>
    <row r="227" spans="2:11" x14ac:dyDescent="0.25">
      <c r="B227" t="s">
        <v>269</v>
      </c>
      <c r="C227">
        <v>300</v>
      </c>
      <c r="D227">
        <v>0.04</v>
      </c>
      <c r="E227">
        <v>-29605</v>
      </c>
      <c r="F227">
        <v>9.9999904632568304E-2</v>
      </c>
      <c r="G227">
        <v>-29605</v>
      </c>
      <c r="H227" t="b">
        <f t="shared" si="13"/>
        <v>1</v>
      </c>
      <c r="I227">
        <f t="shared" si="14"/>
        <v>1</v>
      </c>
      <c r="J227" t="str">
        <f t="shared" si="15"/>
        <v>BR</v>
      </c>
      <c r="K227" t="str">
        <f t="shared" si="16"/>
        <v>BR</v>
      </c>
    </row>
    <row r="228" spans="2:11" x14ac:dyDescent="0.25">
      <c r="B228" t="s">
        <v>375</v>
      </c>
      <c r="C228">
        <v>301</v>
      </c>
      <c r="D228">
        <v>1.66</v>
      </c>
      <c r="E228">
        <v>-39.7241</v>
      </c>
      <c r="F228">
        <v>33.3580000400543</v>
      </c>
      <c r="G228">
        <v>-39.7241</v>
      </c>
      <c r="H228" t="b">
        <f t="shared" si="13"/>
        <v>1</v>
      </c>
      <c r="I228">
        <f t="shared" si="14"/>
        <v>1</v>
      </c>
      <c r="J228" t="str">
        <f t="shared" si="15"/>
        <v>BR</v>
      </c>
      <c r="K228" t="str">
        <f t="shared" si="16"/>
        <v>BR</v>
      </c>
    </row>
    <row r="229" spans="2:11" x14ac:dyDescent="0.25">
      <c r="B229" t="s">
        <v>270</v>
      </c>
      <c r="C229">
        <v>302</v>
      </c>
      <c r="D229">
        <v>90.54</v>
      </c>
      <c r="E229">
        <v>1000000000000</v>
      </c>
      <c r="F229">
        <v>90.826000213623004</v>
      </c>
      <c r="G229">
        <v>1000000000000</v>
      </c>
      <c r="H229" t="b">
        <f t="shared" si="13"/>
        <v>0</v>
      </c>
      <c r="I229">
        <f t="shared" si="14"/>
        <v>0</v>
      </c>
      <c r="J229" t="str">
        <f t="shared" si="15"/>
        <v>BR</v>
      </c>
      <c r="K229" t="str">
        <f t="shared" si="16"/>
        <v/>
      </c>
    </row>
    <row r="230" spans="2:11" x14ac:dyDescent="0.25">
      <c r="B230" t="s">
        <v>271</v>
      </c>
      <c r="C230">
        <v>303</v>
      </c>
      <c r="D230">
        <v>0.04</v>
      </c>
      <c r="E230">
        <v>-80.5</v>
      </c>
      <c r="F230">
        <v>0.12700009346008301</v>
      </c>
      <c r="G230">
        <v>-80.499999999999901</v>
      </c>
      <c r="H230" t="b">
        <f t="shared" si="13"/>
        <v>1</v>
      </c>
      <c r="I230">
        <f t="shared" si="14"/>
        <v>1</v>
      </c>
      <c r="J230" t="str">
        <f t="shared" si="15"/>
        <v>BR</v>
      </c>
      <c r="K230" t="str">
        <f t="shared" si="16"/>
        <v>BR</v>
      </c>
    </row>
    <row r="231" spans="2:11" x14ac:dyDescent="0.25">
      <c r="B231" t="s">
        <v>272</v>
      </c>
      <c r="C231">
        <v>304</v>
      </c>
      <c r="D231">
        <v>90.08</v>
      </c>
      <c r="E231">
        <v>1000000000000</v>
      </c>
      <c r="F231">
        <v>90.161999940872093</v>
      </c>
      <c r="G231">
        <v>1000000000000</v>
      </c>
      <c r="H231" t="b">
        <f t="shared" si="13"/>
        <v>0</v>
      </c>
      <c r="I231">
        <f t="shared" si="14"/>
        <v>0</v>
      </c>
      <c r="J231" t="str">
        <f t="shared" si="15"/>
        <v>BR</v>
      </c>
      <c r="K231" t="str">
        <f t="shared" si="16"/>
        <v/>
      </c>
    </row>
    <row r="232" spans="2:11" x14ac:dyDescent="0.25">
      <c r="B232" t="s">
        <v>273</v>
      </c>
      <c r="C232">
        <v>305</v>
      </c>
      <c r="D232">
        <v>0.06</v>
      </c>
      <c r="E232">
        <v>837.73240089800004</v>
      </c>
      <c r="F232">
        <v>0.11599993705749501</v>
      </c>
      <c r="G232">
        <v>837.73240785791904</v>
      </c>
      <c r="H232" t="b">
        <f t="shared" si="13"/>
        <v>1</v>
      </c>
      <c r="I232">
        <f t="shared" si="14"/>
        <v>1</v>
      </c>
      <c r="J232" t="str">
        <f t="shared" si="15"/>
        <v>BR</v>
      </c>
      <c r="K232" t="str">
        <f t="shared" si="16"/>
        <v>BR</v>
      </c>
    </row>
    <row r="233" spans="2:11" x14ac:dyDescent="0.25">
      <c r="B233" t="s">
        <v>274</v>
      </c>
      <c r="C233">
        <v>306</v>
      </c>
      <c r="D233">
        <v>0.05</v>
      </c>
      <c r="E233">
        <v>837.73240089800004</v>
      </c>
      <c r="F233">
        <v>0.115000009536743</v>
      </c>
      <c r="G233">
        <v>837.732411476984</v>
      </c>
      <c r="H233" t="b">
        <f t="shared" si="13"/>
        <v>1</v>
      </c>
      <c r="I233">
        <f t="shared" si="14"/>
        <v>1</v>
      </c>
      <c r="J233" t="str">
        <f t="shared" si="15"/>
        <v>BR</v>
      </c>
      <c r="K233" t="str">
        <f t="shared" si="16"/>
        <v>BR</v>
      </c>
    </row>
    <row r="234" spans="2:11" x14ac:dyDescent="0.25">
      <c r="B234" t="s">
        <v>275</v>
      </c>
      <c r="C234">
        <v>307</v>
      </c>
      <c r="D234">
        <v>7.0000000000000007E-2</v>
      </c>
      <c r="E234">
        <v>3032.7356771499999</v>
      </c>
      <c r="F234">
        <v>0.11199998855590799</v>
      </c>
      <c r="G234">
        <v>3032.73570954973</v>
      </c>
      <c r="H234" t="b">
        <f t="shared" si="13"/>
        <v>1</v>
      </c>
      <c r="I234">
        <f t="shared" si="14"/>
        <v>1</v>
      </c>
      <c r="J234" t="str">
        <f t="shared" si="15"/>
        <v>BR</v>
      </c>
      <c r="K234" t="str">
        <f t="shared" si="16"/>
        <v>BR</v>
      </c>
    </row>
    <row r="235" spans="2:11" x14ac:dyDescent="0.25">
      <c r="B235" t="s">
        <v>276</v>
      </c>
      <c r="C235">
        <v>308</v>
      </c>
      <c r="D235">
        <v>0.09</v>
      </c>
      <c r="E235">
        <v>3032.7354394700001</v>
      </c>
      <c r="F235">
        <v>0.120999813079833</v>
      </c>
      <c r="G235">
        <v>3032.7354286750601</v>
      </c>
      <c r="H235" t="b">
        <f t="shared" si="13"/>
        <v>1</v>
      </c>
      <c r="I235">
        <f t="shared" si="14"/>
        <v>1</v>
      </c>
      <c r="J235" t="str">
        <f t="shared" si="15"/>
        <v>BR</v>
      </c>
      <c r="K235" t="str">
        <f t="shared" si="16"/>
        <v>BR</v>
      </c>
    </row>
    <row r="236" spans="2:11" x14ac:dyDescent="0.25">
      <c r="B236" t="s">
        <v>277</v>
      </c>
      <c r="C236">
        <v>309</v>
      </c>
      <c r="D236">
        <v>0.34</v>
      </c>
      <c r="E236">
        <v>4027.3723641400002</v>
      </c>
      <c r="F236">
        <v>0.123999834060668</v>
      </c>
      <c r="G236">
        <v>4027.3724070124499</v>
      </c>
      <c r="H236" t="b">
        <f t="shared" si="13"/>
        <v>1</v>
      </c>
      <c r="I236">
        <f t="shared" si="14"/>
        <v>1</v>
      </c>
      <c r="J236" t="str">
        <f t="shared" si="15"/>
        <v>OA</v>
      </c>
      <c r="K236" t="str">
        <f t="shared" si="16"/>
        <v>OA</v>
      </c>
    </row>
    <row r="237" spans="2:11" x14ac:dyDescent="0.25">
      <c r="B237" t="s">
        <v>278</v>
      </c>
      <c r="C237">
        <v>310</v>
      </c>
      <c r="D237">
        <v>0.44</v>
      </c>
      <c r="E237">
        <v>4027.37212727</v>
      </c>
      <c r="F237">
        <v>0.13599991798400801</v>
      </c>
      <c r="G237">
        <v>4027.3718121192301</v>
      </c>
      <c r="H237" t="b">
        <f t="shared" si="13"/>
        <v>1</v>
      </c>
      <c r="I237">
        <f t="shared" si="14"/>
        <v>1</v>
      </c>
      <c r="J237" t="str">
        <f t="shared" si="15"/>
        <v>OA</v>
      </c>
      <c r="K237" t="str">
        <f t="shared" si="16"/>
        <v>OA</v>
      </c>
    </row>
    <row r="238" spans="2:11" x14ac:dyDescent="0.25">
      <c r="B238" t="s">
        <v>279</v>
      </c>
      <c r="C238">
        <v>311</v>
      </c>
      <c r="D238">
        <v>0.56999999999999995</v>
      </c>
      <c r="E238">
        <v>5510.3880827200001</v>
      </c>
      <c r="F238">
        <v>0.138999938964843</v>
      </c>
      <c r="G238">
        <v>5510.38814126119</v>
      </c>
      <c r="H238" t="b">
        <f t="shared" si="13"/>
        <v>1</v>
      </c>
      <c r="I238">
        <f t="shared" si="14"/>
        <v>1</v>
      </c>
      <c r="J238" t="str">
        <f t="shared" si="15"/>
        <v>OA</v>
      </c>
      <c r="K238" t="str">
        <f t="shared" si="16"/>
        <v>OA</v>
      </c>
    </row>
    <row r="239" spans="2:11" x14ac:dyDescent="0.25">
      <c r="B239" t="s">
        <v>280</v>
      </c>
      <c r="C239">
        <v>312</v>
      </c>
      <c r="D239">
        <v>0.76</v>
      </c>
      <c r="E239">
        <v>5510.3878554800003</v>
      </c>
      <c r="F239">
        <v>0.230999946594238</v>
      </c>
      <c r="G239">
        <v>5510.3874223472503</v>
      </c>
      <c r="H239" t="b">
        <f t="shared" si="13"/>
        <v>1</v>
      </c>
      <c r="I239">
        <f t="shared" si="14"/>
        <v>1</v>
      </c>
      <c r="J239" t="str">
        <f t="shared" si="15"/>
        <v>OA</v>
      </c>
      <c r="K239" t="str">
        <f t="shared" si="16"/>
        <v>OA</v>
      </c>
    </row>
    <row r="240" spans="2:11" x14ac:dyDescent="0.25">
      <c r="B240" t="s">
        <v>281</v>
      </c>
      <c r="C240">
        <v>313</v>
      </c>
      <c r="D240">
        <v>7.0000000000000007E-2</v>
      </c>
      <c r="E240">
        <v>1267.35355</v>
      </c>
      <c r="F240">
        <v>0.118000030517578</v>
      </c>
      <c r="G240">
        <v>1267.35356594478</v>
      </c>
      <c r="H240" t="b">
        <f t="shared" si="13"/>
        <v>1</v>
      </c>
      <c r="I240">
        <f t="shared" si="14"/>
        <v>1</v>
      </c>
      <c r="J240" t="str">
        <f t="shared" si="15"/>
        <v>BR</v>
      </c>
      <c r="K240" t="str">
        <f t="shared" si="16"/>
        <v>BR</v>
      </c>
    </row>
    <row r="241" spans="2:11" x14ac:dyDescent="0.25">
      <c r="B241" t="s">
        <v>282</v>
      </c>
      <c r="C241">
        <v>314</v>
      </c>
      <c r="D241">
        <v>0.04</v>
      </c>
      <c r="E241">
        <v>1267.35355</v>
      </c>
      <c r="F241">
        <v>0.123000144958496</v>
      </c>
      <c r="G241">
        <v>1267.35358109146</v>
      </c>
      <c r="H241" t="b">
        <f t="shared" si="13"/>
        <v>1</v>
      </c>
      <c r="I241">
        <f t="shared" si="14"/>
        <v>1</v>
      </c>
      <c r="J241" t="str">
        <f t="shared" si="15"/>
        <v>BR</v>
      </c>
      <c r="K241" t="str">
        <f t="shared" si="16"/>
        <v>BR</v>
      </c>
    </row>
    <row r="242" spans="2:11" x14ac:dyDescent="0.25">
      <c r="B242" t="s">
        <v>283</v>
      </c>
      <c r="C242">
        <v>315</v>
      </c>
      <c r="D242">
        <v>0.76</v>
      </c>
      <c r="E242">
        <v>2310.30101023</v>
      </c>
      <c r="F242">
        <v>0.14499998092651301</v>
      </c>
      <c r="G242">
        <v>2310.3010571528598</v>
      </c>
      <c r="H242" t="b">
        <f t="shared" si="13"/>
        <v>1</v>
      </c>
      <c r="I242">
        <f t="shared" si="14"/>
        <v>1</v>
      </c>
      <c r="J242" t="str">
        <f t="shared" si="15"/>
        <v>OA</v>
      </c>
      <c r="K242" t="str">
        <f t="shared" si="16"/>
        <v>OA</v>
      </c>
    </row>
    <row r="243" spans="2:11" x14ac:dyDescent="0.25">
      <c r="B243" t="s">
        <v>284</v>
      </c>
      <c r="C243">
        <v>316</v>
      </c>
      <c r="D243">
        <v>0.36</v>
      </c>
      <c r="E243">
        <v>2310.30106234</v>
      </c>
      <c r="F243">
        <v>0.224999904632568</v>
      </c>
      <c r="G243">
        <v>2310.3007718573899</v>
      </c>
      <c r="H243" t="b">
        <f t="shared" si="13"/>
        <v>1</v>
      </c>
      <c r="I243">
        <f t="shared" si="14"/>
        <v>1</v>
      </c>
      <c r="J243" t="str">
        <f t="shared" si="15"/>
        <v>OA</v>
      </c>
      <c r="K243" t="str">
        <f t="shared" si="16"/>
        <v>OA</v>
      </c>
    </row>
    <row r="244" spans="2:11" x14ac:dyDescent="0.25">
      <c r="B244" t="s">
        <v>285</v>
      </c>
      <c r="C244">
        <v>317</v>
      </c>
      <c r="D244">
        <v>2.19</v>
      </c>
      <c r="E244">
        <v>3354.6833664300002</v>
      </c>
      <c r="F244">
        <v>0.17499995231628401</v>
      </c>
      <c r="G244">
        <v>3354.6834341566901</v>
      </c>
      <c r="H244" t="b">
        <f t="shared" si="13"/>
        <v>1</v>
      </c>
      <c r="I244">
        <f t="shared" si="14"/>
        <v>1</v>
      </c>
      <c r="J244" t="str">
        <f t="shared" si="15"/>
        <v>OA</v>
      </c>
      <c r="K244" t="str">
        <f t="shared" si="16"/>
        <v>OA</v>
      </c>
    </row>
    <row r="245" spans="2:11" x14ac:dyDescent="0.25">
      <c r="B245" t="s">
        <v>286</v>
      </c>
      <c r="C245">
        <v>318</v>
      </c>
      <c r="D245">
        <v>3.16</v>
      </c>
      <c r="E245">
        <v>3354.6833643700002</v>
      </c>
      <c r="F245">
        <v>0.414000034332275</v>
      </c>
      <c r="G245">
        <v>3354.68291090715</v>
      </c>
      <c r="H245" t="b">
        <f t="shared" si="13"/>
        <v>1</v>
      </c>
      <c r="I245">
        <f t="shared" si="14"/>
        <v>1</v>
      </c>
      <c r="J245" t="str">
        <f t="shared" si="15"/>
        <v>OA</v>
      </c>
      <c r="K245" t="str">
        <f t="shared" si="16"/>
        <v>OA</v>
      </c>
    </row>
    <row r="246" spans="2:11" x14ac:dyDescent="0.25">
      <c r="B246" t="s">
        <v>287</v>
      </c>
      <c r="C246">
        <v>319</v>
      </c>
      <c r="D246">
        <v>3.32</v>
      </c>
      <c r="E246">
        <v>4557.0630293200002</v>
      </c>
      <c r="F246">
        <v>0.212000131607055</v>
      </c>
      <c r="G246">
        <v>4557.0631191852299</v>
      </c>
      <c r="H246" t="b">
        <f t="shared" si="13"/>
        <v>1</v>
      </c>
      <c r="I246">
        <f t="shared" si="14"/>
        <v>1</v>
      </c>
      <c r="J246" t="str">
        <f t="shared" si="15"/>
        <v>OA</v>
      </c>
      <c r="K246" t="str">
        <f t="shared" si="16"/>
        <v>OA</v>
      </c>
    </row>
    <row r="247" spans="2:11" x14ac:dyDescent="0.25">
      <c r="B247" t="s">
        <v>288</v>
      </c>
      <c r="C247">
        <v>320</v>
      </c>
      <c r="D247">
        <v>7.82</v>
      </c>
      <c r="E247">
        <v>4557.0629848099998</v>
      </c>
      <c r="F247">
        <v>0.60299992561340299</v>
      </c>
      <c r="G247">
        <v>4557.0624946349699</v>
      </c>
      <c r="H247" t="b">
        <f t="shared" si="13"/>
        <v>1</v>
      </c>
      <c r="I247">
        <f t="shared" si="14"/>
        <v>1</v>
      </c>
      <c r="J247" t="str">
        <f t="shared" si="15"/>
        <v>OA</v>
      </c>
      <c r="K247" t="str">
        <f t="shared" si="16"/>
        <v>OA</v>
      </c>
    </row>
    <row r="248" spans="2:11" x14ac:dyDescent="0.25">
      <c r="B248" t="s">
        <v>289</v>
      </c>
      <c r="C248">
        <v>321</v>
      </c>
      <c r="D248">
        <v>0.21</v>
      </c>
      <c r="E248">
        <v>853.28474020800002</v>
      </c>
      <c r="F248">
        <v>0.12999987602233801</v>
      </c>
      <c r="G248">
        <v>853.284758157836</v>
      </c>
      <c r="H248" t="b">
        <f t="shared" si="13"/>
        <v>1</v>
      </c>
      <c r="I248">
        <f t="shared" si="14"/>
        <v>1</v>
      </c>
      <c r="J248" t="str">
        <f t="shared" si="15"/>
        <v>OA</v>
      </c>
      <c r="K248" t="str">
        <f t="shared" si="16"/>
        <v>OA</v>
      </c>
    </row>
    <row r="249" spans="2:11" x14ac:dyDescent="0.25">
      <c r="B249" t="s">
        <v>290</v>
      </c>
      <c r="C249">
        <v>322</v>
      </c>
      <c r="D249">
        <v>0.12</v>
      </c>
      <c r="E249">
        <v>853.28473725799995</v>
      </c>
      <c r="F249">
        <v>0.14199995994567799</v>
      </c>
      <c r="G249">
        <v>853.28475529500395</v>
      </c>
      <c r="H249" t="b">
        <f t="shared" si="13"/>
        <v>1</v>
      </c>
      <c r="I249">
        <f t="shared" si="14"/>
        <v>1</v>
      </c>
      <c r="J249" t="str">
        <f t="shared" si="15"/>
        <v>BR</v>
      </c>
      <c r="K249" t="str">
        <f t="shared" si="16"/>
        <v>BR</v>
      </c>
    </row>
    <row r="250" spans="2:11" x14ac:dyDescent="0.25">
      <c r="B250" t="s">
        <v>291</v>
      </c>
      <c r="C250">
        <v>323</v>
      </c>
      <c r="D250">
        <v>1.1100000000000001</v>
      </c>
      <c r="E250">
        <v>2832.7491387599998</v>
      </c>
      <c r="F250">
        <v>0.200999975204467</v>
      </c>
      <c r="G250">
        <v>2832.7491700488299</v>
      </c>
      <c r="H250" t="b">
        <f t="shared" si="13"/>
        <v>1</v>
      </c>
      <c r="I250">
        <f t="shared" si="14"/>
        <v>1</v>
      </c>
      <c r="J250" t="str">
        <f t="shared" si="15"/>
        <v>OA</v>
      </c>
      <c r="K250" t="str">
        <f t="shared" si="16"/>
        <v>OA</v>
      </c>
    </row>
    <row r="251" spans="2:11" x14ac:dyDescent="0.25">
      <c r="B251" t="s">
        <v>292</v>
      </c>
      <c r="C251">
        <v>324</v>
      </c>
      <c r="D251">
        <v>0.22</v>
      </c>
      <c r="E251">
        <v>2832.74916446</v>
      </c>
      <c r="F251">
        <v>0.29999995231628401</v>
      </c>
      <c r="G251">
        <v>2832.7489443087202</v>
      </c>
      <c r="H251" t="b">
        <f t="shared" si="13"/>
        <v>1</v>
      </c>
      <c r="I251">
        <f t="shared" si="14"/>
        <v>1</v>
      </c>
      <c r="J251" t="str">
        <f t="shared" si="15"/>
        <v>BR</v>
      </c>
      <c r="K251" t="str">
        <f t="shared" si="16"/>
        <v>BR</v>
      </c>
    </row>
    <row r="252" spans="2:11" x14ac:dyDescent="0.25">
      <c r="B252" t="s">
        <v>293</v>
      </c>
      <c r="C252">
        <v>325</v>
      </c>
      <c r="D252">
        <v>2.21</v>
      </c>
      <c r="E252">
        <v>3850.18227011</v>
      </c>
      <c r="F252">
        <v>0.27300000190734802</v>
      </c>
      <c r="G252">
        <v>3850.1823170699599</v>
      </c>
      <c r="H252" t="b">
        <f t="shared" si="13"/>
        <v>1</v>
      </c>
      <c r="I252">
        <f t="shared" si="14"/>
        <v>1</v>
      </c>
      <c r="J252" t="str">
        <f t="shared" si="15"/>
        <v>OA</v>
      </c>
      <c r="K252" t="str">
        <f t="shared" si="16"/>
        <v>OA</v>
      </c>
    </row>
    <row r="253" spans="2:11" x14ac:dyDescent="0.25">
      <c r="B253" t="s">
        <v>294</v>
      </c>
      <c r="C253">
        <v>326</v>
      </c>
      <c r="D253">
        <v>1.69</v>
      </c>
      <c r="E253">
        <v>3850.1822243500001</v>
      </c>
      <c r="F253">
        <v>0.42499995231628401</v>
      </c>
      <c r="G253">
        <v>3850.1818455405</v>
      </c>
      <c r="H253" t="b">
        <f t="shared" ref="H253:H287" si="17">OR(IF(D253&lt;90,1,0),IF(F253&lt;90,1,0))</f>
        <v>1</v>
      </c>
      <c r="I253">
        <f t="shared" ref="I253:I287" si="18">IF(H253=TRUE,1,0)</f>
        <v>1</v>
      </c>
      <c r="J253" t="str">
        <f t="shared" ref="J253:J287" si="19">IF(D253&lt;F253,"BR","OA")</f>
        <v>OA</v>
      </c>
      <c r="K253" t="str">
        <f t="shared" ref="K253:K287" si="20">IF(I253,J253,"")</f>
        <v>OA</v>
      </c>
    </row>
    <row r="254" spans="2:11" x14ac:dyDescent="0.25">
      <c r="B254" t="s">
        <v>295</v>
      </c>
      <c r="C254">
        <v>327</v>
      </c>
      <c r="D254">
        <v>3.9</v>
      </c>
      <c r="E254">
        <v>4937.4783849100004</v>
      </c>
      <c r="F254">
        <v>0.384999990463256</v>
      </c>
      <c r="G254">
        <v>4937.4784542040197</v>
      </c>
      <c r="H254" t="b">
        <f t="shared" si="17"/>
        <v>1</v>
      </c>
      <c r="I254">
        <f t="shared" si="18"/>
        <v>1</v>
      </c>
      <c r="J254" t="str">
        <f t="shared" si="19"/>
        <v>OA</v>
      </c>
      <c r="K254" t="str">
        <f t="shared" si="20"/>
        <v>OA</v>
      </c>
    </row>
    <row r="255" spans="2:11" x14ac:dyDescent="0.25">
      <c r="B255" t="s">
        <v>296</v>
      </c>
      <c r="C255">
        <v>328</v>
      </c>
      <c r="D255">
        <v>2.9</v>
      </c>
      <c r="E255">
        <v>4937.4782649799999</v>
      </c>
      <c r="F255">
        <v>0.80900001525878895</v>
      </c>
      <c r="G255">
        <v>4937.4778110375401</v>
      </c>
      <c r="H255" t="b">
        <f t="shared" si="17"/>
        <v>1</v>
      </c>
      <c r="I255">
        <f t="shared" si="18"/>
        <v>1</v>
      </c>
      <c r="J255" t="str">
        <f t="shared" si="19"/>
        <v>OA</v>
      </c>
      <c r="K255" t="str">
        <f t="shared" si="20"/>
        <v>OA</v>
      </c>
    </row>
    <row r="256" spans="2:11" x14ac:dyDescent="0.25">
      <c r="B256" t="s">
        <v>297</v>
      </c>
      <c r="C256">
        <v>329</v>
      </c>
      <c r="D256">
        <v>0.56999999999999995</v>
      </c>
      <c r="E256">
        <v>924.26342450499999</v>
      </c>
      <c r="F256">
        <v>0.183000087738037</v>
      </c>
      <c r="G256">
        <v>924.26348442521703</v>
      </c>
      <c r="H256" t="b">
        <f t="shared" si="17"/>
        <v>1</v>
      </c>
      <c r="I256">
        <f t="shared" si="18"/>
        <v>1</v>
      </c>
      <c r="J256" t="str">
        <f t="shared" si="19"/>
        <v>OA</v>
      </c>
      <c r="K256" t="str">
        <f t="shared" si="20"/>
        <v>OA</v>
      </c>
    </row>
    <row r="257" spans="2:11" x14ac:dyDescent="0.25">
      <c r="B257" t="s">
        <v>298</v>
      </c>
      <c r="C257">
        <v>330</v>
      </c>
      <c r="D257">
        <v>0.54</v>
      </c>
      <c r="E257">
        <v>924.263524684</v>
      </c>
      <c r="F257">
        <v>0.17000007629394501</v>
      </c>
      <c r="G257">
        <v>924.26339605958196</v>
      </c>
      <c r="H257" t="b">
        <f t="shared" si="17"/>
        <v>1</v>
      </c>
      <c r="I257">
        <f t="shared" si="18"/>
        <v>1</v>
      </c>
      <c r="J257" t="str">
        <f t="shared" si="19"/>
        <v>OA</v>
      </c>
      <c r="K257" t="str">
        <f t="shared" si="20"/>
        <v>OA</v>
      </c>
    </row>
    <row r="258" spans="2:11" x14ac:dyDescent="0.25">
      <c r="B258" t="s">
        <v>299</v>
      </c>
      <c r="C258">
        <v>331</v>
      </c>
      <c r="D258">
        <v>4.7300000000000004</v>
      </c>
      <c r="E258">
        <v>1752.13345828</v>
      </c>
      <c r="F258">
        <v>0.33299994468688898</v>
      </c>
      <c r="G258">
        <v>1752.13350125074</v>
      </c>
      <c r="H258" t="b">
        <f t="shared" si="17"/>
        <v>1</v>
      </c>
      <c r="I258">
        <f t="shared" si="18"/>
        <v>1</v>
      </c>
      <c r="J258" t="str">
        <f t="shared" si="19"/>
        <v>OA</v>
      </c>
      <c r="K258" t="str">
        <f t="shared" si="20"/>
        <v>OA</v>
      </c>
    </row>
    <row r="259" spans="2:11" x14ac:dyDescent="0.25">
      <c r="B259" t="s">
        <v>300</v>
      </c>
      <c r="C259">
        <v>332</v>
      </c>
      <c r="D259">
        <v>0.64</v>
      </c>
      <c r="E259">
        <v>1752.13329542</v>
      </c>
      <c r="F259">
        <v>0.49099993705749501</v>
      </c>
      <c r="G259">
        <v>1752.1332827649401</v>
      </c>
      <c r="H259" t="b">
        <f t="shared" si="17"/>
        <v>1</v>
      </c>
      <c r="I259">
        <f t="shared" si="18"/>
        <v>1</v>
      </c>
      <c r="J259" t="str">
        <f t="shared" si="19"/>
        <v>OA</v>
      </c>
      <c r="K259" t="str">
        <f t="shared" si="20"/>
        <v>OA</v>
      </c>
    </row>
    <row r="260" spans="2:11" x14ac:dyDescent="0.25">
      <c r="B260" t="s">
        <v>301</v>
      </c>
      <c r="C260">
        <v>333</v>
      </c>
      <c r="D260">
        <v>38.14</v>
      </c>
      <c r="E260">
        <v>2646.9513034000001</v>
      </c>
      <c r="F260">
        <v>0.38199996948242099</v>
      </c>
      <c r="G260">
        <v>2646.9513719332199</v>
      </c>
      <c r="H260" t="b">
        <f t="shared" si="17"/>
        <v>1</v>
      </c>
      <c r="I260">
        <f t="shared" si="18"/>
        <v>1</v>
      </c>
      <c r="J260" t="str">
        <f t="shared" si="19"/>
        <v>OA</v>
      </c>
      <c r="K260" t="str">
        <f t="shared" si="20"/>
        <v>OA</v>
      </c>
    </row>
    <row r="261" spans="2:11" x14ac:dyDescent="0.25">
      <c r="B261" t="s">
        <v>302</v>
      </c>
      <c r="C261">
        <v>334</v>
      </c>
      <c r="D261">
        <v>13.67</v>
      </c>
      <c r="E261">
        <v>2646.9510602700002</v>
      </c>
      <c r="F261">
        <v>0.76300001144409102</v>
      </c>
      <c r="G261">
        <v>2646.95103569909</v>
      </c>
      <c r="H261" t="b">
        <f t="shared" si="17"/>
        <v>1</v>
      </c>
      <c r="I261">
        <f t="shared" si="18"/>
        <v>1</v>
      </c>
      <c r="J261" t="str">
        <f t="shared" si="19"/>
        <v>OA</v>
      </c>
      <c r="K261" t="str">
        <f t="shared" si="20"/>
        <v>OA</v>
      </c>
    </row>
    <row r="262" spans="2:11" x14ac:dyDescent="0.25">
      <c r="B262" t="s">
        <v>303</v>
      </c>
      <c r="C262">
        <v>335</v>
      </c>
      <c r="D262">
        <v>35.020000000000003</v>
      </c>
      <c r="E262">
        <v>3532.7444594899998</v>
      </c>
      <c r="F262">
        <v>0.46500015258789001</v>
      </c>
      <c r="G262">
        <v>3532.7445511698602</v>
      </c>
      <c r="H262" t="b">
        <f t="shared" si="17"/>
        <v>1</v>
      </c>
      <c r="I262">
        <f t="shared" si="18"/>
        <v>1</v>
      </c>
      <c r="J262" t="str">
        <f t="shared" si="19"/>
        <v>OA</v>
      </c>
      <c r="K262" t="str">
        <f t="shared" si="20"/>
        <v>OA</v>
      </c>
    </row>
    <row r="263" spans="2:11" x14ac:dyDescent="0.25">
      <c r="B263" t="s">
        <v>304</v>
      </c>
      <c r="C263">
        <v>336</v>
      </c>
      <c r="D263">
        <v>35.090000000000003</v>
      </c>
      <c r="E263">
        <v>3532.74408111</v>
      </c>
      <c r="F263">
        <v>2.21900010108947</v>
      </c>
      <c r="G263">
        <v>3532.7440854558099</v>
      </c>
      <c r="H263" t="b">
        <f t="shared" si="17"/>
        <v>1</v>
      </c>
      <c r="I263">
        <f t="shared" si="18"/>
        <v>1</v>
      </c>
      <c r="J263" t="str">
        <f t="shared" si="19"/>
        <v>OA</v>
      </c>
      <c r="K263" t="str">
        <f t="shared" si="20"/>
        <v>OA</v>
      </c>
    </row>
    <row r="264" spans="2:11" x14ac:dyDescent="0.25">
      <c r="B264" t="s">
        <v>305</v>
      </c>
      <c r="C264">
        <v>337</v>
      </c>
      <c r="D264">
        <v>2.1800000000000002</v>
      </c>
      <c r="E264">
        <v>138.15980166</v>
      </c>
      <c r="F264">
        <v>0.27999997138977001</v>
      </c>
      <c r="G264">
        <v>138.15981444983899</v>
      </c>
      <c r="H264" t="b">
        <f t="shared" si="17"/>
        <v>1</v>
      </c>
      <c r="I264">
        <f t="shared" si="18"/>
        <v>1</v>
      </c>
      <c r="J264" t="str">
        <f t="shared" si="19"/>
        <v>OA</v>
      </c>
      <c r="K264" t="str">
        <f t="shared" si="20"/>
        <v>OA</v>
      </c>
    </row>
    <row r="265" spans="2:11" x14ac:dyDescent="0.25">
      <c r="B265" t="s">
        <v>306</v>
      </c>
      <c r="C265">
        <v>338</v>
      </c>
      <c r="D265">
        <v>1.32</v>
      </c>
      <c r="E265">
        <v>138.159622168</v>
      </c>
      <c r="F265">
        <v>0.230999946594238</v>
      </c>
      <c r="G265">
        <v>138.159643573257</v>
      </c>
      <c r="H265" t="b">
        <f t="shared" si="17"/>
        <v>1</v>
      </c>
      <c r="I265">
        <f t="shared" si="18"/>
        <v>1</v>
      </c>
      <c r="J265" t="str">
        <f t="shared" si="19"/>
        <v>OA</v>
      </c>
      <c r="K265" t="str">
        <f t="shared" si="20"/>
        <v>OA</v>
      </c>
    </row>
    <row r="266" spans="2:11" x14ac:dyDescent="0.25">
      <c r="B266" t="s">
        <v>307</v>
      </c>
      <c r="C266">
        <v>339</v>
      </c>
      <c r="D266">
        <v>7.89</v>
      </c>
      <c r="E266">
        <v>399.68359329800001</v>
      </c>
      <c r="F266">
        <v>0.50600004196166903</v>
      </c>
      <c r="G266">
        <v>399.68365151961001</v>
      </c>
      <c r="H266" t="b">
        <f t="shared" si="17"/>
        <v>1</v>
      </c>
      <c r="I266">
        <f t="shared" si="18"/>
        <v>1</v>
      </c>
      <c r="J266" t="str">
        <f t="shared" si="19"/>
        <v>OA</v>
      </c>
      <c r="K266" t="str">
        <f t="shared" si="20"/>
        <v>OA</v>
      </c>
    </row>
    <row r="267" spans="2:11" x14ac:dyDescent="0.25">
      <c r="B267" t="s">
        <v>308</v>
      </c>
      <c r="C267">
        <v>340</v>
      </c>
      <c r="D267">
        <v>1.64</v>
      </c>
      <c r="E267">
        <v>399.68314738999999</v>
      </c>
      <c r="F267">
        <v>2.0469999313354399</v>
      </c>
      <c r="G267">
        <v>399.68323733320199</v>
      </c>
      <c r="H267" t="b">
        <f t="shared" si="17"/>
        <v>1</v>
      </c>
      <c r="I267">
        <f t="shared" si="18"/>
        <v>1</v>
      </c>
      <c r="J267" t="str">
        <f t="shared" si="19"/>
        <v>BR</v>
      </c>
      <c r="K267" t="str">
        <f t="shared" si="20"/>
        <v>BR</v>
      </c>
    </row>
    <row r="268" spans="2:11" x14ac:dyDescent="0.25">
      <c r="B268" t="s">
        <v>309</v>
      </c>
      <c r="C268">
        <v>341</v>
      </c>
      <c r="D268">
        <v>90.18</v>
      </c>
      <c r="E268">
        <v>1000000000000</v>
      </c>
      <c r="F268">
        <v>0.94299983978271396</v>
      </c>
      <c r="G268">
        <v>654.15497358562595</v>
      </c>
      <c r="H268" t="b">
        <f t="shared" si="17"/>
        <v>1</v>
      </c>
      <c r="I268">
        <f t="shared" si="18"/>
        <v>1</v>
      </c>
      <c r="J268" t="str">
        <f t="shared" si="19"/>
        <v>OA</v>
      </c>
      <c r="K268" t="str">
        <f t="shared" si="20"/>
        <v>OA</v>
      </c>
    </row>
    <row r="269" spans="2:11" x14ac:dyDescent="0.25">
      <c r="B269" t="s">
        <v>310</v>
      </c>
      <c r="C269">
        <v>342</v>
      </c>
      <c r="D269">
        <v>32.200000000000003</v>
      </c>
      <c r="E269">
        <v>654.15418669500002</v>
      </c>
      <c r="F269">
        <v>1.63499999046325</v>
      </c>
      <c r="G269">
        <v>646.05436182402605</v>
      </c>
      <c r="H269" t="b">
        <f t="shared" si="17"/>
        <v>1</v>
      </c>
      <c r="I269">
        <f t="shared" si="18"/>
        <v>1</v>
      </c>
      <c r="J269" t="str">
        <f t="shared" si="19"/>
        <v>OA</v>
      </c>
      <c r="K269" t="str">
        <f t="shared" si="20"/>
        <v>OA</v>
      </c>
    </row>
    <row r="270" spans="2:11" x14ac:dyDescent="0.25">
      <c r="B270" t="s">
        <v>311</v>
      </c>
      <c r="C270">
        <v>343</v>
      </c>
      <c r="D270">
        <v>90.1</v>
      </c>
      <c r="E270">
        <v>1000000000000</v>
      </c>
      <c r="F270">
        <v>1.7609999179839999</v>
      </c>
      <c r="G270">
        <v>865.72305045087398</v>
      </c>
      <c r="H270" t="b">
        <f t="shared" si="17"/>
        <v>1</v>
      </c>
      <c r="I270">
        <f t="shared" si="18"/>
        <v>1</v>
      </c>
      <c r="J270" t="str">
        <f t="shared" si="19"/>
        <v>OA</v>
      </c>
      <c r="K270" t="str">
        <f t="shared" si="20"/>
        <v>OA</v>
      </c>
    </row>
    <row r="271" spans="2:11" x14ac:dyDescent="0.25">
      <c r="B271" t="s">
        <v>312</v>
      </c>
      <c r="C271">
        <v>344</v>
      </c>
      <c r="D271">
        <v>69.400000000000006</v>
      </c>
      <c r="E271">
        <v>865.72200971400002</v>
      </c>
      <c r="F271">
        <v>10.050000190734799</v>
      </c>
      <c r="G271">
        <v>865.72219966428395</v>
      </c>
      <c r="H271" t="b">
        <f t="shared" si="17"/>
        <v>1</v>
      </c>
      <c r="I271">
        <f t="shared" si="18"/>
        <v>1</v>
      </c>
      <c r="J271" t="str">
        <f t="shared" si="19"/>
        <v>OA</v>
      </c>
      <c r="K271" t="str">
        <f t="shared" si="20"/>
        <v>OA</v>
      </c>
    </row>
    <row r="272" spans="2:11" x14ac:dyDescent="0.25">
      <c r="B272" t="s">
        <v>313</v>
      </c>
      <c r="C272">
        <v>345</v>
      </c>
      <c r="D272">
        <v>22.89</v>
      </c>
      <c r="E272">
        <v>67.713389301299998</v>
      </c>
      <c r="F272">
        <v>0.47399997711181602</v>
      </c>
      <c r="G272">
        <v>67.713414708571193</v>
      </c>
      <c r="H272" t="b">
        <f t="shared" si="17"/>
        <v>1</v>
      </c>
      <c r="I272">
        <f t="shared" si="18"/>
        <v>1</v>
      </c>
      <c r="J272" t="str">
        <f t="shared" si="19"/>
        <v>OA</v>
      </c>
      <c r="K272" t="str">
        <f t="shared" si="20"/>
        <v>OA</v>
      </c>
    </row>
    <row r="273" spans="2:11" x14ac:dyDescent="0.25">
      <c r="B273" t="s">
        <v>314</v>
      </c>
      <c r="C273">
        <v>346</v>
      </c>
      <c r="D273">
        <v>2.33</v>
      </c>
      <c r="E273">
        <v>67.713282883100007</v>
      </c>
      <c r="F273">
        <v>0.51999998092651301</v>
      </c>
      <c r="G273">
        <v>67.713298077028995</v>
      </c>
      <c r="H273" t="b">
        <f t="shared" si="17"/>
        <v>1</v>
      </c>
      <c r="I273">
        <f t="shared" si="18"/>
        <v>1</v>
      </c>
      <c r="J273" t="str">
        <f t="shared" si="19"/>
        <v>OA</v>
      </c>
      <c r="K273" t="str">
        <f t="shared" si="20"/>
        <v>OA</v>
      </c>
    </row>
    <row r="274" spans="2:11" x14ac:dyDescent="0.25">
      <c r="B274" t="s">
        <v>315</v>
      </c>
      <c r="C274">
        <v>347</v>
      </c>
      <c r="D274">
        <v>65.53</v>
      </c>
      <c r="E274">
        <v>388.77273288399999</v>
      </c>
      <c r="F274">
        <v>1.0829999446868801</v>
      </c>
      <c r="G274">
        <v>388.77282925058199</v>
      </c>
      <c r="H274" t="b">
        <f t="shared" si="17"/>
        <v>1</v>
      </c>
      <c r="I274">
        <f t="shared" si="18"/>
        <v>1</v>
      </c>
      <c r="J274" t="str">
        <f t="shared" si="19"/>
        <v>OA</v>
      </c>
      <c r="K274" t="str">
        <f t="shared" si="20"/>
        <v>OA</v>
      </c>
    </row>
    <row r="275" spans="2:11" x14ac:dyDescent="0.25">
      <c r="B275" t="s">
        <v>316</v>
      </c>
      <c r="C275">
        <v>348</v>
      </c>
      <c r="D275">
        <v>21.91</v>
      </c>
      <c r="E275">
        <v>388.77238063200002</v>
      </c>
      <c r="F275">
        <v>2.8279998302459699</v>
      </c>
      <c r="G275">
        <v>388.77248792994197</v>
      </c>
      <c r="H275" t="b">
        <f t="shared" si="17"/>
        <v>1</v>
      </c>
      <c r="I275">
        <f t="shared" si="18"/>
        <v>1</v>
      </c>
      <c r="J275" t="str">
        <f t="shared" si="19"/>
        <v>OA</v>
      </c>
      <c r="K275" t="str">
        <f t="shared" si="20"/>
        <v>OA</v>
      </c>
    </row>
    <row r="276" spans="2:11" x14ac:dyDescent="0.25">
      <c r="B276" t="s">
        <v>317</v>
      </c>
      <c r="C276">
        <v>349</v>
      </c>
      <c r="D276">
        <v>90.07</v>
      </c>
      <c r="E276">
        <v>1000000000000</v>
      </c>
      <c r="F276">
        <v>4.1059999465942303</v>
      </c>
      <c r="G276">
        <v>395.14862953331698</v>
      </c>
      <c r="H276" t="b">
        <f t="shared" si="17"/>
        <v>1</v>
      </c>
      <c r="I276">
        <f t="shared" si="18"/>
        <v>1</v>
      </c>
      <c r="J276" t="str">
        <f t="shared" si="19"/>
        <v>OA</v>
      </c>
      <c r="K276" t="str">
        <f t="shared" si="20"/>
        <v>OA</v>
      </c>
    </row>
    <row r="277" spans="2:11" x14ac:dyDescent="0.25">
      <c r="B277" t="s">
        <v>318</v>
      </c>
      <c r="C277">
        <v>350</v>
      </c>
      <c r="D277">
        <v>53.34</v>
      </c>
      <c r="E277">
        <v>395.14804826800003</v>
      </c>
      <c r="F277">
        <v>90.241000175476003</v>
      </c>
      <c r="G277">
        <v>1000000000000</v>
      </c>
      <c r="H277" t="b">
        <f t="shared" si="17"/>
        <v>1</v>
      </c>
      <c r="I277">
        <f t="shared" si="18"/>
        <v>1</v>
      </c>
      <c r="J277" t="str">
        <f t="shared" si="19"/>
        <v>BR</v>
      </c>
      <c r="K277" t="str">
        <f t="shared" si="20"/>
        <v>BR</v>
      </c>
    </row>
    <row r="278" spans="2:11" x14ac:dyDescent="0.25">
      <c r="B278" t="s">
        <v>319</v>
      </c>
      <c r="C278">
        <v>351</v>
      </c>
      <c r="D278">
        <v>90.09</v>
      </c>
      <c r="E278">
        <v>1000000000000</v>
      </c>
      <c r="F278">
        <v>5.5290000438690097</v>
      </c>
      <c r="G278">
        <v>901.75178402391896</v>
      </c>
      <c r="H278" t="b">
        <f t="shared" si="17"/>
        <v>1</v>
      </c>
      <c r="I278">
        <f t="shared" si="18"/>
        <v>1</v>
      </c>
      <c r="J278" t="str">
        <f t="shared" si="19"/>
        <v>OA</v>
      </c>
      <c r="K278" t="str">
        <f t="shared" si="20"/>
        <v>OA</v>
      </c>
    </row>
    <row r="279" spans="2:11" x14ac:dyDescent="0.25">
      <c r="B279" t="s">
        <v>320</v>
      </c>
      <c r="C279">
        <v>352</v>
      </c>
      <c r="D279">
        <v>90.08</v>
      </c>
      <c r="E279">
        <v>1000000000000</v>
      </c>
      <c r="F279">
        <v>90.4389998912811</v>
      </c>
      <c r="G279">
        <v>1000000000000</v>
      </c>
      <c r="H279" t="b">
        <f t="shared" si="17"/>
        <v>0</v>
      </c>
      <c r="I279">
        <f t="shared" si="18"/>
        <v>0</v>
      </c>
      <c r="J279" t="str">
        <f t="shared" si="19"/>
        <v>BR</v>
      </c>
      <c r="K279" t="str">
        <f t="shared" si="20"/>
        <v/>
      </c>
    </row>
    <row r="280" spans="2:11" x14ac:dyDescent="0.25">
      <c r="B280" t="s">
        <v>376</v>
      </c>
      <c r="C280">
        <v>353</v>
      </c>
      <c r="D280">
        <v>0.05</v>
      </c>
      <c r="E280">
        <v>6.0097588990400004</v>
      </c>
      <c r="F280">
        <v>0.13100004196166901</v>
      </c>
      <c r="G280">
        <v>6.0097587192781798</v>
      </c>
      <c r="H280" t="b">
        <f t="shared" si="17"/>
        <v>1</v>
      </c>
      <c r="I280">
        <f t="shared" si="18"/>
        <v>1</v>
      </c>
      <c r="J280" t="str">
        <f t="shared" si="19"/>
        <v>BR</v>
      </c>
      <c r="K280" t="str">
        <f t="shared" si="20"/>
        <v>BR</v>
      </c>
    </row>
    <row r="281" spans="2:11" x14ac:dyDescent="0.25">
      <c r="B281" t="s">
        <v>321</v>
      </c>
      <c r="C281">
        <v>354</v>
      </c>
      <c r="D281">
        <v>0.06</v>
      </c>
      <c r="E281">
        <v>73.035309671799993</v>
      </c>
      <c r="F281">
        <v>0.12599992752075101</v>
      </c>
      <c r="G281">
        <v>73.035310491388799</v>
      </c>
      <c r="H281" t="b">
        <f t="shared" si="17"/>
        <v>1</v>
      </c>
      <c r="I281">
        <f t="shared" si="18"/>
        <v>1</v>
      </c>
      <c r="J281" t="str">
        <f t="shared" si="19"/>
        <v>BR</v>
      </c>
      <c r="K281" t="str">
        <f t="shared" si="20"/>
        <v>BR</v>
      </c>
    </row>
    <row r="282" spans="2:11" x14ac:dyDescent="0.25">
      <c r="B282" t="s">
        <v>322</v>
      </c>
      <c r="C282">
        <v>355</v>
      </c>
      <c r="D282">
        <v>0.08</v>
      </c>
      <c r="E282">
        <v>68.009740439300003</v>
      </c>
      <c r="F282">
        <v>0.20899987220764099</v>
      </c>
      <c r="G282">
        <v>68.009739048282597</v>
      </c>
      <c r="H282" t="b">
        <f t="shared" si="17"/>
        <v>1</v>
      </c>
      <c r="I282">
        <f t="shared" si="18"/>
        <v>1</v>
      </c>
      <c r="J282" t="str">
        <f t="shared" si="19"/>
        <v>BR</v>
      </c>
      <c r="K282" t="str">
        <f t="shared" si="20"/>
        <v>BR</v>
      </c>
    </row>
    <row r="283" spans="2:11" x14ac:dyDescent="0.25">
      <c r="B283" t="s">
        <v>323</v>
      </c>
      <c r="C283">
        <v>362</v>
      </c>
      <c r="D283">
        <v>90.03</v>
      </c>
      <c r="E283">
        <v>1000000000000</v>
      </c>
      <c r="F283">
        <v>3.4169998168945299</v>
      </c>
      <c r="G283">
        <v>578176.63898032298</v>
      </c>
      <c r="H283" t="b">
        <f t="shared" si="17"/>
        <v>1</v>
      </c>
      <c r="I283">
        <f t="shared" si="18"/>
        <v>1</v>
      </c>
      <c r="J283" t="str">
        <f t="shared" si="19"/>
        <v>OA</v>
      </c>
      <c r="K283" t="str">
        <f t="shared" si="20"/>
        <v>OA</v>
      </c>
    </row>
    <row r="284" spans="2:11" x14ac:dyDescent="0.25">
      <c r="B284" t="s">
        <v>324</v>
      </c>
      <c r="C284">
        <v>363</v>
      </c>
      <c r="D284">
        <v>0.65</v>
      </c>
      <c r="E284">
        <v>-0.99990000000000001</v>
      </c>
      <c r="F284">
        <v>0.193000078201293</v>
      </c>
      <c r="G284">
        <v>0</v>
      </c>
      <c r="H284" t="b">
        <f t="shared" si="17"/>
        <v>1</v>
      </c>
      <c r="I284">
        <f t="shared" si="18"/>
        <v>1</v>
      </c>
      <c r="J284" t="str">
        <f t="shared" si="19"/>
        <v>OA</v>
      </c>
      <c r="K284" t="str">
        <f t="shared" si="20"/>
        <v>OA</v>
      </c>
    </row>
    <row r="285" spans="2:11" x14ac:dyDescent="0.25">
      <c r="B285" t="s">
        <v>325</v>
      </c>
      <c r="C285">
        <v>364</v>
      </c>
      <c r="D285">
        <v>90.2</v>
      </c>
      <c r="E285">
        <v>1000000000000</v>
      </c>
      <c r="F285">
        <v>0.67599987983703602</v>
      </c>
      <c r="G285">
        <v>97.904433363868804</v>
      </c>
      <c r="H285" t="b">
        <f t="shared" si="17"/>
        <v>1</v>
      </c>
      <c r="I285">
        <f t="shared" si="18"/>
        <v>1</v>
      </c>
      <c r="J285" t="str">
        <f t="shared" si="19"/>
        <v>OA</v>
      </c>
      <c r="K285" t="str">
        <f t="shared" si="20"/>
        <v>OA</v>
      </c>
    </row>
    <row r="286" spans="2:11" x14ac:dyDescent="0.25">
      <c r="B286" t="s">
        <v>326</v>
      </c>
      <c r="C286">
        <v>365</v>
      </c>
      <c r="D286">
        <v>0.66</v>
      </c>
      <c r="E286">
        <v>-0.99990000000000001</v>
      </c>
      <c r="F286">
        <v>0.19400000572204501</v>
      </c>
      <c r="G286">
        <v>0</v>
      </c>
      <c r="H286" t="b">
        <f t="shared" si="17"/>
        <v>1</v>
      </c>
      <c r="I286">
        <f t="shared" si="18"/>
        <v>1</v>
      </c>
      <c r="J286" t="str">
        <f t="shared" si="19"/>
        <v>OA</v>
      </c>
      <c r="K286" t="str">
        <f t="shared" si="20"/>
        <v>OA</v>
      </c>
    </row>
    <row r="287" spans="2:11" x14ac:dyDescent="0.25">
      <c r="B287" t="s">
        <v>327</v>
      </c>
      <c r="C287">
        <v>366</v>
      </c>
      <c r="D287">
        <v>90.19</v>
      </c>
      <c r="E287">
        <v>1000000000000</v>
      </c>
      <c r="F287">
        <v>19.121000051498399</v>
      </c>
      <c r="G287">
        <v>424.54409199394303</v>
      </c>
      <c r="H287" t="b">
        <f t="shared" si="17"/>
        <v>1</v>
      </c>
      <c r="I287">
        <f t="shared" si="18"/>
        <v>1</v>
      </c>
      <c r="J287" t="str">
        <f t="shared" si="19"/>
        <v>OA</v>
      </c>
      <c r="K287" t="str">
        <f t="shared" si="20"/>
        <v>OA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Filtered (Table)</vt:lpstr>
      <vt:lpstr>Stats from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Elliot</dc:creator>
  <cp:lastModifiedBy>Cooper, Elliot</cp:lastModifiedBy>
  <dcterms:created xsi:type="dcterms:W3CDTF">2025-03-17T20:03:16Z</dcterms:created>
  <dcterms:modified xsi:type="dcterms:W3CDTF">2025-03-26T15:11:53Z</dcterms:modified>
</cp:coreProperties>
</file>