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ra.nascimento\Desktop\"/>
    </mc:Choice>
  </mc:AlternateContent>
  <xr:revisionPtr revIDLastSave="0" documentId="8_{1B256D4C-AE2A-4B0C-96A1-EBC300E096BC}" xr6:coauthVersionLast="47" xr6:coauthVersionMax="47" xr10:uidLastSave="{00000000-0000-0000-0000-000000000000}"/>
  <bookViews>
    <workbookView xWindow="-120" yWindow="-120" windowWidth="29040" windowHeight="15720" xr2:uid="{F190E456-AE73-4E99-98F9-D2030572EC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J5" i="1"/>
  <c r="J6" i="1" s="1"/>
  <c r="J7" i="1" s="1"/>
  <c r="J8" i="1" s="1"/>
  <c r="J4" i="1"/>
  <c r="J3" i="1"/>
  <c r="I9" i="1"/>
  <c r="I4" i="1"/>
  <c r="I5" i="1"/>
  <c r="I6" i="1"/>
  <c r="I7" i="1"/>
  <c r="I8" i="1"/>
  <c r="I3" i="1"/>
  <c r="H9" i="1"/>
  <c r="H4" i="1"/>
  <c r="H5" i="1"/>
  <c r="H6" i="1"/>
  <c r="H7" i="1"/>
  <c r="H8" i="1"/>
  <c r="H3" i="1"/>
  <c r="F9" i="1"/>
</calcChain>
</file>

<file path=xl/sharedStrings.xml><?xml version="1.0" encoding="utf-8"?>
<sst xmlns="http://schemas.openxmlformats.org/spreadsheetml/2006/main" count="21" uniqueCount="19">
  <si>
    <t>[503;509[</t>
  </si>
  <si>
    <t>[509;515[</t>
  </si>
  <si>
    <t>[515;521[</t>
  </si>
  <si>
    <t>[521;527[</t>
  </si>
  <si>
    <t>[527;533[</t>
  </si>
  <si>
    <t>[497;503[</t>
  </si>
  <si>
    <t>classe</t>
  </si>
  <si>
    <t>fi</t>
  </si>
  <si>
    <t>pm</t>
  </si>
  <si>
    <t>pm*fi</t>
  </si>
  <si>
    <t>total</t>
  </si>
  <si>
    <t>fr%</t>
  </si>
  <si>
    <t>fac%</t>
  </si>
  <si>
    <t>Moda</t>
  </si>
  <si>
    <t>Média</t>
  </si>
  <si>
    <t>Mediana</t>
  </si>
  <si>
    <t>Classe modal</t>
  </si>
  <si>
    <t>Classe mediana</t>
  </si>
  <si>
    <t>508, 511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</si>
</sst>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025371828521445E-2"/>
          <c:y val="0.19486111111111112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Planilha1!$E$3:$E$8</c:f>
              <c:strCache>
                <c:ptCount val="6"/>
                <c:pt idx="0">
                  <c:v>[497;503[</c:v>
                </c:pt>
                <c:pt idx="1">
                  <c:v>[503;509[</c:v>
                </c:pt>
                <c:pt idx="2">
                  <c:v>[509;515[</c:v>
                </c:pt>
                <c:pt idx="3">
                  <c:v>[515;521[</c:v>
                </c:pt>
                <c:pt idx="4">
                  <c:v>[521;527[</c:v>
                </c:pt>
                <c:pt idx="5">
                  <c:v>[527;533[</c:v>
                </c:pt>
              </c:strCache>
            </c:strRef>
          </c:cat>
          <c:val>
            <c:numRef>
              <c:f>Planilha1!$F$3:$F$8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8-49BC-B3E7-B36B0703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4"/>
        <c:axId val="926132751"/>
        <c:axId val="926129871"/>
      </c:barChart>
      <c:catAx>
        <c:axId val="92613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129871"/>
        <c:crosses val="autoZero"/>
        <c:auto val="1"/>
        <c:lblAlgn val="ctr"/>
        <c:lblOffset val="100"/>
        <c:noMultiLvlLbl val="0"/>
      </c:catAx>
      <c:valAx>
        <c:axId val="9261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13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9524</xdr:rowOff>
    </xdr:from>
    <xdr:to>
      <xdr:col>15</xdr:col>
      <xdr:colOff>95250</xdr:colOff>
      <xdr:row>10</xdr:row>
      <xdr:rowOff>80961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C5F31-7C14-B7EB-FD3A-A844CEFE5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9A67-BD92-41F9-B12E-1B7830264796}">
  <dimension ref="E2:M18"/>
  <sheetViews>
    <sheetView tabSelected="1" workbookViewId="0">
      <selection activeCell="Q20" sqref="Q20"/>
    </sheetView>
  </sheetViews>
  <sheetFormatPr defaultRowHeight="15" x14ac:dyDescent="0.25"/>
  <cols>
    <col min="5" max="5" width="10.140625" customWidth="1"/>
    <col min="9" max="9" width="11.140625" customWidth="1"/>
    <col min="12" max="12" width="15.5703125" bestFit="1" customWidth="1"/>
    <col min="13" max="13" width="10.5703125" bestFit="1" customWidth="1"/>
  </cols>
  <sheetData>
    <row r="2" spans="5:13" x14ac:dyDescent="0.25">
      <c r="E2" s="2" t="s">
        <v>6</v>
      </c>
      <c r="F2" s="2" t="s">
        <v>7</v>
      </c>
      <c r="G2" s="2" t="s">
        <v>8</v>
      </c>
      <c r="H2" s="2" t="s">
        <v>9</v>
      </c>
      <c r="I2" s="2" t="s">
        <v>11</v>
      </c>
      <c r="J2" s="2" t="s">
        <v>12</v>
      </c>
    </row>
    <row r="3" spans="5:13" x14ac:dyDescent="0.25">
      <c r="E3" s="3" t="s">
        <v>5</v>
      </c>
      <c r="F3" s="3">
        <v>5</v>
      </c>
      <c r="G3" s="3">
        <v>500</v>
      </c>
      <c r="H3" s="3">
        <f>G3*F3</f>
        <v>2500</v>
      </c>
      <c r="I3" s="7">
        <f>F3/$F$9</f>
        <v>0.1388888888888889</v>
      </c>
      <c r="J3" s="8">
        <f>I3</f>
        <v>0.1388888888888889</v>
      </c>
    </row>
    <row r="4" spans="5:13" x14ac:dyDescent="0.25">
      <c r="E4" s="3" t="s">
        <v>0</v>
      </c>
      <c r="F4" s="3">
        <v>7</v>
      </c>
      <c r="G4" s="3">
        <v>506</v>
      </c>
      <c r="H4" s="3">
        <f t="shared" ref="H4:H8" si="0">G4*F4</f>
        <v>3542</v>
      </c>
      <c r="I4" s="7">
        <f t="shared" ref="I4:I8" si="1">F4/$F$9</f>
        <v>0.19444444444444445</v>
      </c>
      <c r="J4" s="8">
        <f>J3+I4</f>
        <v>0.33333333333333337</v>
      </c>
    </row>
    <row r="5" spans="5:13" x14ac:dyDescent="0.25">
      <c r="E5" s="3" t="s">
        <v>1</v>
      </c>
      <c r="F5" s="3">
        <v>11</v>
      </c>
      <c r="G5" s="3">
        <v>512</v>
      </c>
      <c r="H5" s="3">
        <f t="shared" si="0"/>
        <v>5632</v>
      </c>
      <c r="I5" s="7">
        <f t="shared" si="1"/>
        <v>0.30555555555555558</v>
      </c>
      <c r="J5" s="8">
        <f t="shared" ref="J5:J8" si="2">J4+I5</f>
        <v>0.63888888888888895</v>
      </c>
    </row>
    <row r="6" spans="5:13" x14ac:dyDescent="0.25">
      <c r="E6" s="3" t="s">
        <v>2</v>
      </c>
      <c r="F6" s="3">
        <v>4</v>
      </c>
      <c r="G6" s="3">
        <v>518</v>
      </c>
      <c r="H6" s="3">
        <f t="shared" si="0"/>
        <v>2072</v>
      </c>
      <c r="I6" s="7">
        <f t="shared" si="1"/>
        <v>0.1111111111111111</v>
      </c>
      <c r="J6" s="8">
        <f t="shared" si="2"/>
        <v>0.75</v>
      </c>
    </row>
    <row r="7" spans="5:13" x14ac:dyDescent="0.25">
      <c r="E7" s="3" t="s">
        <v>3</v>
      </c>
      <c r="F7" s="3">
        <v>5</v>
      </c>
      <c r="G7" s="3">
        <v>524</v>
      </c>
      <c r="H7" s="3">
        <f t="shared" si="0"/>
        <v>2620</v>
      </c>
      <c r="I7" s="7">
        <f t="shared" si="1"/>
        <v>0.1388888888888889</v>
      </c>
      <c r="J7" s="8">
        <f t="shared" si="2"/>
        <v>0.88888888888888884</v>
      </c>
    </row>
    <row r="8" spans="5:13" x14ac:dyDescent="0.25">
      <c r="E8" s="3" t="s">
        <v>4</v>
      </c>
      <c r="F8" s="3">
        <v>4</v>
      </c>
      <c r="G8" s="3">
        <v>530</v>
      </c>
      <c r="H8" s="3">
        <f t="shared" si="0"/>
        <v>2120</v>
      </c>
      <c r="I8" s="7">
        <f t="shared" si="1"/>
        <v>0.1111111111111111</v>
      </c>
      <c r="J8" s="8">
        <f t="shared" si="2"/>
        <v>1</v>
      </c>
    </row>
    <row r="9" spans="5:13" x14ac:dyDescent="0.25">
      <c r="E9" s="4" t="s">
        <v>10</v>
      </c>
      <c r="F9" s="3">
        <f>SUM(F3:F8)</f>
        <v>36</v>
      </c>
      <c r="G9" s="5"/>
      <c r="H9" s="3">
        <f>SUM(H3:H8)</f>
        <v>18486</v>
      </c>
      <c r="I9" s="6">
        <f>SUM(I3:I8)</f>
        <v>1</v>
      </c>
      <c r="J9" s="3"/>
    </row>
    <row r="11" spans="5:13" x14ac:dyDescent="0.25">
      <c r="E11" s="3">
        <v>497</v>
      </c>
      <c r="F11" s="3">
        <v>505</v>
      </c>
      <c r="G11" s="3">
        <v>510</v>
      </c>
      <c r="H11" s="3">
        <v>512</v>
      </c>
      <c r="I11" s="3">
        <v>518</v>
      </c>
      <c r="J11" s="3">
        <v>525</v>
      </c>
    </row>
    <row r="12" spans="5:13" x14ac:dyDescent="0.25">
      <c r="E12" s="3">
        <v>497</v>
      </c>
      <c r="F12" s="3">
        <v>506</v>
      </c>
      <c r="G12" s="3">
        <v>511</v>
      </c>
      <c r="H12" s="3">
        <v>513</v>
      </c>
      <c r="I12" s="3">
        <v>520</v>
      </c>
      <c r="J12" s="3">
        <v>526</v>
      </c>
    </row>
    <row r="13" spans="5:13" x14ac:dyDescent="0.25">
      <c r="E13" s="3">
        <v>499</v>
      </c>
      <c r="F13" s="3">
        <v>508</v>
      </c>
      <c r="G13" s="3">
        <v>511</v>
      </c>
      <c r="H13" s="3">
        <v>513</v>
      </c>
      <c r="I13" s="3">
        <v>520</v>
      </c>
      <c r="J13" s="3">
        <v>528</v>
      </c>
    </row>
    <row r="14" spans="5:13" x14ac:dyDescent="0.25">
      <c r="E14" s="3">
        <v>500</v>
      </c>
      <c r="F14" s="3">
        <v>508</v>
      </c>
      <c r="G14" s="3">
        <v>511</v>
      </c>
      <c r="H14" s="3">
        <v>513</v>
      </c>
      <c r="I14" s="3">
        <v>523</v>
      </c>
      <c r="J14" s="3">
        <v>529</v>
      </c>
      <c r="L14" s="2" t="s">
        <v>14</v>
      </c>
      <c r="M14" s="9">
        <f>AVERAGE(E11:J16)</f>
        <v>513.55555555555554</v>
      </c>
    </row>
    <row r="15" spans="5:13" x14ac:dyDescent="0.25">
      <c r="E15" s="3">
        <v>501</v>
      </c>
      <c r="F15" s="3">
        <v>508</v>
      </c>
      <c r="G15" s="3">
        <v>511</v>
      </c>
      <c r="H15" s="3">
        <v>514</v>
      </c>
      <c r="I15" s="3">
        <v>524</v>
      </c>
      <c r="J15" s="3">
        <v>530</v>
      </c>
      <c r="L15" s="2" t="s">
        <v>16</v>
      </c>
      <c r="M15" s="1" t="s">
        <v>1</v>
      </c>
    </row>
    <row r="16" spans="5:13" x14ac:dyDescent="0.25">
      <c r="E16" s="3">
        <v>504</v>
      </c>
      <c r="F16" s="3">
        <v>508</v>
      </c>
      <c r="G16" s="3">
        <v>512</v>
      </c>
      <c r="H16" s="3">
        <v>516</v>
      </c>
      <c r="I16" s="3">
        <v>524</v>
      </c>
      <c r="J16" s="3">
        <v>533</v>
      </c>
      <c r="L16" s="10" t="s">
        <v>17</v>
      </c>
      <c r="M16" s="1" t="s">
        <v>1</v>
      </c>
    </row>
    <row r="17" spans="12:13" x14ac:dyDescent="0.25">
      <c r="L17" s="2" t="s">
        <v>15</v>
      </c>
      <c r="M17" s="1">
        <v>512</v>
      </c>
    </row>
    <row r="18" spans="12:13" x14ac:dyDescent="0.25">
      <c r="L18" s="2" t="s">
        <v>13</v>
      </c>
      <c r="M18" s="1" t="s">
        <v>18</v>
      </c>
    </row>
  </sheetData>
  <sortState xmlns:xlrd2="http://schemas.microsoft.com/office/spreadsheetml/2017/richdata2" ref="C2:C37">
    <sortCondition ref="C2:C3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Nogueira Escudeiro Nascimento</dc:creator>
  <cp:lastModifiedBy>Nayara Nogueira Escudeiro Nascimento</cp:lastModifiedBy>
  <dcterms:created xsi:type="dcterms:W3CDTF">2024-03-11T01:30:59Z</dcterms:created>
  <dcterms:modified xsi:type="dcterms:W3CDTF">2024-03-11T02:36:44Z</dcterms:modified>
</cp:coreProperties>
</file>