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ra.nascimento\Downloads\"/>
    </mc:Choice>
  </mc:AlternateContent>
  <xr:revisionPtr revIDLastSave="0" documentId="13_ncr:1_{E598BB33-BC98-4E4F-8FD9-F01ECB6C9604}" xr6:coauthVersionLast="47" xr6:coauthVersionMax="47" xr10:uidLastSave="{00000000-0000-0000-0000-000000000000}"/>
  <bookViews>
    <workbookView xWindow="28680" yWindow="-120" windowWidth="20730" windowHeight="11040" xr2:uid="{1253256E-5FB4-4BBD-8754-56496021F9D7}"/>
  </bookViews>
  <sheets>
    <sheet name="Exercício 35, 36 e 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N8" i="1"/>
  <c r="N3" i="1"/>
  <c r="N4" i="1"/>
  <c r="N5" i="1"/>
  <c r="N6" i="1"/>
  <c r="N7" i="1"/>
  <c r="N2" i="1"/>
  <c r="L4" i="1"/>
  <c r="L5" i="1" s="1"/>
  <c r="L6" i="1" s="1"/>
  <c r="L7" i="1" s="1"/>
  <c r="L3" i="1"/>
  <c r="L2" i="1"/>
  <c r="K4" i="1"/>
  <c r="K5" i="1" s="1"/>
  <c r="K6" i="1" s="1"/>
  <c r="K7" i="1" s="1"/>
  <c r="K3" i="1"/>
  <c r="K2" i="1"/>
  <c r="J8" i="1"/>
  <c r="J3" i="1"/>
  <c r="J4" i="1"/>
  <c r="J5" i="1"/>
  <c r="J6" i="1"/>
  <c r="J7" i="1"/>
  <c r="J2" i="1"/>
  <c r="I8" i="1"/>
</calcChain>
</file>

<file path=xl/sharedStrings.xml><?xml version="1.0" encoding="utf-8"?>
<sst xmlns="http://schemas.openxmlformats.org/spreadsheetml/2006/main" count="29" uniqueCount="23">
  <si>
    <t>Classe</t>
  </si>
  <si>
    <t>fi</t>
  </si>
  <si>
    <t>classe</t>
  </si>
  <si>
    <t>fr%</t>
  </si>
  <si>
    <t>fac</t>
  </si>
  <si>
    <t>fac%</t>
  </si>
  <si>
    <t>pm</t>
  </si>
  <si>
    <t>pm*fi</t>
  </si>
  <si>
    <t>[497;503[</t>
  </si>
  <si>
    <t>[503;509[</t>
  </si>
  <si>
    <t>[509;515[</t>
  </si>
  <si>
    <t>[515;521[</t>
  </si>
  <si>
    <t>[527;533[</t>
  </si>
  <si>
    <t>[521;527[</t>
  </si>
  <si>
    <t>total</t>
  </si>
  <si>
    <t>Moda</t>
  </si>
  <si>
    <t>Média</t>
  </si>
  <si>
    <t>Mediana</t>
  </si>
  <si>
    <t>Numérico</t>
  </si>
  <si>
    <t>508 e 511</t>
  </si>
  <si>
    <t>,</t>
  </si>
  <si>
    <t>Exercício 35/36</t>
  </si>
  <si>
    <t>Exercício 37(tabela no exercício)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</si>
</sst>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0" borderId="1" xfId="0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063C-C8D7-4E57-B062-0876FE2CA25B}">
  <dimension ref="A1:N14"/>
  <sheetViews>
    <sheetView tabSelected="1" topLeftCell="C1" zoomScale="130" zoomScaleNormal="130" workbookViewId="0">
      <selection activeCell="K12" sqref="K12"/>
    </sheetView>
  </sheetViews>
  <sheetFormatPr defaultRowHeight="15" x14ac:dyDescent="0.25"/>
  <cols>
    <col min="8" max="8" width="14.5703125" bestFit="1" customWidth="1"/>
    <col min="9" max="9" width="9.85546875" customWidth="1"/>
    <col min="12" max="12" width="29" customWidth="1"/>
    <col min="13" max="13" width="10.140625" customWidth="1"/>
  </cols>
  <sheetData>
    <row r="1" spans="1:14" x14ac:dyDescent="0.25">
      <c r="A1" s="1">
        <v>497</v>
      </c>
      <c r="B1" s="1">
        <v>497</v>
      </c>
      <c r="C1" s="1">
        <v>499</v>
      </c>
      <c r="D1" s="1">
        <v>500</v>
      </c>
      <c r="E1" s="1">
        <v>501</v>
      </c>
      <c r="F1" s="1">
        <v>504</v>
      </c>
      <c r="H1" s="6" t="s">
        <v>2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</row>
    <row r="2" spans="1:14" x14ac:dyDescent="0.25">
      <c r="A2" s="1">
        <v>505</v>
      </c>
      <c r="B2" s="1">
        <v>506</v>
      </c>
      <c r="C2" s="1">
        <v>508</v>
      </c>
      <c r="D2" s="1">
        <v>508</v>
      </c>
      <c r="E2" s="1">
        <v>508</v>
      </c>
      <c r="F2" s="1">
        <v>508</v>
      </c>
      <c r="H2" s="7" t="s">
        <v>8</v>
      </c>
      <c r="I2" s="7">
        <v>5</v>
      </c>
      <c r="J2" s="9">
        <f>I2/$I$8</f>
        <v>0.1388888888888889</v>
      </c>
      <c r="K2" s="7">
        <f>I2</f>
        <v>5</v>
      </c>
      <c r="L2" s="11">
        <f>J2</f>
        <v>0.1388888888888889</v>
      </c>
      <c r="M2" s="7">
        <v>500</v>
      </c>
      <c r="N2" s="7">
        <f>M2*I2</f>
        <v>2500</v>
      </c>
    </row>
    <row r="3" spans="1:14" x14ac:dyDescent="0.25">
      <c r="A3" s="1">
        <v>510</v>
      </c>
      <c r="B3" s="1">
        <v>511</v>
      </c>
      <c r="C3" s="1">
        <v>511</v>
      </c>
      <c r="D3" s="1">
        <v>511</v>
      </c>
      <c r="E3" s="1">
        <v>511</v>
      </c>
      <c r="F3" s="1">
        <v>512</v>
      </c>
      <c r="H3" s="7" t="s">
        <v>9</v>
      </c>
      <c r="I3" s="7">
        <v>7</v>
      </c>
      <c r="J3" s="9">
        <f t="shared" ref="J3:J7" si="0">I3/$I$8</f>
        <v>0.19444444444444445</v>
      </c>
      <c r="K3" s="7">
        <f>K2+I3</f>
        <v>12</v>
      </c>
      <c r="L3" s="11">
        <f>L2+J3</f>
        <v>0.33333333333333337</v>
      </c>
      <c r="M3" s="7">
        <v>506</v>
      </c>
      <c r="N3" s="7">
        <f t="shared" ref="N3:N7" si="1">M3*I3</f>
        <v>3542</v>
      </c>
    </row>
    <row r="4" spans="1:14" x14ac:dyDescent="0.25">
      <c r="A4" s="1">
        <v>512</v>
      </c>
      <c r="B4" s="1">
        <v>513</v>
      </c>
      <c r="C4" s="1">
        <v>513</v>
      </c>
      <c r="D4" s="1">
        <v>513</v>
      </c>
      <c r="E4" s="1">
        <v>514</v>
      </c>
      <c r="F4" s="1">
        <v>516</v>
      </c>
      <c r="H4" s="7" t="s">
        <v>10</v>
      </c>
      <c r="I4" s="7">
        <v>11</v>
      </c>
      <c r="J4" s="9">
        <f t="shared" si="0"/>
        <v>0.30555555555555558</v>
      </c>
      <c r="K4" s="7">
        <f t="shared" ref="K4:K7" si="2">K3+I4</f>
        <v>23</v>
      </c>
      <c r="L4" s="11">
        <f t="shared" ref="L4:L7" si="3">L3+J4</f>
        <v>0.63888888888888895</v>
      </c>
      <c r="M4" s="7">
        <v>512</v>
      </c>
      <c r="N4" s="7">
        <f t="shared" si="1"/>
        <v>5632</v>
      </c>
    </row>
    <row r="5" spans="1:14" x14ac:dyDescent="0.25">
      <c r="A5" s="1">
        <v>518</v>
      </c>
      <c r="B5" s="1">
        <v>520</v>
      </c>
      <c r="C5" s="1">
        <v>520</v>
      </c>
      <c r="D5" s="1">
        <v>523</v>
      </c>
      <c r="E5" s="1">
        <v>524</v>
      </c>
      <c r="F5" s="1">
        <v>524</v>
      </c>
      <c r="H5" s="7" t="s">
        <v>11</v>
      </c>
      <c r="I5" s="7">
        <v>4</v>
      </c>
      <c r="J5" s="9">
        <f t="shared" si="0"/>
        <v>0.1111111111111111</v>
      </c>
      <c r="K5" s="7">
        <f t="shared" si="2"/>
        <v>27</v>
      </c>
      <c r="L5" s="11">
        <f t="shared" si="3"/>
        <v>0.75</v>
      </c>
      <c r="M5" s="7">
        <v>518</v>
      </c>
      <c r="N5" s="7">
        <f t="shared" si="1"/>
        <v>2072</v>
      </c>
    </row>
    <row r="6" spans="1:14" x14ac:dyDescent="0.25">
      <c r="A6" s="1">
        <v>525</v>
      </c>
      <c r="B6" s="1">
        <v>526</v>
      </c>
      <c r="C6" s="1">
        <v>528</v>
      </c>
      <c r="D6" s="1">
        <v>529</v>
      </c>
      <c r="E6" s="1">
        <v>530</v>
      </c>
      <c r="F6" s="1">
        <v>533</v>
      </c>
      <c r="H6" s="7" t="s">
        <v>13</v>
      </c>
      <c r="I6" s="7">
        <v>5</v>
      </c>
      <c r="J6" s="9">
        <f t="shared" si="0"/>
        <v>0.1388888888888889</v>
      </c>
      <c r="K6" s="7">
        <f t="shared" si="2"/>
        <v>32</v>
      </c>
      <c r="L6" s="11">
        <f t="shared" si="3"/>
        <v>0.88888888888888884</v>
      </c>
      <c r="M6" s="7">
        <v>524</v>
      </c>
      <c r="N6" s="7">
        <f t="shared" si="1"/>
        <v>2620</v>
      </c>
    </row>
    <row r="7" spans="1:14" x14ac:dyDescent="0.25">
      <c r="H7" s="7" t="s">
        <v>12</v>
      </c>
      <c r="I7" s="7">
        <v>4</v>
      </c>
      <c r="J7" s="9">
        <f t="shared" si="0"/>
        <v>0.1111111111111111</v>
      </c>
      <c r="K7" s="7">
        <f t="shared" si="2"/>
        <v>36</v>
      </c>
      <c r="L7" s="11">
        <f t="shared" si="3"/>
        <v>1</v>
      </c>
      <c r="M7" s="7">
        <v>530</v>
      </c>
      <c r="N7" s="7">
        <f t="shared" si="1"/>
        <v>2120</v>
      </c>
    </row>
    <row r="8" spans="1:14" x14ac:dyDescent="0.25">
      <c r="H8" s="6" t="s">
        <v>14</v>
      </c>
      <c r="I8" s="8">
        <f>SUM(I2:I7)</f>
        <v>36</v>
      </c>
      <c r="J8" s="10">
        <f>SUM(J2:J7)</f>
        <v>1</v>
      </c>
      <c r="K8" s="8"/>
      <c r="L8" s="8"/>
      <c r="M8" s="8"/>
      <c r="N8" s="8">
        <f>SUM(N2:N7)</f>
        <v>18486</v>
      </c>
    </row>
    <row r="10" spans="1:14" x14ac:dyDescent="0.25">
      <c r="H10" s="13" t="s">
        <v>21</v>
      </c>
      <c r="I10" s="6" t="s">
        <v>18</v>
      </c>
      <c r="J10" s="6" t="s">
        <v>0</v>
      </c>
      <c r="L10" s="2" t="s">
        <v>22</v>
      </c>
      <c r="M10" s="4" t="s">
        <v>18</v>
      </c>
    </row>
    <row r="11" spans="1:14" x14ac:dyDescent="0.25">
      <c r="H11" s="14" t="s">
        <v>15</v>
      </c>
      <c r="I11" s="7">
        <f>AVERAGE(A1:F6)</f>
        <v>513.55555555555554</v>
      </c>
      <c r="J11" s="12"/>
      <c r="L11" s="3" t="s">
        <v>15</v>
      </c>
      <c r="M11" s="5">
        <v>3.44</v>
      </c>
    </row>
    <row r="12" spans="1:14" x14ac:dyDescent="0.25">
      <c r="H12" s="14" t="s">
        <v>16</v>
      </c>
      <c r="I12" s="7">
        <v>512</v>
      </c>
      <c r="J12" s="7" t="s">
        <v>10</v>
      </c>
      <c r="L12" s="3" t="s">
        <v>16</v>
      </c>
      <c r="M12" s="5">
        <v>7.76</v>
      </c>
    </row>
    <row r="13" spans="1:14" x14ac:dyDescent="0.25">
      <c r="H13" s="14" t="s">
        <v>17</v>
      </c>
      <c r="I13" s="7" t="s">
        <v>19</v>
      </c>
      <c r="J13" s="7" t="s">
        <v>10</v>
      </c>
      <c r="L13" s="3" t="s">
        <v>17</v>
      </c>
      <c r="M13" s="5">
        <v>8</v>
      </c>
    </row>
    <row r="14" spans="1:14" x14ac:dyDescent="0.25">
      <c r="C14" t="s">
        <v>20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35, 36 e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Nogueira Escudeiro Nascimento</dc:creator>
  <cp:lastModifiedBy>Nayara Nogueira Escudeiro Nascimento</cp:lastModifiedBy>
  <dcterms:created xsi:type="dcterms:W3CDTF">2024-03-21T13:32:11Z</dcterms:created>
  <dcterms:modified xsi:type="dcterms:W3CDTF">2024-03-21T14:27:08Z</dcterms:modified>
</cp:coreProperties>
</file>