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AGEN" sheetId="1" r:id="rId3"/>
    <sheet state="visible" name="COLOR" sheetId="2" r:id="rId4"/>
    <sheet state="visible" name="TIPOGRAFÍA" sheetId="3" r:id="rId5"/>
    <sheet state="visible" name="PROGRAMAS" sheetId="4" r:id="rId6"/>
  </sheets>
  <definedNames/>
  <calcPr/>
</workbook>
</file>

<file path=xl/sharedStrings.xml><?xml version="1.0" encoding="utf-8"?>
<sst xmlns="http://schemas.openxmlformats.org/spreadsheetml/2006/main" count="103" uniqueCount="82">
  <si>
    <t>imagen</t>
  </si>
  <si>
    <t>tipografía</t>
  </si>
  <si>
    <t>descarga fuentes / aplicaciones</t>
  </si>
  <si>
    <t>presentación/  tratamiento/ edición / banco recursos</t>
  </si>
  <si>
    <t>color</t>
  </si>
  <si>
    <t>tratamiento/ composición/ animaciones interactivas</t>
  </si>
  <si>
    <t>TEMA/RECURSO</t>
  </si>
  <si>
    <t>Descripción</t>
  </si>
  <si>
    <t>URL</t>
  </si>
  <si>
    <t>Observación</t>
  </si>
  <si>
    <t>DESCARGA TIPOGRAFIAS GRATUITAS</t>
  </si>
  <si>
    <t>Permite descargar fuentes sin licencia</t>
  </si>
  <si>
    <t>TUTORIAL</t>
  </si>
  <si>
    <t>RUEDA CROMÁTICA</t>
  </si>
  <si>
    <t>- Están clasificadas por estilo ( fantasía, gótico, sandserif, comerciales, etc.)</t>
  </si>
  <si>
    <t>Aplicación que surgió en los Laboratorios de Adobe, para generar esquemas o paletas de color, basándonos en un modo totalmente colaborativo en red</t>
  </si>
  <si>
    <t>PLATAFORMA DE DISEÑO COLABORATIVO</t>
  </si>
  <si>
    <t xml:space="preserve">Figma, la herramienta online de diseño colaborativo, presenta nueva y útil función
</t>
  </si>
  <si>
    <t>dafont.com</t>
  </si>
  <si>
    <t xml:space="preserve">- Ofrece el código RGB para trabajar en proegramas de diseño de cada color
- Permite visualizar complementrioa, analógicos, monocromías, etc.
</t>
  </si>
  <si>
    <t>kuler</t>
  </si>
  <si>
    <t>GENERADOR DE PALETA CROMÁTICA</t>
  </si>
  <si>
    <t>Permite identificar la paleta cromática de las marcas más importantes</t>
  </si>
  <si>
    <t>• Permite descargar de forma gratuita fotografías, imágenes en vectores para trabajar en todos los programas de diseño</t>
  </si>
  <si>
    <t xml:space="preserve">- Ofrece el código RGB para trabajar en programas de diseño de cada color
</t>
  </si>
  <si>
    <t>brandcolor</t>
  </si>
  <si>
    <t>Permite combinar y editar paletas cromáticas existentes. Modificra tonalidades o generar monocromías</t>
  </si>
  <si>
    <t>PLATAFORMA ONLINE DE
EDICIÓN Y TRATAMIENTO DE IMAGEN</t>
  </si>
  <si>
    <t>Pixlr Editor es una sencilla forma de crear y editar tus fotos sin tener que instalar nada y totalmente online.</t>
  </si>
  <si>
    <t xml:space="preserve">-Permite agregar un poco de tinta utilizando el color de tu elección. El resultado es que rápidamente va a generar una alteración en la paleta de color.
</t>
  </si>
  <si>
    <t>DESCARGA TIPOGRAFIAS GRATUITAS de Google</t>
  </si>
  <si>
    <t xml:space="preserve">Permite descargar fuentes sin licencia </t>
  </si>
  <si>
    <t>cohesive colors</t>
  </si>
  <si>
    <t>Permite generar paletas de colores a partir de una imagen.</t>
  </si>
  <si>
    <t>Muy fácil de utilizar.
Requiere tener instalado Flash Player para poderlo utilizar.
Multi-idoma. Traducido a un gran número de idiomas.
Te permite trabajar en multicapas.
La única pega que le veo que creo es que abusa un poco de la publicidad.</t>
  </si>
  <si>
    <t xml:space="preserve">-Su uso es realmente sencillo, simplemente hay que subir al servicio la imagen de la que deseamos obtener la paleta y automáticamente detalla los colores con sus códigos hexadecimales.
-Ofrece además la posibilidad de enviar la paleta de colores a nuestro correo electrónico </t>
  </si>
  <si>
    <t>Google Fonts es un directorio interactivo de uso libre bajo la aplicación que programa interfaces para fuentes de la web.</t>
  </si>
  <si>
    <t>BANCO IMÁGENES GRATUITO</t>
  </si>
  <si>
    <t>https://www.fontsquirrel.com/</t>
  </si>
  <si>
    <t xml:space="preserve">Encuentra Vectores gratis, PSD, Iconos y fotos
</t>
  </si>
  <si>
    <t>http://www.freepik.es/</t>
  </si>
  <si>
    <t>pictaculous</t>
  </si>
  <si>
    <t>FREEPIK</t>
  </si>
  <si>
    <t>Tipografìas de estilos diversos y diseños</t>
  </si>
  <si>
    <t>PLANTILLAS DE DISEÑO</t>
  </si>
  <si>
    <t>Herramientas de diseño y las plantillas prediseñadas</t>
  </si>
  <si>
    <t>• Canva es una herramienta de diseño gráfico con una interfaz atractiva y fácil de usar para cualquier persona, un sitio web con diversas funcionalidades para diseñar</t>
  </si>
  <si>
    <t>CANVA</t>
  </si>
  <si>
    <t>La versión gratuita de Cava te permite:
Dos carpetas para organizar tus diseños.
Hasta 10 miembros del equipo, gratis.
1 GB de almacenamiento para fotos y materiales.
Acceso a más de 8000 plantillas.</t>
  </si>
  <si>
    <t>programas</t>
  </si>
  <si>
    <t>software de dibujo vectorial / tratamiento fotográfico</t>
  </si>
  <si>
    <t xml:space="preserve">PRESENTACIÓN ONLINE INTERACTIVA
</t>
  </si>
  <si>
    <t>TUTORIALES PARA EL DISEÑO DE AFICHES/POSTER</t>
  </si>
  <si>
    <t xml:space="preserve">
Para crear y compartir   revistas digitales propias.
</t>
  </si>
  <si>
    <t>INKSCAPE</t>
  </si>
  <si>
    <t>Sofware de dibujo vectorial</t>
  </si>
  <si>
    <t>-Es de licencia gratuita.Código abierto</t>
  </si>
  <si>
    <t>CALAMEO</t>
  </si>
  <si>
    <t>DISEÑO REVISTA DIGITAL</t>
  </si>
  <si>
    <t>JOOMAG</t>
  </si>
  <si>
    <t>joomag.com</t>
  </si>
  <si>
    <t>GIMP</t>
  </si>
  <si>
    <t xml:space="preserve">Programa de edición de imágenes digitales en forma de mapa de bits, tanto dibujos como fotografías. </t>
  </si>
  <si>
    <t>APLICACIÓN PARA PUBLICAR DOCUMENTOS</t>
  </si>
  <si>
    <t xml:space="preserve">El sitio permite a los usuarios publicar documentos de diversos formatos, compartirlos y embeberlos en una página web. También existe la posibilidad de ver y embeber los documentos de otros usuarios.
</t>
  </si>
  <si>
    <t>SCRIBD</t>
  </si>
  <si>
    <t>APLICACIÓN PARA PUBLICAR DOCUMENTOS WORD O POWER POINT</t>
  </si>
  <si>
    <t>Es una aplicación gratuita que permite almacenar y compartir en línea presentaciones con formato ppt o pps, archivos de texto (doc, rtf, pdf, etc.) y videos.</t>
  </si>
  <si>
    <t>SLIDESHARE</t>
  </si>
  <si>
    <t>GENERADOR de flipbooks</t>
  </si>
  <si>
    <t>Es una aplicación aplicación en línea que transforma archivos con formato PDF en revistas digitales interactivas.</t>
  </si>
  <si>
    <t>FLIPSNACK</t>
  </si>
  <si>
    <t>INFOGRAFÍA INTERACTIVA</t>
  </si>
  <si>
    <t xml:space="preserve">Permite convertir una imagen en infografía interactiva a partir de etiquetas.
</t>
  </si>
  <si>
    <t>• Permite compartir las imágenes interactivas a los medios sociales de Twitter, Facebook y Tumblr. En Facebook se puede interactuar con el contenido sin necesidad de referirse a otra página.</t>
  </si>
  <si>
    <t>THINKLINK</t>
  </si>
  <si>
    <t>PRESENTACIONES DINÁMICAS</t>
  </si>
  <si>
    <t>Prezi es un programa de presentaciones para explorar y compartir ideas sobre un documento virtual basado en la informática en nube.​ La aplicación se distingue por su interfaz gráfica con zoom, que permite a los usuarios disponer de una visión más acercada o alejada de la zona de presentación, en un espacio 2D.</t>
  </si>
  <si>
    <t>https://prezi.com/es/</t>
  </si>
  <si>
    <t>• Es gratuito. Hay que seleccionar la opción 'Basic'. Esta versión gratuita sólo permite editar online.</t>
  </si>
  <si>
    <t>WEB AYUDA OFICIAL https://support.prezi.com/hc/es</t>
  </si>
  <si>
    <t>PREZI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</si>
</sst>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24.0"/>
      <color rgb="FFFFFFFF"/>
    </font>
    <font>
      <b/>
      <sz val="14.0"/>
      <color rgb="FFFFFFFF"/>
    </font>
    <font>
      <b/>
      <sz val="14.0"/>
    </font>
    <font/>
    <font>
      <sz val="14.0"/>
    </font>
    <font>
      <b/>
      <sz val="14.0"/>
      <color rgb="FF0000FF"/>
    </font>
    <font>
      <color rgb="FF999999"/>
    </font>
    <font>
      <b/>
      <sz val="14.0"/>
      <color rgb="FF134F5C"/>
    </font>
    <font>
      <b/>
      <sz val="14.0"/>
      <color rgb="FF434343"/>
    </font>
    <font>
      <u/>
      <sz val="14.0"/>
      <color rgb="FF0000FF"/>
    </font>
    <font>
      <b/>
      <sz val="14.0"/>
      <color rgb="FF741B47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sz val="10.0"/>
    </font>
    <font>
      <u/>
      <sz val="14.0"/>
      <color rgb="FF0000FF"/>
    </font>
    <font>
      <sz val="11.0"/>
    </font>
    <font>
      <sz val="14.0"/>
      <color rgb="FF545454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434343"/>
        <bgColor rgb="FF434343"/>
      </patternFill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45818E"/>
      </left>
      <top style="thin">
        <color rgb="FF45818E"/>
      </top>
    </border>
    <border>
      <bottom style="thin">
        <color rgb="FF000000"/>
      </bottom>
    </border>
    <border>
      <top style="thin">
        <color rgb="FF45818E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45818E"/>
      </right>
      <top style="thin">
        <color rgb="FF45818E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45818E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45818E"/>
      </right>
    </border>
    <border>
      <left style="thin">
        <color rgb="FF45818E"/>
      </left>
      <bottom style="thin">
        <color rgb="FF45818E"/>
      </bottom>
    </border>
    <border>
      <bottom style="thin">
        <color rgb="FF45818E"/>
      </bottom>
    </border>
    <border>
      <right style="thin">
        <color rgb="FF45818E"/>
      </right>
      <bottom style="thin">
        <color rgb="FF45818E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6" fontId="4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7" fontId="3" numFmtId="0" xfId="0" applyAlignment="1" applyFill="1" applyFont="1">
      <alignment readingOrder="0" shrinkToFit="0" wrapText="1"/>
    </xf>
    <xf borderId="0" fillId="8" fontId="6" numFmtId="0" xfId="0" applyAlignment="1" applyFill="1" applyFont="1">
      <alignment readingOrder="0" shrinkToFit="0" wrapText="1"/>
    </xf>
    <xf borderId="0" fillId="7" fontId="7" numFmtId="0" xfId="0" applyAlignment="1" applyFont="1">
      <alignment shrinkToFit="0" wrapText="1"/>
    </xf>
    <xf borderId="1" fillId="8" fontId="8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3" fillId="8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wrapText="1"/>
    </xf>
    <xf borderId="0" fillId="9" fontId="3" numFmtId="0" xfId="0" applyAlignment="1" applyFill="1" applyFont="1">
      <alignment readingOrder="0" shrinkToFit="0" wrapText="1"/>
    </xf>
    <xf borderId="0" fillId="9" fontId="3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wrapText="1"/>
    </xf>
    <xf borderId="3" fillId="8" fontId="10" numFmtId="0" xfId="0" applyAlignment="1" applyBorder="1" applyFont="1">
      <alignment readingOrder="0" shrinkToFit="0" wrapText="1"/>
    </xf>
    <xf borderId="4" fillId="8" fontId="9" numFmtId="0" xfId="0" applyAlignment="1" applyBorder="1" applyFont="1">
      <alignment readingOrder="0" shrinkToFit="0" wrapText="1"/>
    </xf>
    <xf borderId="4" fillId="8" fontId="11" numFmtId="0" xfId="0" applyAlignment="1" applyBorder="1" applyFont="1">
      <alignment readingOrder="0" shrinkToFit="0" vertical="bottom" wrapText="0"/>
    </xf>
    <xf borderId="5" fillId="8" fontId="5" numFmtId="0" xfId="0" applyAlignment="1" applyBorder="1" applyFont="1">
      <alignment readingOrder="0" shrinkToFit="0" vertical="center" wrapText="1"/>
    </xf>
    <xf borderId="6" fillId="8" fontId="11" numFmtId="0" xfId="0" applyAlignment="1" applyBorder="1" applyFont="1">
      <alignment readingOrder="0" shrinkToFit="0" vertical="center" wrapText="0"/>
    </xf>
    <xf borderId="7" fillId="8" fontId="5" numFmtId="0" xfId="0" applyAlignment="1" applyBorder="1" applyFont="1">
      <alignment readingOrder="0" shrinkToFit="0" wrapText="1"/>
    </xf>
    <xf borderId="8" fillId="8" fontId="12" numFmtId="0" xfId="0" applyAlignment="1" applyBorder="1" applyFont="1">
      <alignment readingOrder="0" shrinkToFit="0" vertical="center" wrapText="1"/>
    </xf>
    <xf borderId="6" fillId="8" fontId="5" numFmtId="0" xfId="0" applyAlignment="1" applyBorder="1" applyFont="1">
      <alignment readingOrder="0" shrinkToFit="0" wrapText="1"/>
    </xf>
    <xf borderId="6" fillId="10" fontId="5" numFmtId="0" xfId="0" applyAlignment="1" applyBorder="1" applyFill="1" applyFont="1">
      <alignment readingOrder="0" shrinkToFit="0" vertical="center" wrapText="1"/>
    </xf>
    <xf borderId="9" fillId="1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shrinkToFit="0" wrapText="1"/>
    </xf>
    <xf borderId="11" fillId="8" fontId="13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shrinkToFit="0" wrapText="1"/>
    </xf>
    <xf borderId="0" fillId="8" fontId="5" numFmtId="0" xfId="0" applyAlignment="1" applyFont="1">
      <alignment readingOrder="0" shrinkToFit="0" wrapText="1"/>
    </xf>
    <xf borderId="13" fillId="0" fontId="4" numFmtId="0" xfId="0" applyAlignment="1" applyBorder="1" applyFont="1">
      <alignment shrinkToFit="0" wrapText="1"/>
    </xf>
    <xf borderId="14" fillId="8" fontId="5" numFmtId="0" xfId="0" applyAlignment="1" applyBorder="1" applyFont="1">
      <alignment shrinkToFit="0" wrapText="1"/>
    </xf>
    <xf borderId="9" fillId="10" fontId="4" numFmtId="0" xfId="0" applyAlignment="1" applyBorder="1" applyFont="1">
      <alignment shrinkToFit="0" wrapText="1"/>
    </xf>
    <xf borderId="15" fillId="8" fontId="5" numFmtId="0" xfId="0" applyAlignment="1" applyBorder="1" applyFont="1">
      <alignment shrinkToFit="0" wrapText="1"/>
    </xf>
    <xf borderId="16" fillId="8" fontId="5" numFmtId="0" xfId="0" applyAlignment="1" applyBorder="1" applyFont="1">
      <alignment readingOrder="0" shrinkToFit="0" wrapText="1"/>
    </xf>
    <xf borderId="6" fillId="8" fontId="14" numFmtId="0" xfId="0" applyAlignment="1" applyBorder="1" applyFont="1">
      <alignment readingOrder="0" shrinkToFit="0" vertical="center" wrapText="1"/>
    </xf>
    <xf borderId="17" fillId="8" fontId="5" numFmtId="0" xfId="0" applyAlignment="1" applyBorder="1" applyFont="1">
      <alignment shrinkToFit="0" wrapText="1"/>
    </xf>
    <xf borderId="6" fillId="8" fontId="15" numFmtId="0" xfId="0" applyAlignment="1" applyBorder="1" applyFont="1">
      <alignment readingOrder="0" shrinkToFit="0" vertical="center" wrapText="1"/>
    </xf>
    <xf borderId="5" fillId="8" fontId="5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shrinkToFit="0" wrapText="1"/>
    </xf>
    <xf borderId="6" fillId="8" fontId="5" numFmtId="0" xfId="0" applyAlignment="1" applyBorder="1" applyFont="1">
      <alignment readingOrder="0" shrinkToFit="0" vertical="top" wrapText="1"/>
    </xf>
    <xf borderId="3" fillId="8" fontId="16" numFmtId="0" xfId="0" applyAlignment="1" applyBorder="1" applyFont="1">
      <alignment readingOrder="0" shrinkToFit="0" wrapText="1"/>
    </xf>
    <xf borderId="8" fillId="8" fontId="11" numFmtId="0" xfId="0" applyAlignment="1" applyBorder="1" applyFont="1">
      <alignment readingOrder="0" shrinkToFit="0" vertical="bottom" wrapText="0"/>
    </xf>
    <xf borderId="11" fillId="8" fontId="5" numFmtId="0" xfId="0" applyAlignment="1" applyBorder="1" applyFont="1">
      <alignment readingOrder="0" shrinkToFit="0" wrapText="1"/>
    </xf>
    <xf borderId="6" fillId="8" fontId="11" numFmtId="0" xfId="0" applyAlignment="1" applyBorder="1" applyFont="1">
      <alignment readingOrder="0" shrinkToFit="0" vertical="bottom" wrapText="0"/>
    </xf>
    <xf borderId="6" fillId="10" fontId="17" numFmtId="0" xfId="0" applyAlignment="1" applyBorder="1" applyFont="1">
      <alignment readingOrder="0" shrinkToFit="0" vertical="center" wrapText="1"/>
    </xf>
    <xf borderId="2" fillId="8" fontId="5" numFmtId="0" xfId="0" applyAlignment="1" applyBorder="1" applyFont="1">
      <alignment readingOrder="0" shrinkToFit="0" wrapText="1"/>
    </xf>
    <xf borderId="2" fillId="8" fontId="5" numFmtId="0" xfId="0" applyAlignment="1" applyBorder="1" applyFont="1">
      <alignment shrinkToFit="0" wrapText="1"/>
    </xf>
    <xf borderId="12" fillId="8" fontId="5" numFmtId="0" xfId="0" applyAlignment="1" applyBorder="1" applyFont="1">
      <alignment shrinkToFit="0" vertical="center" wrapText="1"/>
    </xf>
    <xf borderId="8" fillId="10" fontId="11" numFmtId="0" xfId="0" applyAlignment="1" applyBorder="1" applyFont="1">
      <alignment readingOrder="0" shrinkToFit="0" vertical="bottom" wrapText="0"/>
    </xf>
    <xf borderId="6" fillId="10" fontId="11" numFmtId="0" xfId="0" applyAlignment="1" applyBorder="1" applyFont="1">
      <alignment readingOrder="0" shrinkToFit="0" vertical="bottom" wrapText="0"/>
    </xf>
    <xf borderId="6" fillId="10" fontId="18" numFmtId="0" xfId="0" applyAlignment="1" applyBorder="1" applyFont="1">
      <alignment horizontal="left" readingOrder="0" shrinkToFit="0" wrapText="1"/>
    </xf>
    <xf borderId="6" fillId="10" fontId="19" numFmtId="0" xfId="0" applyAlignment="1" applyBorder="1" applyFont="1">
      <alignment readingOrder="0" shrinkToFit="0" vertical="center" wrapText="1"/>
    </xf>
    <xf borderId="6" fillId="10" fontId="15" numFmtId="0" xfId="0" applyAlignment="1" applyBorder="1" applyFont="1">
      <alignment readingOrder="0" shrinkToFit="0" vertical="center" wrapText="1"/>
    </xf>
    <xf borderId="5" fillId="10" fontId="5" numFmtId="0" xfId="0" applyAlignment="1" applyBorder="1" applyFont="1">
      <alignment shrinkToFit="0" vertical="center" wrapText="1"/>
    </xf>
    <xf borderId="2" fillId="10" fontId="5" numFmtId="0" xfId="0" applyAlignment="1" applyBorder="1" applyFont="1">
      <alignment readingOrder="0" shrinkToFit="0" wrapText="1"/>
    </xf>
    <xf borderId="2" fillId="10" fontId="5" numFmtId="0" xfId="0" applyAlignment="1" applyBorder="1" applyFont="1">
      <alignment shrinkToFit="0" wrapText="1"/>
    </xf>
    <xf borderId="2" fillId="10" fontId="15" numFmtId="0" xfId="0" applyAlignment="1" applyBorder="1" applyFont="1">
      <alignment readingOrder="0" shrinkToFit="0" wrapText="1"/>
    </xf>
    <xf borderId="12" fillId="10" fontId="5" numFmtId="0" xfId="0" applyAlignment="1" applyBorder="1" applyFont="1">
      <alignment shrinkToFit="0" vertical="center" wrapText="1"/>
    </xf>
    <xf borderId="8" fillId="10" fontId="11" numFmtId="0" xfId="0" applyAlignment="1" applyBorder="1" applyFont="1">
      <alignment shrinkToFit="0" vertical="center" wrapText="0"/>
    </xf>
    <xf borderId="6" fillId="10" fontId="11" numFmtId="0" xfId="0" applyAlignment="1" applyBorder="1" applyFont="1">
      <alignment readingOrder="0" shrinkToFit="0" vertical="center" wrapText="0"/>
    </xf>
    <xf borderId="0" fillId="5" fontId="3" numFmtId="0" xfId="0" applyAlignment="1" applyFont="1">
      <alignment readingOrder="0" shrinkToFit="0" wrapText="1"/>
    </xf>
    <xf borderId="6" fillId="10" fontId="5" numFmtId="0" xfId="0" applyAlignment="1" applyBorder="1" applyFont="1">
      <alignment readingOrder="0" shrinkToFit="0" vertical="center" wrapText="1"/>
    </xf>
    <xf borderId="8" fillId="8" fontId="6" numFmtId="0" xfId="0" applyAlignment="1" applyBorder="1" applyFont="1">
      <alignment readingOrder="0" shrinkToFit="0" wrapText="1"/>
    </xf>
    <xf borderId="6" fillId="8" fontId="8" numFmtId="0" xfId="0" applyAlignment="1" applyBorder="1" applyFont="1">
      <alignment readingOrder="0" shrinkToFit="0" wrapText="1"/>
    </xf>
    <xf borderId="6" fillId="10" fontId="20" numFmtId="0" xfId="0" applyAlignment="1" applyBorder="1" applyFont="1">
      <alignment readingOrder="0" shrinkToFit="0" vertical="center" wrapText="1"/>
    </xf>
    <xf borderId="6" fillId="8" fontId="5" numFmtId="0" xfId="0" applyAlignment="1" applyBorder="1" applyFont="1">
      <alignment readingOrder="0" shrinkToFit="0" vertical="center" wrapText="1"/>
    </xf>
    <xf borderId="6" fillId="10" fontId="21" numFmtId="0" xfId="0" applyAlignment="1" applyBorder="1" applyFont="1">
      <alignment shrinkToFit="0" wrapText="1"/>
    </xf>
    <xf borderId="6" fillId="8" fontId="22" numFmtId="0" xfId="0" applyAlignment="1" applyBorder="1" applyFont="1">
      <alignment readingOrder="0" shrinkToFit="0" wrapText="1"/>
    </xf>
    <xf borderId="5" fillId="10" fontId="4" numFmtId="0" xfId="0" applyAlignment="1" applyBorder="1" applyFont="1">
      <alignment shrinkToFit="0" wrapText="1"/>
    </xf>
    <xf borderId="2" fillId="10" fontId="3" numFmtId="0" xfId="0" applyAlignment="1" applyBorder="1" applyFont="1">
      <alignment readingOrder="0" shrinkToFit="0" wrapText="1"/>
    </xf>
    <xf borderId="5" fillId="8" fontId="23" numFmtId="0" xfId="0" applyAlignment="1" applyBorder="1" applyFont="1">
      <alignment readingOrder="0" shrinkToFit="0" wrapText="1"/>
    </xf>
    <xf borderId="12" fillId="10" fontId="4" numFmtId="0" xfId="0" applyAlignment="1" applyBorder="1" applyFont="1">
      <alignment shrinkToFit="0" wrapText="1"/>
    </xf>
    <xf borderId="0" fillId="8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8" fontId="24" numFmtId="0" xfId="0" applyAlignment="1" applyFont="1">
      <alignment shrinkToFit="0" wrapText="1"/>
    </xf>
    <xf borderId="8" fillId="10" fontId="11" numFmtId="0" xfId="0" applyAlignment="1" applyBorder="1" applyFont="1">
      <alignment readingOrder="0" shrinkToFit="0" vertical="bottom" wrapText="0"/>
    </xf>
    <xf borderId="18" fillId="8" fontId="25" numFmtId="0" xfId="0" applyAlignment="1" applyBorder="1" applyFont="1">
      <alignment shrinkToFit="0" wrapText="1"/>
    </xf>
    <xf borderId="6" fillId="10" fontId="11" numFmtId="0" xfId="0" applyAlignment="1" applyBorder="1" applyFont="1">
      <alignment readingOrder="0" shrinkToFit="0" vertical="bottom" wrapText="0"/>
    </xf>
    <xf borderId="0" fillId="8" fontId="5" numFmtId="0" xfId="0" applyAlignment="1" applyFont="1">
      <alignment shrinkToFit="0" wrapText="1"/>
    </xf>
    <xf borderId="6" fillId="10" fontId="5" numFmtId="0" xfId="0" applyAlignment="1" applyBorder="1" applyFont="1">
      <alignment readingOrder="0" shrinkToFit="0" wrapText="1"/>
    </xf>
    <xf borderId="6" fillId="10" fontId="26" numFmtId="0" xfId="0" applyAlignment="1" applyBorder="1" applyFont="1">
      <alignment readingOrder="0" shrinkToFit="0" wrapText="1"/>
    </xf>
    <xf borderId="13" fillId="8" fontId="6" numFmtId="0" xfId="0" applyAlignment="1" applyBorder="1" applyFont="1">
      <alignment readingOrder="0" shrinkToFit="0" wrapText="1"/>
    </xf>
    <xf borderId="2" fillId="8" fontId="5" numFmtId="0" xfId="0" applyAlignment="1" applyBorder="1" applyFont="1">
      <alignment readingOrder="0" shrinkToFit="0" vertical="center" wrapText="1"/>
    </xf>
    <xf borderId="2" fillId="8" fontId="5" numFmtId="0" xfId="0" applyAlignment="1" applyBorder="1" applyFont="1">
      <alignment readingOrder="0" shrinkToFit="0" wrapText="1"/>
    </xf>
    <xf borderId="12" fillId="8" fontId="27" numFmtId="0" xfId="0" applyAlignment="1" applyBorder="1" applyFont="1">
      <alignment shrinkToFit="0" wrapText="1"/>
    </xf>
    <xf borderId="19" fillId="8" fontId="6" numFmtId="0" xfId="0" applyAlignment="1" applyBorder="1" applyFont="1">
      <alignment readingOrder="0" shrinkToFit="0" wrapText="1"/>
    </xf>
    <xf borderId="8" fillId="8" fontId="8" numFmtId="0" xfId="0" applyAlignment="1" applyBorder="1" applyFont="1">
      <alignment readingOrder="0" shrinkToFit="0" wrapText="1"/>
    </xf>
    <xf borderId="2" fillId="10" fontId="28" numFmtId="0" xfId="0" applyAlignment="1" applyBorder="1" applyFont="1">
      <alignment readingOrder="0" shrinkToFit="0" wrapText="1"/>
    </xf>
    <xf borderId="6" fillId="8" fontId="29" numFmtId="0" xfId="0" applyAlignment="1" applyBorder="1" applyFont="1">
      <alignment readingOrder="0" shrinkToFit="0" wrapText="1"/>
    </xf>
    <xf borderId="2" fillId="10" fontId="5" numFmtId="0" xfId="0" applyAlignment="1" applyBorder="1" applyFont="1">
      <alignment shrinkToFit="0" wrapText="1"/>
    </xf>
    <xf borderId="12" fillId="10" fontId="5" numFmtId="0" xfId="0" applyAlignment="1" applyBorder="1" applyFont="1">
      <alignment shrinkToFit="0" wrapText="1"/>
    </xf>
    <xf borderId="19" fillId="8" fontId="30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6" fillId="10" fontId="11" numFmtId="0" xfId="0" applyAlignment="1" applyBorder="1" applyFont="1">
      <alignment readingOrder="0" shrinkToFit="0" vertical="bottom" wrapText="1"/>
    </xf>
    <xf borderId="10" fillId="8" fontId="5" numFmtId="0" xfId="0" applyAlignment="1" applyBorder="1" applyFont="1">
      <alignment readingOrder="0" shrinkToFit="0" wrapText="1"/>
    </xf>
    <xf borderId="6" fillId="10" fontId="5" numFmtId="0" xfId="0" applyAlignment="1" applyBorder="1" applyFont="1">
      <alignment readingOrder="0" shrinkToFit="0" wrapText="1"/>
    </xf>
    <xf borderId="20" fillId="8" fontId="31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6" fillId="10" fontId="32" numFmtId="0" xfId="0" applyAlignment="1" applyBorder="1" applyFont="1">
      <alignment shrinkToFit="0" vertical="center" wrapText="1"/>
    </xf>
    <xf borderId="13" fillId="8" fontId="5" numFmtId="0" xfId="0" applyAlignment="1" applyBorder="1" applyFont="1">
      <alignment shrinkToFit="0" wrapText="1"/>
    </xf>
    <xf borderId="5" fillId="10" fontId="5" numFmtId="0" xfId="0" applyAlignment="1" applyBorder="1" applyFont="1">
      <alignment shrinkToFit="0" wrapText="1"/>
    </xf>
    <xf borderId="21" fillId="8" fontId="5" numFmtId="0" xfId="0" applyAlignment="1" applyBorder="1" applyFont="1">
      <alignment shrinkToFit="0" wrapText="1"/>
    </xf>
    <xf borderId="2" fillId="10" fontId="5" numFmtId="0" xfId="0" applyAlignment="1" applyBorder="1" applyFont="1">
      <alignment shrinkToFit="0" vertical="center" wrapText="1"/>
    </xf>
    <xf borderId="8" fillId="10" fontId="11" numFmtId="0" xfId="0" applyAlignment="1" applyBorder="1" applyFont="1">
      <alignment horizontal="left" readingOrder="0" shrinkToFit="0" vertical="center" wrapText="1"/>
    </xf>
    <xf borderId="6" fillId="10" fontId="5" numFmtId="0" xfId="0" applyAlignment="1" applyBorder="1" applyFont="1">
      <alignment readingOrder="0" shrinkToFit="0" wrapText="1"/>
    </xf>
    <xf borderId="6" fillId="10" fontId="15" numFmtId="0" xfId="0" applyAlignment="1" applyBorder="1" applyFont="1">
      <alignment readingOrder="0" shrinkToFit="0" vertical="center" wrapText="1"/>
    </xf>
    <xf borderId="5" fillId="10" fontId="33" numFmtId="0" xfId="0" applyAlignment="1" applyBorder="1" applyFont="1">
      <alignment shrinkToFit="0" vertical="center" wrapText="1"/>
    </xf>
    <xf borderId="2" fillId="10" fontId="5" numFmtId="0" xfId="0" applyAlignment="1" applyBorder="1" applyFont="1">
      <alignment readingOrder="0" shrinkToFit="0" wrapText="1"/>
    </xf>
    <xf borderId="2" fillId="10" fontId="5" numFmtId="0" xfId="0" applyAlignment="1" applyBorder="1" applyFont="1">
      <alignment shrinkToFit="0" wrapText="1"/>
    </xf>
    <xf borderId="12" fillId="10" fontId="34" numFmtId="0" xfId="0" applyAlignment="1" applyBorder="1" applyFont="1">
      <alignment shrinkToFit="0" vertical="center" wrapText="1"/>
    </xf>
    <xf borderId="8" fillId="10" fontId="4" numFmtId="0" xfId="0" applyAlignment="1" applyBorder="1" applyFont="1">
      <alignment shrinkToFit="0" vertical="center" wrapText="1"/>
    </xf>
    <xf borderId="6" fillId="10" fontId="35" numFmtId="0" xfId="0" applyAlignment="1" applyBorder="1" applyFont="1">
      <alignment horizontal="left" readingOrder="0" shrinkToFit="0" vertical="center" wrapText="1"/>
    </xf>
    <xf borderId="5" fillId="1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jpg"/><Relationship Id="rId4" Type="http://schemas.openxmlformats.org/officeDocument/2006/relationships/image" Target="../media/image4.png"/><Relationship Id="rId11" Type="http://schemas.openxmlformats.org/officeDocument/2006/relationships/image" Target="../media/image17.png"/><Relationship Id="rId10" Type="http://schemas.openxmlformats.org/officeDocument/2006/relationships/image" Target="../media/image15.png"/><Relationship Id="rId9" Type="http://schemas.openxmlformats.org/officeDocument/2006/relationships/image" Target="../media/image13.png"/><Relationship Id="rId5" Type="http://schemas.openxmlformats.org/officeDocument/2006/relationships/image" Target="../media/image6.jpg"/><Relationship Id="rId6" Type="http://schemas.openxmlformats.org/officeDocument/2006/relationships/image" Target="../media/image7.jpg"/><Relationship Id="rId7" Type="http://schemas.openxmlformats.org/officeDocument/2006/relationships/image" Target="../media/image8.png"/><Relationship Id="rId8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9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4.png"/><Relationship Id="rId3" Type="http://schemas.openxmlformats.org/officeDocument/2006/relationships/image" Target="../media/image20.png"/><Relationship Id="rId4" Type="http://schemas.openxmlformats.org/officeDocument/2006/relationships/image" Target="../media/image16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gif"/><Relationship Id="rId2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971550</xdr:colOff>
      <xdr:row>23</xdr:row>
      <xdr:rowOff>114300</xdr:rowOff>
    </xdr:from>
    <xdr:ext cx="1057275" cy="10572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18</xdr:row>
      <xdr:rowOff>85725</xdr:rowOff>
    </xdr:from>
    <xdr:ext cx="2667000" cy="13335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27</xdr:row>
      <xdr:rowOff>314325</xdr:rowOff>
    </xdr:from>
    <xdr:ext cx="2847975" cy="1181100"/>
    <xdr:pic>
      <xdr:nvPicPr>
        <xdr:cNvPr id="0" name="image3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30</xdr:row>
      <xdr:rowOff>152400</xdr:rowOff>
    </xdr:from>
    <xdr:ext cx="2647950" cy="9048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34</xdr:row>
      <xdr:rowOff>133350</xdr:rowOff>
    </xdr:from>
    <xdr:ext cx="1390650" cy="1390650"/>
    <xdr:pic>
      <xdr:nvPicPr>
        <xdr:cNvPr id="0" name="image6.jp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790575</xdr:colOff>
      <xdr:row>37</xdr:row>
      <xdr:rowOff>285750</xdr:rowOff>
    </xdr:from>
    <xdr:ext cx="1143000" cy="495300"/>
    <xdr:pic>
      <xdr:nvPicPr>
        <xdr:cNvPr id="0" name="image7.jp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781050</xdr:colOff>
      <xdr:row>11</xdr:row>
      <xdr:rowOff>85725</xdr:rowOff>
    </xdr:from>
    <xdr:ext cx="1047750" cy="390525"/>
    <xdr:pic>
      <xdr:nvPicPr>
        <xdr:cNvPr id="0" name="image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14325" cy="161925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61925" cy="161925"/>
    <xdr:pic>
      <xdr:nvPicPr>
        <xdr:cNvPr id="0" name="image1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23850" cy="1619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3019425" cy="1733550"/>
    <xdr:pic>
      <xdr:nvPicPr>
        <xdr:cNvPr id="0" name="image1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85725</xdr:colOff>
      <xdr:row>4</xdr:row>
      <xdr:rowOff>390525</xdr:rowOff>
    </xdr:from>
    <xdr:ext cx="1457325" cy="790575"/>
    <xdr:pic>
      <xdr:nvPicPr>
        <xdr:cNvPr id="0" name="image2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8</xdr:row>
      <xdr:rowOff>152400</xdr:rowOff>
    </xdr:from>
    <xdr:ext cx="1562100" cy="647700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12</xdr:row>
      <xdr:rowOff>152400</xdr:rowOff>
    </xdr:from>
    <xdr:ext cx="1447800" cy="1390650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152400</xdr:rowOff>
    </xdr:from>
    <xdr:ext cx="1638300" cy="1276350"/>
    <xdr:pic>
      <xdr:nvPicPr>
        <xdr:cNvPr id="0" name="image1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4</xdr:row>
      <xdr:rowOff>152400</xdr:rowOff>
    </xdr:from>
    <xdr:ext cx="752475" cy="1019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04800" cy="1619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285750" cy="1619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71450" cy="161925"/>
    <xdr:pic>
      <xdr:nvPicPr>
        <xdr:cNvPr id="0" name="image1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</xdr:row>
      <xdr:rowOff>0</xdr:rowOff>
    </xdr:from>
    <xdr:ext cx="200025" cy="161925"/>
    <xdr:pic>
      <xdr:nvPicPr>
        <xdr:cNvPr id="0" name="image18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209550" cy="161925"/>
    <xdr:pic>
      <xdr:nvPicPr>
        <xdr:cNvPr id="0" name="image1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reepik.es/" TargetMode="External"/><Relationship Id="rId2" Type="http://schemas.openxmlformats.org/officeDocument/2006/relationships/hyperlink" Target="http://joomag.com" TargetMode="External"/><Relationship Id="rId3" Type="http://schemas.openxmlformats.org/officeDocument/2006/relationships/hyperlink" Target="https://prezi.com/e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font.com" TargetMode="External"/><Relationship Id="rId2" Type="http://schemas.openxmlformats.org/officeDocument/2006/relationships/hyperlink" Target="https://www.fontsquirrel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/>
  </sheetViews>
  <sheetFormatPr customHeight="1" defaultColWidth="14.43" defaultRowHeight="12.75"/>
  <cols>
    <col customWidth="1" min="1" max="1" width="45.29"/>
    <col customWidth="1" min="2" max="2" width="58.71"/>
    <col customWidth="1" min="3" max="3" width="39.71"/>
    <col customWidth="1" min="4" max="4" width="54.14"/>
    <col customWidth="1" min="5" max="5" width="35.71"/>
    <col customWidth="1" min="6" max="22" width="17.29"/>
  </cols>
  <sheetData>
    <row r="1">
      <c r="A1" s="1"/>
      <c r="B1" s="3" t="s">
        <v>0</v>
      </c>
      <c r="C1" s="5" t="s">
        <v>3</v>
      </c>
    </row>
    <row r="3">
      <c r="A3" s="20"/>
      <c r="B3" s="20" t="s">
        <v>6</v>
      </c>
      <c r="C3" s="20" t="s">
        <v>7</v>
      </c>
      <c r="D3" s="20" t="s">
        <v>8</v>
      </c>
      <c r="E3" s="21" t="s">
        <v>12</v>
      </c>
      <c r="G3" s="11"/>
    </row>
    <row r="4">
      <c r="A4" s="9"/>
      <c r="B4" s="9"/>
      <c r="C4" s="11"/>
      <c r="D4" s="11"/>
      <c r="E4" s="11"/>
      <c r="G4" s="11"/>
    </row>
    <row r="5">
      <c r="A5" s="25"/>
      <c r="B5" s="27" t="s">
        <v>16</v>
      </c>
      <c r="C5" s="30" t="s">
        <v>17</v>
      </c>
      <c r="D5" s="42" t="str">
        <f>HYPERLINK("https://www.figma.com/","https://www.figma.com/")</f>
        <v>https://www.figma.com/</v>
      </c>
      <c r="E5" s="44" t="s">
        <v>23</v>
      </c>
      <c r="F5" s="45"/>
      <c r="G5" s="11"/>
      <c r="H5" s="11"/>
    </row>
    <row r="6">
      <c r="A6" s="9"/>
      <c r="B6" s="9"/>
      <c r="C6" s="11"/>
      <c r="D6" s="11"/>
      <c r="E6" s="11"/>
      <c r="G6" s="11"/>
    </row>
    <row r="7">
      <c r="A7" s="9"/>
      <c r="B7" s="9"/>
      <c r="C7" s="11"/>
      <c r="D7" s="11"/>
      <c r="E7" s="11"/>
      <c r="G7" s="11"/>
    </row>
    <row r="8">
      <c r="A8" s="25"/>
      <c r="B8" s="27" t="s">
        <v>27</v>
      </c>
      <c r="C8" s="47" t="s">
        <v>28</v>
      </c>
      <c r="D8" s="42" t="str">
        <f>HYPERLINK("https://pixlr.com/editor/","https://pixlr.com/editor/")</f>
        <v>https://pixlr.com/editor/</v>
      </c>
      <c r="E8" s="44" t="s">
        <v>34</v>
      </c>
      <c r="F8" s="45"/>
      <c r="G8" s="11"/>
      <c r="H8" s="11"/>
    </row>
    <row r="9">
      <c r="A9" s="9"/>
      <c r="B9" s="9"/>
      <c r="C9" s="11"/>
      <c r="D9" s="11"/>
      <c r="E9" s="11"/>
      <c r="G9" s="11"/>
    </row>
    <row r="10">
      <c r="A10" s="9"/>
      <c r="B10" s="9"/>
      <c r="C10" s="11"/>
      <c r="D10" s="11"/>
      <c r="E10" s="11"/>
      <c r="G10" s="11"/>
    </row>
    <row r="11">
      <c r="A11" s="9"/>
      <c r="B11" s="9"/>
      <c r="C11" s="11"/>
      <c r="D11" s="11"/>
      <c r="E11" s="11"/>
      <c r="G11" s="11"/>
    </row>
    <row r="12">
      <c r="A12" s="49"/>
      <c r="B12" s="51" t="s">
        <v>37</v>
      </c>
      <c r="C12" s="30" t="s">
        <v>39</v>
      </c>
      <c r="D12" s="42" t="s">
        <v>40</v>
      </c>
      <c r="E12" s="44" t="s">
        <v>23</v>
      </c>
      <c r="F12" s="45"/>
      <c r="G12" s="11"/>
      <c r="H12" s="11"/>
    </row>
    <row r="13">
      <c r="A13" s="37"/>
      <c r="B13" s="53" t="s">
        <v>42</v>
      </c>
      <c r="C13" s="54"/>
      <c r="D13" s="53"/>
      <c r="E13" s="54"/>
      <c r="F13" s="55"/>
      <c r="G13" s="11"/>
      <c r="H13" s="11"/>
    </row>
    <row r="14" ht="20.25" customHeight="1">
      <c r="A14" s="11"/>
      <c r="B14" s="11"/>
      <c r="C14" s="11"/>
      <c r="D14" s="11"/>
      <c r="E14" s="11"/>
      <c r="F14" s="11"/>
      <c r="G14" s="11"/>
      <c r="H14" s="11"/>
    </row>
    <row r="15" ht="19.5" customHeight="1">
      <c r="A15" s="11"/>
      <c r="B15" s="11"/>
      <c r="C15" s="11"/>
      <c r="D15" s="11"/>
      <c r="E15" s="11"/>
      <c r="F15" s="11"/>
      <c r="G15" s="11"/>
      <c r="H15" s="11"/>
    </row>
    <row r="16">
      <c r="A16" s="56"/>
      <c r="B16" s="57" t="s">
        <v>44</v>
      </c>
      <c r="C16" s="58" t="s">
        <v>45</v>
      </c>
      <c r="D16" s="59" t="str">
        <f>HYPERLINK("https://www.canva.com/","https://www.canva.com/")</f>
        <v>https://www.canva.com/</v>
      </c>
      <c r="E16" s="60" t="s">
        <v>46</v>
      </c>
      <c r="F16" s="61"/>
      <c r="G16" s="11"/>
      <c r="H16" s="11"/>
    </row>
    <row r="17" ht="39.75" customHeight="1">
      <c r="A17" s="37"/>
      <c r="B17" s="62" t="s">
        <v>47</v>
      </c>
      <c r="C17" s="63"/>
      <c r="D17" s="62"/>
      <c r="E17" s="64" t="s">
        <v>48</v>
      </c>
      <c r="F17" s="65"/>
      <c r="G17" s="11"/>
      <c r="H17" s="11"/>
    </row>
    <row r="18">
      <c r="A18" s="9"/>
      <c r="B18" s="9"/>
      <c r="C18" s="11"/>
      <c r="D18" s="11"/>
      <c r="E18" s="11"/>
      <c r="G18" s="11"/>
    </row>
    <row r="19">
      <c r="A19" s="9"/>
      <c r="B19" s="9"/>
      <c r="C19" s="11"/>
      <c r="D19" s="11"/>
      <c r="E19" s="11"/>
      <c r="G19" s="11"/>
    </row>
    <row r="20">
      <c r="A20" s="66"/>
      <c r="B20" s="67" t="s">
        <v>51</v>
      </c>
      <c r="C20" s="69" t="s">
        <v>53</v>
      </c>
      <c r="D20" s="72" t="str">
        <f>HYPERLINK("https://es.calameo.com/","https://es.calameo.com/")</f>
        <v>https://es.calameo.com/</v>
      </c>
      <c r="E20" s="74" t="str">
        <f>HYPERLINK("https://drive.google.com/file/d/0B-ZXVZOB0us3RHB5MVRQNnVoelU/edit","https://drive.google.com/file/d/0B-ZXVZOB0us3RHB5MVRQNnVoelU/edit")</f>
        <v>https://drive.google.com/file/d/0B-ZXVZOB0us3RHB5MVRQNnVoelU/edit</v>
      </c>
      <c r="F20" s="76"/>
      <c r="G20" s="11"/>
    </row>
    <row r="21">
      <c r="A21" s="37"/>
      <c r="B21" s="77" t="s">
        <v>57</v>
      </c>
      <c r="C21" s="63"/>
      <c r="D21" s="62"/>
      <c r="E21" s="63"/>
      <c r="F21" s="79"/>
      <c r="G21" s="11"/>
    </row>
    <row r="22" ht="22.5" customHeight="1">
      <c r="A22" s="81"/>
      <c r="B22" s="81"/>
      <c r="C22" s="11"/>
      <c r="D22" s="82"/>
      <c r="E22" s="11"/>
      <c r="G22" s="11"/>
    </row>
    <row r="23" ht="18.0" customHeight="1">
      <c r="A23" s="11"/>
      <c r="B23" s="11"/>
      <c r="C23" s="11"/>
      <c r="D23" s="11"/>
      <c r="E23" s="11"/>
      <c r="G23" s="11"/>
    </row>
    <row r="24">
      <c r="A24" s="84"/>
      <c r="B24" s="86" t="s">
        <v>58</v>
      </c>
      <c r="C24" s="88" t="s">
        <v>53</v>
      </c>
      <c r="D24" s="89" t="str">
        <f>HYPERLINK("https://www.joomag.com/","https://www.joomag.com/")</f>
        <v>https://www.joomag.com/</v>
      </c>
      <c r="E24" s="74" t="str">
        <f>HYPERLINK("https://docs.google.com/file/d/0B-ZXVZOB0us3czJscTdrSnJVZkk/edit","https://docs.google.com/file/d/0B-ZXVZOB0us3czJscTdrSnJVZkk/edit")</f>
        <v>https://docs.google.com/file/d/0B-ZXVZOB0us3czJscTdrSnJVZkk/edit</v>
      </c>
      <c r="F24" s="76"/>
      <c r="G24" s="11"/>
    </row>
    <row r="25" ht="38.25" customHeight="1">
      <c r="A25" s="37"/>
      <c r="B25" s="62" t="s">
        <v>59</v>
      </c>
      <c r="C25" s="63"/>
      <c r="D25" s="96" t="s">
        <v>60</v>
      </c>
      <c r="E25" s="98"/>
      <c r="F25" s="99"/>
      <c r="G25" s="11"/>
    </row>
    <row r="26" ht="37.5" customHeight="1">
      <c r="A26" s="11"/>
      <c r="B26" s="11"/>
      <c r="C26" s="11"/>
      <c r="D26" s="11"/>
      <c r="E26" s="11"/>
      <c r="F26" s="11"/>
      <c r="G26" s="11"/>
    </row>
    <row r="27" ht="39.0" customHeight="1">
      <c r="A27" s="11"/>
      <c r="B27" s="11"/>
      <c r="C27" s="11"/>
      <c r="D27" s="11"/>
      <c r="E27" s="11"/>
      <c r="F27" s="11"/>
      <c r="G27" s="11"/>
    </row>
    <row r="28">
      <c r="A28" s="56"/>
      <c r="B28" s="102" t="s">
        <v>63</v>
      </c>
      <c r="C28" s="104" t="s">
        <v>64</v>
      </c>
      <c r="D28" s="89" t="str">
        <f>HYPERLINK("https://es.scribd.com/","https://es.scribd.com/")</f>
        <v>https://es.scribd.com/</v>
      </c>
      <c r="E28" s="107" t="str">
        <f>HYPERLINK("https://docs.google.com/file/d/0B-ZXVZOB0us3bnlpcV9aRUdMa2M/edit","https://docs.google.com/file/d/0B-ZXVZOB0us3bnlpcV9aRUdMa2M/edit")</f>
        <v>https://docs.google.com/file/d/0B-ZXVZOB0us3bnlpcV9aRUdMa2M/edit</v>
      </c>
      <c r="F28" s="109"/>
      <c r="G28" s="11"/>
    </row>
    <row r="29">
      <c r="A29" s="37"/>
      <c r="B29" s="62" t="s">
        <v>65</v>
      </c>
      <c r="C29" s="63"/>
      <c r="D29" s="62"/>
      <c r="E29" s="111"/>
      <c r="F29" s="99"/>
      <c r="G29" s="11"/>
    </row>
    <row r="30" ht="36.75" customHeight="1">
      <c r="A30" s="11"/>
      <c r="B30" s="11"/>
      <c r="C30" s="11"/>
      <c r="D30" s="11"/>
      <c r="E30" s="11"/>
      <c r="F30" s="11"/>
      <c r="G30" s="11"/>
    </row>
    <row r="31">
      <c r="A31" s="56"/>
      <c r="B31" s="102" t="s">
        <v>66</v>
      </c>
      <c r="C31" s="104" t="s">
        <v>67</v>
      </c>
      <c r="D31" s="59" t="str">
        <f>HYPERLINK("https://es.slideshare.net/","https://es.slideshare.net/")</f>
        <v>https://es.slideshare.net/</v>
      </c>
      <c r="E31" s="107" t="str">
        <f>HYPERLINK("https://www.flipsnack.com/9FC9ACB8B7A/tutorial-slideshare-1.html","https://www.flipsnack.com/9FC9ACB8B7A/tutorial-slideshare-1.html")</f>
        <v>https://www.flipsnack.com/9FC9ACB8B7A/tutorial-slideshare-1.html</v>
      </c>
      <c r="F31" s="109"/>
      <c r="G31" s="11"/>
    </row>
    <row r="32">
      <c r="A32" s="37"/>
      <c r="B32" s="62" t="s">
        <v>68</v>
      </c>
      <c r="C32" s="63"/>
      <c r="D32" s="62"/>
      <c r="E32" s="111"/>
      <c r="F32" s="99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 ht="110.25" customHeight="1">
      <c r="A35" s="56"/>
      <c r="B35" s="102" t="s">
        <v>69</v>
      </c>
      <c r="C35" s="104" t="s">
        <v>70</v>
      </c>
      <c r="D35" s="59" t="str">
        <f>HYPERLINK("https://www.flipsnack.com/es/","https://www.flipsnack.com/es/")</f>
        <v>https://www.flipsnack.com/es/</v>
      </c>
      <c r="E35" s="107" t="str">
        <f>HYPERLINK("https://campusvirtualintec.buenosaires.gob.ar/course/view.php?id=488","https://campusvirtualintec.buenosaires.gob.ar/course/view.php?id=488")</f>
        <v>https://campusvirtualintec.buenosaires.gob.ar/course/view.php?id=488</v>
      </c>
      <c r="F35" s="109"/>
      <c r="G35" s="11"/>
    </row>
    <row r="36" ht="22.5" customHeight="1">
      <c r="A36" s="37"/>
      <c r="B36" s="62" t="s">
        <v>71</v>
      </c>
      <c r="C36" s="63"/>
      <c r="D36" s="62"/>
      <c r="E36" s="111"/>
      <c r="F36" s="99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2"/>
      <c r="B38" s="102" t="s">
        <v>72</v>
      </c>
      <c r="C38" s="113" t="s">
        <v>73</v>
      </c>
      <c r="D38" s="89" t="str">
        <f>HYPERLINK("https://www.thinglink.com/","https://www.thinglink.com/")</f>
        <v>https://www.thinglink.com/</v>
      </c>
      <c r="E38" s="114" t="s">
        <v>74</v>
      </c>
      <c r="F38" s="115" t="str">
        <f>HYPERLINK("https://www.thinglink.com/scene/792349118604247041","https://www.thinglink.com/scene/792349118604247041")</f>
        <v>https://www.thinglink.com/scene/792349118604247041</v>
      </c>
      <c r="G38" s="11"/>
      <c r="H38" s="11"/>
    </row>
    <row r="39">
      <c r="A39" s="37"/>
      <c r="B39" s="116" t="s">
        <v>75</v>
      </c>
      <c r="C39" s="117"/>
      <c r="D39" s="116"/>
      <c r="E39" s="117"/>
      <c r="F39" s="118" t="str">
        <f>HYPERLINK("https://www.thinglink.com/scene/767452308781924353","https://www.thinglink.com/scene/767452308781924353")</f>
        <v>https://www.thinglink.com/scene/767452308781924353</v>
      </c>
      <c r="G39" s="11"/>
      <c r="H39" s="11"/>
    </row>
    <row r="40" ht="36.75" customHeight="1">
      <c r="A40" s="11"/>
      <c r="B40" s="11"/>
      <c r="C40" s="11"/>
      <c r="D40" s="11"/>
      <c r="E40" s="11"/>
      <c r="F40" s="11"/>
      <c r="G40" s="11"/>
      <c r="H40" s="11"/>
    </row>
    <row r="41" ht="189.0" customHeight="1">
      <c r="A41" s="119"/>
      <c r="B41" s="67" t="s">
        <v>76</v>
      </c>
      <c r="C41" s="104" t="s">
        <v>77</v>
      </c>
      <c r="D41" s="120" t="s">
        <v>78</v>
      </c>
      <c r="E41" s="60" t="s">
        <v>79</v>
      </c>
      <c r="F41" s="121" t="s">
        <v>80</v>
      </c>
    </row>
    <row r="42" ht="1.5" customHeight="1">
      <c r="A42" s="37"/>
      <c r="B42" s="62" t="s">
        <v>81</v>
      </c>
      <c r="C42" s="63"/>
      <c r="D42" s="62"/>
      <c r="E42" s="63"/>
      <c r="F42" s="79"/>
    </row>
    <row r="46">
      <c r="B46" s="122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</sheetData>
  <mergeCells count="10">
    <mergeCell ref="A38:A39"/>
    <mergeCell ref="A35:A36"/>
    <mergeCell ref="A28:A29"/>
    <mergeCell ref="A31:A32"/>
    <mergeCell ref="A41:A42"/>
    <mergeCell ref="A20:A21"/>
    <mergeCell ref="C1:E1"/>
    <mergeCell ref="A12:A13"/>
    <mergeCell ref="A16:A17"/>
    <mergeCell ref="A24:A25"/>
  </mergeCells>
  <conditionalFormatting sqref="A20:A21">
    <cfRule type="notContainsBlanks" dxfId="0" priority="1">
      <formula>LEN(TRIM(A20))&gt;0</formula>
    </cfRule>
  </conditionalFormatting>
  <hyperlinks>
    <hyperlink r:id="rId1" ref="D12"/>
    <hyperlink r:id="rId2" ref="D25"/>
    <hyperlink r:id="rId3" ref="D4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2.75"/>
  <cols>
    <col customWidth="1" min="1" max="1" width="28.86"/>
    <col customWidth="1" min="2" max="2" width="23.71"/>
    <col customWidth="1" min="3" max="3" width="36.43"/>
    <col customWidth="1" min="4" max="4" width="40.57"/>
    <col customWidth="1" min="5" max="5" width="47.29"/>
    <col customWidth="1" min="6" max="21" width="17.29"/>
  </cols>
  <sheetData>
    <row r="1">
      <c r="A1" s="6"/>
      <c r="B1" s="6" t="s">
        <v>4</v>
      </c>
      <c r="C1" s="8" t="s">
        <v>5</v>
      </c>
      <c r="F1" s="10"/>
    </row>
    <row r="3">
      <c r="A3" s="12"/>
      <c r="B3" s="12" t="s">
        <v>6</v>
      </c>
      <c r="C3" s="12" t="s">
        <v>7</v>
      </c>
      <c r="D3" s="12" t="s">
        <v>8</v>
      </c>
      <c r="E3" s="12" t="s">
        <v>9</v>
      </c>
      <c r="F3" s="14"/>
    </row>
    <row r="4">
      <c r="A4" s="9"/>
      <c r="B4" s="16"/>
      <c r="C4" s="18"/>
      <c r="D4" s="18"/>
      <c r="E4" s="18"/>
      <c r="F4" s="19"/>
    </row>
    <row r="5" ht="53.25" customHeight="1">
      <c r="A5" s="22"/>
      <c r="B5" s="24" t="s">
        <v>13</v>
      </c>
      <c r="C5" s="26" t="s">
        <v>15</v>
      </c>
      <c r="D5" s="29" t="str">
        <f>HYPERLINK("https://color.adobe.com/es/create/color-wheel/","https://color.adobe.com/es/create/color-wheel/")</f>
        <v>https://color.adobe.com/es/create/color-wheel/</v>
      </c>
      <c r="E5" s="31" t="s">
        <v>19</v>
      </c>
      <c r="F5" s="32"/>
      <c r="G5" s="33"/>
    </row>
    <row r="6" ht="78.75" customHeight="1">
      <c r="B6" s="24" t="s">
        <v>20</v>
      </c>
      <c r="C6" s="35"/>
      <c r="D6" s="37"/>
      <c r="E6" s="19"/>
      <c r="F6" s="39"/>
      <c r="G6" s="33"/>
    </row>
    <row r="9" ht="53.25" customHeight="1">
      <c r="A9" s="22"/>
      <c r="B9" s="24" t="s">
        <v>21</v>
      </c>
      <c r="C9" s="26" t="s">
        <v>22</v>
      </c>
      <c r="D9" s="29" t="str">
        <f>HYPERLINK("https://brandcolors.net/","https://brandcolors.net/")</f>
        <v>https://brandcolors.net/</v>
      </c>
      <c r="E9" s="31" t="s">
        <v>24</v>
      </c>
      <c r="F9" s="32"/>
      <c r="G9" s="33"/>
    </row>
    <row r="10" ht="78.75" customHeight="1">
      <c r="B10" s="24" t="s">
        <v>25</v>
      </c>
      <c r="C10" s="35"/>
      <c r="D10" s="37"/>
      <c r="E10" s="19"/>
      <c r="F10" s="39"/>
      <c r="G10" s="33"/>
    </row>
    <row r="13" ht="53.25" customHeight="1">
      <c r="A13" s="22"/>
      <c r="B13" s="24" t="s">
        <v>21</v>
      </c>
      <c r="C13" s="26" t="s">
        <v>26</v>
      </c>
      <c r="D13" s="29" t="str">
        <f>HYPERLINK("http://javier.xyz/cohesive-colors/","http://javier.xyz/cohesive-colors/")</f>
        <v>http://javier.xyz/cohesive-colors/</v>
      </c>
      <c r="E13" s="31" t="s">
        <v>29</v>
      </c>
      <c r="F13" s="32"/>
      <c r="G13" s="33"/>
    </row>
    <row r="14" ht="78.75" customHeight="1">
      <c r="B14" s="24" t="s">
        <v>32</v>
      </c>
      <c r="C14" s="35"/>
      <c r="D14" s="37"/>
      <c r="E14" s="19"/>
      <c r="F14" s="39"/>
      <c r="G14" s="33"/>
    </row>
    <row r="17" ht="53.25" customHeight="1">
      <c r="A17" s="22"/>
      <c r="B17" s="24" t="s">
        <v>21</v>
      </c>
      <c r="C17" s="26" t="s">
        <v>33</v>
      </c>
      <c r="D17" s="29" t="str">
        <f>HYPERLINK("http://www.pictaculous.com/","http://www.pictaculous.com/")</f>
        <v>http://www.pictaculous.com/</v>
      </c>
      <c r="E17" s="52" t="s">
        <v>35</v>
      </c>
      <c r="F17" s="32"/>
      <c r="G17" s="33"/>
    </row>
    <row r="18" ht="78.75" customHeight="1">
      <c r="B18" s="24" t="s">
        <v>41</v>
      </c>
      <c r="C18" s="35"/>
      <c r="D18" s="37"/>
      <c r="E18" s="19"/>
      <c r="F18" s="39"/>
      <c r="G18" s="33"/>
    </row>
  </sheetData>
  <mergeCells count="17">
    <mergeCell ref="C17:C18"/>
    <mergeCell ref="C13:C14"/>
    <mergeCell ref="D5:D6"/>
    <mergeCell ref="C5:C6"/>
    <mergeCell ref="A5:A6"/>
    <mergeCell ref="E5:E6"/>
    <mergeCell ref="C1:E1"/>
    <mergeCell ref="D17:D18"/>
    <mergeCell ref="E17:E18"/>
    <mergeCell ref="A17:A18"/>
    <mergeCell ref="E13:E14"/>
    <mergeCell ref="E9:E10"/>
    <mergeCell ref="D9:D10"/>
    <mergeCell ref="A9:A10"/>
    <mergeCell ref="A13:A14"/>
    <mergeCell ref="C9:C10"/>
    <mergeCell ref="D13:D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34F5C"/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2" width="30.29"/>
    <col customWidth="1" min="3" max="3" width="17.29"/>
    <col customWidth="1" min="4" max="4" width="59.86"/>
    <col customWidth="1" min="5" max="5" width="68.43"/>
    <col customWidth="1" min="6" max="21" width="17.29"/>
  </cols>
  <sheetData>
    <row r="1">
      <c r="A1" s="2"/>
      <c r="B1" s="2" t="s">
        <v>1</v>
      </c>
      <c r="C1" s="4" t="s">
        <v>2</v>
      </c>
    </row>
    <row r="3">
      <c r="A3" s="7"/>
      <c r="B3" s="7" t="s">
        <v>6</v>
      </c>
      <c r="C3" s="7" t="s">
        <v>7</v>
      </c>
      <c r="D3" s="7" t="s">
        <v>8</v>
      </c>
      <c r="E3" s="7" t="s">
        <v>9</v>
      </c>
    </row>
    <row r="4">
      <c r="A4" s="9"/>
      <c r="B4" s="9"/>
      <c r="C4" s="11"/>
      <c r="D4" s="11"/>
      <c r="E4" s="11"/>
    </row>
    <row r="5">
      <c r="A5" s="13"/>
      <c r="B5" s="15" t="s">
        <v>10</v>
      </c>
      <c r="C5" s="17" t="s">
        <v>11</v>
      </c>
      <c r="D5" s="23" t="str">
        <f>HYPERLINK("http://www.dafont.com/es/","http://www.dafont.com/es/")</f>
        <v>http://www.dafont.com/es/</v>
      </c>
      <c r="E5" s="28" t="s">
        <v>14</v>
      </c>
    </row>
    <row r="6">
      <c r="B6" s="34" t="s">
        <v>18</v>
      </c>
      <c r="D6" s="36"/>
      <c r="E6" s="38"/>
    </row>
    <row r="7" ht="36.75" customHeight="1">
      <c r="B7" s="40"/>
      <c r="D7" s="41"/>
      <c r="E7" s="43"/>
    </row>
    <row r="8">
      <c r="D8" s="46"/>
    </row>
    <row r="10">
      <c r="A10" s="13"/>
      <c r="B10" s="15" t="s">
        <v>30</v>
      </c>
      <c r="C10" s="17" t="s">
        <v>31</v>
      </c>
      <c r="D10" s="48" t="str">
        <f>HYPERLINK("https://fonts.google.com/","https://fonts.google.com/")</f>
        <v>https://fonts.google.com/</v>
      </c>
      <c r="E10" s="28" t="s">
        <v>36</v>
      </c>
    </row>
    <row r="11">
      <c r="B11" s="50"/>
      <c r="D11" s="36"/>
      <c r="E11" s="38"/>
    </row>
    <row r="12" ht="36.75" customHeight="1">
      <c r="B12" s="40"/>
      <c r="D12" s="41"/>
      <c r="E12" s="43"/>
    </row>
    <row r="14">
      <c r="A14" s="13"/>
      <c r="B14" s="15" t="s">
        <v>10</v>
      </c>
      <c r="C14" s="17" t="s">
        <v>11</v>
      </c>
      <c r="D14" s="48" t="s">
        <v>38</v>
      </c>
      <c r="E14" s="28" t="s">
        <v>43</v>
      </c>
    </row>
    <row r="15">
      <c r="B15" s="50"/>
      <c r="D15" s="36"/>
      <c r="E15" s="38"/>
    </row>
    <row r="16" ht="36.75" customHeight="1">
      <c r="B16" s="40"/>
      <c r="D16" s="41"/>
      <c r="E16" s="43"/>
    </row>
    <row r="19">
      <c r="A19" s="13"/>
      <c r="B19" s="15" t="s">
        <v>10</v>
      </c>
      <c r="C19" s="17" t="s">
        <v>11</v>
      </c>
      <c r="D19" s="48" t="str">
        <f>HYPERLINK("https://www.exljbris.com/","https://www.exljbris.com/")</f>
        <v>https://www.exljbris.com/</v>
      </c>
      <c r="E19" s="28" t="s">
        <v>43</v>
      </c>
    </row>
    <row r="20">
      <c r="B20" s="50"/>
      <c r="D20" s="36"/>
      <c r="E20" s="38"/>
    </row>
    <row r="21" ht="36.75" customHeight="1">
      <c r="B21" s="40"/>
      <c r="D21" s="41"/>
      <c r="E21" s="43"/>
    </row>
  </sheetData>
  <mergeCells count="9">
    <mergeCell ref="C14:C16"/>
    <mergeCell ref="C19:C21"/>
    <mergeCell ref="A5:A7"/>
    <mergeCell ref="C5:C7"/>
    <mergeCell ref="A10:A12"/>
    <mergeCell ref="C10:C12"/>
    <mergeCell ref="C1:E1"/>
    <mergeCell ref="A14:A16"/>
    <mergeCell ref="A19:A21"/>
  </mergeCells>
  <hyperlinks>
    <hyperlink r:id="rId1" ref="B6"/>
    <hyperlink r:id="rId2" ref="D1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2" width="24.57"/>
    <col customWidth="1" min="3" max="3" width="24.14"/>
    <col customWidth="1" min="4" max="4" width="59.86"/>
    <col customWidth="1" min="5" max="6" width="68.43"/>
    <col customWidth="1" min="7" max="22" width="17.29"/>
  </cols>
  <sheetData>
    <row r="1">
      <c r="A1" s="2"/>
      <c r="B1" s="2" t="s">
        <v>49</v>
      </c>
      <c r="C1" s="4" t="s">
        <v>50</v>
      </c>
      <c r="F1" s="4"/>
    </row>
    <row r="3">
      <c r="A3" s="7"/>
      <c r="B3" s="7" t="s">
        <v>6</v>
      </c>
      <c r="C3" s="7" t="s">
        <v>7</v>
      </c>
      <c r="D3" s="7" t="s">
        <v>8</v>
      </c>
      <c r="E3" s="7" t="s">
        <v>9</v>
      </c>
      <c r="F3" s="68" t="s">
        <v>52</v>
      </c>
    </row>
    <row r="4">
      <c r="A4" s="9"/>
      <c r="B4" s="9"/>
      <c r="C4" s="11"/>
      <c r="D4" s="11"/>
      <c r="E4" s="11"/>
      <c r="F4" s="11"/>
    </row>
    <row r="5">
      <c r="A5" s="70"/>
      <c r="B5" s="71" t="s">
        <v>54</v>
      </c>
      <c r="C5" s="73" t="s">
        <v>55</v>
      </c>
      <c r="D5" s="75" t="str">
        <f>HYPERLINK("https://inkscape.org/es/","https://inkscape.org/es/")</f>
        <v>https://inkscape.org/es/</v>
      </c>
      <c r="E5" s="30" t="s">
        <v>56</v>
      </c>
      <c r="F5" s="78" t="str">
        <f>HYPERLINK("http://eenube.com/index.php/diseno-grafico/26-tutorial-carteles-con-inkscape","http://eenube.com/index.php/diseno-grafico/26-tutorial-carteles-con-inkscape")</f>
        <v>http://eenube.com/index.php/diseno-grafico/26-tutorial-carteles-con-inkscape</v>
      </c>
    </row>
    <row r="6">
      <c r="A6" s="33"/>
      <c r="B6" s="80"/>
      <c r="D6" s="36"/>
      <c r="E6" s="83" t="str">
        <f>HYPERLINK("https://campusvirtualintec.buenosaires.gob.ar/course/view.php?id=180","Tutorial Inkscape Campus Intec")</f>
        <v>Tutorial Inkscape Campus Intec</v>
      </c>
      <c r="F6" s="85" t="str">
        <f>HYPERLINK("https://www.youtube.com/watch?v=e9XxmaLmPHE&amp;t=35s","https://www.youtube.com/watch?v=e9XxmaLmPHE&amp;t=35s")</f>
        <v>https://www.youtube.com/watch?v=e9XxmaLmPHE&amp;t=35s</v>
      </c>
    </row>
    <row r="7" ht="36.75" customHeight="1">
      <c r="A7" s="33"/>
      <c r="B7" s="87"/>
      <c r="D7" s="36"/>
      <c r="E7" s="87"/>
      <c r="F7" s="85" t="str">
        <f>HYPERLINK("https://www.youtube.com/watch?v=_jqSHqUNPS0","https://www.youtube.com/watch?v=_jqSHqUNPS0")</f>
        <v>https://www.youtube.com/watch?v=_jqSHqUNPS0</v>
      </c>
    </row>
    <row r="8" ht="36.75" customHeight="1">
      <c r="A8" s="90"/>
      <c r="B8" s="54"/>
      <c r="C8" s="91"/>
      <c r="D8" s="92"/>
      <c r="E8" s="54"/>
      <c r="F8" s="93" t="str">
        <f>HYPERLINK("https://www.youtube.com/watch?v=GXIQv4V0l-g","https://www.youtube.com/watch?v=GXIQv4V0l-g")</f>
        <v>https://www.youtube.com/watch?v=GXIQv4V0l-g</v>
      </c>
    </row>
    <row r="9">
      <c r="D9" s="46"/>
    </row>
    <row r="11">
      <c r="A11" s="94"/>
      <c r="B11" s="95" t="s">
        <v>61</v>
      </c>
      <c r="C11" s="73" t="s">
        <v>62</v>
      </c>
      <c r="D11" s="97" t="str">
        <f>HYPERLINK("http://www.gimp.org.es/","http://www.gimp.org.es/")</f>
        <v>http://www.gimp.org.es/</v>
      </c>
      <c r="E11" s="30" t="s">
        <v>56</v>
      </c>
      <c r="F11" s="100" t="str">
        <f>HYPERLINK("https://www.youtube.com/watch?v=vKmoH7M7XKk","https://www.youtube.com/watch?v=vKmoH7M7XKk")</f>
        <v>https://www.youtube.com/watch?v=vKmoH7M7XKk</v>
      </c>
    </row>
    <row r="12">
      <c r="A12" s="101"/>
      <c r="B12" s="103"/>
      <c r="D12" s="36"/>
      <c r="E12" s="83" t="str">
        <f>HYPERLINK("https://campusvirtualintec.buenosaires.gob.ar/course/view.php?id=170","Tutorial Gimp Intec")</f>
        <v>Tutorial Gimp Intec</v>
      </c>
      <c r="F12" s="105" t="str">
        <f>HYPERLINK("https://www.youtube.com/watch?v=oa0iLlmaj6k","https://www.youtube.com/watch?v=oa0iLlmaj6k")</f>
        <v>https://www.youtube.com/watch?v=oa0iLlmaj6k</v>
      </c>
    </row>
    <row r="13" ht="105.0" customHeight="1">
      <c r="A13" s="106"/>
      <c r="B13" s="108"/>
      <c r="C13" s="19"/>
      <c r="D13" s="92"/>
      <c r="E13" s="54"/>
      <c r="F13" s="110"/>
    </row>
  </sheetData>
  <mergeCells count="5">
    <mergeCell ref="A5:A7"/>
    <mergeCell ref="C5:C7"/>
    <mergeCell ref="A11:A13"/>
    <mergeCell ref="C11:C13"/>
    <mergeCell ref="C1:E1"/>
  </mergeCells>
  <drawing r:id="rId1"/>
</worksheet>
</file>