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ari\Downloads\"/>
    </mc:Choice>
  </mc:AlternateContent>
  <xr:revisionPtr revIDLastSave="0" documentId="13_ncr:1_{1753AA06-185F-4D9F-9CE5-FACB2748C4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20" i="1" l="1"/>
  <c r="F19" i="1"/>
  <c r="F22" i="1" l="1"/>
  <c r="F21" i="1"/>
  <c r="F15" i="1"/>
  <c r="F14" i="1"/>
  <c r="F13" i="1"/>
  <c r="F12" i="1"/>
  <c r="F11" i="1"/>
  <c r="F23" i="1" l="1"/>
</calcChain>
</file>

<file path=xl/sharedStrings.xml><?xml version="1.0" encoding="utf-8"?>
<sst xmlns="http://schemas.openxmlformats.org/spreadsheetml/2006/main" count="164" uniqueCount="94">
  <si>
    <t>PENDUGAAN SELANG KEPERCAYAAN SELISIH RATA-RATA DUA POPULASI SALING BEBAS</t>
  </si>
  <si>
    <t>Nama</t>
  </si>
  <si>
    <t>NPM</t>
  </si>
  <si>
    <t>Kelas</t>
  </si>
  <si>
    <t>Sumber Data</t>
  </si>
  <si>
    <t xml:space="preserve"> : Bayu Laksono Wahyu Arminsyah</t>
  </si>
  <si>
    <t xml:space="preserve"> : 1710631170068</t>
  </si>
  <si>
    <t xml:space="preserve"> : 7D</t>
  </si>
  <si>
    <t xml:space="preserve"> : Form https://forms.gle/MVU29uthiyjtE9LJ6</t>
  </si>
  <si>
    <t>HITUNGAN</t>
  </si>
  <si>
    <t>Tingkat Kepercayaan</t>
  </si>
  <si>
    <t>Selisih Rata-Rata Berada di antara Batas Bawah dan Batas Atas</t>
  </si>
  <si>
    <t>Rata-Rata Populasi Ukuran Sepatu</t>
  </si>
  <si>
    <t>Rata-Rata Ukuran Sepatu Laki-Laki</t>
  </si>
  <si>
    <t>Rata-Rata Ukuran Sepatu Perempuan</t>
  </si>
  <si>
    <t>Rata-Rata Ukuran Sepatu Sampel Laki-Laki</t>
  </si>
  <si>
    <t>Rata-Rata Ukuran Sepatu Sampel Perempuan</t>
  </si>
  <si>
    <t>Selisih Rata-Rata Ukuran Sepatu Populasi</t>
  </si>
  <si>
    <t>Jumlah Data Laki-Laki</t>
  </si>
  <si>
    <t>Jumlah Data Perempuan</t>
  </si>
  <si>
    <t>Simpangan Baku Ukuran Sepatu Sampel Laki-Laki</t>
  </si>
  <si>
    <t>Simpangan Baku Ukuran Sepatu Sampel Perempuan</t>
  </si>
  <si>
    <t>Batas Bawah Selisih Rata-Rata Ukuran Sepatu Sampel</t>
  </si>
  <si>
    <t>Batas Atas Selisih Rata-Rata Ukuran Sepatu Sampel</t>
  </si>
  <si>
    <t>No</t>
  </si>
  <si>
    <t>Jenis Kelamin</t>
  </si>
  <si>
    <t>Ukuran Sepatu</t>
  </si>
  <si>
    <t>Tirta Wiguna</t>
  </si>
  <si>
    <t>Laki-Laki</t>
  </si>
  <si>
    <t>Atia</t>
  </si>
  <si>
    <t>Perempuan</t>
  </si>
  <si>
    <t>Karmin</t>
  </si>
  <si>
    <t>Siti Wahyuni</t>
  </si>
  <si>
    <t>Korri koriban</t>
  </si>
  <si>
    <t>Shinta Oktavianingsih</t>
  </si>
  <si>
    <t>Fajar Febriansyah</t>
  </si>
  <si>
    <t>Mutiara Hilwa</t>
  </si>
  <si>
    <t>Muhammad Gale Adi Saputra</t>
  </si>
  <si>
    <t>Davina Firzia</t>
  </si>
  <si>
    <t>Muhammad iksan ramadani</t>
  </si>
  <si>
    <t>DEBBY ANGGRAINI</t>
  </si>
  <si>
    <t>Nur Fatoni</t>
  </si>
  <si>
    <t>Nara</t>
  </si>
  <si>
    <t>Ferry firmansyah</t>
  </si>
  <si>
    <t>siti fitria ayu ningsih</t>
  </si>
  <si>
    <t>Ridwan</t>
  </si>
  <si>
    <t>Yuki ellysia</t>
  </si>
  <si>
    <t>Ihsan harits rustian</t>
  </si>
  <si>
    <t>Dika Wahyuni Putri</t>
  </si>
  <si>
    <t>Rustiyono</t>
  </si>
  <si>
    <t>nata</t>
  </si>
  <si>
    <t>Bimasakti</t>
  </si>
  <si>
    <t>Nabila Putri</t>
  </si>
  <si>
    <t>Chaerul Hadad</t>
  </si>
  <si>
    <t>QUEEN BUNGA</t>
  </si>
  <si>
    <t>Dwi septa</t>
  </si>
  <si>
    <t>Nana</t>
  </si>
  <si>
    <t>Ayyub</t>
  </si>
  <si>
    <t>Luna</t>
  </si>
  <si>
    <t>Samsul A. Z</t>
  </si>
  <si>
    <t>Adhelia Puspita</t>
  </si>
  <si>
    <t>Azis</t>
  </si>
  <si>
    <t>SELVIA WORO KRISTANTI</t>
  </si>
  <si>
    <t>Hardani</t>
  </si>
  <si>
    <t>Yuliasari</t>
  </si>
  <si>
    <t>Asep Maman S</t>
  </si>
  <si>
    <t>Endang Sulastri Ningsih S.pd</t>
  </si>
  <si>
    <t>Adi Saputra</t>
  </si>
  <si>
    <t>Eka marjani</t>
  </si>
  <si>
    <t>Ryan Hidayat</t>
  </si>
  <si>
    <t>Athaya shofwatunnisa</t>
  </si>
  <si>
    <t>Samsul</t>
  </si>
  <si>
    <t>Lies. Lestari</t>
  </si>
  <si>
    <t>Rudia Erlangga</t>
  </si>
  <si>
    <t>Florentina Retno Widiani</t>
  </si>
  <si>
    <t>Raffi Rivanda syam</t>
  </si>
  <si>
    <t>SHINTIA DEWI</t>
  </si>
  <si>
    <t>Nathan</t>
  </si>
  <si>
    <t>Titin</t>
  </si>
  <si>
    <t>MUHAMMAD RAIHAN ALGHIFFARY</t>
  </si>
  <si>
    <t>Siti S</t>
  </si>
  <si>
    <t>Karyono suteja</t>
  </si>
  <si>
    <t>Sendy Dewi Fifiyanti</t>
  </si>
  <si>
    <t>Alfin Miftahudin</t>
  </si>
  <si>
    <t>Nadhea Yanuar</t>
  </si>
  <si>
    <t>Bayu Adhi P</t>
  </si>
  <si>
    <t>Puji Raihani</t>
  </si>
  <si>
    <t>Zarkasih</t>
  </si>
  <si>
    <t>Sri Shinta Paulina</t>
  </si>
  <si>
    <t>Aditiya Yoga Pratama</t>
  </si>
  <si>
    <t>luna</t>
  </si>
  <si>
    <t>ivana dewi ariani</t>
  </si>
  <si>
    <t>Arfiani Dewi Amalia</t>
  </si>
  <si>
    <t>Rahmawaty Irwan Darise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</si>
</sst>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0"/>
  <sheetViews>
    <sheetView tabSelected="1" topLeftCell="A12" workbookViewId="0">
      <selection activeCell="F21" sqref="F21"/>
    </sheetView>
  </sheetViews>
  <sheetFormatPr defaultRowHeight="15" x14ac:dyDescent="0.25"/>
  <cols>
    <col min="1" max="1" width="5.5703125" customWidth="1"/>
    <col min="2" max="2" width="13.5703125" customWidth="1"/>
    <col min="3" max="3" width="40.5703125" customWidth="1"/>
    <col min="4" max="4" width="15.140625" customWidth="1"/>
    <col min="7" max="7" width="11.7109375" customWidth="1"/>
    <col min="8" max="8" width="22.85546875" customWidth="1"/>
    <col min="9" max="9" width="14.140625" customWidth="1"/>
    <col min="13" max="13" width="9.85546875" customWidth="1"/>
  </cols>
  <sheetData>
    <row r="2" spans="2:13" ht="21" x14ac:dyDescent="0.25">
      <c r="C2" s="8" t="s">
        <v>0</v>
      </c>
      <c r="D2" s="8"/>
      <c r="E2" s="8"/>
      <c r="F2" s="8"/>
      <c r="G2" s="8"/>
      <c r="H2" s="8"/>
      <c r="I2" s="8"/>
      <c r="J2" s="8"/>
      <c r="K2" s="8"/>
      <c r="L2" s="8"/>
      <c r="M2" s="8"/>
    </row>
    <row r="4" spans="2:13" x14ac:dyDescent="0.25">
      <c r="B4" t="s">
        <v>1</v>
      </c>
      <c r="C4" t="s">
        <v>5</v>
      </c>
    </row>
    <row r="5" spans="2:13" x14ac:dyDescent="0.25">
      <c r="B5" t="s">
        <v>2</v>
      </c>
      <c r="C5" t="s">
        <v>6</v>
      </c>
    </row>
    <row r="6" spans="2:13" x14ac:dyDescent="0.25">
      <c r="B6" t="s">
        <v>3</v>
      </c>
      <c r="C6" t="s">
        <v>7</v>
      </c>
    </row>
    <row r="7" spans="2:13" x14ac:dyDescent="0.25">
      <c r="B7" t="s">
        <v>4</v>
      </c>
      <c r="C7" t="s">
        <v>8</v>
      </c>
    </row>
    <row r="9" spans="2:13" x14ac:dyDescent="0.25">
      <c r="B9" s="9" t="s">
        <v>9</v>
      </c>
      <c r="C9" s="9"/>
      <c r="D9" s="9"/>
      <c r="E9" s="9"/>
      <c r="F9" s="9"/>
    </row>
    <row r="10" spans="2:13" x14ac:dyDescent="0.25">
      <c r="B10" s="7" t="s">
        <v>12</v>
      </c>
      <c r="C10" s="7"/>
      <c r="D10" s="7"/>
      <c r="E10" s="7"/>
      <c r="F10" s="1"/>
    </row>
    <row r="11" spans="2:13" x14ac:dyDescent="0.25">
      <c r="B11" s="7" t="s">
        <v>13</v>
      </c>
      <c r="C11" s="7"/>
      <c r="D11" s="7"/>
      <c r="E11" s="7"/>
      <c r="F11" s="1">
        <f>AVERAGE(D26:D56)</f>
        <v>41.483870967741936</v>
      </c>
    </row>
    <row r="12" spans="2:13" x14ac:dyDescent="0.25">
      <c r="B12" s="7" t="s">
        <v>14</v>
      </c>
      <c r="C12" s="7"/>
      <c r="D12" s="7"/>
      <c r="E12" s="7"/>
      <c r="F12" s="1">
        <f>AVERAGE(I26:I60)</f>
        <v>38.514285714285712</v>
      </c>
    </row>
    <row r="13" spans="2:13" x14ac:dyDescent="0.25">
      <c r="B13" s="7" t="s">
        <v>15</v>
      </c>
      <c r="C13" s="7"/>
      <c r="D13" s="7"/>
      <c r="E13" s="7"/>
      <c r="F13" s="1">
        <f>AVERAGE(D26:D41)</f>
        <v>42.25</v>
      </c>
    </row>
    <row r="14" spans="2:13" x14ac:dyDescent="0.25">
      <c r="B14" s="7" t="s">
        <v>16</v>
      </c>
      <c r="C14" s="7"/>
      <c r="D14" s="7"/>
      <c r="E14" s="7"/>
      <c r="F14" s="1">
        <f>AVERAGE(I26:I43)</f>
        <v>38</v>
      </c>
    </row>
    <row r="15" spans="2:13" x14ac:dyDescent="0.25">
      <c r="B15" s="7" t="s">
        <v>17</v>
      </c>
      <c r="C15" s="7"/>
      <c r="D15" s="7"/>
      <c r="E15" s="7"/>
      <c r="F15" s="1">
        <f>F13-F14</f>
        <v>4.25</v>
      </c>
    </row>
    <row r="16" spans="2:13" x14ac:dyDescent="0.25">
      <c r="B16" s="7" t="s">
        <v>10</v>
      </c>
      <c r="C16" s="7"/>
      <c r="D16" s="7"/>
      <c r="E16" s="7"/>
      <c r="F16" s="1">
        <v>0.95</v>
      </c>
    </row>
    <row r="17" spans="1:9" x14ac:dyDescent="0.25">
      <c r="B17" s="7" t="s">
        <v>18</v>
      </c>
      <c r="C17" s="7"/>
      <c r="D17" s="7"/>
      <c r="E17" s="7"/>
      <c r="F17" s="1">
        <v>31</v>
      </c>
    </row>
    <row r="18" spans="1:9" x14ac:dyDescent="0.25">
      <c r="B18" s="7" t="s">
        <v>19</v>
      </c>
      <c r="C18" s="7"/>
      <c r="D18" s="7"/>
      <c r="E18" s="7"/>
      <c r="F18" s="1">
        <v>35</v>
      </c>
    </row>
    <row r="19" spans="1:9" x14ac:dyDescent="0.25">
      <c r="B19" s="7" t="s">
        <v>20</v>
      </c>
      <c r="C19" s="7"/>
      <c r="D19" s="7"/>
      <c r="E19" s="7"/>
      <c r="F19" s="1">
        <f>_xlfn.STDEV.S(INDEX(D26:D56, 1, 1):INDEX(D26:D56, 16, 1))</f>
        <v>1.1832159566199232</v>
      </c>
    </row>
    <row r="20" spans="1:9" x14ac:dyDescent="0.25">
      <c r="B20" s="7" t="s">
        <v>21</v>
      </c>
      <c r="C20" s="7"/>
      <c r="D20" s="7"/>
      <c r="E20" s="7"/>
      <c r="F20" s="1">
        <f>_xlfn.STDEV.S(INDEX(I26:I60, 1, 1):INDEX(I26:I60, 18, 1))</f>
        <v>2.4733877696033693</v>
      </c>
    </row>
    <row r="21" spans="1:9" x14ac:dyDescent="0.25">
      <c r="B21" s="7" t="s">
        <v>22</v>
      </c>
      <c r="C21" s="7"/>
      <c r="D21" s="7"/>
      <c r="E21" s="7"/>
      <c r="F21" s="1">
        <f>F15-_xlfn.NORM.S.INV(F16)*SQRT(F19*F19/2+F20*F20/2)</f>
        <v>1.0610095021935533</v>
      </c>
    </row>
    <row r="22" spans="1:9" x14ac:dyDescent="0.25">
      <c r="B22" s="7" t="s">
        <v>23</v>
      </c>
      <c r="C22" s="7"/>
      <c r="D22" s="7"/>
      <c r="E22" s="7"/>
      <c r="F22" s="1">
        <f>F15+_xlfn.NORM.S.INV(F16)*SQRT(F19*F19/2+F20*F20/2)</f>
        <v>7.4389904978064472</v>
      </c>
    </row>
    <row r="23" spans="1:9" x14ac:dyDescent="0.25">
      <c r="B23" s="10" t="s">
        <v>11</v>
      </c>
      <c r="C23" s="10"/>
      <c r="D23" s="10"/>
      <c r="E23" s="10"/>
      <c r="F23" s="2" t="str">
        <f>IF(AND(F21&lt;F15, F22&gt;F15),"Benar","Salah")</f>
        <v>Benar</v>
      </c>
    </row>
    <row r="25" spans="1:9" x14ac:dyDescent="0.25">
      <c r="A25" s="2" t="s">
        <v>24</v>
      </c>
      <c r="B25" s="2" t="s">
        <v>1</v>
      </c>
      <c r="C25" s="2" t="s">
        <v>25</v>
      </c>
      <c r="D25" s="2" t="s">
        <v>26</v>
      </c>
      <c r="E25" s="3"/>
      <c r="F25" s="2" t="s">
        <v>24</v>
      </c>
      <c r="G25" s="2" t="s">
        <v>1</v>
      </c>
      <c r="H25" s="2" t="s">
        <v>25</v>
      </c>
      <c r="I25" s="2" t="s">
        <v>26</v>
      </c>
    </row>
    <row r="26" spans="1:9" ht="25.5" x14ac:dyDescent="0.25">
      <c r="A26" s="2">
        <v>1</v>
      </c>
      <c r="B26" s="4" t="s">
        <v>27</v>
      </c>
      <c r="C26" s="4" t="s">
        <v>28</v>
      </c>
      <c r="D26" s="4">
        <v>42</v>
      </c>
      <c r="F26" s="2">
        <v>1</v>
      </c>
      <c r="G26" s="5" t="s">
        <v>29</v>
      </c>
      <c r="H26" s="5" t="s">
        <v>30</v>
      </c>
      <c r="I26" s="5">
        <v>39</v>
      </c>
    </row>
    <row r="27" spans="1:9" ht="25.5" x14ac:dyDescent="0.25">
      <c r="A27" s="2">
        <v>2</v>
      </c>
      <c r="B27" s="5" t="s">
        <v>31</v>
      </c>
      <c r="C27" s="5" t="s">
        <v>28</v>
      </c>
      <c r="D27" s="5">
        <v>42</v>
      </c>
      <c r="F27" s="2">
        <v>2</v>
      </c>
      <c r="G27" s="5" t="s">
        <v>32</v>
      </c>
      <c r="H27" s="5" t="s">
        <v>30</v>
      </c>
      <c r="I27" s="5">
        <v>38</v>
      </c>
    </row>
    <row r="28" spans="1:9" ht="38.25" x14ac:dyDescent="0.25">
      <c r="A28" s="2">
        <v>3</v>
      </c>
      <c r="B28" s="5" t="s">
        <v>33</v>
      </c>
      <c r="C28" s="5" t="s">
        <v>28</v>
      </c>
      <c r="D28" s="5">
        <v>45</v>
      </c>
      <c r="F28" s="2">
        <v>3</v>
      </c>
      <c r="G28" s="5" t="s">
        <v>34</v>
      </c>
      <c r="H28" s="5" t="s">
        <v>30</v>
      </c>
      <c r="I28" s="5">
        <v>40</v>
      </c>
    </row>
    <row r="29" spans="1:9" ht="25.5" x14ac:dyDescent="0.25">
      <c r="A29" s="2">
        <v>4</v>
      </c>
      <c r="B29" s="5" t="s">
        <v>35</v>
      </c>
      <c r="C29" s="5" t="s">
        <v>28</v>
      </c>
      <c r="D29" s="5">
        <v>43</v>
      </c>
      <c r="F29" s="2">
        <v>4</v>
      </c>
      <c r="G29" s="5" t="s">
        <v>36</v>
      </c>
      <c r="H29" s="5" t="s">
        <v>30</v>
      </c>
      <c r="I29" s="5">
        <v>38</v>
      </c>
    </row>
    <row r="30" spans="1:9" ht="38.25" x14ac:dyDescent="0.25">
      <c r="A30" s="2">
        <v>5</v>
      </c>
      <c r="B30" s="5" t="s">
        <v>37</v>
      </c>
      <c r="C30" s="5" t="s">
        <v>28</v>
      </c>
      <c r="D30" s="5">
        <v>41</v>
      </c>
      <c r="F30" s="2">
        <v>5</v>
      </c>
      <c r="G30" s="5" t="s">
        <v>38</v>
      </c>
      <c r="H30" s="5" t="s">
        <v>30</v>
      </c>
      <c r="I30" s="5">
        <v>37</v>
      </c>
    </row>
    <row r="31" spans="1:9" ht="38.25" x14ac:dyDescent="0.25">
      <c r="A31" s="2">
        <v>6</v>
      </c>
      <c r="B31" s="5" t="s">
        <v>39</v>
      </c>
      <c r="C31" s="5" t="s">
        <v>28</v>
      </c>
      <c r="D31" s="5">
        <v>43</v>
      </c>
      <c r="F31" s="2">
        <v>6</v>
      </c>
      <c r="G31" s="5" t="s">
        <v>40</v>
      </c>
      <c r="H31" s="5" t="s">
        <v>30</v>
      </c>
      <c r="I31" s="5">
        <v>38</v>
      </c>
    </row>
    <row r="32" spans="1:9" ht="25.5" x14ac:dyDescent="0.25">
      <c r="A32" s="2">
        <v>7</v>
      </c>
      <c r="B32" s="5" t="s">
        <v>41</v>
      </c>
      <c r="C32" s="5" t="s">
        <v>28</v>
      </c>
      <c r="D32" s="5">
        <v>42</v>
      </c>
      <c r="F32" s="2">
        <v>7</v>
      </c>
      <c r="G32" s="5" t="s">
        <v>42</v>
      </c>
      <c r="H32" s="5" t="s">
        <v>30</v>
      </c>
      <c r="I32" s="5">
        <v>38</v>
      </c>
    </row>
    <row r="33" spans="1:9" ht="38.25" x14ac:dyDescent="0.25">
      <c r="A33" s="2">
        <v>8</v>
      </c>
      <c r="B33" s="5" t="s">
        <v>43</v>
      </c>
      <c r="C33" s="5" t="s">
        <v>28</v>
      </c>
      <c r="D33" s="5">
        <v>42</v>
      </c>
      <c r="F33" s="2">
        <v>8</v>
      </c>
      <c r="G33" s="5" t="s">
        <v>44</v>
      </c>
      <c r="H33" s="5" t="s">
        <v>30</v>
      </c>
      <c r="I33" s="5">
        <v>39</v>
      </c>
    </row>
    <row r="34" spans="1:9" ht="25.5" x14ac:dyDescent="0.25">
      <c r="A34" s="2">
        <v>9</v>
      </c>
      <c r="B34" s="5" t="s">
        <v>45</v>
      </c>
      <c r="C34" s="5" t="s">
        <v>28</v>
      </c>
      <c r="D34" s="5">
        <v>42</v>
      </c>
      <c r="F34" s="2">
        <v>9</v>
      </c>
      <c r="G34" s="5" t="s">
        <v>46</v>
      </c>
      <c r="H34" s="5" t="s">
        <v>30</v>
      </c>
      <c r="I34" s="5">
        <v>40</v>
      </c>
    </row>
    <row r="35" spans="1:9" ht="38.25" x14ac:dyDescent="0.25">
      <c r="A35" s="2">
        <v>10</v>
      </c>
      <c r="B35" s="5" t="s">
        <v>47</v>
      </c>
      <c r="C35" s="5" t="s">
        <v>28</v>
      </c>
      <c r="D35" s="5">
        <v>42</v>
      </c>
      <c r="F35" s="2">
        <v>10</v>
      </c>
      <c r="G35" s="5" t="s">
        <v>48</v>
      </c>
      <c r="H35" s="5" t="s">
        <v>30</v>
      </c>
      <c r="I35" s="5">
        <v>38</v>
      </c>
    </row>
    <row r="36" spans="1:9" ht="25.5" x14ac:dyDescent="0.25">
      <c r="A36" s="2">
        <v>11</v>
      </c>
      <c r="B36" s="5" t="s">
        <v>49</v>
      </c>
      <c r="C36" s="5" t="s">
        <v>28</v>
      </c>
      <c r="D36" s="5">
        <v>41</v>
      </c>
      <c r="F36" s="2">
        <v>11</v>
      </c>
      <c r="G36" s="5" t="s">
        <v>50</v>
      </c>
      <c r="H36" s="5" t="s">
        <v>30</v>
      </c>
      <c r="I36" s="5">
        <v>39</v>
      </c>
    </row>
    <row r="37" spans="1:9" x14ac:dyDescent="0.25">
      <c r="A37" s="2">
        <v>12</v>
      </c>
      <c r="B37" s="5" t="s">
        <v>51</v>
      </c>
      <c r="C37" s="5" t="s">
        <v>28</v>
      </c>
      <c r="D37" s="5">
        <v>42</v>
      </c>
      <c r="F37" s="2">
        <v>12</v>
      </c>
      <c r="G37" s="5" t="s">
        <v>52</v>
      </c>
      <c r="H37" s="5" t="s">
        <v>30</v>
      </c>
      <c r="I37" s="5">
        <v>38</v>
      </c>
    </row>
    <row r="38" spans="1:9" ht="25.5" x14ac:dyDescent="0.25">
      <c r="A38" s="2">
        <v>13</v>
      </c>
      <c r="B38" s="5" t="s">
        <v>53</v>
      </c>
      <c r="C38" s="5" t="s">
        <v>28</v>
      </c>
      <c r="D38" s="5">
        <v>43</v>
      </c>
      <c r="F38" s="2">
        <v>13</v>
      </c>
      <c r="G38" s="5" t="s">
        <v>54</v>
      </c>
      <c r="H38" s="5" t="s">
        <v>30</v>
      </c>
      <c r="I38" s="5">
        <v>29</v>
      </c>
    </row>
    <row r="39" spans="1:9" x14ac:dyDescent="0.25">
      <c r="A39" s="2">
        <v>14</v>
      </c>
      <c r="B39" s="5" t="s">
        <v>55</v>
      </c>
      <c r="C39" s="5" t="s">
        <v>28</v>
      </c>
      <c r="D39" s="5">
        <v>42</v>
      </c>
      <c r="F39" s="2">
        <v>14</v>
      </c>
      <c r="G39" s="5" t="s">
        <v>56</v>
      </c>
      <c r="H39" s="5" t="s">
        <v>30</v>
      </c>
      <c r="I39" s="5">
        <v>38</v>
      </c>
    </row>
    <row r="40" spans="1:9" x14ac:dyDescent="0.25">
      <c r="A40" s="2">
        <v>15</v>
      </c>
      <c r="B40" s="5" t="s">
        <v>57</v>
      </c>
      <c r="C40" s="5" t="s">
        <v>28</v>
      </c>
      <c r="D40" s="5">
        <v>44</v>
      </c>
      <c r="F40" s="2">
        <v>15</v>
      </c>
      <c r="G40" s="5" t="s">
        <v>58</v>
      </c>
      <c r="H40" s="5" t="s">
        <v>30</v>
      </c>
      <c r="I40" s="5">
        <v>41</v>
      </c>
    </row>
    <row r="41" spans="1:9" ht="25.5" x14ac:dyDescent="0.25">
      <c r="A41" s="2">
        <v>16</v>
      </c>
      <c r="B41" s="5" t="s">
        <v>59</v>
      </c>
      <c r="C41" s="5" t="s">
        <v>28</v>
      </c>
      <c r="D41" s="5">
        <v>40</v>
      </c>
      <c r="F41" s="2">
        <v>16</v>
      </c>
      <c r="G41" s="5" t="s">
        <v>60</v>
      </c>
      <c r="H41" s="5" t="s">
        <v>30</v>
      </c>
      <c r="I41" s="5">
        <v>39</v>
      </c>
    </row>
    <row r="42" spans="1:9" ht="38.25" x14ac:dyDescent="0.25">
      <c r="A42" s="2">
        <v>17</v>
      </c>
      <c r="B42" s="5" t="s">
        <v>61</v>
      </c>
      <c r="C42" s="5" t="s">
        <v>28</v>
      </c>
      <c r="D42" s="5">
        <v>42</v>
      </c>
      <c r="F42" s="2">
        <v>17</v>
      </c>
      <c r="G42" s="5" t="s">
        <v>62</v>
      </c>
      <c r="H42" s="5" t="s">
        <v>30</v>
      </c>
      <c r="I42" s="5">
        <v>37</v>
      </c>
    </row>
    <row r="43" spans="1:9" x14ac:dyDescent="0.25">
      <c r="A43" s="2">
        <v>18</v>
      </c>
      <c r="B43" s="5" t="s">
        <v>63</v>
      </c>
      <c r="C43" s="5" t="s">
        <v>28</v>
      </c>
      <c r="D43" s="5">
        <v>41</v>
      </c>
      <c r="F43" s="2">
        <v>18</v>
      </c>
      <c r="G43" s="5" t="s">
        <v>64</v>
      </c>
      <c r="H43" s="5" t="s">
        <v>30</v>
      </c>
      <c r="I43" s="5">
        <v>38</v>
      </c>
    </row>
    <row r="44" spans="1:9" ht="38.25" x14ac:dyDescent="0.25">
      <c r="A44" s="2">
        <v>19</v>
      </c>
      <c r="B44" s="5" t="s">
        <v>65</v>
      </c>
      <c r="C44" s="5" t="s">
        <v>28</v>
      </c>
      <c r="D44" s="5">
        <v>42</v>
      </c>
      <c r="F44" s="2">
        <v>19</v>
      </c>
      <c r="G44" s="5" t="s">
        <v>66</v>
      </c>
      <c r="H44" s="5" t="s">
        <v>30</v>
      </c>
      <c r="I44" s="5">
        <v>37</v>
      </c>
    </row>
    <row r="45" spans="1:9" x14ac:dyDescent="0.25">
      <c r="A45" s="2">
        <v>20</v>
      </c>
      <c r="B45" s="5" t="s">
        <v>67</v>
      </c>
      <c r="C45" s="5" t="s">
        <v>28</v>
      </c>
      <c r="D45" s="5">
        <v>42</v>
      </c>
      <c r="F45" s="2">
        <v>20</v>
      </c>
      <c r="G45" s="5" t="s">
        <v>68</v>
      </c>
      <c r="H45" s="5" t="s">
        <v>30</v>
      </c>
      <c r="I45" s="5">
        <v>40</v>
      </c>
    </row>
    <row r="46" spans="1:9" ht="38.25" x14ac:dyDescent="0.25">
      <c r="A46" s="2">
        <v>21</v>
      </c>
      <c r="B46" s="5" t="s">
        <v>69</v>
      </c>
      <c r="C46" s="5" t="s">
        <v>28</v>
      </c>
      <c r="D46" s="5">
        <v>40</v>
      </c>
      <c r="F46" s="2">
        <v>21</v>
      </c>
      <c r="G46" s="5" t="s">
        <v>70</v>
      </c>
      <c r="H46" s="5" t="s">
        <v>30</v>
      </c>
      <c r="I46" s="5">
        <v>38</v>
      </c>
    </row>
    <row r="47" spans="1:9" x14ac:dyDescent="0.25">
      <c r="A47" s="2">
        <v>22</v>
      </c>
      <c r="B47" s="5" t="s">
        <v>71</v>
      </c>
      <c r="C47" s="5" t="s">
        <v>28</v>
      </c>
      <c r="D47" s="5">
        <v>40</v>
      </c>
      <c r="F47" s="2">
        <v>22</v>
      </c>
      <c r="G47" s="5" t="s">
        <v>72</v>
      </c>
      <c r="H47" s="5" t="s">
        <v>30</v>
      </c>
      <c r="I47" s="5">
        <v>40</v>
      </c>
    </row>
    <row r="48" spans="1:9" ht="38.25" x14ac:dyDescent="0.25">
      <c r="A48" s="2">
        <v>23</v>
      </c>
      <c r="B48" s="5" t="s">
        <v>73</v>
      </c>
      <c r="C48" s="5" t="s">
        <v>28</v>
      </c>
      <c r="D48" s="5">
        <v>42</v>
      </c>
      <c r="F48" s="2">
        <v>23</v>
      </c>
      <c r="G48" s="5" t="s">
        <v>74</v>
      </c>
      <c r="H48" s="5" t="s">
        <v>30</v>
      </c>
      <c r="I48" s="5">
        <v>38</v>
      </c>
    </row>
    <row r="49" spans="1:9" ht="25.5" x14ac:dyDescent="0.25">
      <c r="A49" s="2">
        <v>24</v>
      </c>
      <c r="B49" s="5" t="s">
        <v>75</v>
      </c>
      <c r="C49" s="5" t="s">
        <v>28</v>
      </c>
      <c r="D49" s="5">
        <v>44</v>
      </c>
      <c r="F49" s="2">
        <v>24</v>
      </c>
      <c r="G49" s="5" t="s">
        <v>76</v>
      </c>
      <c r="H49" s="5" t="s">
        <v>30</v>
      </c>
      <c r="I49" s="5">
        <v>39</v>
      </c>
    </row>
    <row r="50" spans="1:9" x14ac:dyDescent="0.25">
      <c r="A50" s="2">
        <v>25</v>
      </c>
      <c r="B50" s="5" t="s">
        <v>77</v>
      </c>
      <c r="C50" s="5" t="s">
        <v>28</v>
      </c>
      <c r="D50" s="5">
        <v>40</v>
      </c>
      <c r="F50" s="2">
        <v>25</v>
      </c>
      <c r="G50" s="5" t="s">
        <v>78</v>
      </c>
      <c r="H50" s="5" t="s">
        <v>30</v>
      </c>
      <c r="I50" s="5">
        <v>40</v>
      </c>
    </row>
    <row r="51" spans="1:9" ht="38.25" x14ac:dyDescent="0.25">
      <c r="A51" s="2">
        <v>26</v>
      </c>
      <c r="B51" s="5" t="s">
        <v>79</v>
      </c>
      <c r="C51" s="5" t="s">
        <v>28</v>
      </c>
      <c r="D51" s="5">
        <v>41</v>
      </c>
      <c r="F51" s="2">
        <v>26</v>
      </c>
      <c r="G51" s="5" t="s">
        <v>80</v>
      </c>
      <c r="H51" s="5" t="s">
        <v>30</v>
      </c>
      <c r="I51" s="5">
        <v>40</v>
      </c>
    </row>
    <row r="52" spans="1:9" ht="25.5" x14ac:dyDescent="0.25">
      <c r="A52" s="2">
        <v>27</v>
      </c>
      <c r="B52" s="5" t="s">
        <v>81</v>
      </c>
      <c r="C52" s="5" t="s">
        <v>28</v>
      </c>
      <c r="D52" s="5">
        <v>30</v>
      </c>
      <c r="F52" s="2">
        <v>27</v>
      </c>
      <c r="G52" s="5" t="s">
        <v>82</v>
      </c>
      <c r="H52" s="5" t="s">
        <v>30</v>
      </c>
      <c r="I52" s="5">
        <v>39</v>
      </c>
    </row>
    <row r="53" spans="1:9" ht="25.5" x14ac:dyDescent="0.25">
      <c r="A53" s="2">
        <v>28</v>
      </c>
      <c r="B53" s="5" t="s">
        <v>83</v>
      </c>
      <c r="C53" s="5" t="s">
        <v>28</v>
      </c>
      <c r="D53" s="5">
        <v>43</v>
      </c>
      <c r="F53" s="2">
        <v>28</v>
      </c>
      <c r="G53" s="5" t="s">
        <v>84</v>
      </c>
      <c r="H53" s="5" t="s">
        <v>30</v>
      </c>
      <c r="I53" s="5">
        <v>38</v>
      </c>
    </row>
    <row r="54" spans="1:9" x14ac:dyDescent="0.25">
      <c r="A54" s="2">
        <v>29</v>
      </c>
      <c r="B54" s="5" t="s">
        <v>85</v>
      </c>
      <c r="C54" s="5" t="s">
        <v>28</v>
      </c>
      <c r="D54" s="5">
        <v>43</v>
      </c>
      <c r="F54" s="2">
        <v>29</v>
      </c>
      <c r="G54" s="5" t="s">
        <v>86</v>
      </c>
      <c r="H54" s="5" t="s">
        <v>30</v>
      </c>
      <c r="I54" s="5">
        <v>39</v>
      </c>
    </row>
    <row r="55" spans="1:9" ht="25.5" x14ac:dyDescent="0.25">
      <c r="A55" s="2">
        <v>30</v>
      </c>
      <c r="B55" s="6" t="s">
        <v>87</v>
      </c>
      <c r="C55" s="6" t="s">
        <v>28</v>
      </c>
      <c r="D55" s="6">
        <v>40</v>
      </c>
      <c r="F55" s="2">
        <v>30</v>
      </c>
      <c r="G55" s="5" t="s">
        <v>88</v>
      </c>
      <c r="H55" s="5" t="s">
        <v>30</v>
      </c>
      <c r="I55" s="5">
        <v>40</v>
      </c>
    </row>
    <row r="56" spans="1:9" ht="25.5" x14ac:dyDescent="0.25">
      <c r="A56" s="2">
        <v>31</v>
      </c>
      <c r="B56" s="5" t="s">
        <v>89</v>
      </c>
      <c r="C56" s="5" t="s">
        <v>28</v>
      </c>
      <c r="D56" s="5">
        <v>40</v>
      </c>
      <c r="F56" s="2">
        <v>31</v>
      </c>
      <c r="G56" s="5" t="s">
        <v>90</v>
      </c>
      <c r="H56" s="5" t="s">
        <v>30</v>
      </c>
      <c r="I56" s="5">
        <v>39</v>
      </c>
    </row>
    <row r="57" spans="1:9" ht="25.5" x14ac:dyDescent="0.25">
      <c r="F57" s="2">
        <v>32</v>
      </c>
      <c r="G57" s="5" t="s">
        <v>91</v>
      </c>
      <c r="H57" s="5" t="s">
        <v>30</v>
      </c>
      <c r="I57" s="5">
        <v>37</v>
      </c>
    </row>
    <row r="58" spans="1:9" ht="25.5" x14ac:dyDescent="0.25">
      <c r="F58" s="2">
        <v>33</v>
      </c>
      <c r="G58" s="5" t="s">
        <v>92</v>
      </c>
      <c r="H58" s="5" t="s">
        <v>30</v>
      </c>
      <c r="I58" s="5">
        <v>40</v>
      </c>
    </row>
    <row r="59" spans="1:9" ht="25.5" x14ac:dyDescent="0.25">
      <c r="F59" s="2">
        <v>34</v>
      </c>
      <c r="G59" s="5" t="s">
        <v>92</v>
      </c>
      <c r="H59" s="5" t="s">
        <v>30</v>
      </c>
      <c r="I59" s="5">
        <v>40</v>
      </c>
    </row>
    <row r="60" spans="1:9" ht="25.5" x14ac:dyDescent="0.25">
      <c r="F60" s="2">
        <v>35</v>
      </c>
      <c r="G60" s="5" t="s">
        <v>93</v>
      </c>
      <c r="H60" s="5" t="s">
        <v>30</v>
      </c>
      <c r="I60" s="5">
        <v>40</v>
      </c>
    </row>
  </sheetData>
  <mergeCells count="16">
    <mergeCell ref="B19:E19"/>
    <mergeCell ref="B20:E20"/>
    <mergeCell ref="B21:E21"/>
    <mergeCell ref="B22:E22"/>
    <mergeCell ref="B23:E23"/>
    <mergeCell ref="B18:E18"/>
    <mergeCell ref="C2:M2"/>
    <mergeCell ref="B9:F9"/>
    <mergeCell ref="B10:E10"/>
    <mergeCell ref="B11:E11"/>
    <mergeCell ref="B12:E12"/>
    <mergeCell ref="B13:E13"/>
    <mergeCell ref="B14:E14"/>
    <mergeCell ref="B15:E15"/>
    <mergeCell ref="B16:E16"/>
    <mergeCell ref="B17:E17"/>
  </mergeCells>
  <conditionalFormatting sqref="F23">
    <cfRule type="cellIs" dxfId="1" priority="1" operator="equal">
      <formula>"Salah"</formula>
    </cfRule>
    <cfRule type="containsText" dxfId="0" priority="2" operator="containsText" text="Benar">
      <formula>NOT(ISERROR(SEARCH("Benar",F23)))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</dc:creator>
  <cp:lastModifiedBy>Samsul Arif Zulvian</cp:lastModifiedBy>
  <dcterms:created xsi:type="dcterms:W3CDTF">2020-10-11T12:42:59Z</dcterms:created>
  <dcterms:modified xsi:type="dcterms:W3CDTF">2020-10-12T01:42:52Z</dcterms:modified>
</cp:coreProperties>
</file>